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10" windowHeight="8160" activeTab="4"/>
  </bookViews>
  <sheets>
    <sheet name="Koptāme" sheetId="1" r:id="rId1"/>
    <sheet name="Kopsav." sheetId="2" r:id="rId2"/>
    <sheet name="AR,BK" sheetId="3" r:id="rId3"/>
    <sheet name="UK" sheetId="4" r:id="rId4"/>
    <sheet name="EL" sheetId="5" r:id="rId5"/>
  </sheets>
  <definedNames>
    <definedName name="_xlnm.Print_Area" localSheetId="2">'AR,BK'!$A$1:$P$109</definedName>
  </definedNames>
  <calcPr fullCalcOnLoad="1"/>
</workbook>
</file>

<file path=xl/sharedStrings.xml><?xml version="1.0" encoding="utf-8"?>
<sst xmlns="http://schemas.openxmlformats.org/spreadsheetml/2006/main" count="589" uniqueCount="316">
  <si>
    <t xml:space="preserve">Pasūtītājs   </t>
  </si>
  <si>
    <t>Būves nosaukums</t>
  </si>
  <si>
    <t>Objekta nosaukums</t>
  </si>
  <si>
    <t>Objekta adrese</t>
  </si>
  <si>
    <t>Pasūtījuma Nr.</t>
  </si>
  <si>
    <t xml:space="preserve">Tāmes izmaksas </t>
  </si>
  <si>
    <t>Vienības</t>
  </si>
  <si>
    <t>izmaksas</t>
  </si>
  <si>
    <t>Kopā</t>
  </si>
  <si>
    <t>uz visu</t>
  </si>
  <si>
    <t>apjomu</t>
  </si>
  <si>
    <t>Darba</t>
  </si>
  <si>
    <t xml:space="preserve"> laika</t>
  </si>
  <si>
    <t>darba</t>
  </si>
  <si>
    <t>materiāli</t>
  </si>
  <si>
    <t xml:space="preserve">mehānismi </t>
  </si>
  <si>
    <t>kopā</t>
  </si>
  <si>
    <t>darbietilpība</t>
  </si>
  <si>
    <t>summa</t>
  </si>
  <si>
    <t>Nr.p.k.</t>
  </si>
  <si>
    <t>Kods</t>
  </si>
  <si>
    <t>Nosaukums</t>
  </si>
  <si>
    <t>Mērvienība</t>
  </si>
  <si>
    <t>Daudzums</t>
  </si>
  <si>
    <t>norma</t>
  </si>
  <si>
    <t>samaksas</t>
  </si>
  <si>
    <t>alga</t>
  </si>
  <si>
    <t>(c/h)</t>
  </si>
  <si>
    <t>likme</t>
  </si>
  <si>
    <t>1.</t>
  </si>
  <si>
    <t>1.1.</t>
  </si>
  <si>
    <t>m3</t>
  </si>
  <si>
    <t>1.2.</t>
  </si>
  <si>
    <t>m2</t>
  </si>
  <si>
    <t>2.</t>
  </si>
  <si>
    <t>3.</t>
  </si>
  <si>
    <t>4.</t>
  </si>
  <si>
    <t>Jumts</t>
  </si>
  <si>
    <t>5.</t>
  </si>
  <si>
    <t>6.</t>
  </si>
  <si>
    <t>7.</t>
  </si>
  <si>
    <t>gb.</t>
  </si>
  <si>
    <t xml:space="preserve">Sastādīja                                                           </t>
  </si>
  <si>
    <t>(paraksts un tā atšifrējums, datums)</t>
  </si>
  <si>
    <t>Aiļu aizpildījums</t>
  </si>
  <si>
    <t>8.</t>
  </si>
  <si>
    <t>KOPĀ</t>
  </si>
  <si>
    <t>Lokālā tāme Nr. 1</t>
  </si>
  <si>
    <t>Sagatavošanas darbi</t>
  </si>
  <si>
    <t>APSTIPRINU</t>
  </si>
  <si>
    <t>___________________________________________________</t>
  </si>
  <si>
    <t>(pasūtītāja paraksts un tā atšifrējums)</t>
  </si>
  <si>
    <t>Z.v.</t>
  </si>
  <si>
    <t>_____. gada __. _________</t>
  </si>
  <si>
    <t>Būvniecības koptāme</t>
  </si>
  <si>
    <t>Nr.</t>
  </si>
  <si>
    <t>Objekta izmaksas</t>
  </si>
  <si>
    <t>p.k.</t>
  </si>
  <si>
    <t>Pavisam būvniecības izmaksas</t>
  </si>
  <si>
    <t>Projektēšanas darbi</t>
  </si>
  <si>
    <t>1.3.</t>
  </si>
  <si>
    <t>1.4.</t>
  </si>
  <si>
    <t>1.5.</t>
  </si>
  <si>
    <t>1.6.</t>
  </si>
  <si>
    <t>1.7.</t>
  </si>
  <si>
    <t>1.8.</t>
  </si>
  <si>
    <t>m</t>
  </si>
  <si>
    <t>PVN 21%</t>
  </si>
  <si>
    <t>KOPSAVILKUMA APRĒĶINI PA DARBU VEIDIEM VAI KONSTRUKTĪVAJIEM ELEMENTIEM</t>
  </si>
  <si>
    <t>kopējā darbietilpība, c/st.</t>
  </si>
  <si>
    <t>Tai skaitā</t>
  </si>
  <si>
    <t>Kods, tāmes   Nr.</t>
  </si>
  <si>
    <t xml:space="preserve"> Darba veids vai konstruktīvā elementa nosaukums</t>
  </si>
  <si>
    <t>Darbietilpība (c/h)</t>
  </si>
  <si>
    <t>Tāme Nr.1</t>
  </si>
  <si>
    <t>Vispārceltnieciskie darbi</t>
  </si>
  <si>
    <t>t.sk. darba aizsardzība</t>
  </si>
  <si>
    <t>Pavisam kopā</t>
  </si>
  <si>
    <t>Pārbaudīja</t>
  </si>
  <si>
    <t>Inventāru pagaidu materiālu novietņu uzstādīšana.</t>
  </si>
  <si>
    <t>gb</t>
  </si>
  <si>
    <t>Inventāra strādnieku sadzīves telpa</t>
  </si>
  <si>
    <t>Pagaidu elektroapgādes ierīkošana</t>
  </si>
  <si>
    <t>Pagaidu ūdensapgādes ierīkošana</t>
  </si>
  <si>
    <t>Pagaidu tualetes uzstādīšana</t>
  </si>
  <si>
    <t>gab.</t>
  </si>
  <si>
    <t>Pagaidu tualates konteinera noma</t>
  </si>
  <si>
    <t>mēn.</t>
  </si>
  <si>
    <t>Ugunsdzēsības piederumu stends</t>
  </si>
  <si>
    <t>Būvtāfeles izgatavošana</t>
  </si>
  <si>
    <t>Fasādes siltināšana</t>
  </si>
  <si>
    <t>kg</t>
  </si>
  <si>
    <t>Ventilācijas restu VR-1 450 x 650 iebūve</t>
  </si>
  <si>
    <t>Labiekārtošana</t>
  </si>
  <si>
    <t>Zālāju atjaunošana ~ 2m platumā pa ēkas perimetru</t>
  </si>
  <si>
    <t>RĪGAS TEHNISKĀ UNIVERSITĀTE</t>
  </si>
  <si>
    <t>PELDBASEINA ĒKAS VIENKĀRŠOTA RENOVĀCIJA</t>
  </si>
  <si>
    <t>Ķīpsalas iela 5, Rīga</t>
  </si>
  <si>
    <t>Lokālā tāme Nr. 3</t>
  </si>
  <si>
    <t>Lokālā tāme Nr. 2</t>
  </si>
  <si>
    <t>LIETUS KANALIZĀCIJA K2</t>
  </si>
  <si>
    <t>Jumta piltuves</t>
  </si>
  <si>
    <t>Jumta lietus uztveršanas piltuve, ar  kompensācijas uzmavu un elektroapsildi (230V, 10-30W), baseina jumtam</t>
  </si>
  <si>
    <t>k-ts.</t>
  </si>
  <si>
    <t>1.9.</t>
  </si>
  <si>
    <t>1.10.</t>
  </si>
  <si>
    <t>1. Spēka iekārta.</t>
  </si>
  <si>
    <t>1.1 Spēka tīkla iekārtas.</t>
  </si>
  <si>
    <t>Grupu 0.4kV sadalnes skapis ; IP44:</t>
  </si>
  <si>
    <t>kompl.</t>
  </si>
  <si>
    <t>-3polu slēdzis 25A</t>
  </si>
  <si>
    <t>-4polu "B" tipa aut. slēdzis 20A</t>
  </si>
  <si>
    <t xml:space="preserve">-4polu diferenciālslēdzis ~380V, 20A, In=30mA </t>
  </si>
  <si>
    <t>-1pola "B" tipa aut. slēdzis 16A</t>
  </si>
  <si>
    <t>-1pola "B" tipa aut. slēdzis 10A</t>
  </si>
  <si>
    <t>-1pola "B" tipa aut. slēdzis 6A</t>
  </si>
  <si>
    <t>-kontaktors ~380V, 25A  ar 1NO+1NC b/k</t>
  </si>
  <si>
    <t>-temperatūras devējs</t>
  </si>
  <si>
    <t>-pārējie montāžas izstrādājumi</t>
  </si>
  <si>
    <t>Grupu 0.4kV sadalnes skapis ; IP40:</t>
  </si>
  <si>
    <t>-3polu slēdzis 32A</t>
  </si>
  <si>
    <t>-3polu "C" tipa aut. slēdzis 20A</t>
  </si>
  <si>
    <t>1</t>
  </si>
  <si>
    <t>-1pola "C" tipa aut. slēdzis 16A</t>
  </si>
  <si>
    <t>-1pola "C" tipa aut. slēdzis 10A</t>
  </si>
  <si>
    <t>-kontaktors ~230V, 12A  ar 1NO+1NC b/k</t>
  </si>
  <si>
    <t xml:space="preserve">-fotorelejs 230VAC ar devēju  </t>
  </si>
  <si>
    <t xml:space="preserve">-laika relejs 230VAC         </t>
  </si>
  <si>
    <t>-3 stāvokļu pārslēdzis (2 blokkontakti), ~230V</t>
  </si>
  <si>
    <t>Kārba IP40 ar durvju:</t>
  </si>
  <si>
    <t>-3polu "C" tipa aut. slēdzis 32A</t>
  </si>
  <si>
    <t>-3polu "C" tipa aut. slēdzis 25A</t>
  </si>
  <si>
    <t>Divpolu hermētiskā rozete ar zemēšanas kontaktu ~230V; 16A; IP67</t>
  </si>
  <si>
    <t>Transformators DC-12/24V kārbā IP44;150-200W</t>
  </si>
  <si>
    <t>1.2 Apgaismojuma iekārta.</t>
  </si>
  <si>
    <t>Gaismekļi ar spuldzi komplektā.</t>
  </si>
  <si>
    <t>1.3 Kabeļu izstrādājumi.</t>
  </si>
  <si>
    <t>0,6 kV     Kabelis ar vara dzīslām  NYM-3x1.5</t>
  </si>
  <si>
    <t>0,6 kV     Kabelis ar vara dzīslām  NYM-3x2.5</t>
  </si>
  <si>
    <t>0,6 kV     Kabelis ar vara dzīslām  NYM-4x2.5</t>
  </si>
  <si>
    <t>0,6 kV     Kabelis ar vara dzīslām  NYM-5x4</t>
  </si>
  <si>
    <t>0,6 kV     Kabelis ar vara dzīslām  NYM-5x6</t>
  </si>
  <si>
    <t>0,6 kV     Kabelis ar vara dzīslām  NYM-5x10</t>
  </si>
  <si>
    <t>0,6/1 kV     Kabelis ar vara dzīslām  NYY-3x1.5</t>
  </si>
  <si>
    <t>0,6/1 kV     Kabelis ar vara dzīslām  NYY-3x2.5</t>
  </si>
  <si>
    <t>1.4 Montāžas izstrādājumi.</t>
  </si>
  <si>
    <t>Nozares kārba IP44</t>
  </si>
  <si>
    <t>Nozares kārba IP23</t>
  </si>
  <si>
    <t>P/e caurule d15mm gofrēta</t>
  </si>
  <si>
    <t>P/e caurule d25mm gofrēta</t>
  </si>
  <si>
    <t>P/e caurule d32mm gofrēta</t>
  </si>
  <si>
    <t>Montāžas profils L=6000 (3. stāvs)</t>
  </si>
  <si>
    <t>Kabeļu kanāls 80x40, L=3000 (1. stāvs)</t>
  </si>
  <si>
    <t>Metāla izstrādājumi dažādi</t>
  </si>
  <si>
    <t>Elektroapgāde.</t>
  </si>
  <si>
    <t>Lietus kanalizācija.</t>
  </si>
  <si>
    <t>Tāme Nr.2</t>
  </si>
  <si>
    <t>Tāme Nr.3</t>
  </si>
  <si>
    <t>Lietus kanalizācija</t>
  </si>
  <si>
    <t>Elektroapgāde</t>
  </si>
  <si>
    <t>kpl.</t>
  </si>
  <si>
    <t>Nožogojuma izbūve</t>
  </si>
  <si>
    <t>Vertikālais latojums - metāla profili, solis 500 mm</t>
  </si>
  <si>
    <t>Horizontālais latojums - metāla Z profili, solis 600mm, stiprināt pie esošā karkasa</t>
  </si>
  <si>
    <t>K1</t>
  </si>
  <si>
    <t>SST</t>
  </si>
  <si>
    <t>FAS</t>
  </si>
  <si>
    <t>Transformators DC-12/24V kārbā IP44;50W</t>
  </si>
  <si>
    <t>0,6/1 kV     Kabelis ar vara dzīslām  NYY-3x4</t>
  </si>
  <si>
    <t>DMX kabelis ar konnektoriem</t>
  </si>
  <si>
    <t>Kabeļu aizsardzības kanāls 40x20</t>
  </si>
  <si>
    <t>-mitruma devējs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</si>
  <si>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</si>
  <si>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</si>
  <si>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</si>
  <si>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</si>
  <si>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</si>
  <si>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</si>
  <si>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</si>
  <si>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</si>
  <si>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</si>
  <si>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</si>
  <si>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</si>
  <si>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</si>
  <si>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</si>
  <si>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</si>
  <si>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</si>
  <si>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</si>
  <si>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</si>
  <si>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</si>
  <si>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</si>
  <si>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</si>
  <si>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</si>
  <si>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</si>
  <si>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</si>
  <si>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</si>
  <si>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</si>
  <si>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</si>
  <si>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</si>
  <si>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</si>
  <si>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</si>
  <si>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</si>
  <si>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</si>
  <si>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</si>
  <si>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</si>
  <si>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</si>
  <si>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</si>
  <si>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</si>
  <si>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</si>
  <si>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</si>
  <si>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</si>
  <si>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</si>
  <si>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</si>
  <si>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</si>
  <si>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</si>
  <si>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</si>
  <si>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</si>
  <si>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</si>
  <si>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</si>
  <si>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</t>
  </si>
  <si>
    <t>Sastatņu montāža, demontāža, noma (asīs 1-21, asīs A-O, asīs 21-1, asīs O-A, asīs 1-14, 14-1</t>
  </si>
  <si>
    <t>Logu aiļu apdare</t>
  </si>
  <si>
    <t>Aiļu sagatavošana krāsošanai un krāsošana</t>
  </si>
  <si>
    <t>Margu apdare</t>
  </si>
  <si>
    <t>Margu un to stiprinājumu attīrīšana</t>
  </si>
  <si>
    <t>Margu un stiprinājumu gruntēšana</t>
  </si>
  <si>
    <t>Margu un to stiprinājumu krāsošana ar pretkorozijas krāsu</t>
  </si>
  <si>
    <t>EUR</t>
  </si>
  <si>
    <t>(Eur/h)</t>
  </si>
  <si>
    <t>(Eur)</t>
  </si>
  <si>
    <t>Eur</t>
  </si>
  <si>
    <t xml:space="preserve">par kopējo summu, Eur </t>
  </si>
  <si>
    <t>Tāmes izmaksas (Eur)</t>
  </si>
  <si>
    <t>darba alga (Eur)</t>
  </si>
  <si>
    <t>materiāli (Eur)</t>
  </si>
  <si>
    <t>mehānismi (Eur)</t>
  </si>
  <si>
    <t xml:space="preserve">Demontēt esošo siltumizolācijas kārtu, noceltšana no jumta , sakraušana uz paletēm  to apsekšana novietošana materiālu krautuvē </t>
  </si>
  <si>
    <t xml:space="preserve">Demontēt esošā jumta skārda prolloksnes, skārda iesegumus, to nocelšana no jumta, novietošana materiālu krautuvē </t>
  </si>
  <si>
    <t>Veco logu  demontāža.</t>
  </si>
  <si>
    <t xml:space="preserve">Esošo sendviča tipa apdares paneļu demontāža no slīpajām plaknēm un novietošana materiālu krautuvē </t>
  </si>
  <si>
    <t xml:space="preserve">Keramzīta savākšana maisos, nocelšana no jumta , novietošana materiālu krautuvē </t>
  </si>
  <si>
    <t>stundas</t>
  </si>
  <si>
    <t>Demontēt virsgaismas logus, to nocelšana no jumta, aizvešana uz izgāztuvi</t>
  </si>
  <si>
    <t xml:space="preserve">Veco logu (vitrīnu)  nocelšana, novietošana materiālu krautuvē </t>
  </si>
  <si>
    <t xml:space="preserve">Virsizdevumi </t>
  </si>
  <si>
    <t xml:space="preserve">Peļņa </t>
  </si>
  <si>
    <t xml:space="preserve">Darba devēja soc.nodoklis </t>
  </si>
  <si>
    <t xml:space="preserve">Cinkotas tērauda margu M-1 izbūve </t>
  </si>
  <si>
    <t xml:space="preserve">m </t>
  </si>
  <si>
    <t>Ķeta kanalizācijas īscaurule ar uzmavu</t>
  </si>
  <si>
    <t>Akmens vates siltumizolācija λ= 0,034 W/mK b=40mm ar folija pārklājumu</t>
  </si>
  <si>
    <t>Pretvēja membrāna Siga Majvest vai ( Vai ekvivalents) montāža, šuvju hermetizācija</t>
  </si>
  <si>
    <t>Jumta Metāla profilu Ruukki T-130-75L-930 ar Pural pārklājumu 1mm RR23 krāsa, montāža, savienojuma skrūvju vietu hermetizēšana ar butila lentu. ( Vai ekvivalents)</t>
  </si>
  <si>
    <t>Tvaika izolācijas Wolfin Witec Sk Duo ieklāšana . ( Vai ekvivalents)</t>
  </si>
  <si>
    <t>Wolfin Witec Sk Duo tvaika izolācija. ( Vai ekvivalents)</t>
  </si>
  <si>
    <t>Poliuretāna plākšņu SPU R līmēšana 2 kārtās. ( Vai ekvivalents)</t>
  </si>
  <si>
    <t>Plāksnes SPU R 90mm. ( Vai ekvivalents)</t>
  </si>
  <si>
    <t>Līme Wolfin Terocal 395 . ( Vai ekvivalents)</t>
  </si>
  <si>
    <t>Jumta membrānas Wolfin Tectofin RV līmēšana pie siltumizolācijas plāksnēm. ( Vai ekvivalents)</t>
  </si>
  <si>
    <t>Wolfin Tectofin RV. ( Vai ekvivalents)</t>
  </si>
  <si>
    <t>Līme Wolfin Terocal 400.( Vai ekvivalents)</t>
  </si>
  <si>
    <t>Tectofin skārda pielaidumi. ( Vai ekvivalents)</t>
  </si>
  <si>
    <t>Tectofin speciālais skārds ar PVC pārklājumu. ( Vai ekvivalents)</t>
  </si>
  <si>
    <t>Poliuritāna putu siltumizolācija,caurumu hermitizācija . ( Vai ekvivalents)</t>
  </si>
  <si>
    <t>Jumta logu JL-1 -  virsgaismas Keraplast M3N  Caurspīdīgs akrila virsgaismas trīs
slāņu kupols (M3N) uz rūpnieciski
izolētas pamatnes, neveramā
kupola augstums 470 mm, U=1,2. ( Vai ekvivalents)</t>
  </si>
  <si>
    <t>Jumta logu JL-4 -  virsgaismas Keraplast M3N  Caurspīdīgs akrila virsgaismas trīs
slāņu kupols (M3N) uz rūpnieciski
izolētas pamatnes,aprīkota ar
ZA-ULOSK atveramo ierīci, 
kupola augstums 470 mm, U=1,2. ( Vai ekvivalents)</t>
  </si>
  <si>
    <t>Apdare ar Minerit plāksnēm vai analogām. ( Vai ekvivalents)</t>
  </si>
  <si>
    <t>Apsildes kabelis ~230V, DSIG-20 “DEVI”  L=10m. ( Vai ekvivalents)</t>
  </si>
  <si>
    <t>-termoregulators 230V, In=10A Devireg-810 "DEVI". ( Vai ekvivalents)</t>
  </si>
  <si>
    <t>Regulēšanas panelis TRAXON SC.CD.5000000 RGB PANEL. ( Vai ekvivalents)</t>
  </si>
  <si>
    <t>Prožektors LED ELT-FL1010-WW/100W; 100W; IP65. ( Vai ekvivalents)</t>
  </si>
  <si>
    <t>Prožektors LED ELT-FL008-WW/80W; 80W; IP65 ar kronšteinu. ( Vai ekvivalents)</t>
  </si>
  <si>
    <t>Prožektors LED ELT-375A10-0015-15W; 15W; IP66. ( Vai ekvivalents)</t>
  </si>
  <si>
    <t>Gaismas profils LED ELTORS SL35; 30W; L=2m; IP66 ar opālu difuzoru . ( Vai ekvivalents)</t>
  </si>
  <si>
    <t>Sienas gaismeklis LED ARESILL MEMI E27; 24LED; IP65. ( Vai ekvivalents)</t>
  </si>
  <si>
    <r>
      <t>Gaismeklis LED RGB ELT-WWL/8004RGB-78W; L=988mm; ~220V;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IP65. ( Vai ekvivalents)</t>
    </r>
  </si>
  <si>
    <t>Neveramo vitrīnu VL-1, VL-2, VL-3 montāža. Vitrīnas rāmis - alumīnija Schueco AOC-50, 3 stikli, U=1,0-1,1
Aizpildījums- stikla pakete. Rāmis, rokturi - alumīnija tonī. ( Vai ekvivalents)</t>
  </si>
  <si>
    <t>J-01</t>
  </si>
  <si>
    <t>S-01</t>
  </si>
  <si>
    <t>Parapeti</t>
  </si>
  <si>
    <t>m²</t>
  </si>
  <si>
    <t>Ieejas nojumes</t>
  </si>
  <si>
    <t>Apdares plākšņu demontāža. Būvgružu aizvešana, ieskaitot izgāztuves izmaksas</t>
  </si>
  <si>
    <t>Kasešu stiprinājuma profili</t>
  </si>
  <si>
    <t>Celtņa noma (materiālu uzcelšanai nocelšanai no jumta) ~30dienas</t>
  </si>
  <si>
    <t>Wolfin Tectofin RG</t>
  </si>
  <si>
    <t>Wolfin Tectofin R</t>
  </si>
  <si>
    <t xml:space="preserve">Tribīnu ,telpu, elektro sadales ,gaismas ķermeņu ,    un citu iekārtu nosekšana kas varētu būt pakļautas apkārtējās vides ietekmei </t>
  </si>
  <si>
    <t>kompl</t>
  </si>
  <si>
    <t>Fasādes apdare ar kompozītalumīnija paneļiem NEOBOND PVDF4mm, al. 0.5mm, klase B-S1,d0, krāsas WI-708/737/RAL5007. Tīrais nosadzemais laukums 1345 m2 (K.1,3).  ( Vai ekvivalents)</t>
  </si>
  <si>
    <t>Kasešu nosegelementu izgatavošana. (t.sk. Parapetu ) , Tīrais nosadzemais laukums 1345 m2 (K.1,3).</t>
  </si>
  <si>
    <t>Būvgružu izvešana ,ieskaitot izgāztuves izmaksas</t>
  </si>
  <si>
    <t>Demontēt esošo ruberoīda jumta segumu, tā nocelšana no jumta, iekraušana, aizvešana uz izgāztuvi, ieskaitot izgāztuves izmaksas</t>
  </si>
  <si>
    <t>Būvgružu izvešana , ieskaitot izgāztuves izmaksas</t>
  </si>
  <si>
    <t>Esošo stikla vates siltumizolācijas demontāža, aizvešana uz izgāztuvi , ieskaitot izgāztuves izmaksas</t>
  </si>
  <si>
    <t>Tvaika izolācijas Wolfin Witec Sk Duo ieklāšana.  ( Vai ekvivalents)</t>
  </si>
  <si>
    <t>Witec SK Duo tvaika izolācija.  ( Vai ekvivalents)</t>
  </si>
  <si>
    <t>Jumta parapetu apdare ar SPU R 50 mm vienā kārtā.  ( Vai ekvivalents)</t>
  </si>
  <si>
    <t>Plāksnes SPU R 50 mm.  ( Vai ekvivalents)</t>
  </si>
  <si>
    <t>Līme Wolfin Terokal 395 .  ( Vai ekvivalents)</t>
  </si>
  <si>
    <t>Jumta parapetu apdare ar Tectofin RV .  ( Vai ekvivalents)</t>
  </si>
  <si>
    <t>Wolfin Tectofin RG.  ( Vai ekvivalents)</t>
  </si>
  <si>
    <t>Wolfin Tectofin R.  ( Vai ekvivalents)</t>
  </si>
  <si>
    <t>Līme Wolfin Terokal 400.  ( Vai ekvivalents)</t>
  </si>
  <si>
    <t>3</t>
  </si>
  <si>
    <t>4</t>
  </si>
  <si>
    <t>Jauna apdare ar kompozītalumīnija paneļiem NEOBOND PVDF4mm, al. 0.5mm, klase B-S1,d0, krāsas WI-708/737/RAL5007 .  Tīrais nosadzemais laukums 52 m2 (K.1,3).  ( Vai ekvivalents)</t>
  </si>
  <si>
    <t>Kasešu nosegelementu izgatavošana. Tīrais nosadzemais laukums 52 m2 (K.1,3)</t>
  </si>
  <si>
    <t>Tāme sastādīta 2014.gada __________</t>
  </si>
  <si>
    <t>Tāme sastādīta 2014.gada ____________________</t>
  </si>
  <si>
    <t>Sertifikāta Nr.</t>
  </si>
  <si>
    <t>Tāme sastādīta 201_.gada tirgus cenās</t>
  </si>
  <si>
    <t>Tāme sastādīta 2014. gada____________</t>
  </si>
  <si>
    <t>Tāme sastādīta 2014. gada _____________</t>
  </si>
  <si>
    <t>Tāme sastādīta 2014.gada tirgus cenās</t>
  </si>
  <si>
    <t>Tāme sastādīta 2014. gada ___________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</si>
</sst>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sz val="1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u val="single"/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36"/>
      <name val="Times New Roman"/>
      <family val="1"/>
    </font>
    <font>
      <sz val="10"/>
      <name val="Arial"/>
      <family val="2"/>
    </font>
    <font>
      <b/>
      <sz val="18"/>
      <color indexed="8"/>
      <name val="Arial"/>
      <family val="2"/>
    </font>
    <font>
      <sz val="18"/>
      <color indexed="10"/>
      <name val="Times New Roman"/>
      <family val="1"/>
    </font>
    <font>
      <sz val="12"/>
      <name val="Arial"/>
      <family val="2"/>
    </font>
    <font>
      <sz val="12"/>
      <name val="Helvetica-Baltic"/>
      <family val="0"/>
    </font>
    <font>
      <sz val="12"/>
      <name val="Letterica Baltic"/>
      <family val="0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36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43" fontId="1" fillId="0" borderId="0" applyFont="0" applyFill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22" fillId="0" borderId="0">
      <alignment/>
      <protection/>
    </xf>
    <xf numFmtId="0" fontId="1" fillId="31" borderId="7" applyNumberFormat="0" applyFont="0" applyAlignment="0" applyProtection="0"/>
    <xf numFmtId="0" fontId="66" fillId="26" borderId="8" applyNumberForma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4" xfId="43" applyFont="1" applyBorder="1" applyAlignment="1">
      <alignment/>
    </xf>
    <xf numFmtId="43" fontId="2" fillId="0" borderId="10" xfId="43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43" fontId="7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0" xfId="43" applyFont="1" applyBorder="1" applyAlignment="1">
      <alignment/>
    </xf>
    <xf numFmtId="0" fontId="7" fillId="0" borderId="15" xfId="0" applyFont="1" applyBorder="1" applyAlignment="1">
      <alignment horizontal="right"/>
    </xf>
    <xf numFmtId="0" fontId="3" fillId="0" borderId="0" xfId="60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right"/>
      <protection/>
    </xf>
    <xf numFmtId="0" fontId="7" fillId="0" borderId="0" xfId="60" applyFont="1" applyBorder="1" applyAlignment="1">
      <alignment horizontal="right"/>
      <protection/>
    </xf>
    <xf numFmtId="43" fontId="7" fillId="0" borderId="0" xfId="39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43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 horizontal="right"/>
    </xf>
    <xf numFmtId="43" fontId="7" fillId="0" borderId="14" xfId="43" applyFont="1" applyBorder="1" applyAlignment="1">
      <alignment/>
    </xf>
    <xf numFmtId="0" fontId="8" fillId="0" borderId="15" xfId="0" applyFont="1" applyBorder="1" applyAlignment="1">
      <alignment horizontal="right"/>
    </xf>
    <xf numFmtId="43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43" fontId="8" fillId="0" borderId="0" xfId="0" applyNumberFormat="1" applyFont="1" applyAlignment="1">
      <alignment horizontal="left" indent="2"/>
    </xf>
    <xf numFmtId="1" fontId="8" fillId="0" borderId="0" xfId="0" applyNumberFormat="1" applyFont="1" applyAlignment="1">
      <alignment horizontal="right" indent="2"/>
    </xf>
    <xf numFmtId="0" fontId="8" fillId="0" borderId="0" xfId="0" applyFont="1" applyAlignment="1">
      <alignment horizontal="left" indent="2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43" fontId="8" fillId="0" borderId="21" xfId="43" applyFont="1" applyBorder="1" applyAlignment="1">
      <alignment horizontal="right" wrapText="1"/>
    </xf>
    <xf numFmtId="1" fontId="8" fillId="0" borderId="21" xfId="0" applyNumberFormat="1" applyFont="1" applyBorder="1" applyAlignment="1">
      <alignment horizontal="center" wrapText="1"/>
    </xf>
    <xf numFmtId="43" fontId="8" fillId="0" borderId="21" xfId="43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43" fontId="8" fillId="0" borderId="0" xfId="43" applyFont="1" applyAlignment="1">
      <alignment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43" fontId="8" fillId="0" borderId="25" xfId="43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3" fontId="17" fillId="0" borderId="0" xfId="43" applyFont="1" applyAlignment="1">
      <alignment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8" fillId="0" borderId="29" xfId="53" applyFont="1" applyBorder="1" applyAlignment="1" applyProtection="1">
      <alignment/>
      <protection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49" fontId="20" fillId="32" borderId="10" xfId="0" applyNumberFormat="1" applyFont="1" applyFill="1" applyBorder="1" applyAlignment="1" applyProtection="1">
      <alignment horizontal="right" wrapText="1"/>
      <protection/>
    </xf>
    <xf numFmtId="9" fontId="20" fillId="32" borderId="10" xfId="0" applyNumberFormat="1" applyFont="1" applyFill="1" applyBorder="1" applyAlignment="1" applyProtection="1">
      <alignment horizontal="right"/>
      <protection/>
    </xf>
    <xf numFmtId="0" fontId="19" fillId="32" borderId="10" xfId="0" applyNumberFormat="1" applyFont="1" applyFill="1" applyBorder="1" applyAlignment="1" applyProtection="1">
      <alignment horizontal="right"/>
      <protection/>
    </xf>
    <xf numFmtId="2" fontId="20" fillId="0" borderId="10" xfId="0" applyNumberFormat="1" applyFont="1" applyBorder="1" applyAlignment="1" applyProtection="1">
      <alignment/>
      <protection/>
    </xf>
    <xf numFmtId="2" fontId="17" fillId="0" borderId="10" xfId="0" applyNumberFormat="1" applyFont="1" applyBorder="1" applyAlignment="1">
      <alignment/>
    </xf>
    <xf numFmtId="49" fontId="20" fillId="32" borderId="10" xfId="0" applyNumberFormat="1" applyFont="1" applyFill="1" applyBorder="1" applyAlignment="1" applyProtection="1">
      <alignment horizontal="left" wrapText="1"/>
      <protection/>
    </xf>
    <xf numFmtId="1" fontId="20" fillId="0" borderId="10" xfId="0" applyNumberFormat="1" applyFont="1" applyBorder="1" applyAlignment="1" applyProtection="1">
      <alignment/>
      <protection/>
    </xf>
    <xf numFmtId="10" fontId="20" fillId="32" borderId="10" xfId="0" applyNumberFormat="1" applyFont="1" applyFill="1" applyBorder="1" applyAlignment="1" applyProtection="1">
      <alignment horizontal="right"/>
      <protection/>
    </xf>
    <xf numFmtId="0" fontId="20" fillId="32" borderId="10" xfId="0" applyNumberFormat="1" applyFont="1" applyFill="1" applyBorder="1" applyAlignment="1" applyProtection="1">
      <alignment horizontal="right"/>
      <protection/>
    </xf>
    <xf numFmtId="2" fontId="19" fillId="0" borderId="10" xfId="0" applyNumberFormat="1" applyFont="1" applyBorder="1" applyAlignment="1" applyProtection="1">
      <alignment horizontal="center"/>
      <protection/>
    </xf>
    <xf numFmtId="0" fontId="20" fillId="32" borderId="10" xfId="0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NumberFormat="1" applyFont="1" applyBorder="1" applyAlignment="1" applyProtection="1">
      <alignment horizontal="right"/>
      <protection/>
    </xf>
    <xf numFmtId="0" fontId="20" fillId="0" borderId="1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4" fillId="0" borderId="0" xfId="0" applyFont="1" applyAlignment="1">
      <alignment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/>
    </xf>
    <xf numFmtId="0" fontId="15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2" fontId="15" fillId="0" borderId="10" xfId="0" applyNumberFormat="1" applyFont="1" applyFill="1" applyBorder="1" applyAlignment="1">
      <alignment horizontal="center"/>
    </xf>
    <xf numFmtId="16" fontId="15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49" fontId="15" fillId="0" borderId="10" xfId="57" applyNumberFormat="1" applyFont="1" applyBorder="1">
      <alignment/>
      <protection/>
    </xf>
    <xf numFmtId="1" fontId="1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5" fillId="0" borderId="10" xfId="57" applyNumberFormat="1" applyFont="1" applyBorder="1" applyAlignment="1">
      <alignment/>
      <protection/>
    </xf>
    <xf numFmtId="0" fontId="15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/>
    </xf>
    <xf numFmtId="2" fontId="19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49" fontId="15" fillId="0" borderId="10" xfId="57" applyNumberFormat="1" applyFont="1" applyBorder="1" applyAlignment="1">
      <alignment wrapText="1"/>
      <protection/>
    </xf>
    <xf numFmtId="2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Border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9" fontId="9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57" applyNumberFormat="1" applyFont="1" applyBorder="1">
      <alignment/>
      <protection/>
    </xf>
    <xf numFmtId="49" fontId="10" fillId="32" borderId="10" xfId="0" applyNumberFormat="1" applyFont="1" applyFill="1" applyBorder="1" applyAlignment="1">
      <alignment horizontal="center"/>
    </xf>
    <xf numFmtId="49" fontId="15" fillId="0" borderId="39" xfId="57" applyNumberFormat="1" applyFont="1" applyBorder="1" applyAlignment="1">
      <alignment wrapText="1"/>
      <protection/>
    </xf>
    <xf numFmtId="49" fontId="9" fillId="0" borderId="40" xfId="57" applyNumberFormat="1" applyFont="1" applyBorder="1" applyAlignment="1">
      <alignment wrapText="1"/>
      <protection/>
    </xf>
    <xf numFmtId="0" fontId="19" fillId="32" borderId="10" xfId="0" applyFont="1" applyFill="1" applyBorder="1" applyAlignment="1">
      <alignment wrapText="1"/>
    </xf>
    <xf numFmtId="0" fontId="15" fillId="32" borderId="4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3" fontId="8" fillId="0" borderId="0" xfId="43" applyFont="1" applyBorder="1" applyAlignment="1">
      <alignment horizontal="right" wrapText="1"/>
    </xf>
    <xf numFmtId="0" fontId="25" fillId="0" borderId="15" xfId="0" applyFont="1" applyBorder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top" wrapText="1"/>
    </xf>
    <xf numFmtId="16" fontId="15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0" xfId="0" applyFont="1" applyBorder="1" applyAlignment="1">
      <alignment/>
    </xf>
    <xf numFmtId="0" fontId="32" fillId="0" borderId="0" xfId="0" applyFont="1" applyAlignment="1">
      <alignment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Border="1" applyAlignment="1">
      <alignment/>
    </xf>
    <xf numFmtId="0" fontId="30" fillId="33" borderId="10" xfId="0" applyFont="1" applyFill="1" applyBorder="1" applyAlignment="1">
      <alignment horizontal="right" wrapText="1"/>
    </xf>
    <xf numFmtId="0" fontId="30" fillId="33" borderId="10" xfId="0" applyFont="1" applyFill="1" applyBorder="1" applyAlignment="1">
      <alignment horizontal="center" wrapText="1"/>
    </xf>
    <xf numFmtId="2" fontId="30" fillId="33" borderId="1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  <xf numFmtId="2" fontId="34" fillId="0" borderId="10" xfId="0" applyNumberFormat="1" applyFont="1" applyFill="1" applyBorder="1" applyAlignment="1">
      <alignment horizontal="center"/>
    </xf>
    <xf numFmtId="2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30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wrapText="1"/>
    </xf>
    <xf numFmtId="2" fontId="34" fillId="0" borderId="10" xfId="0" applyNumberFormat="1" applyFont="1" applyBorder="1" applyAlignment="1">
      <alignment horizontal="center" wrapText="1"/>
    </xf>
    <xf numFmtId="2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2" fontId="29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left" wrapText="1"/>
    </xf>
    <xf numFmtId="0" fontId="3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2" fontId="29" fillId="0" borderId="10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 horizontal="center" wrapText="1"/>
    </xf>
    <xf numFmtId="2" fontId="29" fillId="0" borderId="10" xfId="43" applyNumberFormat="1" applyFont="1" applyFill="1" applyBorder="1" applyAlignment="1" applyProtection="1">
      <alignment horizontal="center" vertical="top" wrapText="1"/>
      <protection/>
    </xf>
    <xf numFmtId="0" fontId="29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right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right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/>
    </xf>
    <xf numFmtId="2" fontId="29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9" fillId="33" borderId="10" xfId="0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/>
    </xf>
    <xf numFmtId="0" fontId="32" fillId="33" borderId="0" xfId="0" applyFont="1" applyFill="1" applyAlignment="1">
      <alignment/>
    </xf>
    <xf numFmtId="0" fontId="30" fillId="34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32" fillId="34" borderId="0" xfId="0" applyFont="1" applyFill="1" applyAlignment="1">
      <alignment/>
    </xf>
    <xf numFmtId="0" fontId="30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center"/>
    </xf>
    <xf numFmtId="2" fontId="34" fillId="34" borderId="10" xfId="0" applyNumberFormat="1" applyFont="1" applyFill="1" applyBorder="1" applyAlignment="1">
      <alignment horizontal="center"/>
    </xf>
    <xf numFmtId="2" fontId="34" fillId="34" borderId="12" xfId="0" applyNumberFormat="1" applyFont="1" applyFill="1" applyBorder="1" applyAlignment="1">
      <alignment horizontal="center"/>
    </xf>
    <xf numFmtId="2" fontId="34" fillId="34" borderId="10" xfId="0" applyNumberFormat="1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14" fillId="34" borderId="0" xfId="0" applyFont="1" applyFill="1" applyAlignment="1">
      <alignment/>
    </xf>
    <xf numFmtId="0" fontId="30" fillId="34" borderId="10" xfId="0" applyFont="1" applyFill="1" applyBorder="1" applyAlignment="1">
      <alignment horizontal="left" wrapText="1"/>
    </xf>
    <xf numFmtId="2" fontId="29" fillId="34" borderId="10" xfId="0" applyNumberFormat="1" applyFont="1" applyFill="1" applyBorder="1" applyAlignment="1">
      <alignment horizontal="center"/>
    </xf>
    <xf numFmtId="2" fontId="29" fillId="34" borderId="10" xfId="0" applyNumberFormat="1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horizontal="center"/>
    </xf>
    <xf numFmtId="2" fontId="29" fillId="34" borderId="10" xfId="0" applyNumberFormat="1" applyFont="1" applyFill="1" applyBorder="1" applyAlignment="1">
      <alignment/>
    </xf>
    <xf numFmtId="49" fontId="29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29" fillId="34" borderId="10" xfId="0" applyNumberFormat="1" applyFont="1" applyFill="1" applyBorder="1" applyAlignment="1">
      <alignment horizontal="center" vertical="center" wrapText="1"/>
    </xf>
    <xf numFmtId="0" fontId="29" fillId="34" borderId="0" xfId="0" applyFont="1" applyFill="1" applyAlignment="1">
      <alignment vertical="center" wrapText="1"/>
    </xf>
    <xf numFmtId="49" fontId="30" fillId="34" borderId="10" xfId="0" applyNumberFormat="1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0" xfId="0" applyNumberFormat="1" applyFont="1" applyFill="1" applyBorder="1" applyAlignment="1">
      <alignment horizontal="center" vertical="center" wrapText="1"/>
    </xf>
    <xf numFmtId="4" fontId="29" fillId="34" borderId="10" xfId="0" applyNumberFormat="1" applyFont="1" applyFill="1" applyBorder="1" applyAlignment="1">
      <alignment horizontal="center" vertical="center" wrapText="1"/>
    </xf>
    <xf numFmtId="4" fontId="29" fillId="34" borderId="15" xfId="0" applyNumberFormat="1" applyFont="1" applyFill="1" applyBorder="1" applyAlignment="1">
      <alignment horizontal="center" vertical="center" wrapText="1"/>
    </xf>
    <xf numFmtId="4" fontId="29" fillId="34" borderId="41" xfId="0" applyNumberFormat="1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/>
    </xf>
    <xf numFmtId="2" fontId="29" fillId="34" borderId="10" xfId="0" applyNumberFormat="1" applyFont="1" applyFill="1" applyBorder="1" applyAlignment="1">
      <alignment/>
    </xf>
    <xf numFmtId="2" fontId="29" fillId="34" borderId="10" xfId="0" applyNumberFormat="1" applyFont="1" applyFill="1" applyBorder="1" applyAlignment="1">
      <alignment horizontal="center" wrapText="1"/>
    </xf>
    <xf numFmtId="2" fontId="29" fillId="34" borderId="10" xfId="43" applyNumberFormat="1" applyFont="1" applyFill="1" applyBorder="1" applyAlignment="1" applyProtection="1">
      <alignment horizontal="center" vertical="top" wrapText="1"/>
      <protection/>
    </xf>
    <xf numFmtId="0" fontId="29" fillId="35" borderId="0" xfId="0" applyFont="1" applyFill="1" applyAlignment="1">
      <alignment/>
    </xf>
    <xf numFmtId="0" fontId="29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right" wrapText="1"/>
    </xf>
    <xf numFmtId="2" fontId="29" fillId="35" borderId="0" xfId="0" applyNumberFormat="1" applyFont="1" applyFill="1" applyBorder="1" applyAlignment="1">
      <alignment/>
    </xf>
    <xf numFmtId="0" fontId="14" fillId="35" borderId="0" xfId="0" applyFont="1" applyFill="1" applyBorder="1" applyAlignment="1">
      <alignment/>
    </xf>
    <xf numFmtId="49" fontId="36" fillId="32" borderId="0" xfId="0" applyNumberFormat="1" applyFont="1" applyFill="1" applyBorder="1" applyAlignment="1" applyProtection="1">
      <alignment horizontal="right" wrapText="1"/>
      <protection/>
    </xf>
    <xf numFmtId="9" fontId="36" fillId="32" borderId="0" xfId="0" applyNumberFormat="1" applyFont="1" applyFill="1" applyBorder="1" applyAlignment="1" applyProtection="1">
      <alignment horizontal="right"/>
      <protection/>
    </xf>
    <xf numFmtId="0" fontId="37" fillId="32" borderId="0" xfId="0" applyNumberFormat="1" applyFont="1" applyFill="1" applyBorder="1" applyAlignment="1" applyProtection="1">
      <alignment horizontal="right"/>
      <protection/>
    </xf>
    <xf numFmtId="2" fontId="36" fillId="35" borderId="0" xfId="0" applyNumberFormat="1" applyFont="1" applyFill="1" applyBorder="1" applyAlignment="1" applyProtection="1">
      <alignment/>
      <protection/>
    </xf>
    <xf numFmtId="2" fontId="30" fillId="35" borderId="0" xfId="0" applyNumberFormat="1" applyFont="1" applyFill="1" applyBorder="1" applyAlignment="1">
      <alignment/>
    </xf>
    <xf numFmtId="49" fontId="36" fillId="32" borderId="0" xfId="0" applyNumberFormat="1" applyFont="1" applyFill="1" applyBorder="1" applyAlignment="1" applyProtection="1">
      <alignment horizontal="left" wrapText="1"/>
      <protection/>
    </xf>
    <xf numFmtId="1" fontId="36" fillId="35" borderId="0" xfId="0" applyNumberFormat="1" applyFont="1" applyFill="1" applyBorder="1" applyAlignment="1" applyProtection="1">
      <alignment/>
      <protection/>
    </xf>
    <xf numFmtId="10" fontId="36" fillId="32" borderId="0" xfId="0" applyNumberFormat="1" applyFont="1" applyFill="1" applyBorder="1" applyAlignment="1" applyProtection="1">
      <alignment horizontal="right"/>
      <protection/>
    </xf>
    <xf numFmtId="0" fontId="36" fillId="32" borderId="0" xfId="0" applyNumberFormat="1" applyFont="1" applyFill="1" applyBorder="1" applyAlignment="1" applyProtection="1">
      <alignment horizontal="right"/>
      <protection/>
    </xf>
    <xf numFmtId="2" fontId="37" fillId="35" borderId="0" xfId="0" applyNumberFormat="1" applyFont="1" applyFill="1" applyBorder="1" applyAlignment="1" applyProtection="1">
      <alignment horizontal="center"/>
      <protection/>
    </xf>
    <xf numFmtId="0" fontId="36" fillId="32" borderId="0" xfId="0" applyNumberFormat="1" applyFont="1" applyFill="1" applyBorder="1" applyAlignment="1" applyProtection="1">
      <alignment horizontal="center"/>
      <protection/>
    </xf>
    <xf numFmtId="2" fontId="36" fillId="35" borderId="0" xfId="0" applyNumberFormat="1" applyFont="1" applyFill="1" applyBorder="1" applyAlignment="1" applyProtection="1">
      <alignment horizontal="center"/>
      <protection/>
    </xf>
    <xf numFmtId="0" fontId="30" fillId="35" borderId="0" xfId="0" applyFont="1" applyFill="1" applyBorder="1" applyAlignment="1">
      <alignment/>
    </xf>
    <xf numFmtId="0" fontId="36" fillId="35" borderId="0" xfId="0" applyNumberFormat="1" applyFont="1" applyFill="1" applyBorder="1" applyAlignment="1" applyProtection="1">
      <alignment horizontal="right"/>
      <protection/>
    </xf>
    <xf numFmtId="0" fontId="36" fillId="35" borderId="0" xfId="0" applyNumberFormat="1" applyFont="1" applyFill="1" applyBorder="1" applyAlignment="1" applyProtection="1">
      <alignment horizontal="center"/>
      <protection/>
    </xf>
    <xf numFmtId="0" fontId="37" fillId="35" borderId="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/>
    </xf>
    <xf numFmtId="0" fontId="33" fillId="35" borderId="0" xfId="0" applyFont="1" applyFill="1" applyBorder="1" applyAlignment="1">
      <alignment/>
    </xf>
    <xf numFmtId="0" fontId="29" fillId="35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29" fillId="34" borderId="42" xfId="0" applyFont="1" applyFill="1" applyBorder="1" applyAlignment="1">
      <alignment vertical="center" wrapText="1"/>
    </xf>
    <xf numFmtId="0" fontId="29" fillId="0" borderId="42" xfId="0" applyFont="1" applyFill="1" applyBorder="1" applyAlignment="1">
      <alignment vertical="center" wrapText="1"/>
    </xf>
    <xf numFmtId="4" fontId="29" fillId="34" borderId="43" xfId="0" applyNumberFormat="1" applyFont="1" applyFill="1" applyBorder="1" applyAlignment="1">
      <alignment horizontal="center" wrapText="1"/>
    </xf>
    <xf numFmtId="0" fontId="29" fillId="35" borderId="0" xfId="0" applyFont="1" applyFill="1" applyAlignment="1">
      <alignment horizontal="right"/>
    </xf>
    <xf numFmtId="0" fontId="30" fillId="35" borderId="0" xfId="0" applyFont="1" applyFill="1" applyAlignment="1">
      <alignment/>
    </xf>
    <xf numFmtId="43" fontId="30" fillId="35" borderId="0" xfId="43" applyFont="1" applyFill="1" applyAlignment="1">
      <alignment/>
    </xf>
    <xf numFmtId="0" fontId="29" fillId="35" borderId="11" xfId="0" applyFont="1" applyFill="1" applyBorder="1" applyAlignment="1">
      <alignment horizontal="center"/>
    </xf>
    <xf numFmtId="0" fontId="29" fillId="35" borderId="15" xfId="0" applyFont="1" applyFill="1" applyBorder="1" applyAlignment="1">
      <alignment/>
    </xf>
    <xf numFmtId="0" fontId="31" fillId="35" borderId="16" xfId="53" applyFont="1" applyFill="1" applyBorder="1" applyAlignment="1" applyProtection="1">
      <alignment/>
      <protection/>
    </xf>
    <xf numFmtId="0" fontId="29" fillId="35" borderId="16" xfId="0" applyFont="1" applyFill="1" applyBorder="1" applyAlignment="1">
      <alignment/>
    </xf>
    <xf numFmtId="0" fontId="29" fillId="35" borderId="14" xfId="0" applyFont="1" applyFill="1" applyBorder="1" applyAlignment="1">
      <alignment/>
    </xf>
    <xf numFmtId="0" fontId="29" fillId="35" borderId="33" xfId="0" applyFont="1" applyFill="1" applyBorder="1" applyAlignment="1">
      <alignment horizontal="center"/>
    </xf>
    <xf numFmtId="0" fontId="29" fillId="35" borderId="37" xfId="0" applyFont="1" applyFill="1" applyBorder="1" applyAlignment="1">
      <alignment horizontal="center"/>
    </xf>
    <xf numFmtId="2" fontId="29" fillId="36" borderId="10" xfId="0" applyNumberFormat="1" applyFont="1" applyFill="1" applyBorder="1" applyAlignment="1">
      <alignment horizontal="center"/>
    </xf>
    <xf numFmtId="0" fontId="29" fillId="36" borderId="10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4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dalītāji 2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6" xfId="57"/>
    <cellStyle name="Note" xfId="58"/>
    <cellStyle name="Output" xfId="59"/>
    <cellStyle name="Parastais 2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vien&#299;ba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vien&#299;ba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vien&#299;bas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0"/>
  <sheetViews>
    <sheetView zoomScalePageLayoutView="0" workbookViewId="0" topLeftCell="A22">
      <selection activeCell="C9" sqref="C9"/>
    </sheetView>
  </sheetViews>
  <sheetFormatPr defaultColWidth="9.140625" defaultRowHeight="15"/>
  <cols>
    <col min="1" max="1" width="9.57421875" style="0" customWidth="1"/>
    <col min="2" max="2" width="20.7109375" style="0" customWidth="1"/>
    <col min="3" max="3" width="43.8515625" style="0" customWidth="1"/>
    <col min="4" max="4" width="32.140625" style="0" customWidth="1"/>
  </cols>
  <sheetData>
    <row r="3" ht="18.75">
      <c r="D3" s="1" t="s">
        <v>49</v>
      </c>
    </row>
    <row r="4" ht="18.75">
      <c r="D4" s="4" t="s">
        <v>50</v>
      </c>
    </row>
    <row r="5" ht="18.75">
      <c r="D5" s="4" t="s">
        <v>51</v>
      </c>
    </row>
    <row r="6" ht="18.75">
      <c r="D6" s="4" t="s">
        <v>52</v>
      </c>
    </row>
    <row r="7" ht="18.75">
      <c r="D7" s="4" t="s">
        <v>53</v>
      </c>
    </row>
    <row r="10" ht="18.75">
      <c r="C10" s="5" t="s">
        <v>54</v>
      </c>
    </row>
    <row r="12" spans="2:3" ht="20.25">
      <c r="B12" s="6" t="s">
        <v>1</v>
      </c>
      <c r="C12" s="2" t="s">
        <v>96</v>
      </c>
    </row>
    <row r="14" spans="2:3" ht="20.25">
      <c r="B14" s="6" t="s">
        <v>3</v>
      </c>
      <c r="C14" s="2" t="s">
        <v>97</v>
      </c>
    </row>
    <row r="15" spans="2:3" ht="18.75">
      <c r="B15" s="1" t="s">
        <v>4</v>
      </c>
      <c r="C15" s="61"/>
    </row>
    <row r="16" ht="18.75">
      <c r="B16" s="1"/>
    </row>
    <row r="17" ht="18.75">
      <c r="B17" s="1"/>
    </row>
    <row r="18" ht="18.75">
      <c r="D18" s="4" t="s">
        <v>308</v>
      </c>
    </row>
    <row r="20" spans="2:4" ht="18.75">
      <c r="B20" s="7" t="s">
        <v>55</v>
      </c>
      <c r="C20" s="7" t="s">
        <v>2</v>
      </c>
      <c r="D20" s="7" t="s">
        <v>56</v>
      </c>
    </row>
    <row r="21" spans="2:4" ht="18.75">
      <c r="B21" s="8" t="s">
        <v>57</v>
      </c>
      <c r="C21" s="8"/>
      <c r="D21" s="8" t="s">
        <v>229</v>
      </c>
    </row>
    <row r="22" spans="2:4" ht="18.75">
      <c r="B22" s="8"/>
      <c r="C22" s="8"/>
      <c r="D22" s="9"/>
    </row>
    <row r="23" spans="2:4" ht="37.5">
      <c r="B23" s="3" t="s">
        <v>29</v>
      </c>
      <c r="C23" s="101" t="s">
        <v>96</v>
      </c>
      <c r="D23" s="10"/>
    </row>
    <row r="24" spans="2:4" ht="18.75">
      <c r="B24" s="3"/>
      <c r="C24" s="3"/>
      <c r="D24" s="11"/>
    </row>
    <row r="25" spans="2:4" ht="18.75">
      <c r="B25" s="3"/>
      <c r="C25" s="12" t="s">
        <v>8</v>
      </c>
      <c r="D25" s="13"/>
    </row>
    <row r="26" spans="2:4" ht="18.75">
      <c r="B26" s="14"/>
      <c r="C26" s="24"/>
      <c r="D26" s="25"/>
    </row>
    <row r="27" spans="2:4" ht="18.75">
      <c r="B27" s="14"/>
      <c r="C27" s="26" t="s">
        <v>59</v>
      </c>
      <c r="D27" s="28"/>
    </row>
    <row r="28" spans="2:4" ht="18.75">
      <c r="B28" s="14"/>
      <c r="C28" s="26"/>
      <c r="D28" s="16"/>
    </row>
    <row r="29" spans="2:4" ht="18.75">
      <c r="B29" s="14"/>
      <c r="C29" s="27" t="s">
        <v>46</v>
      </c>
      <c r="D29" s="25"/>
    </row>
    <row r="30" spans="2:4" ht="18.75">
      <c r="B30" s="14"/>
      <c r="C30" s="15"/>
      <c r="D30" s="16"/>
    </row>
    <row r="31" spans="2:4" ht="18.75">
      <c r="B31" s="14" t="s">
        <v>67</v>
      </c>
      <c r="C31" s="16"/>
      <c r="D31" s="17"/>
    </row>
    <row r="32" spans="2:4" ht="30" customHeight="1">
      <c r="B32" s="18"/>
      <c r="C32" s="29" t="s">
        <v>58</v>
      </c>
      <c r="D32" s="30"/>
    </row>
    <row r="38" spans="2:4" ht="18.75">
      <c r="B38" s="19"/>
      <c r="C38" s="20"/>
      <c r="D38" s="19"/>
    </row>
    <row r="39" spans="2:4" ht="18.75">
      <c r="B39" s="20"/>
      <c r="C39" s="20"/>
      <c r="D39" s="21"/>
    </row>
    <row r="40" spans="2:4" ht="18.75">
      <c r="B40" s="22"/>
      <c r="C40" s="22"/>
      <c r="D40" s="23"/>
    </row>
  </sheetData>
  <sheetProtection/>
  <printOptions/>
  <pageMargins left="0.7" right="0.7" top="0.75" bottom="0.75" header="0.3" footer="0.3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16.140625" style="0" customWidth="1"/>
    <col min="3" max="3" width="33.00390625" style="0" customWidth="1"/>
    <col min="4" max="4" width="23.421875" style="0" customWidth="1"/>
    <col min="5" max="6" width="17.421875" style="0" customWidth="1"/>
    <col min="7" max="7" width="15.57421875" style="0" customWidth="1"/>
    <col min="8" max="8" width="18.00390625" style="0" customWidth="1"/>
  </cols>
  <sheetData>
    <row r="1" spans="1:10" ht="21">
      <c r="A1" s="31"/>
      <c r="B1" s="32" t="s">
        <v>68</v>
      </c>
      <c r="C1" s="31"/>
      <c r="D1" s="31"/>
      <c r="E1" s="31"/>
      <c r="F1" s="31"/>
      <c r="G1" s="31"/>
      <c r="H1" s="31"/>
      <c r="I1" s="33"/>
      <c r="J1" s="33"/>
    </row>
    <row r="2" spans="1:10" ht="21">
      <c r="A2" s="31"/>
      <c r="B2" s="32"/>
      <c r="C2" s="31"/>
      <c r="D2" s="31"/>
      <c r="E2" s="31"/>
      <c r="F2" s="31"/>
      <c r="G2" s="31"/>
      <c r="H2" s="31"/>
      <c r="I2" s="33"/>
      <c r="J2" s="33"/>
    </row>
    <row r="3" spans="1:10" ht="23.25">
      <c r="A3" s="34" t="s">
        <v>0</v>
      </c>
      <c r="B3" s="34"/>
      <c r="C3" s="65" t="s">
        <v>95</v>
      </c>
      <c r="D3" s="31"/>
      <c r="E3" s="31"/>
      <c r="F3" s="31"/>
      <c r="G3" s="31"/>
      <c r="H3" s="31"/>
      <c r="I3" s="33"/>
      <c r="J3" s="33"/>
    </row>
    <row r="4" spans="1:10" ht="23.25">
      <c r="A4" s="34" t="s">
        <v>1</v>
      </c>
      <c r="B4" s="34"/>
      <c r="C4" s="65" t="s">
        <v>96</v>
      </c>
      <c r="D4" s="31"/>
      <c r="E4" s="31"/>
      <c r="F4" s="31"/>
      <c r="G4" s="31"/>
      <c r="H4" s="31"/>
      <c r="I4" s="33"/>
      <c r="J4" s="33"/>
    </row>
    <row r="5" spans="1:10" ht="23.25">
      <c r="A5" s="34" t="s">
        <v>2</v>
      </c>
      <c r="B5" s="34"/>
      <c r="C5" s="65" t="s">
        <v>96</v>
      </c>
      <c r="D5" s="31"/>
      <c r="E5" s="31"/>
      <c r="F5" s="31"/>
      <c r="G5" s="31"/>
      <c r="H5" s="31"/>
      <c r="I5" s="33"/>
      <c r="J5" s="33"/>
    </row>
    <row r="6" spans="1:10" ht="23.25">
      <c r="A6" s="34" t="s">
        <v>3</v>
      </c>
      <c r="B6" s="34"/>
      <c r="C6" s="65" t="s">
        <v>97</v>
      </c>
      <c r="D6" s="31"/>
      <c r="E6" s="31"/>
      <c r="F6" s="31"/>
      <c r="G6" s="31"/>
      <c r="H6" s="31"/>
      <c r="I6" s="33"/>
      <c r="J6" s="33"/>
    </row>
    <row r="7" spans="1:10" ht="21">
      <c r="A7" s="34" t="s">
        <v>4</v>
      </c>
      <c r="B7" s="34"/>
      <c r="C7" s="34"/>
      <c r="D7" s="31"/>
      <c r="E7" s="31"/>
      <c r="F7" s="31"/>
      <c r="G7" s="31"/>
      <c r="H7" s="31"/>
      <c r="I7" s="33"/>
      <c r="J7" s="33"/>
    </row>
    <row r="8" spans="1:10" ht="21">
      <c r="A8" s="31"/>
      <c r="B8" s="35"/>
      <c r="C8" s="36" t="s">
        <v>231</v>
      </c>
      <c r="D8" s="37">
        <f>D24</f>
        <v>0</v>
      </c>
      <c r="E8" s="31"/>
      <c r="F8" s="31"/>
      <c r="G8" s="31"/>
      <c r="H8" s="31"/>
      <c r="I8" s="33"/>
      <c r="J8" s="33"/>
    </row>
    <row r="9" spans="1:10" ht="21">
      <c r="A9" s="31"/>
      <c r="B9" s="32"/>
      <c r="C9" s="36" t="s">
        <v>69</v>
      </c>
      <c r="D9" s="38">
        <f>H17</f>
        <v>0</v>
      </c>
      <c r="E9" s="31"/>
      <c r="F9" s="31"/>
      <c r="G9" s="31"/>
      <c r="H9" s="31"/>
      <c r="I9" s="33"/>
      <c r="J9" s="33"/>
    </row>
    <row r="10" spans="1:10" ht="21.75" thickBot="1">
      <c r="A10" s="39"/>
      <c r="B10" s="31"/>
      <c r="C10" s="36" t="s">
        <v>309</v>
      </c>
      <c r="D10" s="31"/>
      <c r="E10" s="31"/>
      <c r="F10" s="31"/>
      <c r="G10" s="31"/>
      <c r="H10" s="31"/>
      <c r="I10" s="33"/>
      <c r="J10" s="33"/>
    </row>
    <row r="11" spans="1:10" ht="21.75" thickBot="1">
      <c r="A11" s="40"/>
      <c r="B11" s="41"/>
      <c r="C11" s="41"/>
      <c r="D11" s="41"/>
      <c r="E11" s="303" t="s">
        <v>70</v>
      </c>
      <c r="F11" s="304"/>
      <c r="G11" s="305"/>
      <c r="H11" s="41"/>
      <c r="I11" s="33"/>
      <c r="J11" s="33"/>
    </row>
    <row r="12" spans="1:10" ht="62.25" thickBot="1">
      <c r="A12" s="42" t="s">
        <v>19</v>
      </c>
      <c r="B12" s="43" t="s">
        <v>71</v>
      </c>
      <c r="C12" s="44" t="s">
        <v>72</v>
      </c>
      <c r="D12" s="44" t="s">
        <v>232</v>
      </c>
      <c r="E12" s="44" t="s">
        <v>233</v>
      </c>
      <c r="F12" s="44" t="s">
        <v>234</v>
      </c>
      <c r="G12" s="45" t="s">
        <v>235</v>
      </c>
      <c r="H12" s="46" t="s">
        <v>73</v>
      </c>
      <c r="I12" s="33"/>
      <c r="J12" s="33"/>
    </row>
    <row r="13" spans="1:10" ht="21.75" thickBot="1">
      <c r="A13" s="47" t="s">
        <v>29</v>
      </c>
      <c r="B13" s="48" t="s">
        <v>34</v>
      </c>
      <c r="C13" s="48" t="s">
        <v>35</v>
      </c>
      <c r="D13" s="48" t="s">
        <v>36</v>
      </c>
      <c r="E13" s="48" t="s">
        <v>38</v>
      </c>
      <c r="F13" s="48" t="s">
        <v>39</v>
      </c>
      <c r="G13" s="48" t="s">
        <v>40</v>
      </c>
      <c r="H13" s="48" t="s">
        <v>45</v>
      </c>
      <c r="I13" s="33"/>
      <c r="J13" s="33"/>
    </row>
    <row r="14" spans="1:10" ht="24" customHeight="1" thickBot="1">
      <c r="A14" s="49">
        <v>1</v>
      </c>
      <c r="B14" s="50" t="s">
        <v>74</v>
      </c>
      <c r="C14" s="51" t="s">
        <v>75</v>
      </c>
      <c r="D14" s="52"/>
      <c r="E14" s="52"/>
      <c r="F14" s="52"/>
      <c r="G14" s="52"/>
      <c r="H14" s="53"/>
      <c r="I14" s="33"/>
      <c r="J14" s="33"/>
    </row>
    <row r="15" spans="1:10" ht="24" customHeight="1" thickBot="1">
      <c r="A15" s="49">
        <v>2</v>
      </c>
      <c r="B15" s="50" t="s">
        <v>156</v>
      </c>
      <c r="C15" s="51" t="s">
        <v>158</v>
      </c>
      <c r="D15" s="52"/>
      <c r="E15" s="52"/>
      <c r="F15" s="52"/>
      <c r="G15" s="52"/>
      <c r="H15" s="53"/>
      <c r="I15" s="33"/>
      <c r="J15" s="33"/>
    </row>
    <row r="16" spans="1:10" ht="24" customHeight="1" thickBot="1">
      <c r="A16" s="49">
        <v>3</v>
      </c>
      <c r="B16" s="50" t="s">
        <v>157</v>
      </c>
      <c r="C16" s="51" t="s">
        <v>159</v>
      </c>
      <c r="D16" s="52"/>
      <c r="E16" s="52"/>
      <c r="F16" s="52"/>
      <c r="G16" s="52"/>
      <c r="H16" s="53"/>
      <c r="I16" s="33"/>
      <c r="J16" s="33"/>
    </row>
    <row r="17" spans="1:10" ht="21.75" thickBot="1">
      <c r="A17" s="300" t="s">
        <v>8</v>
      </c>
      <c r="B17" s="301"/>
      <c r="C17" s="302"/>
      <c r="D17" s="54"/>
      <c r="E17" s="54"/>
      <c r="F17" s="54"/>
      <c r="G17" s="54"/>
      <c r="H17" s="55"/>
      <c r="I17" s="33"/>
      <c r="J17" s="33"/>
    </row>
    <row r="18" spans="1:10" ht="21.75" thickBot="1">
      <c r="A18" s="300" t="s">
        <v>244</v>
      </c>
      <c r="B18" s="301"/>
      <c r="C18" s="302"/>
      <c r="D18" s="54"/>
      <c r="E18" s="56"/>
      <c r="F18" s="56"/>
      <c r="G18" s="56"/>
      <c r="H18" s="32"/>
      <c r="I18" s="33"/>
      <c r="J18" s="33"/>
    </row>
    <row r="19" spans="1:10" ht="21.75" thickBot="1">
      <c r="A19" s="300" t="s">
        <v>76</v>
      </c>
      <c r="B19" s="301"/>
      <c r="C19" s="302"/>
      <c r="D19" s="54"/>
      <c r="E19" s="56"/>
      <c r="F19" s="56"/>
      <c r="G19" s="56"/>
      <c r="H19" s="32"/>
      <c r="I19" s="33"/>
      <c r="J19" s="33"/>
    </row>
    <row r="20" spans="1:10" ht="21.75" thickBot="1">
      <c r="A20" s="300" t="s">
        <v>245</v>
      </c>
      <c r="B20" s="301"/>
      <c r="C20" s="302"/>
      <c r="D20" s="54"/>
      <c r="E20" s="56"/>
      <c r="F20" s="56"/>
      <c r="G20" s="56"/>
      <c r="H20" s="32"/>
      <c r="I20" s="33"/>
      <c r="J20" s="33"/>
    </row>
    <row r="21" spans="1:10" ht="21.75" thickBot="1">
      <c r="A21" s="300" t="s">
        <v>246</v>
      </c>
      <c r="B21" s="301"/>
      <c r="C21" s="302"/>
      <c r="D21" s="54"/>
      <c r="E21" s="56"/>
      <c r="F21" s="56"/>
      <c r="G21" s="56"/>
      <c r="H21" s="32"/>
      <c r="I21" s="33"/>
      <c r="J21" s="33"/>
    </row>
    <row r="22" spans="1:10" ht="21.75" thickBot="1">
      <c r="A22" s="300" t="s">
        <v>77</v>
      </c>
      <c r="B22" s="301"/>
      <c r="C22" s="302"/>
      <c r="D22" s="54"/>
      <c r="E22" s="56"/>
      <c r="F22" s="56"/>
      <c r="G22" s="56"/>
      <c r="H22" s="32"/>
      <c r="I22" s="33"/>
      <c r="J22" s="33"/>
    </row>
    <row r="23" spans="1:10" ht="21.75" thickBot="1">
      <c r="A23" s="57"/>
      <c r="B23" s="58"/>
      <c r="C23" s="58" t="s">
        <v>67</v>
      </c>
      <c r="D23" s="59">
        <f>D22*21%</f>
        <v>0</v>
      </c>
      <c r="E23" s="56"/>
      <c r="F23" s="56"/>
      <c r="G23" s="56"/>
      <c r="H23" s="32"/>
      <c r="I23" s="33"/>
      <c r="J23" s="33"/>
    </row>
    <row r="24" spans="1:10" ht="21.75" thickBot="1">
      <c r="A24" s="57"/>
      <c r="B24" s="58"/>
      <c r="C24" s="58" t="s">
        <v>46</v>
      </c>
      <c r="D24" s="59">
        <f>SUM(D22:D23)</f>
        <v>0</v>
      </c>
      <c r="E24" s="56"/>
      <c r="F24" s="56"/>
      <c r="G24" s="56"/>
      <c r="H24" s="32"/>
      <c r="I24" s="33"/>
      <c r="J24" s="33"/>
    </row>
    <row r="25" spans="1:10" ht="21">
      <c r="A25" s="31"/>
      <c r="B25" s="31"/>
      <c r="C25" s="31"/>
      <c r="D25" s="31"/>
      <c r="E25" s="31"/>
      <c r="F25" s="31"/>
      <c r="G25" s="31"/>
      <c r="H25" s="31"/>
      <c r="I25" s="33"/>
      <c r="J25" s="33"/>
    </row>
    <row r="26" spans="1:10" ht="23.25">
      <c r="A26" s="34" t="s">
        <v>42</v>
      </c>
      <c r="B26" s="33"/>
      <c r="C26" s="34"/>
      <c r="D26" s="132"/>
      <c r="E26" s="31"/>
      <c r="F26" s="34" t="s">
        <v>78</v>
      </c>
      <c r="G26" s="33"/>
      <c r="H26" s="133"/>
      <c r="I26" s="33"/>
      <c r="J26" s="33"/>
    </row>
    <row r="27" spans="1:10" ht="21">
      <c r="A27" s="31"/>
      <c r="B27" s="33"/>
      <c r="C27" s="31"/>
      <c r="D27" s="60" t="s">
        <v>43</v>
      </c>
      <c r="E27" s="34"/>
      <c r="F27" s="31"/>
      <c r="G27" s="33"/>
      <c r="H27" s="60" t="s">
        <v>43</v>
      </c>
      <c r="I27" s="33"/>
      <c r="J27" s="33"/>
    </row>
    <row r="28" spans="1:10" ht="20.25">
      <c r="A28" s="31" t="s">
        <v>310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21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4" spans="1:4" ht="15">
      <c r="A34" s="146"/>
      <c r="B34" s="146"/>
      <c r="C34" s="146"/>
      <c r="D34" s="146"/>
    </row>
    <row r="35" spans="1:4" ht="23.25">
      <c r="A35" s="146"/>
      <c r="B35" s="146"/>
      <c r="C35" s="147"/>
      <c r="D35" s="146"/>
    </row>
    <row r="36" spans="1:4" ht="15">
      <c r="A36" s="146"/>
      <c r="B36" s="146"/>
      <c r="C36" s="146"/>
      <c r="D36" s="146"/>
    </row>
    <row r="37" spans="1:4" ht="15">
      <c r="A37" s="146"/>
      <c r="B37" s="146"/>
      <c r="C37" s="146"/>
      <c r="D37" s="146"/>
    </row>
    <row r="38" spans="1:4" ht="20.25">
      <c r="A38" s="148"/>
      <c r="B38" s="148"/>
      <c r="C38" s="149"/>
      <c r="D38" s="150"/>
    </row>
    <row r="39" spans="1:4" ht="20.25">
      <c r="A39" s="148"/>
      <c r="B39" s="148"/>
      <c r="C39" s="149"/>
      <c r="D39" s="150"/>
    </row>
    <row r="40" spans="1:4" ht="20.25">
      <c r="A40" s="148"/>
      <c r="B40" s="148"/>
      <c r="C40" s="149"/>
      <c r="D40" s="150"/>
    </row>
    <row r="41" spans="1:4" ht="20.25">
      <c r="A41" s="148"/>
      <c r="B41" s="148"/>
      <c r="C41" s="149"/>
      <c r="D41" s="150"/>
    </row>
    <row r="42" spans="1:4" ht="20.25">
      <c r="A42" s="148"/>
      <c r="B42" s="148"/>
      <c r="C42" s="149"/>
      <c r="D42" s="150"/>
    </row>
    <row r="43" spans="1:4" ht="20.25">
      <c r="A43" s="148"/>
      <c r="B43" s="148"/>
      <c r="C43" s="149"/>
      <c r="D43" s="150"/>
    </row>
    <row r="44" spans="1:4" ht="20.25">
      <c r="A44" s="148"/>
      <c r="B44" s="148"/>
      <c r="C44" s="149"/>
      <c r="D44" s="150"/>
    </row>
    <row r="45" spans="1:4" ht="36.75" customHeight="1">
      <c r="A45" s="148"/>
      <c r="B45" s="148"/>
      <c r="C45" s="149"/>
      <c r="D45" s="150"/>
    </row>
    <row r="46" spans="1:4" ht="20.25">
      <c r="A46" s="148"/>
      <c r="B46" s="148"/>
      <c r="C46" s="149"/>
      <c r="D46" s="150"/>
    </row>
    <row r="47" spans="1:4" ht="20.25">
      <c r="A47" s="148"/>
      <c r="B47" s="148"/>
      <c r="C47" s="149"/>
      <c r="D47" s="150"/>
    </row>
  </sheetData>
  <sheetProtection/>
  <mergeCells count="7">
    <mergeCell ref="A22:C22"/>
    <mergeCell ref="E11:G11"/>
    <mergeCell ref="A17:C17"/>
    <mergeCell ref="A18:C18"/>
    <mergeCell ref="A19:C19"/>
    <mergeCell ref="A20:C20"/>
    <mergeCell ref="A21:C21"/>
  </mergeCells>
  <printOptions/>
  <pageMargins left="0.7" right="0.7" top="0.75" bottom="0.75" header="0.3" footer="0.3"/>
  <pageSetup horizontalDpi="300" verticalDpi="300" orientation="landscape" paperSize="9" scale="69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L124"/>
  <sheetViews>
    <sheetView zoomScale="58" zoomScaleNormal="58" zoomScalePageLayoutView="0" workbookViewId="0" topLeftCell="A100">
      <selection activeCell="D6" sqref="D6"/>
    </sheetView>
  </sheetViews>
  <sheetFormatPr defaultColWidth="9.140625" defaultRowHeight="15"/>
  <cols>
    <col min="1" max="1" width="10.57421875" style="61" customWidth="1"/>
    <col min="2" max="2" width="19.140625" style="61" customWidth="1"/>
    <col min="3" max="3" width="56.7109375" style="61" customWidth="1"/>
    <col min="4" max="4" width="14.00390625" style="61" customWidth="1"/>
    <col min="5" max="5" width="16.28125" style="61" customWidth="1"/>
    <col min="6" max="6" width="12.140625" style="61" customWidth="1"/>
    <col min="7" max="7" width="16.7109375" style="61" customWidth="1"/>
    <col min="8" max="8" width="12.57421875" style="61" customWidth="1"/>
    <col min="9" max="9" width="24.28125" style="61" customWidth="1"/>
    <col min="10" max="10" width="15.421875" style="61" customWidth="1"/>
    <col min="11" max="11" width="16.57421875" style="61" customWidth="1"/>
    <col min="12" max="12" width="18.00390625" style="61" customWidth="1"/>
    <col min="13" max="13" width="19.28125" style="61" customWidth="1"/>
    <col min="14" max="14" width="17.28125" style="61" customWidth="1"/>
    <col min="15" max="15" width="17.00390625" style="61" customWidth="1"/>
    <col min="16" max="16" width="19.421875" style="61" customWidth="1"/>
    <col min="17" max="90" width="9.140625" style="256" customWidth="1"/>
    <col min="91" max="16384" width="9.140625" style="61" customWidth="1"/>
  </cols>
  <sheetData>
    <row r="1" spans="1:16" ht="1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88"/>
    </row>
    <row r="2" spans="1:16" ht="15" customHeight="1">
      <c r="A2" s="252"/>
      <c r="B2" s="252"/>
      <c r="C2" s="252"/>
      <c r="D2" s="289" t="s">
        <v>47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15" customHeight="1">
      <c r="A3" s="252"/>
      <c r="B3" s="252"/>
      <c r="C3" s="252"/>
      <c r="D3" s="289" t="s">
        <v>75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5" customHeight="1">
      <c r="A5" s="252" t="s">
        <v>0</v>
      </c>
      <c r="B5" s="252"/>
      <c r="C5" s="289" t="s">
        <v>95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5" customHeight="1">
      <c r="A6" s="252" t="s">
        <v>1</v>
      </c>
      <c r="B6" s="252"/>
      <c r="C6" s="289" t="s">
        <v>96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5" customHeight="1">
      <c r="A7" s="252" t="s">
        <v>2</v>
      </c>
      <c r="B7" s="252"/>
      <c r="C7" s="289" t="s">
        <v>96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5" customHeight="1">
      <c r="A8" s="252" t="s">
        <v>3</v>
      </c>
      <c r="B8" s="252"/>
      <c r="C8" s="289" t="s">
        <v>97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5" customHeight="1">
      <c r="A9" s="252" t="s">
        <v>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5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5" customHeight="1">
      <c r="A11" s="252" t="s">
        <v>311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5" customHeight="1">
      <c r="A12" s="252"/>
      <c r="B12" s="252"/>
      <c r="C12" s="252"/>
      <c r="D12" s="252"/>
      <c r="E12" s="252"/>
      <c r="F12" s="289" t="s">
        <v>5</v>
      </c>
      <c r="G12" s="252"/>
      <c r="H12" s="252"/>
      <c r="I12" s="290">
        <f>P118</f>
        <v>0</v>
      </c>
      <c r="J12" s="289" t="s">
        <v>227</v>
      </c>
      <c r="K12" s="252"/>
      <c r="L12" s="252"/>
      <c r="M12" s="252"/>
      <c r="N12" s="252"/>
      <c r="O12" s="252"/>
      <c r="P12" s="252"/>
    </row>
    <row r="13" spans="1:16" ht="15" customHeight="1">
      <c r="A13" s="252"/>
      <c r="B13" s="252"/>
      <c r="C13" s="252"/>
      <c r="D13" s="252"/>
      <c r="E13" s="252"/>
      <c r="F13" s="289" t="s">
        <v>312</v>
      </c>
      <c r="G13" s="252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1:16" ht="1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</row>
    <row r="15" spans="1:16" ht="15" customHeight="1">
      <c r="A15" s="291"/>
      <c r="B15" s="291"/>
      <c r="C15" s="291"/>
      <c r="D15" s="291"/>
      <c r="E15" s="291"/>
      <c r="F15" s="292"/>
      <c r="G15" s="293" t="s">
        <v>6</v>
      </c>
      <c r="H15" s="294"/>
      <c r="I15" s="294" t="s">
        <v>7</v>
      </c>
      <c r="J15" s="294"/>
      <c r="K15" s="295"/>
      <c r="L15" s="292"/>
      <c r="M15" s="294" t="s">
        <v>8</v>
      </c>
      <c r="N15" s="294" t="s">
        <v>9</v>
      </c>
      <c r="O15" s="294" t="s">
        <v>10</v>
      </c>
      <c r="P15" s="295"/>
    </row>
    <row r="16" spans="1:16" ht="15" customHeight="1">
      <c r="A16" s="296"/>
      <c r="B16" s="296"/>
      <c r="C16" s="296" t="s">
        <v>11</v>
      </c>
      <c r="D16" s="296"/>
      <c r="E16" s="296"/>
      <c r="F16" s="291" t="s">
        <v>12</v>
      </c>
      <c r="G16" s="291" t="s">
        <v>13</v>
      </c>
      <c r="H16" s="291" t="s">
        <v>13</v>
      </c>
      <c r="I16" s="291" t="s">
        <v>14</v>
      </c>
      <c r="J16" s="291" t="s">
        <v>15</v>
      </c>
      <c r="K16" s="291" t="s">
        <v>16</v>
      </c>
      <c r="L16" s="291" t="s">
        <v>17</v>
      </c>
      <c r="M16" s="291" t="s">
        <v>13</v>
      </c>
      <c r="N16" s="291" t="s">
        <v>14</v>
      </c>
      <c r="O16" s="291" t="s">
        <v>15</v>
      </c>
      <c r="P16" s="291" t="s">
        <v>18</v>
      </c>
    </row>
    <row r="17" spans="1:16" ht="15" customHeight="1">
      <c r="A17" s="296" t="s">
        <v>19</v>
      </c>
      <c r="B17" s="296" t="s">
        <v>20</v>
      </c>
      <c r="C17" s="296" t="s">
        <v>21</v>
      </c>
      <c r="D17" s="296" t="s">
        <v>22</v>
      </c>
      <c r="E17" s="296" t="s">
        <v>23</v>
      </c>
      <c r="F17" s="296" t="s">
        <v>24</v>
      </c>
      <c r="G17" s="296" t="s">
        <v>25</v>
      </c>
      <c r="H17" s="296" t="s">
        <v>26</v>
      </c>
      <c r="I17" s="296" t="s">
        <v>229</v>
      </c>
      <c r="J17" s="296" t="s">
        <v>229</v>
      </c>
      <c r="K17" s="296" t="s">
        <v>229</v>
      </c>
      <c r="L17" s="296" t="s">
        <v>27</v>
      </c>
      <c r="M17" s="296" t="s">
        <v>26</v>
      </c>
      <c r="N17" s="296" t="s">
        <v>229</v>
      </c>
      <c r="O17" s="296" t="s">
        <v>229</v>
      </c>
      <c r="P17" s="296" t="s">
        <v>229</v>
      </c>
    </row>
    <row r="18" spans="1:16" ht="15" customHeight="1">
      <c r="A18" s="296"/>
      <c r="B18" s="296"/>
      <c r="C18" s="296"/>
      <c r="D18" s="296"/>
      <c r="E18" s="296"/>
      <c r="F18" s="296" t="s">
        <v>27</v>
      </c>
      <c r="G18" s="296" t="s">
        <v>28</v>
      </c>
      <c r="H18" s="296" t="s">
        <v>229</v>
      </c>
      <c r="I18" s="296"/>
      <c r="J18" s="296"/>
      <c r="K18" s="296"/>
      <c r="L18" s="296"/>
      <c r="M18" s="296" t="s">
        <v>229</v>
      </c>
      <c r="N18" s="296"/>
      <c r="O18" s="296"/>
      <c r="P18" s="296"/>
    </row>
    <row r="19" spans="1:16" ht="15" customHeight="1" thickBot="1">
      <c r="A19" s="297"/>
      <c r="B19" s="297"/>
      <c r="C19" s="297"/>
      <c r="D19" s="297"/>
      <c r="E19" s="297"/>
      <c r="F19" s="297"/>
      <c r="G19" s="297" t="s">
        <v>228</v>
      </c>
      <c r="H19" s="297"/>
      <c r="I19" s="297"/>
      <c r="J19" s="297"/>
      <c r="K19" s="297"/>
      <c r="L19" s="297"/>
      <c r="M19" s="297"/>
      <c r="N19" s="297"/>
      <c r="O19" s="297"/>
      <c r="P19" s="297"/>
    </row>
    <row r="20" spans="1:16" ht="9.75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90" s="223" customFormat="1" ht="30" customHeight="1">
      <c r="A21" s="221" t="s">
        <v>29</v>
      </c>
      <c r="B21" s="222"/>
      <c r="C21" s="221" t="s">
        <v>48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</row>
    <row r="22" spans="1:90" s="160" customFormat="1" ht="30" customHeight="1">
      <c r="A22" s="159">
        <v>1</v>
      </c>
      <c r="B22" s="159"/>
      <c r="C22" s="161" t="s">
        <v>79</v>
      </c>
      <c r="D22" s="162" t="s">
        <v>80</v>
      </c>
      <c r="E22" s="163">
        <v>1</v>
      </c>
      <c r="F22" s="163"/>
      <c r="G22" s="163"/>
      <c r="H22" s="163"/>
      <c r="I22" s="163"/>
      <c r="J22" s="163"/>
      <c r="K22" s="164"/>
      <c r="L22" s="164"/>
      <c r="M22" s="164"/>
      <c r="N22" s="164"/>
      <c r="O22" s="164"/>
      <c r="P22" s="164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</row>
    <row r="23" spans="1:90" s="160" customFormat="1" ht="30" customHeight="1">
      <c r="A23" s="159">
        <v>2</v>
      </c>
      <c r="B23" s="159"/>
      <c r="C23" s="161" t="s">
        <v>81</v>
      </c>
      <c r="D23" s="162" t="s">
        <v>80</v>
      </c>
      <c r="E23" s="163">
        <v>1</v>
      </c>
      <c r="F23" s="163"/>
      <c r="G23" s="163"/>
      <c r="H23" s="163"/>
      <c r="I23" s="163"/>
      <c r="J23" s="163"/>
      <c r="K23" s="164"/>
      <c r="L23" s="164"/>
      <c r="M23" s="164"/>
      <c r="N23" s="164"/>
      <c r="O23" s="164"/>
      <c r="P23" s="164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</row>
    <row r="24" spans="1:90" s="160" customFormat="1" ht="30" customHeight="1">
      <c r="A24" s="159">
        <v>3</v>
      </c>
      <c r="B24" s="159"/>
      <c r="C24" s="161" t="s">
        <v>82</v>
      </c>
      <c r="D24" s="162" t="s">
        <v>160</v>
      </c>
      <c r="E24" s="163">
        <v>1</v>
      </c>
      <c r="F24" s="163"/>
      <c r="G24" s="163"/>
      <c r="H24" s="163"/>
      <c r="I24" s="163"/>
      <c r="J24" s="163"/>
      <c r="K24" s="164"/>
      <c r="L24" s="164"/>
      <c r="M24" s="164"/>
      <c r="N24" s="164"/>
      <c r="O24" s="164"/>
      <c r="P24" s="164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</row>
    <row r="25" spans="1:90" s="160" customFormat="1" ht="30" customHeight="1">
      <c r="A25" s="159">
        <v>4</v>
      </c>
      <c r="B25" s="159"/>
      <c r="C25" s="161" t="s">
        <v>83</v>
      </c>
      <c r="D25" s="162" t="s">
        <v>160</v>
      </c>
      <c r="E25" s="163">
        <v>1</v>
      </c>
      <c r="F25" s="163"/>
      <c r="G25" s="163"/>
      <c r="H25" s="163"/>
      <c r="I25" s="163"/>
      <c r="J25" s="163"/>
      <c r="K25" s="164"/>
      <c r="L25" s="164"/>
      <c r="M25" s="164"/>
      <c r="N25" s="164"/>
      <c r="O25" s="164"/>
      <c r="P25" s="164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</row>
    <row r="26" spans="1:90" s="160" customFormat="1" ht="30" customHeight="1">
      <c r="A26" s="159">
        <v>5</v>
      </c>
      <c r="B26" s="159"/>
      <c r="C26" s="161" t="s">
        <v>84</v>
      </c>
      <c r="D26" s="162" t="s">
        <v>41</v>
      </c>
      <c r="E26" s="163">
        <v>2</v>
      </c>
      <c r="F26" s="163"/>
      <c r="G26" s="163"/>
      <c r="H26" s="163"/>
      <c r="I26" s="163"/>
      <c r="J26" s="163"/>
      <c r="K26" s="164"/>
      <c r="L26" s="164"/>
      <c r="M26" s="164"/>
      <c r="N26" s="164"/>
      <c r="O26" s="164"/>
      <c r="P26" s="164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</row>
    <row r="27" spans="1:90" s="160" customFormat="1" ht="30" customHeight="1">
      <c r="A27" s="159">
        <v>6</v>
      </c>
      <c r="B27" s="159"/>
      <c r="C27" s="161" t="s">
        <v>86</v>
      </c>
      <c r="D27" s="162" t="s">
        <v>87</v>
      </c>
      <c r="E27" s="163">
        <v>8</v>
      </c>
      <c r="F27" s="163"/>
      <c r="G27" s="163"/>
      <c r="H27" s="163"/>
      <c r="I27" s="163"/>
      <c r="J27" s="163"/>
      <c r="K27" s="164"/>
      <c r="L27" s="159"/>
      <c r="M27" s="164"/>
      <c r="N27" s="164"/>
      <c r="O27" s="164"/>
      <c r="P27" s="164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</row>
    <row r="28" spans="1:90" s="160" customFormat="1" ht="30" customHeight="1">
      <c r="A28" s="159">
        <v>7</v>
      </c>
      <c r="B28" s="159"/>
      <c r="C28" s="161" t="s">
        <v>88</v>
      </c>
      <c r="D28" s="162" t="s">
        <v>41</v>
      </c>
      <c r="E28" s="163">
        <v>1</v>
      </c>
      <c r="F28" s="163"/>
      <c r="G28" s="163"/>
      <c r="H28" s="163"/>
      <c r="I28" s="163"/>
      <c r="J28" s="163"/>
      <c r="K28" s="164"/>
      <c r="L28" s="159"/>
      <c r="M28" s="164"/>
      <c r="N28" s="164"/>
      <c r="O28" s="164"/>
      <c r="P28" s="164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</row>
    <row r="29" spans="1:90" s="160" customFormat="1" ht="30" customHeight="1">
      <c r="A29" s="159">
        <v>8</v>
      </c>
      <c r="B29" s="159"/>
      <c r="C29" s="161" t="s">
        <v>89</v>
      </c>
      <c r="D29" s="162" t="s">
        <v>41</v>
      </c>
      <c r="E29" s="163">
        <v>1</v>
      </c>
      <c r="F29" s="163"/>
      <c r="G29" s="163"/>
      <c r="H29" s="163"/>
      <c r="I29" s="163"/>
      <c r="J29" s="163"/>
      <c r="K29" s="164"/>
      <c r="L29" s="159"/>
      <c r="M29" s="164"/>
      <c r="N29" s="164"/>
      <c r="O29" s="164"/>
      <c r="P29" s="164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</row>
    <row r="30" spans="1:90" s="160" customFormat="1" ht="30" customHeight="1">
      <c r="A30" s="159">
        <v>9</v>
      </c>
      <c r="B30" s="159"/>
      <c r="C30" s="161" t="s">
        <v>161</v>
      </c>
      <c r="D30" s="162" t="s">
        <v>66</v>
      </c>
      <c r="E30" s="163">
        <v>335</v>
      </c>
      <c r="F30" s="163"/>
      <c r="G30" s="163"/>
      <c r="H30" s="163"/>
      <c r="I30" s="163"/>
      <c r="J30" s="163"/>
      <c r="K30" s="164"/>
      <c r="L30" s="159"/>
      <c r="M30" s="164"/>
      <c r="N30" s="164"/>
      <c r="O30" s="164"/>
      <c r="P30" s="164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</row>
    <row r="31" spans="1:90" s="160" customFormat="1" ht="96" customHeight="1">
      <c r="A31" s="159">
        <v>10</v>
      </c>
      <c r="B31" s="159"/>
      <c r="C31" s="161" t="s">
        <v>287</v>
      </c>
      <c r="D31" s="162" t="s">
        <v>288</v>
      </c>
      <c r="E31" s="163">
        <v>1</v>
      </c>
      <c r="F31" s="163"/>
      <c r="G31" s="163"/>
      <c r="H31" s="163"/>
      <c r="I31" s="163"/>
      <c r="J31" s="163"/>
      <c r="K31" s="164"/>
      <c r="L31" s="159"/>
      <c r="M31" s="164"/>
      <c r="N31" s="164"/>
      <c r="O31" s="164"/>
      <c r="P31" s="164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</row>
    <row r="32" spans="1:90" s="216" customFormat="1" ht="30" customHeight="1">
      <c r="A32" s="190"/>
      <c r="B32" s="190"/>
      <c r="C32" s="165" t="s">
        <v>46</v>
      </c>
      <c r="D32" s="166"/>
      <c r="E32" s="167"/>
      <c r="F32" s="167"/>
      <c r="G32" s="167"/>
      <c r="H32" s="167"/>
      <c r="I32" s="167"/>
      <c r="J32" s="167"/>
      <c r="K32" s="168"/>
      <c r="L32" s="168"/>
      <c r="M32" s="168"/>
      <c r="N32" s="168"/>
      <c r="O32" s="168"/>
      <c r="P32" s="168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</row>
    <row r="33" spans="1:16" ht="9.75" customHeight="1">
      <c r="A33" s="159"/>
      <c r="B33" s="159"/>
      <c r="C33" s="169"/>
      <c r="D33" s="170"/>
      <c r="E33" s="171"/>
      <c r="F33" s="171"/>
      <c r="G33" s="171"/>
      <c r="H33" s="171"/>
      <c r="I33" s="171"/>
      <c r="J33" s="171"/>
      <c r="K33" s="172"/>
      <c r="L33" s="173"/>
      <c r="M33" s="172"/>
      <c r="N33" s="172"/>
      <c r="O33" s="172"/>
      <c r="P33" s="172"/>
    </row>
    <row r="34" spans="1:90" s="230" customFormat="1" ht="30" customHeight="1">
      <c r="A34" s="221" t="s">
        <v>34</v>
      </c>
      <c r="B34" s="222"/>
      <c r="C34" s="224" t="s">
        <v>90</v>
      </c>
      <c r="D34" s="225"/>
      <c r="E34" s="226"/>
      <c r="F34" s="226"/>
      <c r="G34" s="226"/>
      <c r="H34" s="226"/>
      <c r="I34" s="226"/>
      <c r="J34" s="227"/>
      <c r="K34" s="228"/>
      <c r="L34" s="229"/>
      <c r="M34" s="228"/>
      <c r="N34" s="228"/>
      <c r="O34" s="228"/>
      <c r="P34" s="228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</row>
    <row r="35" spans="1:90" s="160" customFormat="1" ht="30" customHeight="1">
      <c r="A35" s="159">
        <v>1</v>
      </c>
      <c r="B35" s="159"/>
      <c r="C35" s="176" t="s">
        <v>220</v>
      </c>
      <c r="D35" s="162" t="s">
        <v>33</v>
      </c>
      <c r="E35" s="163">
        <v>1400</v>
      </c>
      <c r="F35" s="163"/>
      <c r="G35" s="163"/>
      <c r="H35" s="163"/>
      <c r="I35" s="163"/>
      <c r="J35" s="163"/>
      <c r="K35" s="164"/>
      <c r="L35" s="159"/>
      <c r="M35" s="164"/>
      <c r="N35" s="164"/>
      <c r="O35" s="164"/>
      <c r="P35" s="164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</row>
    <row r="36" spans="1:90" s="160" customFormat="1" ht="30" customHeight="1">
      <c r="A36" s="159"/>
      <c r="B36" s="159"/>
      <c r="C36" s="174" t="s">
        <v>278</v>
      </c>
      <c r="D36" s="177"/>
      <c r="E36" s="163"/>
      <c r="F36" s="163"/>
      <c r="G36" s="163"/>
      <c r="H36" s="163"/>
      <c r="I36" s="163"/>
      <c r="J36" s="163"/>
      <c r="K36" s="164"/>
      <c r="L36" s="159"/>
      <c r="M36" s="164"/>
      <c r="N36" s="164"/>
      <c r="O36" s="164"/>
      <c r="P36" s="164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</row>
    <row r="37" spans="1:90" s="160" customFormat="1" ht="30" customHeight="1">
      <c r="A37" s="159">
        <v>2</v>
      </c>
      <c r="B37" s="159"/>
      <c r="C37" s="176" t="s">
        <v>239</v>
      </c>
      <c r="D37" s="177" t="s">
        <v>33</v>
      </c>
      <c r="E37" s="163">
        <v>1345</v>
      </c>
      <c r="F37" s="163"/>
      <c r="G37" s="163"/>
      <c r="H37" s="163"/>
      <c r="I37" s="163"/>
      <c r="J37" s="163"/>
      <c r="K37" s="164"/>
      <c r="L37" s="159"/>
      <c r="M37" s="164"/>
      <c r="N37" s="164"/>
      <c r="O37" s="164"/>
      <c r="P37" s="164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</row>
    <row r="38" spans="1:90" s="160" customFormat="1" ht="30" customHeight="1">
      <c r="A38" s="159">
        <v>3</v>
      </c>
      <c r="B38" s="159"/>
      <c r="C38" s="176" t="s">
        <v>294</v>
      </c>
      <c r="D38" s="177" t="s">
        <v>33</v>
      </c>
      <c r="E38" s="163">
        <v>1345</v>
      </c>
      <c r="F38" s="163"/>
      <c r="G38" s="163"/>
      <c r="H38" s="163"/>
      <c r="I38" s="163"/>
      <c r="J38" s="163"/>
      <c r="K38" s="164"/>
      <c r="L38" s="159"/>
      <c r="M38" s="164"/>
      <c r="N38" s="164"/>
      <c r="O38" s="164"/>
      <c r="P38" s="164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</row>
    <row r="39" spans="1:90" s="160" customFormat="1" ht="30" customHeight="1">
      <c r="A39" s="159">
        <v>4</v>
      </c>
      <c r="B39" s="159"/>
      <c r="C39" s="178" t="s">
        <v>163</v>
      </c>
      <c r="D39" s="177" t="s">
        <v>33</v>
      </c>
      <c r="E39" s="163">
        <v>1345</v>
      </c>
      <c r="F39" s="163"/>
      <c r="G39" s="163"/>
      <c r="H39" s="163"/>
      <c r="I39" s="163"/>
      <c r="J39" s="163"/>
      <c r="K39" s="164"/>
      <c r="L39" s="159"/>
      <c r="M39" s="164"/>
      <c r="N39" s="164"/>
      <c r="O39" s="164"/>
      <c r="P39" s="164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</row>
    <row r="40" spans="1:90" s="160" customFormat="1" ht="30" customHeight="1">
      <c r="A40" s="159">
        <v>5</v>
      </c>
      <c r="B40" s="159"/>
      <c r="C40" s="178" t="s">
        <v>162</v>
      </c>
      <c r="D40" s="177" t="s">
        <v>33</v>
      </c>
      <c r="E40" s="163">
        <v>1345</v>
      </c>
      <c r="F40" s="163"/>
      <c r="G40" s="163"/>
      <c r="H40" s="163"/>
      <c r="I40" s="163"/>
      <c r="J40" s="163"/>
      <c r="K40" s="164"/>
      <c r="L40" s="159"/>
      <c r="M40" s="164"/>
      <c r="N40" s="164"/>
      <c r="O40" s="164"/>
      <c r="P40" s="164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</row>
    <row r="41" spans="1:90" s="160" customFormat="1" ht="69.75" customHeight="1">
      <c r="A41" s="159">
        <v>6</v>
      </c>
      <c r="B41" s="159"/>
      <c r="C41" s="284" t="s">
        <v>289</v>
      </c>
      <c r="D41" s="177" t="s">
        <v>33</v>
      </c>
      <c r="E41" s="163">
        <v>1748</v>
      </c>
      <c r="F41" s="163"/>
      <c r="G41" s="163"/>
      <c r="H41" s="163"/>
      <c r="I41" s="163"/>
      <c r="J41" s="163"/>
      <c r="K41" s="164"/>
      <c r="L41" s="159"/>
      <c r="M41" s="164"/>
      <c r="N41" s="164"/>
      <c r="O41" s="164"/>
      <c r="P41" s="164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</row>
    <row r="42" spans="1:90" s="160" customFormat="1" ht="45.75" customHeight="1">
      <c r="A42" s="159">
        <v>7</v>
      </c>
      <c r="B42" s="159"/>
      <c r="C42" s="179" t="s">
        <v>290</v>
      </c>
      <c r="D42" s="177" t="s">
        <v>33</v>
      </c>
      <c r="E42" s="163">
        <v>1748</v>
      </c>
      <c r="F42" s="180"/>
      <c r="G42" s="163"/>
      <c r="H42" s="181"/>
      <c r="I42" s="181"/>
      <c r="J42" s="181"/>
      <c r="K42" s="164"/>
      <c r="L42" s="159"/>
      <c r="M42" s="164"/>
      <c r="N42" s="164"/>
      <c r="O42" s="164"/>
      <c r="P42" s="164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</row>
    <row r="43" spans="1:90" s="160" customFormat="1" ht="30" customHeight="1">
      <c r="A43" s="159">
        <v>8</v>
      </c>
      <c r="B43" s="159"/>
      <c r="C43" s="178" t="s">
        <v>251</v>
      </c>
      <c r="D43" s="177" t="s">
        <v>33</v>
      </c>
      <c r="E43" s="163">
        <v>1385</v>
      </c>
      <c r="F43" s="163"/>
      <c r="G43" s="163"/>
      <c r="H43" s="163"/>
      <c r="I43" s="163"/>
      <c r="J43" s="163"/>
      <c r="K43" s="164"/>
      <c r="L43" s="159"/>
      <c r="M43" s="164"/>
      <c r="N43" s="164"/>
      <c r="O43" s="164"/>
      <c r="P43" s="164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</row>
    <row r="44" spans="1:90" s="160" customFormat="1" ht="30" customHeight="1">
      <c r="A44" s="159">
        <v>9</v>
      </c>
      <c r="B44" s="159"/>
      <c r="C44" s="178" t="s">
        <v>263</v>
      </c>
      <c r="D44" s="177" t="s">
        <v>33</v>
      </c>
      <c r="E44" s="163">
        <v>1385</v>
      </c>
      <c r="F44" s="163"/>
      <c r="G44" s="163"/>
      <c r="H44" s="163"/>
      <c r="I44" s="163"/>
      <c r="J44" s="163"/>
      <c r="K44" s="164"/>
      <c r="L44" s="159"/>
      <c r="M44" s="164"/>
      <c r="N44" s="164"/>
      <c r="O44" s="164"/>
      <c r="P44" s="164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</row>
    <row r="45" spans="1:90" s="160" customFormat="1" ht="30" customHeight="1">
      <c r="A45" s="159">
        <v>10</v>
      </c>
      <c r="B45" s="159"/>
      <c r="C45" s="178" t="s">
        <v>247</v>
      </c>
      <c r="D45" s="177" t="s">
        <v>248</v>
      </c>
      <c r="E45" s="163">
        <v>150</v>
      </c>
      <c r="F45" s="163"/>
      <c r="G45" s="163"/>
      <c r="H45" s="163"/>
      <c r="I45" s="163"/>
      <c r="J45" s="163"/>
      <c r="K45" s="164"/>
      <c r="L45" s="159"/>
      <c r="M45" s="164"/>
      <c r="N45" s="164"/>
      <c r="O45" s="164"/>
      <c r="P45" s="164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</row>
    <row r="46" spans="1:90" s="220" customFormat="1" ht="30" customHeight="1">
      <c r="A46" s="213"/>
      <c r="B46" s="213"/>
      <c r="C46" s="165" t="s">
        <v>46</v>
      </c>
      <c r="D46" s="217"/>
      <c r="E46" s="218"/>
      <c r="F46" s="218"/>
      <c r="G46" s="218"/>
      <c r="H46" s="218"/>
      <c r="I46" s="218"/>
      <c r="J46" s="218"/>
      <c r="K46" s="219"/>
      <c r="L46" s="213"/>
      <c r="M46" s="219"/>
      <c r="N46" s="219"/>
      <c r="O46" s="219"/>
      <c r="P46" s="219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</row>
    <row r="47" spans="1:16" ht="9.75" customHeight="1">
      <c r="A47" s="159"/>
      <c r="B47" s="159"/>
      <c r="C47" s="182"/>
      <c r="D47" s="170"/>
      <c r="E47" s="183"/>
      <c r="F47" s="163"/>
      <c r="G47" s="163"/>
      <c r="H47" s="163"/>
      <c r="I47" s="172"/>
      <c r="J47" s="184"/>
      <c r="K47" s="172"/>
      <c r="L47" s="173"/>
      <c r="M47" s="172"/>
      <c r="N47" s="172"/>
      <c r="O47" s="172"/>
      <c r="P47" s="172"/>
    </row>
    <row r="48" spans="1:90" s="230" customFormat="1" ht="30" customHeight="1">
      <c r="A48" s="221" t="s">
        <v>35</v>
      </c>
      <c r="B48" s="222"/>
      <c r="C48" s="231" t="s">
        <v>44</v>
      </c>
      <c r="D48" s="225"/>
      <c r="E48" s="229"/>
      <c r="F48" s="232"/>
      <c r="G48" s="232"/>
      <c r="H48" s="232"/>
      <c r="I48" s="228"/>
      <c r="J48" s="228"/>
      <c r="K48" s="228"/>
      <c r="L48" s="229"/>
      <c r="M48" s="228"/>
      <c r="N48" s="228"/>
      <c r="O48" s="228"/>
      <c r="P48" s="228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</row>
    <row r="49" spans="1:90" s="160" customFormat="1" ht="30" customHeight="1">
      <c r="A49" s="159">
        <v>1</v>
      </c>
      <c r="B49" s="159"/>
      <c r="C49" s="186" t="s">
        <v>238</v>
      </c>
      <c r="D49" s="163" t="s">
        <v>33</v>
      </c>
      <c r="E49" s="163">
        <v>491</v>
      </c>
      <c r="F49" s="163"/>
      <c r="G49" s="163"/>
      <c r="H49" s="163"/>
      <c r="I49" s="163"/>
      <c r="J49" s="181"/>
      <c r="K49" s="164"/>
      <c r="L49" s="159"/>
      <c r="M49" s="164"/>
      <c r="N49" s="164"/>
      <c r="O49" s="164"/>
      <c r="P49" s="164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</row>
    <row r="50" spans="1:90" s="160" customFormat="1" ht="30" customHeight="1">
      <c r="A50" s="159">
        <v>2</v>
      </c>
      <c r="B50" s="159"/>
      <c r="C50" s="176" t="s">
        <v>243</v>
      </c>
      <c r="D50" s="177" t="s">
        <v>33</v>
      </c>
      <c r="E50" s="163">
        <v>491</v>
      </c>
      <c r="F50" s="163"/>
      <c r="G50" s="163"/>
      <c r="H50" s="163"/>
      <c r="I50" s="187"/>
      <c r="J50" s="181"/>
      <c r="K50" s="164"/>
      <c r="L50" s="159"/>
      <c r="M50" s="164"/>
      <c r="N50" s="164"/>
      <c r="O50" s="164"/>
      <c r="P50" s="164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</row>
    <row r="51" spans="1:90" s="160" customFormat="1" ht="30" customHeight="1">
      <c r="A51" s="159">
        <v>3</v>
      </c>
      <c r="B51" s="159"/>
      <c r="C51" s="176" t="s">
        <v>293</v>
      </c>
      <c r="D51" s="177" t="s">
        <v>31</v>
      </c>
      <c r="E51" s="163">
        <v>15</v>
      </c>
      <c r="F51" s="163"/>
      <c r="G51" s="163"/>
      <c r="H51" s="163"/>
      <c r="I51" s="187"/>
      <c r="J51" s="181"/>
      <c r="K51" s="164"/>
      <c r="L51" s="159"/>
      <c r="M51" s="164"/>
      <c r="N51" s="164"/>
      <c r="O51" s="164"/>
      <c r="P51" s="164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</row>
    <row r="52" spans="1:90" s="160" customFormat="1" ht="75.75" customHeight="1">
      <c r="A52" s="159">
        <v>4</v>
      </c>
      <c r="B52" s="159"/>
      <c r="C52" s="176" t="s">
        <v>276</v>
      </c>
      <c r="D52" s="163" t="s">
        <v>33</v>
      </c>
      <c r="E52" s="163">
        <v>282.15</v>
      </c>
      <c r="F52" s="163"/>
      <c r="G52" s="163"/>
      <c r="H52" s="163"/>
      <c r="I52" s="163"/>
      <c r="J52" s="181"/>
      <c r="K52" s="164"/>
      <c r="L52" s="159"/>
      <c r="M52" s="164"/>
      <c r="N52" s="164"/>
      <c r="O52" s="164"/>
      <c r="P52" s="164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</row>
    <row r="53" spans="1:90" s="160" customFormat="1" ht="95.25" customHeight="1">
      <c r="A53" s="159">
        <v>5</v>
      </c>
      <c r="B53" s="159"/>
      <c r="C53" s="176" t="s">
        <v>264</v>
      </c>
      <c r="D53" s="163" t="s">
        <v>80</v>
      </c>
      <c r="E53" s="163">
        <v>33</v>
      </c>
      <c r="F53" s="163"/>
      <c r="G53" s="163"/>
      <c r="H53" s="163"/>
      <c r="I53" s="163"/>
      <c r="J53" s="181"/>
      <c r="K53" s="164"/>
      <c r="L53" s="159"/>
      <c r="M53" s="164"/>
      <c r="N53" s="164"/>
      <c r="O53" s="164"/>
      <c r="P53" s="164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</row>
    <row r="54" spans="1:90" s="160" customFormat="1" ht="96" customHeight="1">
      <c r="A54" s="159">
        <v>6</v>
      </c>
      <c r="B54" s="159"/>
      <c r="C54" s="176" t="s">
        <v>265</v>
      </c>
      <c r="D54" s="163" t="s">
        <v>80</v>
      </c>
      <c r="E54" s="163">
        <v>1</v>
      </c>
      <c r="F54" s="163"/>
      <c r="G54" s="163"/>
      <c r="H54" s="163"/>
      <c r="I54" s="163"/>
      <c r="J54" s="181"/>
      <c r="K54" s="164"/>
      <c r="L54" s="159"/>
      <c r="M54" s="164"/>
      <c r="N54" s="164"/>
      <c r="O54" s="164"/>
      <c r="P54" s="164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</row>
    <row r="55" spans="1:90" s="160" customFormat="1" ht="30" customHeight="1">
      <c r="A55" s="159">
        <v>7</v>
      </c>
      <c r="B55" s="159"/>
      <c r="C55" s="176" t="s">
        <v>92</v>
      </c>
      <c r="D55" s="177" t="s">
        <v>80</v>
      </c>
      <c r="E55" s="163">
        <v>4</v>
      </c>
      <c r="F55" s="163"/>
      <c r="G55" s="163"/>
      <c r="H55" s="163"/>
      <c r="I55" s="163"/>
      <c r="J55" s="163"/>
      <c r="K55" s="164"/>
      <c r="L55" s="159"/>
      <c r="M55" s="164"/>
      <c r="N55" s="164"/>
      <c r="O55" s="164"/>
      <c r="P55" s="164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</row>
    <row r="56" spans="1:90" s="160" customFormat="1" ht="30" customHeight="1">
      <c r="A56" s="159"/>
      <c r="B56" s="159"/>
      <c r="C56" s="188" t="s">
        <v>221</v>
      </c>
      <c r="D56" s="163"/>
      <c r="E56" s="163"/>
      <c r="F56" s="163"/>
      <c r="G56" s="163"/>
      <c r="H56" s="163"/>
      <c r="I56" s="163"/>
      <c r="J56" s="181"/>
      <c r="K56" s="164"/>
      <c r="L56" s="159"/>
      <c r="M56" s="164"/>
      <c r="N56" s="164"/>
      <c r="O56" s="164"/>
      <c r="P56" s="164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</row>
    <row r="57" spans="1:90" s="160" customFormat="1" ht="30" customHeight="1">
      <c r="A57" s="159">
        <v>8</v>
      </c>
      <c r="B57" s="159"/>
      <c r="C57" s="176" t="s">
        <v>266</v>
      </c>
      <c r="D57" s="163" t="s">
        <v>33</v>
      </c>
      <c r="E57" s="163">
        <v>68</v>
      </c>
      <c r="F57" s="163"/>
      <c r="G57" s="163"/>
      <c r="H57" s="163"/>
      <c r="I57" s="163"/>
      <c r="J57" s="163"/>
      <c r="K57" s="164"/>
      <c r="L57" s="159"/>
      <c r="M57" s="164"/>
      <c r="N57" s="164"/>
      <c r="O57" s="164"/>
      <c r="P57" s="164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</row>
    <row r="58" spans="1:90" s="160" customFormat="1" ht="30" customHeight="1">
      <c r="A58" s="159">
        <v>9</v>
      </c>
      <c r="B58" s="159"/>
      <c r="C58" s="176" t="s">
        <v>222</v>
      </c>
      <c r="D58" s="177" t="s">
        <v>33</v>
      </c>
      <c r="E58" s="163">
        <v>68</v>
      </c>
      <c r="F58" s="163"/>
      <c r="G58" s="163"/>
      <c r="H58" s="163"/>
      <c r="I58" s="163"/>
      <c r="J58" s="163"/>
      <c r="K58" s="164"/>
      <c r="L58" s="159"/>
      <c r="M58" s="164"/>
      <c r="N58" s="164"/>
      <c r="O58" s="164"/>
      <c r="P58" s="164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</row>
    <row r="59" spans="1:90" s="215" customFormat="1" ht="27.75" customHeight="1">
      <c r="A59" s="213"/>
      <c r="B59" s="213"/>
      <c r="C59" s="165" t="s">
        <v>46</v>
      </c>
      <c r="D59" s="189"/>
      <c r="E59" s="190"/>
      <c r="F59" s="190"/>
      <c r="G59" s="168"/>
      <c r="H59" s="168"/>
      <c r="I59" s="168"/>
      <c r="J59" s="168"/>
      <c r="K59" s="168"/>
      <c r="L59" s="190"/>
      <c r="M59" s="168"/>
      <c r="N59" s="168"/>
      <c r="O59" s="168"/>
      <c r="P59" s="168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6"/>
      <c r="CI59" s="256"/>
      <c r="CJ59" s="256"/>
      <c r="CK59" s="256"/>
      <c r="CL59" s="256"/>
    </row>
    <row r="60" spans="1:16" ht="9.75" customHeight="1">
      <c r="A60" s="159"/>
      <c r="B60" s="159"/>
      <c r="C60" s="173"/>
      <c r="D60" s="185"/>
      <c r="E60" s="173"/>
      <c r="F60" s="173"/>
      <c r="G60" s="172"/>
      <c r="H60" s="172"/>
      <c r="I60" s="172"/>
      <c r="J60" s="172"/>
      <c r="K60" s="172"/>
      <c r="L60" s="173"/>
      <c r="M60" s="172"/>
      <c r="N60" s="172"/>
      <c r="O60" s="172"/>
      <c r="P60" s="172"/>
    </row>
    <row r="61" spans="1:90" s="230" customFormat="1" ht="27" customHeight="1">
      <c r="A61" s="221" t="s">
        <v>36</v>
      </c>
      <c r="B61" s="222"/>
      <c r="C61" s="221" t="s">
        <v>37</v>
      </c>
      <c r="D61" s="225"/>
      <c r="E61" s="229"/>
      <c r="F61" s="229"/>
      <c r="G61" s="228"/>
      <c r="H61" s="228"/>
      <c r="I61" s="228"/>
      <c r="J61" s="228"/>
      <c r="K61" s="228"/>
      <c r="L61" s="229"/>
      <c r="M61" s="228"/>
      <c r="N61" s="228"/>
      <c r="O61" s="228"/>
      <c r="P61" s="228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</row>
    <row r="62" spans="1:16" ht="30" customHeight="1">
      <c r="A62" s="159"/>
      <c r="B62" s="191"/>
      <c r="C62" s="174" t="s">
        <v>277</v>
      </c>
      <c r="D62" s="175"/>
      <c r="E62" s="171"/>
      <c r="F62" s="171"/>
      <c r="G62" s="171"/>
      <c r="H62" s="171"/>
      <c r="I62" s="192"/>
      <c r="J62" s="184"/>
      <c r="K62" s="172"/>
      <c r="L62" s="173"/>
      <c r="M62" s="172"/>
      <c r="N62" s="172"/>
      <c r="O62" s="172"/>
      <c r="P62" s="172"/>
    </row>
    <row r="63" spans="1:16" ht="55.5" customHeight="1">
      <c r="A63" s="159">
        <v>1</v>
      </c>
      <c r="B63" s="191"/>
      <c r="C63" s="176" t="s">
        <v>237</v>
      </c>
      <c r="D63" s="177" t="s">
        <v>33</v>
      </c>
      <c r="E63" s="163">
        <v>3380</v>
      </c>
      <c r="F63" s="163"/>
      <c r="G63" s="163"/>
      <c r="H63" s="163"/>
      <c r="I63" s="163"/>
      <c r="J63" s="163"/>
      <c r="K63" s="164"/>
      <c r="L63" s="159"/>
      <c r="M63" s="164"/>
      <c r="N63" s="164"/>
      <c r="O63" s="164"/>
      <c r="P63" s="164"/>
    </row>
    <row r="64" spans="1:16" ht="54.75" customHeight="1">
      <c r="A64" s="159">
        <v>2</v>
      </c>
      <c r="B64" s="191"/>
      <c r="C64" s="176" t="s">
        <v>292</v>
      </c>
      <c r="D64" s="177" t="s">
        <v>33</v>
      </c>
      <c r="E64" s="163">
        <v>3380</v>
      </c>
      <c r="F64" s="163"/>
      <c r="G64" s="163"/>
      <c r="H64" s="163"/>
      <c r="I64" s="163"/>
      <c r="J64" s="163"/>
      <c r="K64" s="164"/>
      <c r="L64" s="159"/>
      <c r="M64" s="164"/>
      <c r="N64" s="164"/>
      <c r="O64" s="164"/>
      <c r="P64" s="164"/>
    </row>
    <row r="65" spans="1:16" ht="46.5" customHeight="1">
      <c r="A65" s="159">
        <v>3</v>
      </c>
      <c r="B65" s="191"/>
      <c r="C65" s="176" t="s">
        <v>242</v>
      </c>
      <c r="D65" s="177" t="s">
        <v>160</v>
      </c>
      <c r="E65" s="163">
        <v>1</v>
      </c>
      <c r="F65" s="163"/>
      <c r="G65" s="163"/>
      <c r="H65" s="163"/>
      <c r="I65" s="163"/>
      <c r="J65" s="163"/>
      <c r="K65" s="164"/>
      <c r="L65" s="159"/>
      <c r="M65" s="164"/>
      <c r="N65" s="164"/>
      <c r="O65" s="164"/>
      <c r="P65" s="164"/>
    </row>
    <row r="66" spans="1:16" ht="63" customHeight="1">
      <c r="A66" s="159">
        <v>4</v>
      </c>
      <c r="B66" s="191"/>
      <c r="C66" s="176" t="s">
        <v>236</v>
      </c>
      <c r="D66" s="177" t="s">
        <v>33</v>
      </c>
      <c r="E66" s="163">
        <v>3380</v>
      </c>
      <c r="F66" s="163"/>
      <c r="G66" s="163"/>
      <c r="H66" s="163"/>
      <c r="I66" s="163"/>
      <c r="J66" s="163"/>
      <c r="K66" s="164"/>
      <c r="L66" s="159"/>
      <c r="M66" s="164"/>
      <c r="N66" s="164"/>
      <c r="O66" s="164"/>
      <c r="P66" s="164"/>
    </row>
    <row r="67" spans="1:16" ht="48" customHeight="1">
      <c r="A67" s="159">
        <v>5</v>
      </c>
      <c r="B67" s="191"/>
      <c r="C67" s="176" t="s">
        <v>240</v>
      </c>
      <c r="D67" s="177" t="s">
        <v>31</v>
      </c>
      <c r="E67" s="163">
        <v>5</v>
      </c>
      <c r="F67" s="163"/>
      <c r="G67" s="163"/>
      <c r="H67" s="163"/>
      <c r="I67" s="163"/>
      <c r="J67" s="163"/>
      <c r="K67" s="164"/>
      <c r="L67" s="159"/>
      <c r="M67" s="164"/>
      <c r="N67" s="164"/>
      <c r="O67" s="164"/>
      <c r="P67" s="164"/>
    </row>
    <row r="68" spans="1:16" ht="42" customHeight="1">
      <c r="A68" s="159">
        <v>6</v>
      </c>
      <c r="B68" s="191"/>
      <c r="C68" s="176" t="s">
        <v>284</v>
      </c>
      <c r="D68" s="177" t="s">
        <v>241</v>
      </c>
      <c r="E68" s="163">
        <v>240</v>
      </c>
      <c r="F68" s="163"/>
      <c r="G68" s="163"/>
      <c r="H68" s="163"/>
      <c r="I68" s="163"/>
      <c r="J68" s="163"/>
      <c r="K68" s="164"/>
      <c r="L68" s="159"/>
      <c r="M68" s="164"/>
      <c r="N68" s="164"/>
      <c r="O68" s="164"/>
      <c r="P68" s="164"/>
    </row>
    <row r="69" spans="1:16" ht="30" customHeight="1">
      <c r="A69" s="159">
        <v>7</v>
      </c>
      <c r="B69" s="191"/>
      <c r="C69" s="176" t="s">
        <v>291</v>
      </c>
      <c r="D69" s="177" t="s">
        <v>31</v>
      </c>
      <c r="E69" s="163">
        <v>60</v>
      </c>
      <c r="F69" s="163"/>
      <c r="G69" s="163"/>
      <c r="H69" s="163"/>
      <c r="I69" s="163"/>
      <c r="J69" s="163"/>
      <c r="K69" s="164"/>
      <c r="L69" s="159"/>
      <c r="M69" s="164"/>
      <c r="N69" s="164"/>
      <c r="O69" s="164"/>
      <c r="P69" s="164"/>
    </row>
    <row r="70" spans="1:90" s="160" customFormat="1" ht="63" customHeight="1">
      <c r="A70" s="159">
        <v>8</v>
      </c>
      <c r="B70" s="191"/>
      <c r="C70" s="176" t="s">
        <v>252</v>
      </c>
      <c r="D70" s="177" t="s">
        <v>33</v>
      </c>
      <c r="E70" s="163">
        <v>3380</v>
      </c>
      <c r="F70" s="163"/>
      <c r="G70" s="163"/>
      <c r="H70" s="163"/>
      <c r="I70" s="163"/>
      <c r="J70" s="163"/>
      <c r="K70" s="164"/>
      <c r="L70" s="159"/>
      <c r="M70" s="164"/>
      <c r="N70" s="164"/>
      <c r="O70" s="164"/>
      <c r="P70" s="164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</row>
    <row r="71" spans="1:90" s="160" customFormat="1" ht="40.5" customHeight="1">
      <c r="A71" s="159">
        <v>9</v>
      </c>
      <c r="B71" s="191"/>
      <c r="C71" s="176" t="s">
        <v>253</v>
      </c>
      <c r="D71" s="177" t="s">
        <v>33</v>
      </c>
      <c r="E71" s="298">
        <v>3380</v>
      </c>
      <c r="F71" s="163"/>
      <c r="G71" s="163"/>
      <c r="H71" s="163"/>
      <c r="I71" s="163"/>
      <c r="J71" s="163"/>
      <c r="K71" s="164"/>
      <c r="L71" s="159"/>
      <c r="M71" s="164"/>
      <c r="N71" s="164"/>
      <c r="O71" s="164"/>
      <c r="P71" s="164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81"/>
      <c r="BR71" s="281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</row>
    <row r="72" spans="1:90" s="160" customFormat="1" ht="40.5" customHeight="1">
      <c r="A72" s="159">
        <v>10</v>
      </c>
      <c r="B72" s="191"/>
      <c r="C72" s="193" t="s">
        <v>254</v>
      </c>
      <c r="D72" s="177" t="s">
        <v>33</v>
      </c>
      <c r="E72" s="298">
        <v>3758.4</v>
      </c>
      <c r="F72" s="163"/>
      <c r="G72" s="163"/>
      <c r="H72" s="163"/>
      <c r="I72" s="163"/>
      <c r="J72" s="163"/>
      <c r="K72" s="164"/>
      <c r="L72" s="159"/>
      <c r="M72" s="164"/>
      <c r="N72" s="164"/>
      <c r="O72" s="164"/>
      <c r="P72" s="164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/>
      <c r="CJ72" s="281"/>
      <c r="CK72" s="281"/>
      <c r="CL72" s="281"/>
    </row>
    <row r="73" spans="1:90" s="160" customFormat="1" ht="45.75" customHeight="1">
      <c r="A73" s="159">
        <v>11</v>
      </c>
      <c r="B73" s="191"/>
      <c r="C73" s="176" t="s">
        <v>255</v>
      </c>
      <c r="D73" s="177" t="s">
        <v>33</v>
      </c>
      <c r="E73" s="298">
        <v>3380</v>
      </c>
      <c r="F73" s="163"/>
      <c r="G73" s="163"/>
      <c r="H73" s="163"/>
      <c r="I73" s="163"/>
      <c r="J73" s="163"/>
      <c r="K73" s="164"/>
      <c r="L73" s="159"/>
      <c r="M73" s="164"/>
      <c r="N73" s="164"/>
      <c r="O73" s="164"/>
      <c r="P73" s="164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/>
      <c r="BM73" s="281"/>
      <c r="BN73" s="281"/>
      <c r="BO73" s="281"/>
      <c r="BP73" s="281"/>
      <c r="BQ73" s="281"/>
      <c r="BR73" s="281"/>
      <c r="BS73" s="281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</row>
    <row r="74" spans="1:16" ht="44.25" customHeight="1">
      <c r="A74" s="159">
        <v>12</v>
      </c>
      <c r="B74" s="191"/>
      <c r="C74" s="193" t="s">
        <v>256</v>
      </c>
      <c r="D74" s="177" t="s">
        <v>33</v>
      </c>
      <c r="E74" s="298">
        <v>7096.32</v>
      </c>
      <c r="F74" s="163"/>
      <c r="G74" s="163"/>
      <c r="H74" s="163"/>
      <c r="I74" s="163"/>
      <c r="J74" s="163"/>
      <c r="K74" s="164"/>
      <c r="L74" s="159"/>
      <c r="M74" s="164"/>
      <c r="N74" s="164"/>
      <c r="O74" s="164"/>
      <c r="P74" s="164"/>
    </row>
    <row r="75" spans="1:16" ht="42" customHeight="1">
      <c r="A75" s="159">
        <v>13</v>
      </c>
      <c r="B75" s="191"/>
      <c r="C75" s="193" t="s">
        <v>257</v>
      </c>
      <c r="D75" s="177" t="s">
        <v>80</v>
      </c>
      <c r="E75" s="298">
        <v>558</v>
      </c>
      <c r="F75" s="163"/>
      <c r="G75" s="163"/>
      <c r="H75" s="163"/>
      <c r="I75" s="163"/>
      <c r="J75" s="163"/>
      <c r="K75" s="164"/>
      <c r="L75" s="159"/>
      <c r="M75" s="164"/>
      <c r="N75" s="164"/>
      <c r="O75" s="164"/>
      <c r="P75" s="164"/>
    </row>
    <row r="76" spans="1:90" s="160" customFormat="1" ht="46.5" customHeight="1">
      <c r="A76" s="159">
        <v>14</v>
      </c>
      <c r="B76" s="191"/>
      <c r="C76" s="176" t="s">
        <v>258</v>
      </c>
      <c r="D76" s="177" t="s">
        <v>33</v>
      </c>
      <c r="E76" s="298">
        <v>3380</v>
      </c>
      <c r="F76" s="163"/>
      <c r="G76" s="163"/>
      <c r="H76" s="163"/>
      <c r="I76" s="163"/>
      <c r="J76" s="163"/>
      <c r="K76" s="164"/>
      <c r="L76" s="159"/>
      <c r="M76" s="164"/>
      <c r="N76" s="164"/>
      <c r="O76" s="164"/>
      <c r="P76" s="164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</row>
    <row r="77" spans="1:16" ht="40.5" customHeight="1">
      <c r="A77" s="159">
        <v>15</v>
      </c>
      <c r="B77" s="191"/>
      <c r="C77" s="193" t="s">
        <v>259</v>
      </c>
      <c r="D77" s="177" t="s">
        <v>33</v>
      </c>
      <c r="E77" s="298">
        <v>3742.2</v>
      </c>
      <c r="F77" s="163"/>
      <c r="G77" s="163"/>
      <c r="H77" s="163"/>
      <c r="I77" s="163"/>
      <c r="J77" s="163"/>
      <c r="K77" s="164"/>
      <c r="L77" s="159"/>
      <c r="M77" s="164"/>
      <c r="N77" s="164"/>
      <c r="O77" s="164"/>
      <c r="P77" s="164"/>
    </row>
    <row r="78" spans="1:16" ht="30" customHeight="1">
      <c r="A78" s="159">
        <v>16</v>
      </c>
      <c r="B78" s="191"/>
      <c r="C78" s="199" t="s">
        <v>285</v>
      </c>
      <c r="D78" s="177" t="s">
        <v>33</v>
      </c>
      <c r="E78" s="298">
        <v>231</v>
      </c>
      <c r="F78" s="163"/>
      <c r="G78" s="163"/>
      <c r="H78" s="163"/>
      <c r="I78" s="163"/>
      <c r="J78" s="163"/>
      <c r="K78" s="164"/>
      <c r="L78" s="159"/>
      <c r="M78" s="164"/>
      <c r="N78" s="164"/>
      <c r="O78" s="164"/>
      <c r="P78" s="164"/>
    </row>
    <row r="79" spans="1:16" ht="30" customHeight="1">
      <c r="A79" s="159">
        <v>17</v>
      </c>
      <c r="B79" s="191"/>
      <c r="C79" s="199" t="s">
        <v>286</v>
      </c>
      <c r="D79" s="177" t="s">
        <v>33</v>
      </c>
      <c r="E79" s="298">
        <v>198</v>
      </c>
      <c r="F79" s="163"/>
      <c r="G79" s="163"/>
      <c r="H79" s="163"/>
      <c r="I79" s="163"/>
      <c r="J79" s="163"/>
      <c r="K79" s="164"/>
      <c r="L79" s="159"/>
      <c r="M79" s="164"/>
      <c r="N79" s="164"/>
      <c r="O79" s="164"/>
      <c r="P79" s="164"/>
    </row>
    <row r="80" spans="1:16" ht="30" customHeight="1">
      <c r="A80" s="159">
        <v>18</v>
      </c>
      <c r="B80" s="191"/>
      <c r="C80" s="193" t="s">
        <v>260</v>
      </c>
      <c r="D80" s="177" t="s">
        <v>80</v>
      </c>
      <c r="E80" s="298">
        <v>298</v>
      </c>
      <c r="F80" s="163"/>
      <c r="G80" s="163"/>
      <c r="H80" s="163"/>
      <c r="I80" s="163"/>
      <c r="J80" s="163"/>
      <c r="K80" s="164"/>
      <c r="L80" s="159"/>
      <c r="M80" s="164"/>
      <c r="N80" s="164"/>
      <c r="O80" s="164"/>
      <c r="P80" s="164"/>
    </row>
    <row r="81" spans="1:90" s="160" customFormat="1" ht="30" customHeight="1">
      <c r="A81" s="159">
        <v>19</v>
      </c>
      <c r="B81" s="191"/>
      <c r="C81" s="176" t="s">
        <v>261</v>
      </c>
      <c r="D81" s="177" t="s">
        <v>66</v>
      </c>
      <c r="E81" s="163">
        <v>300</v>
      </c>
      <c r="F81" s="163"/>
      <c r="G81" s="163"/>
      <c r="H81" s="163"/>
      <c r="I81" s="163"/>
      <c r="J81" s="163"/>
      <c r="K81" s="164"/>
      <c r="L81" s="159"/>
      <c r="M81" s="164"/>
      <c r="N81" s="164"/>
      <c r="O81" s="164"/>
      <c r="P81" s="164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</row>
    <row r="82" spans="1:90" s="160" customFormat="1" ht="42" customHeight="1">
      <c r="A82" s="159">
        <v>20</v>
      </c>
      <c r="B82" s="191"/>
      <c r="C82" s="193" t="s">
        <v>262</v>
      </c>
      <c r="D82" s="177" t="s">
        <v>33</v>
      </c>
      <c r="E82" s="163">
        <v>100</v>
      </c>
      <c r="F82" s="163"/>
      <c r="G82" s="163"/>
      <c r="H82" s="163"/>
      <c r="I82" s="163"/>
      <c r="J82" s="163"/>
      <c r="K82" s="164"/>
      <c r="L82" s="159"/>
      <c r="M82" s="164"/>
      <c r="N82" s="164"/>
      <c r="O82" s="164"/>
      <c r="P82" s="164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</row>
    <row r="83" spans="1:90" s="223" customFormat="1" ht="30" customHeight="1">
      <c r="A83" s="222"/>
      <c r="B83" s="233"/>
      <c r="C83" s="231" t="s">
        <v>223</v>
      </c>
      <c r="D83" s="234"/>
      <c r="E83" s="232"/>
      <c r="F83" s="232"/>
      <c r="G83" s="232"/>
      <c r="H83" s="232"/>
      <c r="I83" s="232"/>
      <c r="J83" s="232"/>
      <c r="K83" s="235"/>
      <c r="L83" s="222"/>
      <c r="M83" s="235"/>
      <c r="N83" s="235"/>
      <c r="O83" s="235"/>
      <c r="P83" s="235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1"/>
      <c r="CL83" s="281"/>
    </row>
    <row r="84" spans="1:90" s="160" customFormat="1" ht="30" customHeight="1">
      <c r="A84" s="159">
        <v>21</v>
      </c>
      <c r="B84" s="191"/>
      <c r="C84" s="179" t="s">
        <v>224</v>
      </c>
      <c r="D84" s="177" t="s">
        <v>33</v>
      </c>
      <c r="E84" s="163">
        <v>77.3</v>
      </c>
      <c r="F84" s="180"/>
      <c r="G84" s="163"/>
      <c r="H84" s="181"/>
      <c r="I84" s="181"/>
      <c r="J84" s="181"/>
      <c r="K84" s="164"/>
      <c r="L84" s="159"/>
      <c r="M84" s="164"/>
      <c r="N84" s="164"/>
      <c r="O84" s="164"/>
      <c r="P84" s="164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</row>
    <row r="85" spans="1:90" s="160" customFormat="1" ht="30" customHeight="1">
      <c r="A85" s="159">
        <v>22</v>
      </c>
      <c r="B85" s="191"/>
      <c r="C85" s="179" t="s">
        <v>225</v>
      </c>
      <c r="D85" s="177" t="s">
        <v>33</v>
      </c>
      <c r="E85" s="163">
        <v>77.3</v>
      </c>
      <c r="F85" s="180"/>
      <c r="G85" s="163"/>
      <c r="H85" s="181"/>
      <c r="I85" s="181"/>
      <c r="J85" s="181"/>
      <c r="K85" s="164"/>
      <c r="L85" s="159"/>
      <c r="M85" s="164"/>
      <c r="N85" s="164"/>
      <c r="O85" s="164"/>
      <c r="P85" s="164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</row>
    <row r="86" spans="1:90" s="160" customFormat="1" ht="30" customHeight="1">
      <c r="A86" s="159">
        <v>23</v>
      </c>
      <c r="B86" s="191"/>
      <c r="C86" s="179" t="s">
        <v>226</v>
      </c>
      <c r="D86" s="177" t="s">
        <v>33</v>
      </c>
      <c r="E86" s="163">
        <v>77.3</v>
      </c>
      <c r="F86" s="180"/>
      <c r="G86" s="163"/>
      <c r="H86" s="181"/>
      <c r="I86" s="181"/>
      <c r="J86" s="181"/>
      <c r="K86" s="164"/>
      <c r="L86" s="159"/>
      <c r="M86" s="164"/>
      <c r="N86" s="164"/>
      <c r="O86" s="164"/>
      <c r="P86" s="164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1"/>
      <c r="CL86" s="281"/>
    </row>
    <row r="87" spans="1:90" s="240" customFormat="1" ht="30" customHeight="1">
      <c r="A87" s="236"/>
      <c r="B87" s="237"/>
      <c r="C87" s="238" t="s">
        <v>279</v>
      </c>
      <c r="D87" s="237"/>
      <c r="E87" s="23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85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</row>
    <row r="88" spans="1:90" s="196" customFormat="1" ht="30" customHeight="1">
      <c r="A88" s="206">
        <v>24</v>
      </c>
      <c r="B88" s="194"/>
      <c r="C88" s="197" t="s">
        <v>295</v>
      </c>
      <c r="D88" s="194" t="s">
        <v>280</v>
      </c>
      <c r="E88" s="299">
        <v>270</v>
      </c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</row>
    <row r="89" spans="1:90" s="196" customFormat="1" ht="30" customHeight="1">
      <c r="A89" s="206">
        <v>25</v>
      </c>
      <c r="B89" s="194"/>
      <c r="C89" s="199" t="s">
        <v>296</v>
      </c>
      <c r="D89" s="194" t="s">
        <v>280</v>
      </c>
      <c r="E89" s="299">
        <v>307.8</v>
      </c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</row>
    <row r="90" spans="1:90" s="196" customFormat="1" ht="30" customHeight="1">
      <c r="A90" s="206">
        <v>26</v>
      </c>
      <c r="B90" s="194"/>
      <c r="C90" s="197" t="s">
        <v>297</v>
      </c>
      <c r="D90" s="194" t="s">
        <v>33</v>
      </c>
      <c r="E90" s="299">
        <v>250</v>
      </c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</row>
    <row r="91" spans="1:90" s="196" customFormat="1" ht="30" customHeight="1">
      <c r="A91" s="206">
        <v>27</v>
      </c>
      <c r="B91" s="194"/>
      <c r="C91" s="199" t="s">
        <v>298</v>
      </c>
      <c r="D91" s="194" t="s">
        <v>33</v>
      </c>
      <c r="E91" s="299">
        <v>299.52</v>
      </c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</row>
    <row r="92" spans="1:90" s="196" customFormat="1" ht="30" customHeight="1">
      <c r="A92" s="206">
        <v>28</v>
      </c>
      <c r="B92" s="194"/>
      <c r="C92" s="199" t="s">
        <v>299</v>
      </c>
      <c r="D92" s="194" t="s">
        <v>80</v>
      </c>
      <c r="E92" s="299">
        <v>30</v>
      </c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</row>
    <row r="93" spans="1:90" s="196" customFormat="1" ht="30" customHeight="1">
      <c r="A93" s="206">
        <v>29</v>
      </c>
      <c r="B93" s="194"/>
      <c r="C93" s="197" t="s">
        <v>300</v>
      </c>
      <c r="D93" s="194" t="s">
        <v>33</v>
      </c>
      <c r="E93" s="299">
        <v>250</v>
      </c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</row>
    <row r="94" spans="1:90" s="196" customFormat="1" ht="30" customHeight="1">
      <c r="A94" s="206">
        <v>30</v>
      </c>
      <c r="B94" s="194"/>
      <c r="C94" s="199" t="s">
        <v>259</v>
      </c>
      <c r="D94" s="194" t="s">
        <v>33</v>
      </c>
      <c r="E94" s="299">
        <v>291.6</v>
      </c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</row>
    <row r="95" spans="1:90" s="196" customFormat="1" ht="30" customHeight="1">
      <c r="A95" s="206">
        <v>31</v>
      </c>
      <c r="B95" s="194"/>
      <c r="C95" s="199" t="s">
        <v>301</v>
      </c>
      <c r="D95" s="194" t="s">
        <v>33</v>
      </c>
      <c r="E95" s="299">
        <v>99</v>
      </c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</row>
    <row r="96" spans="1:90" s="196" customFormat="1" ht="30" customHeight="1">
      <c r="A96" s="206">
        <v>32</v>
      </c>
      <c r="B96" s="194"/>
      <c r="C96" s="199" t="s">
        <v>302</v>
      </c>
      <c r="D96" s="194" t="s">
        <v>33</v>
      </c>
      <c r="E96" s="299">
        <v>22</v>
      </c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</row>
    <row r="97" spans="1:90" s="196" customFormat="1" ht="30" customHeight="1">
      <c r="A97" s="206">
        <v>33</v>
      </c>
      <c r="B97" s="194"/>
      <c r="C97" s="199" t="s">
        <v>303</v>
      </c>
      <c r="D97" s="194" t="s">
        <v>80</v>
      </c>
      <c r="E97" s="299">
        <v>30</v>
      </c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</row>
    <row r="98" spans="1:90" s="278" customFormat="1" ht="30" customHeight="1">
      <c r="A98" s="208"/>
      <c r="B98" s="209"/>
      <c r="C98" s="210" t="s">
        <v>46</v>
      </c>
      <c r="D98" s="209"/>
      <c r="E98" s="211"/>
      <c r="L98" s="212"/>
      <c r="M98" s="212"/>
      <c r="N98" s="212"/>
      <c r="O98" s="212"/>
      <c r="P98" s="212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</row>
    <row r="99" spans="1:90" s="196" customFormat="1" ht="9.75" customHeight="1">
      <c r="A99" s="274"/>
      <c r="B99" s="275"/>
      <c r="C99" s="276"/>
      <c r="D99" s="275"/>
      <c r="E99" s="277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6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</row>
    <row r="100" spans="1:90" s="240" customFormat="1" ht="15.75">
      <c r="A100" s="241" t="s">
        <v>38</v>
      </c>
      <c r="B100" s="242"/>
      <c r="C100" s="242" t="s">
        <v>281</v>
      </c>
      <c r="D100" s="242"/>
      <c r="E100" s="243"/>
      <c r="F100" s="244"/>
      <c r="G100" s="245"/>
      <c r="H100" s="246"/>
      <c r="I100" s="246"/>
      <c r="J100" s="246"/>
      <c r="K100" s="246"/>
      <c r="L100" s="246"/>
      <c r="M100" s="246"/>
      <c r="N100" s="246"/>
      <c r="O100" s="246"/>
      <c r="P100" s="287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</row>
    <row r="101" spans="1:90" s="196" customFormat="1" ht="45.75" customHeight="1">
      <c r="A101" s="207">
        <v>1</v>
      </c>
      <c r="B101" s="194"/>
      <c r="C101" s="197" t="s">
        <v>282</v>
      </c>
      <c r="D101" s="194" t="s">
        <v>280</v>
      </c>
      <c r="E101" s="195">
        <v>52</v>
      </c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</row>
    <row r="102" spans="1:90" s="196" customFormat="1" ht="76.5" customHeight="1">
      <c r="A102" s="207">
        <v>2</v>
      </c>
      <c r="B102" s="194"/>
      <c r="C102" s="197" t="s">
        <v>306</v>
      </c>
      <c r="D102" s="194" t="s">
        <v>280</v>
      </c>
      <c r="E102" s="195">
        <v>67.6</v>
      </c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</row>
    <row r="103" spans="1:90" s="196" customFormat="1" ht="42" customHeight="1">
      <c r="A103" s="207" t="s">
        <v>304</v>
      </c>
      <c r="B103" s="194"/>
      <c r="C103" s="200" t="s">
        <v>307</v>
      </c>
      <c r="D103" s="194" t="s">
        <v>280</v>
      </c>
      <c r="E103" s="195">
        <v>67.6</v>
      </c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</row>
    <row r="104" spans="1:90" s="196" customFormat="1" ht="30" customHeight="1">
      <c r="A104" s="207" t="s">
        <v>305</v>
      </c>
      <c r="B104" s="194"/>
      <c r="C104" s="200" t="s">
        <v>283</v>
      </c>
      <c r="D104" s="194" t="s">
        <v>66</v>
      </c>
      <c r="E104" s="195">
        <v>128</v>
      </c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</row>
    <row r="105" spans="1:90" s="215" customFormat="1" ht="27" customHeight="1">
      <c r="A105" s="213"/>
      <c r="B105" s="214"/>
      <c r="C105" s="165" t="s">
        <v>46</v>
      </c>
      <c r="D105" s="189"/>
      <c r="E105" s="167"/>
      <c r="F105" s="167"/>
      <c r="G105" s="167"/>
      <c r="H105" s="167"/>
      <c r="I105" s="167"/>
      <c r="J105" s="167"/>
      <c r="K105" s="168"/>
      <c r="L105" s="190"/>
      <c r="M105" s="168"/>
      <c r="N105" s="168"/>
      <c r="O105" s="168"/>
      <c r="P105" s="168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/>
      <c r="BS105" s="256"/>
      <c r="BT105" s="256"/>
      <c r="BU105" s="256"/>
      <c r="BV105" s="256"/>
      <c r="BW105" s="256"/>
      <c r="BX105" s="256"/>
      <c r="BY105" s="256"/>
      <c r="BZ105" s="256"/>
      <c r="CA105" s="256"/>
      <c r="CB105" s="256"/>
      <c r="CC105" s="256"/>
      <c r="CD105" s="256"/>
      <c r="CE105" s="256"/>
      <c r="CF105" s="256"/>
      <c r="CG105" s="256"/>
      <c r="CH105" s="256"/>
      <c r="CI105" s="256"/>
      <c r="CJ105" s="256"/>
      <c r="CK105" s="256"/>
      <c r="CL105" s="256"/>
    </row>
    <row r="106" spans="1:90" s="160" customFormat="1" ht="9.75" customHeight="1">
      <c r="A106" s="159"/>
      <c r="B106" s="159"/>
      <c r="C106" s="201"/>
      <c r="D106" s="162"/>
      <c r="E106" s="162"/>
      <c r="F106" s="202"/>
      <c r="G106" s="203"/>
      <c r="H106" s="203"/>
      <c r="I106" s="204"/>
      <c r="J106" s="205"/>
      <c r="K106" s="164"/>
      <c r="L106" s="159"/>
      <c r="M106" s="164"/>
      <c r="N106" s="164"/>
      <c r="O106" s="164"/>
      <c r="P106" s="164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/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/>
      <c r="CJ106" s="281"/>
      <c r="CK106" s="281"/>
      <c r="CL106" s="281"/>
    </row>
    <row r="107" spans="1:90" s="223" customFormat="1" ht="30" customHeight="1">
      <c r="A107" s="221" t="s">
        <v>39</v>
      </c>
      <c r="B107" s="222"/>
      <c r="C107" s="238" t="s">
        <v>93</v>
      </c>
      <c r="D107" s="247"/>
      <c r="E107" s="247"/>
      <c r="F107" s="248"/>
      <c r="G107" s="249"/>
      <c r="H107" s="249"/>
      <c r="I107" s="250"/>
      <c r="J107" s="251"/>
      <c r="K107" s="235"/>
      <c r="L107" s="222"/>
      <c r="M107" s="235"/>
      <c r="N107" s="235"/>
      <c r="O107" s="235"/>
      <c r="P107" s="235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  <c r="BL107" s="281"/>
      <c r="BM107" s="281"/>
      <c r="BN107" s="281"/>
      <c r="BO107" s="281"/>
      <c r="BP107" s="281"/>
      <c r="BQ107" s="281"/>
      <c r="BR107" s="281"/>
      <c r="BS107" s="281"/>
      <c r="BT107" s="281"/>
      <c r="BU107" s="281"/>
      <c r="BV107" s="281"/>
      <c r="BW107" s="281"/>
      <c r="BX107" s="281"/>
      <c r="BY107" s="281"/>
      <c r="BZ107" s="281"/>
      <c r="CA107" s="281"/>
      <c r="CB107" s="281"/>
      <c r="CC107" s="281"/>
      <c r="CD107" s="281"/>
      <c r="CE107" s="281"/>
      <c r="CF107" s="281"/>
      <c r="CG107" s="281"/>
      <c r="CH107" s="281"/>
      <c r="CI107" s="281"/>
      <c r="CJ107" s="281"/>
      <c r="CK107" s="281"/>
      <c r="CL107" s="281"/>
    </row>
    <row r="108" spans="1:90" s="160" customFormat="1" ht="30" customHeight="1">
      <c r="A108" s="159">
        <v>1</v>
      </c>
      <c r="B108" s="159"/>
      <c r="C108" s="178" t="s">
        <v>94</v>
      </c>
      <c r="D108" s="162" t="s">
        <v>33</v>
      </c>
      <c r="E108" s="162">
        <v>440</v>
      </c>
      <c r="F108" s="180"/>
      <c r="G108" s="163"/>
      <c r="H108" s="181"/>
      <c r="I108" s="181"/>
      <c r="J108" s="181"/>
      <c r="K108" s="164"/>
      <c r="L108" s="159"/>
      <c r="M108" s="164"/>
      <c r="N108" s="164"/>
      <c r="O108" s="164"/>
      <c r="P108" s="164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/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/>
      <c r="CJ108" s="281"/>
      <c r="CK108" s="281"/>
      <c r="CL108" s="281"/>
    </row>
    <row r="109" spans="1:90" s="273" customFormat="1" ht="30" customHeight="1">
      <c r="A109" s="213"/>
      <c r="B109" s="213"/>
      <c r="C109" s="165" t="s">
        <v>46</v>
      </c>
      <c r="D109" s="190"/>
      <c r="E109" s="190"/>
      <c r="F109" s="190"/>
      <c r="G109" s="190"/>
      <c r="H109" s="190"/>
      <c r="I109" s="190"/>
      <c r="J109" s="190"/>
      <c r="K109" s="190"/>
      <c r="L109" s="190"/>
      <c r="M109" s="168"/>
      <c r="N109" s="168"/>
      <c r="O109" s="168"/>
      <c r="P109" s="190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56"/>
      <c r="BO109" s="256"/>
      <c r="BP109" s="256"/>
      <c r="BQ109" s="256"/>
      <c r="BR109" s="256"/>
      <c r="BS109" s="256"/>
      <c r="BT109" s="256"/>
      <c r="BU109" s="256"/>
      <c r="BV109" s="256"/>
      <c r="BW109" s="256"/>
      <c r="BX109" s="256"/>
      <c r="BY109" s="256"/>
      <c r="BZ109" s="256"/>
      <c r="CA109" s="256"/>
      <c r="CB109" s="256"/>
      <c r="CC109" s="256"/>
      <c r="CD109" s="256"/>
      <c r="CE109" s="256"/>
      <c r="CF109" s="256"/>
      <c r="CG109" s="256"/>
      <c r="CH109" s="256"/>
      <c r="CI109" s="256"/>
      <c r="CJ109" s="256"/>
      <c r="CK109" s="256"/>
      <c r="CL109" s="256"/>
    </row>
    <row r="110" spans="1:16" s="256" customFormat="1" ht="20.25" customHeight="1">
      <c r="A110" s="253"/>
      <c r="B110" s="253"/>
      <c r="C110" s="254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5"/>
    </row>
    <row r="111" spans="1:16" s="256" customFormat="1" ht="20.25" customHeight="1">
      <c r="A111" s="253"/>
      <c r="B111" s="253"/>
      <c r="C111" s="254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</row>
    <row r="112" spans="1:16" s="256" customFormat="1" ht="27" customHeight="1">
      <c r="A112" s="253"/>
      <c r="B112" s="253"/>
      <c r="C112" s="257"/>
      <c r="D112" s="258"/>
      <c r="E112" s="259"/>
      <c r="F112" s="253"/>
      <c r="G112" s="255"/>
      <c r="H112" s="255"/>
      <c r="I112" s="260"/>
      <c r="J112" s="260"/>
      <c r="K112" s="260"/>
      <c r="L112" s="260"/>
      <c r="M112" s="261"/>
      <c r="N112" s="261"/>
      <c r="O112" s="261"/>
      <c r="P112" s="261"/>
    </row>
    <row r="113" spans="1:16" s="256" customFormat="1" ht="27" customHeight="1">
      <c r="A113" s="253"/>
      <c r="B113" s="253"/>
      <c r="C113" s="262"/>
      <c r="D113" s="258"/>
      <c r="E113" s="259"/>
      <c r="F113" s="253"/>
      <c r="G113" s="255"/>
      <c r="H113" s="255"/>
      <c r="I113" s="260"/>
      <c r="J113" s="260"/>
      <c r="K113" s="260"/>
      <c r="L113" s="263"/>
      <c r="M113" s="255"/>
      <c r="N113" s="255"/>
      <c r="O113" s="261"/>
      <c r="P113" s="261"/>
    </row>
    <row r="114" spans="1:16" ht="27" customHeight="1">
      <c r="A114" s="253"/>
      <c r="B114" s="253"/>
      <c r="C114" s="262"/>
      <c r="D114" s="258"/>
      <c r="E114" s="259"/>
      <c r="F114" s="253"/>
      <c r="G114" s="255"/>
      <c r="H114" s="255"/>
      <c r="I114" s="260"/>
      <c r="J114" s="260"/>
      <c r="K114" s="260"/>
      <c r="L114" s="263"/>
      <c r="M114" s="255"/>
      <c r="N114" s="255"/>
      <c r="O114" s="255"/>
      <c r="P114" s="261"/>
    </row>
    <row r="115" spans="1:16" ht="26.25" customHeight="1">
      <c r="A115" s="253"/>
      <c r="B115" s="253"/>
      <c r="C115" s="262"/>
      <c r="D115" s="264"/>
      <c r="E115" s="265"/>
      <c r="F115" s="266"/>
      <c r="G115" s="266"/>
      <c r="H115" s="266"/>
      <c r="I115" s="260"/>
      <c r="J115" s="260"/>
      <c r="K115" s="260"/>
      <c r="L115" s="260"/>
      <c r="M115" s="253"/>
      <c r="N115" s="253"/>
      <c r="O115" s="253"/>
      <c r="P115" s="260"/>
    </row>
    <row r="116" spans="1:16" ht="27" customHeight="1">
      <c r="A116" s="253"/>
      <c r="B116" s="253"/>
      <c r="C116" s="265"/>
      <c r="D116" s="267"/>
      <c r="E116" s="265"/>
      <c r="F116" s="268"/>
      <c r="G116" s="268"/>
      <c r="H116" s="268"/>
      <c r="I116" s="260"/>
      <c r="J116" s="260"/>
      <c r="K116" s="260"/>
      <c r="L116" s="260"/>
      <c r="M116" s="269"/>
      <c r="N116" s="269"/>
      <c r="O116" s="269"/>
      <c r="P116" s="260"/>
    </row>
    <row r="117" spans="1:16" ht="27" customHeight="1">
      <c r="A117" s="253"/>
      <c r="B117" s="253"/>
      <c r="C117" s="270"/>
      <c r="D117" s="271"/>
      <c r="E117" s="270"/>
      <c r="F117" s="268"/>
      <c r="G117" s="268"/>
      <c r="H117" s="268"/>
      <c r="I117" s="260"/>
      <c r="J117" s="260"/>
      <c r="K117" s="260"/>
      <c r="L117" s="260"/>
      <c r="M117" s="269"/>
      <c r="N117" s="269"/>
      <c r="O117" s="269"/>
      <c r="P117" s="260"/>
    </row>
    <row r="118" spans="1:16" ht="27" customHeight="1">
      <c r="A118" s="253"/>
      <c r="B118" s="253"/>
      <c r="C118" s="270"/>
      <c r="D118" s="271"/>
      <c r="E118" s="270"/>
      <c r="F118" s="268"/>
      <c r="G118" s="268"/>
      <c r="H118" s="268"/>
      <c r="I118" s="260"/>
      <c r="J118" s="260"/>
      <c r="K118" s="260"/>
      <c r="L118" s="260"/>
      <c r="M118" s="269"/>
      <c r="N118" s="269"/>
      <c r="O118" s="269"/>
      <c r="P118" s="260"/>
    </row>
    <row r="119" spans="1:16" ht="15.75">
      <c r="A119" s="253"/>
      <c r="B119" s="253"/>
      <c r="C119" s="272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</row>
    <row r="120" spans="1:16" ht="15.75">
      <c r="A120" s="253"/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</row>
    <row r="121" spans="1:16" ht="15.75">
      <c r="A121" s="253"/>
      <c r="B121" s="253"/>
      <c r="C121" s="272"/>
      <c r="D121" s="272"/>
      <c r="E121" s="272"/>
      <c r="F121" s="272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</row>
    <row r="122" spans="1:16" ht="15.75">
      <c r="A122" s="253"/>
      <c r="B122" s="253"/>
      <c r="C122" s="272"/>
      <c r="D122" s="272"/>
      <c r="E122" s="272"/>
      <c r="F122" s="272"/>
      <c r="G122" s="272"/>
      <c r="H122" s="253"/>
      <c r="I122" s="253"/>
      <c r="J122" s="253"/>
      <c r="K122" s="253"/>
      <c r="L122" s="253"/>
      <c r="M122" s="253"/>
      <c r="N122" s="253"/>
      <c r="O122" s="253"/>
      <c r="P122" s="253"/>
    </row>
    <row r="123" spans="1:16" ht="15.7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</row>
    <row r="124" spans="1:16" ht="15.75">
      <c r="A124" s="256"/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</row>
  </sheetData>
  <sheetProtection/>
  <hyperlinks>
    <hyperlink ref="G15" r:id="rId1" display="\\\\\\vienības"/>
  </hyperlinks>
  <printOptions/>
  <pageMargins left="0.61" right="0.35" top="0.7" bottom="0.75" header="0.3" footer="0.3"/>
  <pageSetup horizontalDpi="300" verticalDpi="300" orientation="landscape" paperSize="9" scale="44" r:id="rId2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zoomScalePageLayoutView="0" workbookViewId="0" topLeftCell="A16">
      <selection activeCell="D12" sqref="D12"/>
    </sheetView>
  </sheetViews>
  <sheetFormatPr defaultColWidth="9.140625" defaultRowHeight="15"/>
  <cols>
    <col min="1" max="1" width="10.140625" style="0" bestFit="1" customWidth="1"/>
    <col min="3" max="3" width="54.8515625" style="0" customWidth="1"/>
    <col min="4" max="4" width="15.7109375" style="0" customWidth="1"/>
    <col min="5" max="5" width="15.00390625" style="0" customWidth="1"/>
    <col min="6" max="6" width="10.421875" style="0" customWidth="1"/>
    <col min="7" max="7" width="13.28125" style="0" customWidth="1"/>
    <col min="8" max="8" width="12.00390625" style="0" customWidth="1"/>
    <col min="9" max="9" width="16.8515625" style="0" customWidth="1"/>
    <col min="10" max="10" width="15.28125" style="0" customWidth="1"/>
    <col min="11" max="11" width="13.7109375" style="0" customWidth="1"/>
    <col min="12" max="12" width="17.7109375" style="0" customWidth="1"/>
    <col min="13" max="13" width="13.140625" style="0" customWidth="1"/>
    <col min="14" max="14" width="14.7109375" style="0" customWidth="1"/>
    <col min="15" max="16" width="14.28125" style="0" customWidth="1"/>
  </cols>
  <sheetData>
    <row r="1" spans="1:16" s="64" customFormat="1" ht="23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s="64" customFormat="1" ht="23.25">
      <c r="A2" s="62"/>
      <c r="B2" s="62"/>
      <c r="C2" s="62"/>
      <c r="D2" s="65" t="s">
        <v>99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64" customFormat="1" ht="23.25">
      <c r="A3" s="62"/>
      <c r="B3" s="62"/>
      <c r="C3" s="62"/>
      <c r="D3" s="65" t="s">
        <v>155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64" customFormat="1" ht="23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64" customFormat="1" ht="23.25">
      <c r="A5" s="62" t="s">
        <v>0</v>
      </c>
      <c r="B5" s="62"/>
      <c r="C5" s="65" t="s">
        <v>95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64" customFormat="1" ht="23.25">
      <c r="A6" s="62" t="s">
        <v>1</v>
      </c>
      <c r="B6" s="62"/>
      <c r="C6" s="65" t="s">
        <v>96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64" customFormat="1" ht="23.25">
      <c r="A7" s="62" t="s">
        <v>2</v>
      </c>
      <c r="B7" s="62"/>
      <c r="C7" s="65" t="s">
        <v>96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64" customFormat="1" ht="23.25">
      <c r="A8" s="62" t="s">
        <v>3</v>
      </c>
      <c r="B8" s="62"/>
      <c r="C8" s="65" t="s">
        <v>97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4" customFormat="1" ht="23.25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4" customFormat="1" ht="23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4" customFormat="1" ht="23.25">
      <c r="A11" s="62" t="s">
        <v>311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s="64" customFormat="1" ht="23.25">
      <c r="A12" s="62"/>
      <c r="B12" s="62"/>
      <c r="C12" s="62"/>
      <c r="D12" s="62"/>
      <c r="E12" s="62"/>
      <c r="F12" s="65" t="s">
        <v>5</v>
      </c>
      <c r="G12" s="62"/>
      <c r="H12" s="62"/>
      <c r="I12" s="66">
        <f>P33</f>
        <v>0</v>
      </c>
      <c r="J12" s="65" t="s">
        <v>230</v>
      </c>
      <c r="K12" s="62"/>
      <c r="L12" s="62"/>
      <c r="M12" s="62"/>
      <c r="N12" s="62"/>
      <c r="O12" s="62"/>
      <c r="P12" s="62"/>
    </row>
    <row r="13" spans="1:16" s="64" customFormat="1" ht="23.25">
      <c r="A13" s="62"/>
      <c r="B13" s="62"/>
      <c r="C13" s="62"/>
      <c r="D13" s="62"/>
      <c r="E13" s="62"/>
      <c r="F13" s="65" t="s">
        <v>313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64" customFormat="1" ht="23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64" customFormat="1" ht="24" thickBo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64" customFormat="1" ht="23.25">
      <c r="A16" s="67"/>
      <c r="B16" s="68"/>
      <c r="C16" s="68"/>
      <c r="D16" s="68"/>
      <c r="E16" s="68"/>
      <c r="F16" s="69"/>
      <c r="G16" s="70" t="s">
        <v>6</v>
      </c>
      <c r="H16" s="71"/>
      <c r="I16" s="71" t="s">
        <v>7</v>
      </c>
      <c r="J16" s="71"/>
      <c r="K16" s="72"/>
      <c r="L16" s="69"/>
      <c r="M16" s="71" t="s">
        <v>8</v>
      </c>
      <c r="N16" s="71" t="s">
        <v>9</v>
      </c>
      <c r="O16" s="71" t="s">
        <v>10</v>
      </c>
      <c r="P16" s="73"/>
    </row>
    <row r="17" spans="1:16" s="64" customFormat="1" ht="23.25">
      <c r="A17" s="74"/>
      <c r="B17" s="75"/>
      <c r="C17" s="75" t="s">
        <v>11</v>
      </c>
      <c r="D17" s="75"/>
      <c r="E17" s="75"/>
      <c r="F17" s="76" t="s">
        <v>12</v>
      </c>
      <c r="G17" s="76" t="s">
        <v>13</v>
      </c>
      <c r="H17" s="76" t="s">
        <v>13</v>
      </c>
      <c r="I17" s="76" t="s">
        <v>14</v>
      </c>
      <c r="J17" s="76" t="s">
        <v>15</v>
      </c>
      <c r="K17" s="76" t="s">
        <v>16</v>
      </c>
      <c r="L17" s="76" t="s">
        <v>17</v>
      </c>
      <c r="M17" s="76" t="s">
        <v>13</v>
      </c>
      <c r="N17" s="76" t="s">
        <v>14</v>
      </c>
      <c r="O17" s="76" t="s">
        <v>15</v>
      </c>
      <c r="P17" s="77" t="s">
        <v>18</v>
      </c>
    </row>
    <row r="18" spans="1:16" s="64" customFormat="1" ht="23.25">
      <c r="A18" s="74" t="s">
        <v>19</v>
      </c>
      <c r="B18" s="75" t="s">
        <v>20</v>
      </c>
      <c r="C18" s="75" t="s">
        <v>21</v>
      </c>
      <c r="D18" s="75" t="s">
        <v>22</v>
      </c>
      <c r="E18" s="75" t="s">
        <v>23</v>
      </c>
      <c r="F18" s="75" t="s">
        <v>24</v>
      </c>
      <c r="G18" s="75" t="s">
        <v>25</v>
      </c>
      <c r="H18" s="75" t="s">
        <v>26</v>
      </c>
      <c r="I18" s="75" t="s">
        <v>229</v>
      </c>
      <c r="J18" s="75" t="s">
        <v>229</v>
      </c>
      <c r="K18" s="75" t="s">
        <v>229</v>
      </c>
      <c r="L18" s="75" t="s">
        <v>27</v>
      </c>
      <c r="M18" s="75" t="s">
        <v>26</v>
      </c>
      <c r="N18" s="75" t="s">
        <v>229</v>
      </c>
      <c r="O18" s="75" t="s">
        <v>229</v>
      </c>
      <c r="P18" s="78" t="s">
        <v>229</v>
      </c>
    </row>
    <row r="19" spans="1:16" s="64" customFormat="1" ht="23.25">
      <c r="A19" s="74"/>
      <c r="B19" s="75"/>
      <c r="C19" s="75"/>
      <c r="D19" s="75"/>
      <c r="E19" s="75"/>
      <c r="F19" s="75" t="s">
        <v>27</v>
      </c>
      <c r="G19" s="75" t="s">
        <v>28</v>
      </c>
      <c r="H19" s="75" t="s">
        <v>229</v>
      </c>
      <c r="I19" s="75"/>
      <c r="J19" s="75"/>
      <c r="K19" s="75"/>
      <c r="L19" s="75"/>
      <c r="M19" s="75" t="s">
        <v>229</v>
      </c>
      <c r="N19" s="75"/>
      <c r="O19" s="75"/>
      <c r="P19" s="78"/>
    </row>
    <row r="20" spans="1:16" s="64" customFormat="1" ht="24" thickBot="1">
      <c r="A20" s="79"/>
      <c r="B20" s="80"/>
      <c r="C20" s="80"/>
      <c r="D20" s="80"/>
      <c r="E20" s="80"/>
      <c r="F20" s="80"/>
      <c r="G20" s="80" t="s">
        <v>228</v>
      </c>
      <c r="H20" s="80"/>
      <c r="I20" s="80"/>
      <c r="J20" s="80"/>
      <c r="K20" s="80"/>
      <c r="L20" s="80"/>
      <c r="M20" s="80"/>
      <c r="N20" s="80"/>
      <c r="O20" s="80"/>
      <c r="P20" s="81"/>
    </row>
    <row r="21" spans="1:16" s="64" customFormat="1" ht="23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64" customFormat="1" ht="27" customHeight="1">
      <c r="A22" s="84"/>
      <c r="B22" s="84"/>
      <c r="C22" s="131" t="s">
        <v>100</v>
      </c>
      <c r="D22" s="130"/>
      <c r="E22" s="130"/>
      <c r="F22" s="130"/>
      <c r="G22" s="103"/>
      <c r="H22" s="103"/>
      <c r="I22" s="103"/>
      <c r="J22" s="103"/>
      <c r="K22" s="104"/>
      <c r="L22" s="102"/>
      <c r="M22" s="104"/>
      <c r="N22" s="104"/>
      <c r="O22" s="104"/>
      <c r="P22" s="104"/>
    </row>
    <row r="23" spans="1:16" s="64" customFormat="1" ht="34.5" customHeight="1">
      <c r="A23" s="84"/>
      <c r="B23" s="84"/>
      <c r="C23" s="107"/>
      <c r="D23" s="105"/>
      <c r="E23" s="105"/>
      <c r="F23" s="105"/>
      <c r="G23" s="103"/>
      <c r="H23" s="103"/>
      <c r="I23" s="103"/>
      <c r="J23" s="103"/>
      <c r="K23" s="104"/>
      <c r="L23" s="102"/>
      <c r="M23" s="104"/>
      <c r="N23" s="104"/>
      <c r="O23" s="104"/>
      <c r="P23" s="104"/>
    </row>
    <row r="24" spans="1:16" s="64" customFormat="1" ht="34.5" customHeight="1">
      <c r="A24" s="84" t="s">
        <v>29</v>
      </c>
      <c r="B24" s="84"/>
      <c r="C24" s="106" t="s">
        <v>101</v>
      </c>
      <c r="D24" s="105"/>
      <c r="E24" s="105"/>
      <c r="F24" s="105"/>
      <c r="G24" s="103"/>
      <c r="H24" s="103"/>
      <c r="I24" s="103"/>
      <c r="J24" s="103"/>
      <c r="K24" s="104"/>
      <c r="L24" s="102"/>
      <c r="M24" s="104"/>
      <c r="N24" s="104"/>
      <c r="O24" s="104"/>
      <c r="P24" s="104"/>
    </row>
    <row r="25" spans="1:16" s="64" customFormat="1" ht="96.75" customHeight="1">
      <c r="A25" s="84" t="s">
        <v>30</v>
      </c>
      <c r="B25" s="84"/>
      <c r="C25" s="151" t="s">
        <v>102</v>
      </c>
      <c r="D25" s="152">
        <v>100</v>
      </c>
      <c r="E25" s="153" t="s">
        <v>103</v>
      </c>
      <c r="F25" s="154">
        <v>18</v>
      </c>
      <c r="G25" s="108"/>
      <c r="H25" s="108"/>
      <c r="I25" s="108"/>
      <c r="J25" s="108"/>
      <c r="K25" s="85"/>
      <c r="L25" s="84"/>
      <c r="M25" s="85"/>
      <c r="N25" s="85"/>
      <c r="O25" s="85"/>
      <c r="P25" s="85"/>
    </row>
    <row r="26" spans="1:16" s="64" customFormat="1" ht="41.25" customHeight="1">
      <c r="A26" s="157" t="s">
        <v>34</v>
      </c>
      <c r="B26" s="84"/>
      <c r="C26" s="155" t="s">
        <v>249</v>
      </c>
      <c r="D26" s="156">
        <v>100</v>
      </c>
      <c r="E26" s="156" t="s">
        <v>85</v>
      </c>
      <c r="F26" s="153">
        <v>18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s="64" customFormat="1" ht="37.5" customHeight="1">
      <c r="A27" s="129">
        <v>3</v>
      </c>
      <c r="B27" s="84"/>
      <c r="C27" s="155" t="s">
        <v>250</v>
      </c>
      <c r="D27" s="156">
        <v>100</v>
      </c>
      <c r="E27" s="156" t="s">
        <v>66</v>
      </c>
      <c r="F27" s="153">
        <v>18</v>
      </c>
      <c r="G27" s="85"/>
      <c r="H27" s="85"/>
      <c r="I27" s="89"/>
      <c r="J27" s="89"/>
      <c r="K27" s="89"/>
      <c r="L27" s="89"/>
      <c r="M27" s="90"/>
      <c r="N27" s="90"/>
      <c r="O27" s="90"/>
      <c r="P27" s="90"/>
    </row>
    <row r="28" spans="1:16" s="64" customFormat="1" ht="27" customHeight="1">
      <c r="A28" s="84"/>
      <c r="B28" s="84"/>
      <c r="C28" s="91"/>
      <c r="D28" s="87"/>
      <c r="E28" s="88"/>
      <c r="F28" s="84"/>
      <c r="G28" s="85"/>
      <c r="H28" s="85"/>
      <c r="I28" s="89"/>
      <c r="J28" s="89"/>
      <c r="K28" s="89"/>
      <c r="L28" s="92"/>
      <c r="M28" s="85"/>
      <c r="N28" s="85"/>
      <c r="O28" s="90"/>
      <c r="P28" s="90"/>
    </row>
    <row r="29" spans="1:16" s="64" customFormat="1" ht="27" customHeight="1">
      <c r="A29" s="84"/>
      <c r="B29" s="84"/>
      <c r="C29" s="91"/>
      <c r="D29" s="87"/>
      <c r="E29" s="88"/>
      <c r="F29" s="84"/>
      <c r="G29" s="85"/>
      <c r="H29" s="85"/>
      <c r="I29" s="89"/>
      <c r="J29" s="89"/>
      <c r="K29" s="89"/>
      <c r="L29" s="92"/>
      <c r="M29" s="85"/>
      <c r="N29" s="85"/>
      <c r="O29" s="85"/>
      <c r="P29" s="90"/>
    </row>
    <row r="30" spans="1:16" s="64" customFormat="1" ht="26.25" customHeight="1">
      <c r="A30" s="84"/>
      <c r="B30" s="84"/>
      <c r="C30" s="91"/>
      <c r="D30" s="93"/>
      <c r="E30" s="94"/>
      <c r="F30" s="95"/>
      <c r="G30" s="95"/>
      <c r="H30" s="95"/>
      <c r="I30" s="89"/>
      <c r="J30" s="89"/>
      <c r="K30" s="89"/>
      <c r="L30" s="89"/>
      <c r="M30" s="84"/>
      <c r="N30" s="84"/>
      <c r="O30" s="84"/>
      <c r="P30" s="89"/>
    </row>
    <row r="31" spans="1:16" s="64" customFormat="1" ht="27" customHeight="1">
      <c r="A31" s="84"/>
      <c r="B31" s="84"/>
      <c r="C31" s="94"/>
      <c r="D31" s="96"/>
      <c r="E31" s="94"/>
      <c r="F31" s="97"/>
      <c r="G31" s="97"/>
      <c r="H31" s="97"/>
      <c r="I31" s="89"/>
      <c r="J31" s="89"/>
      <c r="K31" s="89"/>
      <c r="L31" s="89"/>
      <c r="M31" s="83"/>
      <c r="N31" s="83"/>
      <c r="O31" s="83"/>
      <c r="P31" s="89"/>
    </row>
    <row r="32" spans="1:16" s="64" customFormat="1" ht="27" customHeight="1">
      <c r="A32" s="84"/>
      <c r="B32" s="84"/>
      <c r="C32" s="98"/>
      <c r="D32" s="99"/>
      <c r="E32" s="98"/>
      <c r="F32" s="97"/>
      <c r="G32" s="97"/>
      <c r="H32" s="97"/>
      <c r="I32" s="89"/>
      <c r="J32" s="89"/>
      <c r="K32" s="89"/>
      <c r="L32" s="89"/>
      <c r="M32" s="83"/>
      <c r="N32" s="83"/>
      <c r="O32" s="83"/>
      <c r="P32" s="89">
        <f>P31*21%</f>
        <v>0</v>
      </c>
    </row>
    <row r="33" spans="1:16" s="64" customFormat="1" ht="27" customHeight="1">
      <c r="A33" s="84"/>
      <c r="B33" s="84"/>
      <c r="C33" s="98"/>
      <c r="D33" s="99"/>
      <c r="E33" s="98"/>
      <c r="F33" s="97"/>
      <c r="G33" s="97"/>
      <c r="H33" s="97"/>
      <c r="I33" s="89"/>
      <c r="J33" s="89"/>
      <c r="K33" s="89"/>
      <c r="L33" s="89"/>
      <c r="M33" s="83"/>
      <c r="N33" s="83"/>
      <c r="O33" s="83"/>
      <c r="P33" s="89">
        <f>SUM(P31:P32)</f>
        <v>0</v>
      </c>
    </row>
    <row r="34" spans="1:16" s="64" customFormat="1" ht="23.25">
      <c r="A34" s="62"/>
      <c r="B34" s="62"/>
      <c r="C34" s="100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s="64" customFormat="1" ht="23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64" customFormat="1" ht="23.25">
      <c r="A36" s="62"/>
      <c r="B36" s="62"/>
      <c r="C36" s="100"/>
      <c r="D36" s="100"/>
      <c r="E36" s="100"/>
      <c r="F36" s="100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64" customFormat="1" ht="23.25">
      <c r="A37" s="62"/>
      <c r="B37" s="62"/>
      <c r="C37" s="100"/>
      <c r="D37" s="100"/>
      <c r="E37" s="100"/>
      <c r="F37" s="100"/>
      <c r="G37" s="100"/>
      <c r="H37" s="62"/>
      <c r="I37" s="62"/>
      <c r="J37" s="62"/>
      <c r="K37" s="62"/>
      <c r="L37" s="62"/>
      <c r="M37" s="62"/>
      <c r="N37" s="62"/>
      <c r="O37" s="62"/>
      <c r="P37" s="62"/>
    </row>
  </sheetData>
  <sheetProtection/>
  <hyperlinks>
    <hyperlink ref="G16" r:id="rId1" display="\\\\\\vienības"/>
  </hyperlinks>
  <printOptions/>
  <pageMargins left="0.7" right="0.7" top="0.75" bottom="0.75" header="0.3" footer="0.3"/>
  <pageSetup horizontalDpi="300" verticalDpi="300" orientation="landscape" paperSize="9" scale="5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="70" zoomScaleNormal="70" zoomScalePageLayoutView="0" workbookViewId="0" topLeftCell="A76">
      <selection activeCell="D7" sqref="D7"/>
    </sheetView>
  </sheetViews>
  <sheetFormatPr defaultColWidth="9.140625" defaultRowHeight="15"/>
  <cols>
    <col min="1" max="1" width="10.140625" style="0" bestFit="1" customWidth="1"/>
    <col min="3" max="3" width="55.140625" style="0" customWidth="1"/>
    <col min="4" max="4" width="14.7109375" style="0" customWidth="1"/>
    <col min="5" max="5" width="15.00390625" style="0" customWidth="1"/>
    <col min="6" max="6" width="12.00390625" style="0" customWidth="1"/>
    <col min="7" max="7" width="13.00390625" style="0" customWidth="1"/>
    <col min="8" max="8" width="13.28125" style="0" customWidth="1"/>
    <col min="9" max="9" width="19.8515625" style="0" customWidth="1"/>
    <col min="10" max="10" width="15.421875" style="0" customWidth="1"/>
    <col min="11" max="11" width="16.140625" style="0" customWidth="1"/>
    <col min="12" max="12" width="17.8515625" style="0" customWidth="1"/>
    <col min="13" max="13" width="13.57421875" style="0" customWidth="1"/>
    <col min="14" max="14" width="15.8515625" style="0" customWidth="1"/>
    <col min="15" max="15" width="16.421875" style="0" customWidth="1"/>
    <col min="16" max="16" width="15.421875" style="0" customWidth="1"/>
  </cols>
  <sheetData>
    <row r="1" spans="1:16" s="64" customFormat="1" ht="23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s="64" customFormat="1" ht="23.25">
      <c r="A2" s="62"/>
      <c r="B2" s="62"/>
      <c r="C2" s="62"/>
      <c r="D2" s="65" t="s">
        <v>98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64" customFormat="1" ht="23.25">
      <c r="A3" s="62"/>
      <c r="B3" s="62"/>
      <c r="C3" s="62"/>
      <c r="D3" s="65" t="s">
        <v>154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64" customFormat="1" ht="23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64" customFormat="1" ht="23.25">
      <c r="A5" s="62" t="s">
        <v>0</v>
      </c>
      <c r="B5" s="62"/>
      <c r="C5" s="65" t="s">
        <v>95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64" customFormat="1" ht="23.25">
      <c r="A6" s="62" t="s">
        <v>1</v>
      </c>
      <c r="B6" s="62"/>
      <c r="C6" s="65" t="s">
        <v>96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64" customFormat="1" ht="23.25">
      <c r="A7" s="62" t="s">
        <v>2</v>
      </c>
      <c r="B7" s="62"/>
      <c r="C7" s="65" t="s">
        <v>96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64" customFormat="1" ht="23.25">
      <c r="A8" s="62" t="s">
        <v>3</v>
      </c>
      <c r="B8" s="62"/>
      <c r="C8" s="65" t="s">
        <v>97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4" customFormat="1" ht="23.25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4" customFormat="1" ht="23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4" customFormat="1" ht="23.25">
      <c r="A11" s="62" t="s">
        <v>314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s="64" customFormat="1" ht="23.25">
      <c r="A12" s="62"/>
      <c r="B12" s="62"/>
      <c r="C12" s="62"/>
      <c r="D12" s="62"/>
      <c r="E12" s="62"/>
      <c r="F12" s="65" t="s">
        <v>5</v>
      </c>
      <c r="G12" s="62"/>
      <c r="H12" s="62"/>
      <c r="I12" s="66">
        <f>P99</f>
        <v>0</v>
      </c>
      <c r="J12" s="65" t="s">
        <v>230</v>
      </c>
      <c r="K12" s="62"/>
      <c r="L12" s="62"/>
      <c r="M12" s="62"/>
      <c r="N12" s="62"/>
      <c r="O12" s="62"/>
      <c r="P12" s="62"/>
    </row>
    <row r="13" spans="1:16" s="64" customFormat="1" ht="23.25">
      <c r="A13" s="62"/>
      <c r="B13" s="62"/>
      <c r="C13" s="62"/>
      <c r="D13" s="62"/>
      <c r="E13" s="62"/>
      <c r="F13" s="65" t="s">
        <v>315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64" customFormat="1" ht="23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64" customFormat="1" ht="24" thickBo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64" customFormat="1" ht="23.25">
      <c r="A16" s="67"/>
      <c r="B16" s="68"/>
      <c r="C16" s="68"/>
      <c r="D16" s="68"/>
      <c r="E16" s="68"/>
      <c r="F16" s="69"/>
      <c r="G16" s="70" t="s">
        <v>6</v>
      </c>
      <c r="H16" s="71"/>
      <c r="I16" s="71" t="s">
        <v>7</v>
      </c>
      <c r="J16" s="71"/>
      <c r="K16" s="72"/>
      <c r="L16" s="69"/>
      <c r="M16" s="71" t="s">
        <v>8</v>
      </c>
      <c r="N16" s="71" t="s">
        <v>9</v>
      </c>
      <c r="O16" s="71" t="s">
        <v>10</v>
      </c>
      <c r="P16" s="73"/>
    </row>
    <row r="17" spans="1:16" s="64" customFormat="1" ht="23.25">
      <c r="A17" s="74"/>
      <c r="B17" s="75"/>
      <c r="C17" s="75" t="s">
        <v>11</v>
      </c>
      <c r="D17" s="75"/>
      <c r="E17" s="75"/>
      <c r="F17" s="76" t="s">
        <v>12</v>
      </c>
      <c r="G17" s="76" t="s">
        <v>13</v>
      </c>
      <c r="H17" s="76" t="s">
        <v>13</v>
      </c>
      <c r="I17" s="76" t="s">
        <v>14</v>
      </c>
      <c r="J17" s="76" t="s">
        <v>15</v>
      </c>
      <c r="K17" s="76" t="s">
        <v>16</v>
      </c>
      <c r="L17" s="76" t="s">
        <v>17</v>
      </c>
      <c r="M17" s="76" t="s">
        <v>13</v>
      </c>
      <c r="N17" s="76" t="s">
        <v>14</v>
      </c>
      <c r="O17" s="76" t="s">
        <v>15</v>
      </c>
      <c r="P17" s="77" t="s">
        <v>18</v>
      </c>
    </row>
    <row r="18" spans="1:16" s="64" customFormat="1" ht="23.25">
      <c r="A18" s="74" t="s">
        <v>19</v>
      </c>
      <c r="B18" s="75" t="s">
        <v>20</v>
      </c>
      <c r="C18" s="75" t="s">
        <v>21</v>
      </c>
      <c r="D18" s="75" t="s">
        <v>22</v>
      </c>
      <c r="E18" s="75" t="s">
        <v>23</v>
      </c>
      <c r="F18" s="75" t="s">
        <v>24</v>
      </c>
      <c r="G18" s="75" t="s">
        <v>25</v>
      </c>
      <c r="H18" s="75" t="s">
        <v>26</v>
      </c>
      <c r="I18" s="75" t="s">
        <v>229</v>
      </c>
      <c r="J18" s="75" t="s">
        <v>229</v>
      </c>
      <c r="K18" s="75" t="s">
        <v>229</v>
      </c>
      <c r="L18" s="75" t="s">
        <v>27</v>
      </c>
      <c r="M18" s="75" t="s">
        <v>26</v>
      </c>
      <c r="N18" s="75" t="s">
        <v>229</v>
      </c>
      <c r="O18" s="75" t="s">
        <v>229</v>
      </c>
      <c r="P18" s="78" t="s">
        <v>229</v>
      </c>
    </row>
    <row r="19" spans="1:16" s="64" customFormat="1" ht="23.25">
      <c r="A19" s="74"/>
      <c r="B19" s="75"/>
      <c r="C19" s="75"/>
      <c r="D19" s="75"/>
      <c r="E19" s="75"/>
      <c r="F19" s="75" t="s">
        <v>27</v>
      </c>
      <c r="G19" s="75" t="s">
        <v>28</v>
      </c>
      <c r="H19" s="75" t="s">
        <v>229</v>
      </c>
      <c r="I19" s="75"/>
      <c r="J19" s="75"/>
      <c r="K19" s="75"/>
      <c r="L19" s="75"/>
      <c r="M19" s="75" t="s">
        <v>229</v>
      </c>
      <c r="N19" s="75"/>
      <c r="O19" s="75"/>
      <c r="P19" s="78"/>
    </row>
    <row r="20" spans="1:16" s="64" customFormat="1" ht="24" thickBot="1">
      <c r="A20" s="79"/>
      <c r="B20" s="80"/>
      <c r="C20" s="80"/>
      <c r="D20" s="80"/>
      <c r="E20" s="80"/>
      <c r="F20" s="80"/>
      <c r="G20" s="80" t="s">
        <v>228</v>
      </c>
      <c r="H20" s="80"/>
      <c r="I20" s="80"/>
      <c r="J20" s="80"/>
      <c r="K20" s="80"/>
      <c r="L20" s="80"/>
      <c r="M20" s="80"/>
      <c r="N20" s="80"/>
      <c r="O20" s="80"/>
      <c r="P20" s="81"/>
    </row>
    <row r="21" spans="1:16" s="64" customFormat="1" ht="23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64" customFormat="1" ht="27" customHeight="1">
      <c r="A22" s="83"/>
      <c r="B22" s="84"/>
      <c r="C22" s="110" t="s">
        <v>106</v>
      </c>
      <c r="D22" s="111"/>
      <c r="E22" s="11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s="64" customFormat="1" ht="27.75" customHeight="1">
      <c r="A23" s="84"/>
      <c r="B23" s="84"/>
      <c r="C23" s="110" t="s">
        <v>107</v>
      </c>
      <c r="D23" s="111"/>
      <c r="E23" s="111"/>
      <c r="F23" s="103"/>
      <c r="G23" s="103"/>
      <c r="H23" s="103"/>
      <c r="I23" s="103"/>
      <c r="J23" s="103"/>
      <c r="K23" s="104"/>
      <c r="L23" s="104"/>
      <c r="M23" s="104"/>
      <c r="N23" s="104"/>
      <c r="O23" s="104"/>
      <c r="P23" s="104"/>
    </row>
    <row r="24" spans="1:16" s="64" customFormat="1" ht="27" customHeight="1">
      <c r="A24" s="84" t="s">
        <v>30</v>
      </c>
      <c r="B24" s="138"/>
      <c r="C24" s="139" t="s">
        <v>129</v>
      </c>
      <c r="D24" s="116" t="s">
        <v>109</v>
      </c>
      <c r="E24" s="116">
        <v>1</v>
      </c>
      <c r="F24" s="84"/>
      <c r="G24" s="85"/>
      <c r="H24" s="85"/>
      <c r="I24" s="85"/>
      <c r="J24" s="85"/>
      <c r="K24" s="85"/>
      <c r="L24" s="84"/>
      <c r="M24" s="85"/>
      <c r="N24" s="85"/>
      <c r="O24" s="85"/>
      <c r="P24" s="85"/>
    </row>
    <row r="25" spans="1:16" s="64" customFormat="1" ht="27" customHeight="1">
      <c r="A25" s="84" t="s">
        <v>32</v>
      </c>
      <c r="B25" s="138" t="s">
        <v>164</v>
      </c>
      <c r="C25" s="140" t="s">
        <v>130</v>
      </c>
      <c r="D25" s="116" t="s">
        <v>85</v>
      </c>
      <c r="E25" s="116" t="s">
        <v>122</v>
      </c>
      <c r="F25" s="84"/>
      <c r="G25" s="85"/>
      <c r="H25" s="85"/>
      <c r="I25" s="85"/>
      <c r="J25" s="128"/>
      <c r="K25" s="85"/>
      <c r="L25" s="84"/>
      <c r="M25" s="85"/>
      <c r="N25" s="85"/>
      <c r="O25" s="85"/>
      <c r="P25" s="85"/>
    </row>
    <row r="26" spans="1:16" s="64" customFormat="1" ht="27" customHeight="1">
      <c r="A26" s="84" t="s">
        <v>60</v>
      </c>
      <c r="B26" s="138"/>
      <c r="C26" s="140" t="s">
        <v>131</v>
      </c>
      <c r="D26" s="116" t="s">
        <v>85</v>
      </c>
      <c r="E26" s="116" t="s">
        <v>122</v>
      </c>
      <c r="F26" s="84"/>
      <c r="G26" s="85"/>
      <c r="H26" s="85"/>
      <c r="I26" s="85"/>
      <c r="J26" s="128"/>
      <c r="K26" s="85"/>
      <c r="L26" s="84"/>
      <c r="M26" s="85"/>
      <c r="N26" s="85"/>
      <c r="O26" s="85"/>
      <c r="P26" s="85"/>
    </row>
    <row r="27" spans="1:16" s="64" customFormat="1" ht="27" customHeight="1">
      <c r="A27" s="84" t="s">
        <v>61</v>
      </c>
      <c r="B27" s="141"/>
      <c r="C27" s="140" t="s">
        <v>118</v>
      </c>
      <c r="D27" s="114" t="s">
        <v>109</v>
      </c>
      <c r="E27" s="114">
        <v>1</v>
      </c>
      <c r="F27" s="103"/>
      <c r="G27" s="103"/>
      <c r="H27" s="103"/>
      <c r="I27" s="127"/>
      <c r="J27" s="108"/>
      <c r="K27" s="85"/>
      <c r="L27" s="84"/>
      <c r="M27" s="85"/>
      <c r="N27" s="85"/>
      <c r="O27" s="85"/>
      <c r="P27" s="85"/>
    </row>
    <row r="28" spans="1:16" s="64" customFormat="1" ht="27" customHeight="1">
      <c r="A28" s="84"/>
      <c r="B28" s="84"/>
      <c r="C28" s="117"/>
      <c r="D28" s="116"/>
      <c r="E28" s="116"/>
      <c r="F28" s="84"/>
      <c r="G28" s="108"/>
      <c r="H28" s="125"/>
      <c r="I28" s="125"/>
      <c r="J28" s="125"/>
      <c r="K28" s="125"/>
      <c r="L28" s="124"/>
      <c r="M28" s="125"/>
      <c r="N28" s="125"/>
      <c r="O28" s="125"/>
      <c r="P28" s="125"/>
    </row>
    <row r="29" spans="1:16" s="64" customFormat="1" ht="27" customHeight="1">
      <c r="A29" s="84" t="s">
        <v>62</v>
      </c>
      <c r="B29" s="84" t="s">
        <v>165</v>
      </c>
      <c r="C29" s="117" t="s">
        <v>108</v>
      </c>
      <c r="D29" s="116" t="s">
        <v>109</v>
      </c>
      <c r="E29" s="116">
        <v>1</v>
      </c>
      <c r="F29" s="84"/>
      <c r="G29" s="127"/>
      <c r="H29" s="85"/>
      <c r="I29" s="85"/>
      <c r="J29" s="85"/>
      <c r="K29" s="85"/>
      <c r="L29" s="84"/>
      <c r="M29" s="85"/>
      <c r="N29" s="85"/>
      <c r="O29" s="85"/>
      <c r="P29" s="85"/>
    </row>
    <row r="30" spans="1:16" s="64" customFormat="1" ht="27" customHeight="1">
      <c r="A30" s="84" t="s">
        <v>63</v>
      </c>
      <c r="B30" s="84"/>
      <c r="C30" s="118" t="s">
        <v>110</v>
      </c>
      <c r="D30" s="116" t="s">
        <v>85</v>
      </c>
      <c r="E30" s="116">
        <v>1</v>
      </c>
      <c r="F30" s="84"/>
      <c r="G30" s="127"/>
      <c r="H30" s="85"/>
      <c r="I30" s="85"/>
      <c r="J30" s="123"/>
      <c r="K30" s="85"/>
      <c r="L30" s="84"/>
      <c r="M30" s="85"/>
      <c r="N30" s="85"/>
      <c r="O30" s="85"/>
      <c r="P30" s="85"/>
    </row>
    <row r="31" spans="1:16" s="64" customFormat="1" ht="27.75" customHeight="1">
      <c r="A31" s="84" t="s">
        <v>64</v>
      </c>
      <c r="B31" s="84"/>
      <c r="C31" s="118" t="s">
        <v>111</v>
      </c>
      <c r="D31" s="116" t="s">
        <v>85</v>
      </c>
      <c r="E31" s="113">
        <v>1</v>
      </c>
      <c r="F31" s="84"/>
      <c r="G31" s="127"/>
      <c r="H31" s="85"/>
      <c r="I31" s="85"/>
      <c r="J31" s="123"/>
      <c r="K31" s="85"/>
      <c r="L31" s="84"/>
      <c r="M31" s="85"/>
      <c r="N31" s="85"/>
      <c r="O31" s="85"/>
      <c r="P31" s="85"/>
    </row>
    <row r="32" spans="1:16" s="64" customFormat="1" ht="52.5" customHeight="1">
      <c r="A32" s="84" t="s">
        <v>65</v>
      </c>
      <c r="B32" s="84"/>
      <c r="C32" s="126" t="s">
        <v>112</v>
      </c>
      <c r="D32" s="113" t="s">
        <v>85</v>
      </c>
      <c r="E32" s="113">
        <v>1</v>
      </c>
      <c r="F32" s="84"/>
      <c r="G32" s="127"/>
      <c r="H32" s="85"/>
      <c r="I32" s="85"/>
      <c r="J32" s="123"/>
      <c r="K32" s="85"/>
      <c r="L32" s="84"/>
      <c r="M32" s="85"/>
      <c r="N32" s="85"/>
      <c r="O32" s="85"/>
      <c r="P32" s="85"/>
    </row>
    <row r="33" spans="1:16" s="64" customFormat="1" ht="33.75" customHeight="1">
      <c r="A33" s="84" t="s">
        <v>104</v>
      </c>
      <c r="B33" s="84"/>
      <c r="C33" s="118" t="s">
        <v>113</v>
      </c>
      <c r="D33" s="116" t="s">
        <v>85</v>
      </c>
      <c r="E33" s="116">
        <v>2</v>
      </c>
      <c r="F33" s="84"/>
      <c r="G33" s="127"/>
      <c r="H33" s="85"/>
      <c r="I33" s="85"/>
      <c r="J33" s="123"/>
      <c r="K33" s="85"/>
      <c r="L33" s="84"/>
      <c r="M33" s="85"/>
      <c r="N33" s="85"/>
      <c r="O33" s="85"/>
      <c r="P33" s="85"/>
    </row>
    <row r="34" spans="1:16" s="64" customFormat="1" ht="33" customHeight="1">
      <c r="A34" s="84" t="s">
        <v>105</v>
      </c>
      <c r="B34" s="84"/>
      <c r="C34" s="118" t="s">
        <v>114</v>
      </c>
      <c r="D34" s="116" t="s">
        <v>85</v>
      </c>
      <c r="E34" s="113">
        <v>5</v>
      </c>
      <c r="F34" s="84"/>
      <c r="G34" s="127"/>
      <c r="H34" s="85"/>
      <c r="I34" s="85"/>
      <c r="J34" s="123"/>
      <c r="K34" s="85"/>
      <c r="L34" s="84"/>
      <c r="M34" s="85"/>
      <c r="N34" s="85"/>
      <c r="O34" s="85"/>
      <c r="P34" s="85"/>
    </row>
    <row r="35" spans="1:16" s="64" customFormat="1" ht="30.75" customHeight="1">
      <c r="A35" s="84" t="s">
        <v>172</v>
      </c>
      <c r="B35" s="84"/>
      <c r="C35" s="118" t="s">
        <v>115</v>
      </c>
      <c r="D35" s="116" t="s">
        <v>85</v>
      </c>
      <c r="E35" s="116">
        <v>1</v>
      </c>
      <c r="F35" s="84"/>
      <c r="G35" s="127"/>
      <c r="H35" s="85"/>
      <c r="I35" s="85"/>
      <c r="J35" s="123"/>
      <c r="K35" s="85"/>
      <c r="L35" s="84"/>
      <c r="M35" s="85"/>
      <c r="N35" s="85"/>
      <c r="O35" s="85"/>
      <c r="P35" s="85"/>
    </row>
    <row r="36" spans="1:16" s="64" customFormat="1" ht="21" customHeight="1">
      <c r="A36" s="84" t="s">
        <v>173</v>
      </c>
      <c r="B36" s="84"/>
      <c r="C36" s="126" t="s">
        <v>116</v>
      </c>
      <c r="D36" s="116" t="s">
        <v>85</v>
      </c>
      <c r="E36" s="116">
        <v>1</v>
      </c>
      <c r="F36" s="84"/>
      <c r="G36" s="127"/>
      <c r="H36" s="85"/>
      <c r="I36" s="85"/>
      <c r="J36" s="123"/>
      <c r="K36" s="85"/>
      <c r="L36" s="84"/>
      <c r="M36" s="85"/>
      <c r="N36" s="85"/>
      <c r="O36" s="85"/>
      <c r="P36" s="85"/>
    </row>
    <row r="37" spans="1:16" s="64" customFormat="1" ht="83.25" customHeight="1">
      <c r="A37" s="84" t="s">
        <v>174</v>
      </c>
      <c r="B37" s="84"/>
      <c r="C37" s="126" t="s">
        <v>268</v>
      </c>
      <c r="D37" s="116" t="s">
        <v>85</v>
      </c>
      <c r="E37" s="116">
        <v>1</v>
      </c>
      <c r="F37" s="84"/>
      <c r="G37" s="127"/>
      <c r="H37" s="85"/>
      <c r="I37" s="85"/>
      <c r="J37" s="123"/>
      <c r="K37" s="85"/>
      <c r="L37" s="84"/>
      <c r="M37" s="85"/>
      <c r="N37" s="85"/>
      <c r="O37" s="85"/>
      <c r="P37" s="85"/>
    </row>
    <row r="38" spans="1:16" s="64" customFormat="1" ht="45" customHeight="1">
      <c r="A38" s="84" t="s">
        <v>175</v>
      </c>
      <c r="B38" s="84"/>
      <c r="C38" s="118" t="s">
        <v>171</v>
      </c>
      <c r="D38" s="116" t="s">
        <v>85</v>
      </c>
      <c r="E38" s="116">
        <v>1</v>
      </c>
      <c r="F38" s="84"/>
      <c r="G38" s="127"/>
      <c r="H38" s="85"/>
      <c r="I38" s="85"/>
      <c r="J38" s="123"/>
      <c r="K38" s="85"/>
      <c r="L38" s="84"/>
      <c r="M38" s="85"/>
      <c r="N38" s="85"/>
      <c r="O38" s="85"/>
      <c r="P38" s="85"/>
    </row>
    <row r="39" spans="1:16" s="64" customFormat="1" ht="30.75" customHeight="1">
      <c r="A39" s="84" t="s">
        <v>176</v>
      </c>
      <c r="B39" s="84"/>
      <c r="C39" s="118" t="s">
        <v>117</v>
      </c>
      <c r="D39" s="116" t="s">
        <v>85</v>
      </c>
      <c r="E39" s="116">
        <v>1</v>
      </c>
      <c r="F39" s="84"/>
      <c r="G39" s="127"/>
      <c r="H39" s="85"/>
      <c r="I39" s="127"/>
      <c r="J39" s="123"/>
      <c r="K39" s="85"/>
      <c r="L39" s="84"/>
      <c r="M39" s="85"/>
      <c r="N39" s="85"/>
      <c r="O39" s="85"/>
      <c r="P39" s="85"/>
    </row>
    <row r="40" spans="1:16" s="64" customFormat="1" ht="33.75" customHeight="1">
      <c r="A40" s="84" t="s">
        <v>177</v>
      </c>
      <c r="B40" s="84"/>
      <c r="C40" s="119" t="s">
        <v>118</v>
      </c>
      <c r="D40" s="116" t="s">
        <v>109</v>
      </c>
      <c r="E40" s="116">
        <v>1</v>
      </c>
      <c r="F40" s="84"/>
      <c r="G40" s="85"/>
      <c r="H40" s="85"/>
      <c r="I40" s="127"/>
      <c r="J40" s="123"/>
      <c r="K40" s="85"/>
      <c r="L40" s="84"/>
      <c r="M40" s="85"/>
      <c r="N40" s="85"/>
      <c r="O40" s="85"/>
      <c r="P40" s="85"/>
    </row>
    <row r="41" spans="1:16" s="64" customFormat="1" ht="25.5" customHeight="1">
      <c r="A41" s="84"/>
      <c r="B41" s="84"/>
      <c r="C41" s="119"/>
      <c r="D41" s="116"/>
      <c r="E41" s="116"/>
      <c r="F41" s="103"/>
      <c r="G41" s="103"/>
      <c r="H41" s="103"/>
      <c r="I41" s="103"/>
      <c r="J41" s="103"/>
      <c r="K41" s="104"/>
      <c r="L41" s="102"/>
      <c r="M41" s="104"/>
      <c r="N41" s="104"/>
      <c r="O41" s="104"/>
      <c r="P41" s="104"/>
    </row>
    <row r="42" spans="1:16" s="64" customFormat="1" ht="34.5" customHeight="1">
      <c r="A42" s="84" t="s">
        <v>178</v>
      </c>
      <c r="B42" s="84" t="s">
        <v>166</v>
      </c>
      <c r="C42" s="118" t="s">
        <v>119</v>
      </c>
      <c r="D42" s="116" t="s">
        <v>109</v>
      </c>
      <c r="E42" s="116">
        <v>1</v>
      </c>
      <c r="F42" s="84"/>
      <c r="G42" s="85"/>
      <c r="H42" s="85"/>
      <c r="I42" s="85"/>
      <c r="J42" s="85"/>
      <c r="K42" s="85"/>
      <c r="L42" s="84"/>
      <c r="M42" s="85"/>
      <c r="N42" s="85"/>
      <c r="O42" s="85"/>
      <c r="P42" s="85"/>
    </row>
    <row r="43" spans="1:16" s="64" customFormat="1" ht="23.25">
      <c r="A43" s="84" t="s">
        <v>179</v>
      </c>
      <c r="B43" s="84"/>
      <c r="C43" s="118" t="s">
        <v>120</v>
      </c>
      <c r="D43" s="116" t="s">
        <v>85</v>
      </c>
      <c r="E43" s="116">
        <v>1</v>
      </c>
      <c r="F43" s="84"/>
      <c r="G43" s="85"/>
      <c r="H43" s="85"/>
      <c r="I43" s="85"/>
      <c r="J43" s="128"/>
      <c r="K43" s="85"/>
      <c r="L43" s="84"/>
      <c r="M43" s="85"/>
      <c r="N43" s="85"/>
      <c r="O43" s="85"/>
      <c r="P43" s="85"/>
    </row>
    <row r="44" spans="1:16" s="64" customFormat="1" ht="35.25" customHeight="1">
      <c r="A44" s="84" t="s">
        <v>180</v>
      </c>
      <c r="B44" s="84"/>
      <c r="C44" s="118" t="s">
        <v>121</v>
      </c>
      <c r="D44" s="116" t="s">
        <v>85</v>
      </c>
      <c r="E44" s="116" t="s">
        <v>122</v>
      </c>
      <c r="F44" s="84"/>
      <c r="G44" s="85"/>
      <c r="H44" s="85"/>
      <c r="I44" s="85"/>
      <c r="J44" s="128"/>
      <c r="K44" s="85"/>
      <c r="L44" s="84"/>
      <c r="M44" s="85"/>
      <c r="N44" s="85"/>
      <c r="O44" s="85"/>
      <c r="P44" s="85"/>
    </row>
    <row r="45" spans="1:16" s="64" customFormat="1" ht="27" customHeight="1">
      <c r="A45" s="84" t="s">
        <v>181</v>
      </c>
      <c r="B45" s="84"/>
      <c r="C45" s="118" t="s">
        <v>123</v>
      </c>
      <c r="D45" s="116" t="s">
        <v>85</v>
      </c>
      <c r="E45" s="116" t="s">
        <v>122</v>
      </c>
      <c r="F45" s="84"/>
      <c r="G45" s="85"/>
      <c r="H45" s="85"/>
      <c r="I45" s="85"/>
      <c r="J45" s="128"/>
      <c r="K45" s="85"/>
      <c r="L45" s="84"/>
      <c r="M45" s="85"/>
      <c r="N45" s="85"/>
      <c r="O45" s="85"/>
      <c r="P45" s="85"/>
    </row>
    <row r="46" spans="1:16" s="64" customFormat="1" ht="51.75" customHeight="1">
      <c r="A46" s="84" t="s">
        <v>182</v>
      </c>
      <c r="B46" s="84"/>
      <c r="C46" s="118" t="s">
        <v>124</v>
      </c>
      <c r="D46" s="116" t="s">
        <v>85</v>
      </c>
      <c r="E46" s="116">
        <v>18</v>
      </c>
      <c r="F46" s="84"/>
      <c r="G46" s="85"/>
      <c r="H46" s="85"/>
      <c r="I46" s="85"/>
      <c r="J46" s="128"/>
      <c r="K46" s="85"/>
      <c r="L46" s="84"/>
      <c r="M46" s="85"/>
      <c r="N46" s="85"/>
      <c r="O46" s="85"/>
      <c r="P46" s="85"/>
    </row>
    <row r="47" spans="1:16" s="64" customFormat="1" ht="51" customHeight="1">
      <c r="A47" s="84" t="s">
        <v>183</v>
      </c>
      <c r="B47" s="84"/>
      <c r="C47" s="118" t="s">
        <v>115</v>
      </c>
      <c r="D47" s="116" t="s">
        <v>85</v>
      </c>
      <c r="E47" s="116">
        <v>1</v>
      </c>
      <c r="F47" s="84"/>
      <c r="G47" s="85"/>
      <c r="H47" s="85"/>
      <c r="I47" s="85"/>
      <c r="J47" s="128"/>
      <c r="K47" s="85"/>
      <c r="L47" s="84"/>
      <c r="M47" s="85"/>
      <c r="N47" s="85"/>
      <c r="O47" s="85"/>
      <c r="P47" s="85"/>
    </row>
    <row r="48" spans="1:16" s="64" customFormat="1" ht="54.75" customHeight="1">
      <c r="A48" s="109" t="s">
        <v>184</v>
      </c>
      <c r="B48" s="84"/>
      <c r="C48" s="126" t="s">
        <v>116</v>
      </c>
      <c r="D48" s="116" t="s">
        <v>85</v>
      </c>
      <c r="E48" s="116">
        <v>1</v>
      </c>
      <c r="F48" s="84"/>
      <c r="G48" s="85"/>
      <c r="H48" s="85"/>
      <c r="I48" s="85"/>
      <c r="J48" s="128"/>
      <c r="K48" s="85"/>
      <c r="L48" s="84"/>
      <c r="M48" s="85"/>
      <c r="N48" s="85"/>
      <c r="O48" s="85"/>
      <c r="P48" s="85"/>
    </row>
    <row r="49" spans="1:16" s="64" customFormat="1" ht="60.75" customHeight="1">
      <c r="A49" s="84" t="s">
        <v>185</v>
      </c>
      <c r="B49" s="84"/>
      <c r="C49" s="126" t="s">
        <v>125</v>
      </c>
      <c r="D49" s="116" t="s">
        <v>85</v>
      </c>
      <c r="E49" s="116">
        <v>12</v>
      </c>
      <c r="F49" s="84"/>
      <c r="G49" s="85"/>
      <c r="H49" s="85"/>
      <c r="I49" s="85"/>
      <c r="J49" s="128"/>
      <c r="K49" s="85"/>
      <c r="L49" s="84"/>
      <c r="M49" s="85"/>
      <c r="N49" s="85"/>
      <c r="O49" s="85"/>
      <c r="P49" s="85"/>
    </row>
    <row r="50" spans="1:16" s="64" customFormat="1" ht="34.5" customHeight="1">
      <c r="A50" s="84" t="s">
        <v>186</v>
      </c>
      <c r="B50" s="84"/>
      <c r="C50" s="118" t="s">
        <v>126</v>
      </c>
      <c r="D50" s="116" t="s">
        <v>85</v>
      </c>
      <c r="E50" s="116">
        <v>1</v>
      </c>
      <c r="F50" s="84"/>
      <c r="G50" s="85"/>
      <c r="H50" s="85"/>
      <c r="I50" s="127"/>
      <c r="J50" s="128"/>
      <c r="K50" s="85"/>
      <c r="L50" s="84"/>
      <c r="M50" s="85"/>
      <c r="N50" s="85"/>
      <c r="O50" s="85"/>
      <c r="P50" s="85"/>
    </row>
    <row r="51" spans="1:16" s="64" customFormat="1" ht="39" customHeight="1">
      <c r="A51" s="84" t="s">
        <v>187</v>
      </c>
      <c r="B51" s="84"/>
      <c r="C51" s="118" t="s">
        <v>127</v>
      </c>
      <c r="D51" s="116" t="s">
        <v>85</v>
      </c>
      <c r="E51" s="116">
        <v>1</v>
      </c>
      <c r="F51" s="84"/>
      <c r="G51" s="85"/>
      <c r="H51" s="85"/>
      <c r="I51" s="127"/>
      <c r="J51" s="128"/>
      <c r="K51" s="85"/>
      <c r="L51" s="84"/>
      <c r="M51" s="85"/>
      <c r="N51" s="85"/>
      <c r="O51" s="85"/>
      <c r="P51" s="85"/>
    </row>
    <row r="52" spans="1:16" s="64" customFormat="1" ht="54" customHeight="1">
      <c r="A52" s="84" t="s">
        <v>188</v>
      </c>
      <c r="B52" s="84"/>
      <c r="C52" s="126" t="s">
        <v>128</v>
      </c>
      <c r="D52" s="116" t="s">
        <v>85</v>
      </c>
      <c r="E52" s="116">
        <v>1</v>
      </c>
      <c r="F52" s="84"/>
      <c r="G52" s="85"/>
      <c r="H52" s="85"/>
      <c r="I52" s="127"/>
      <c r="J52" s="128"/>
      <c r="K52" s="85"/>
      <c r="L52" s="84"/>
      <c r="M52" s="85"/>
      <c r="N52" s="85"/>
      <c r="O52" s="85"/>
      <c r="P52" s="85"/>
    </row>
    <row r="53" spans="1:16" s="64" customFormat="1" ht="34.5" customHeight="1">
      <c r="A53" s="84" t="s">
        <v>189</v>
      </c>
      <c r="B53" s="84"/>
      <c r="C53" s="118" t="s">
        <v>118</v>
      </c>
      <c r="D53" s="114" t="s">
        <v>109</v>
      </c>
      <c r="E53" s="114">
        <v>1</v>
      </c>
      <c r="F53" s="103"/>
      <c r="G53" s="103"/>
      <c r="H53" s="103"/>
      <c r="I53" s="127"/>
      <c r="J53" s="108"/>
      <c r="K53" s="85"/>
      <c r="L53" s="84"/>
      <c r="M53" s="85"/>
      <c r="N53" s="85"/>
      <c r="O53" s="85"/>
      <c r="P53" s="85"/>
    </row>
    <row r="54" spans="1:16" s="64" customFormat="1" ht="34.5" customHeight="1">
      <c r="A54" s="84"/>
      <c r="B54" s="84"/>
      <c r="C54" s="120"/>
      <c r="D54" s="121"/>
      <c r="E54" s="121"/>
      <c r="F54" s="103"/>
      <c r="G54" s="103"/>
      <c r="H54" s="103"/>
      <c r="I54" s="103"/>
      <c r="J54" s="103"/>
      <c r="K54" s="104"/>
      <c r="L54" s="102"/>
      <c r="M54" s="104"/>
      <c r="N54" s="104"/>
      <c r="O54" s="104"/>
      <c r="P54" s="104"/>
    </row>
    <row r="55" spans="1:16" s="64" customFormat="1" ht="48" customHeight="1">
      <c r="A55" s="84" t="s">
        <v>190</v>
      </c>
      <c r="B55" s="84"/>
      <c r="C55" s="126" t="s">
        <v>132</v>
      </c>
      <c r="D55" s="116" t="s">
        <v>85</v>
      </c>
      <c r="E55" s="116">
        <v>1</v>
      </c>
      <c r="F55" s="84"/>
      <c r="G55" s="85"/>
      <c r="H55" s="85"/>
      <c r="I55" s="85"/>
      <c r="J55" s="123"/>
      <c r="K55" s="85"/>
      <c r="L55" s="84"/>
      <c r="M55" s="85"/>
      <c r="N55" s="85"/>
      <c r="O55" s="85"/>
      <c r="P55" s="85"/>
    </row>
    <row r="56" spans="1:16" s="64" customFormat="1" ht="51.75" customHeight="1">
      <c r="A56" s="84" t="s">
        <v>191</v>
      </c>
      <c r="B56" s="84"/>
      <c r="C56" s="142" t="s">
        <v>133</v>
      </c>
      <c r="D56" s="116" t="s">
        <v>85</v>
      </c>
      <c r="E56" s="116">
        <v>1</v>
      </c>
      <c r="F56" s="84"/>
      <c r="G56" s="85"/>
      <c r="H56" s="85"/>
      <c r="I56" s="85"/>
      <c r="J56" s="128"/>
      <c r="K56" s="85"/>
      <c r="L56" s="84"/>
      <c r="M56" s="85"/>
      <c r="N56" s="85"/>
      <c r="O56" s="85"/>
      <c r="P56" s="85"/>
    </row>
    <row r="57" spans="1:16" s="64" customFormat="1" ht="51" customHeight="1">
      <c r="A57" s="84" t="s">
        <v>192</v>
      </c>
      <c r="B57" s="84"/>
      <c r="C57" s="126" t="s">
        <v>167</v>
      </c>
      <c r="D57" s="116" t="s">
        <v>85</v>
      </c>
      <c r="E57" s="116">
        <v>1</v>
      </c>
      <c r="F57" s="84"/>
      <c r="G57" s="85"/>
      <c r="H57" s="85"/>
      <c r="I57" s="85"/>
      <c r="J57" s="128"/>
      <c r="K57" s="85"/>
      <c r="L57" s="84"/>
      <c r="M57" s="85"/>
      <c r="N57" s="85"/>
      <c r="O57" s="85"/>
      <c r="P57" s="85"/>
    </row>
    <row r="58" spans="1:16" s="64" customFormat="1" ht="65.25" customHeight="1">
      <c r="A58" s="84" t="s">
        <v>193</v>
      </c>
      <c r="B58" s="84"/>
      <c r="C58" s="143" t="s">
        <v>269</v>
      </c>
      <c r="D58" s="116" t="s">
        <v>109</v>
      </c>
      <c r="E58" s="116">
        <v>1</v>
      </c>
      <c r="F58" s="84"/>
      <c r="G58" s="85"/>
      <c r="H58" s="85"/>
      <c r="I58" s="127"/>
      <c r="J58" s="127"/>
      <c r="K58" s="85"/>
      <c r="L58" s="84"/>
      <c r="M58" s="85"/>
      <c r="N58" s="85"/>
      <c r="O58" s="85"/>
      <c r="P58" s="85"/>
    </row>
    <row r="59" spans="1:16" s="64" customFormat="1" ht="36" customHeight="1">
      <c r="A59" s="84"/>
      <c r="B59" s="84"/>
      <c r="C59" s="112"/>
      <c r="D59" s="111"/>
      <c r="E59" s="111"/>
      <c r="F59" s="103"/>
      <c r="G59" s="103"/>
      <c r="H59" s="103"/>
      <c r="I59" s="103"/>
      <c r="J59" s="103"/>
      <c r="K59" s="104"/>
      <c r="L59" s="102"/>
      <c r="M59" s="104"/>
      <c r="N59" s="104"/>
      <c r="O59" s="104"/>
      <c r="P59" s="104"/>
    </row>
    <row r="60" spans="1:16" s="64" customFormat="1" ht="27.75" customHeight="1">
      <c r="A60" s="84"/>
      <c r="B60" s="84"/>
      <c r="C60" s="110" t="s">
        <v>134</v>
      </c>
      <c r="D60" s="111"/>
      <c r="E60" s="111"/>
      <c r="F60" s="103"/>
      <c r="G60" s="103"/>
      <c r="H60" s="103"/>
      <c r="I60" s="103"/>
      <c r="J60" s="103"/>
      <c r="K60" s="104"/>
      <c r="L60" s="102"/>
      <c r="M60" s="104"/>
      <c r="N60" s="104"/>
      <c r="O60" s="104"/>
      <c r="P60" s="104"/>
    </row>
    <row r="61" spans="1:16" s="64" customFormat="1" ht="33.75" customHeight="1">
      <c r="A61" s="84"/>
      <c r="B61" s="84"/>
      <c r="C61" s="110" t="s">
        <v>135</v>
      </c>
      <c r="D61" s="111"/>
      <c r="E61" s="111"/>
      <c r="F61" s="103"/>
      <c r="G61" s="103"/>
      <c r="H61" s="103"/>
      <c r="I61" s="103"/>
      <c r="J61" s="103"/>
      <c r="K61" s="104"/>
      <c r="L61" s="102"/>
      <c r="M61" s="104"/>
      <c r="N61" s="104"/>
      <c r="O61" s="104"/>
      <c r="P61" s="104"/>
    </row>
    <row r="62" spans="1:16" s="64" customFormat="1" ht="51" customHeight="1">
      <c r="A62" s="84" t="s">
        <v>194</v>
      </c>
      <c r="B62" s="84"/>
      <c r="C62" s="115" t="s">
        <v>270</v>
      </c>
      <c r="D62" s="116" t="s">
        <v>85</v>
      </c>
      <c r="E62" s="116">
        <v>8</v>
      </c>
      <c r="F62" s="108"/>
      <c r="G62" s="108"/>
      <c r="H62" s="108"/>
      <c r="I62" s="108"/>
      <c r="J62" s="108"/>
      <c r="K62" s="85"/>
      <c r="L62" s="84"/>
      <c r="M62" s="85"/>
      <c r="N62" s="85"/>
      <c r="O62" s="85"/>
      <c r="P62" s="85"/>
    </row>
    <row r="63" spans="1:16" s="64" customFormat="1" ht="69" customHeight="1">
      <c r="A63" s="84" t="s">
        <v>195</v>
      </c>
      <c r="B63" s="84"/>
      <c r="C63" s="115" t="s">
        <v>271</v>
      </c>
      <c r="D63" s="116" t="s">
        <v>85</v>
      </c>
      <c r="E63" s="116">
        <v>2</v>
      </c>
      <c r="F63" s="108"/>
      <c r="G63" s="108"/>
      <c r="H63" s="108"/>
      <c r="I63" s="108"/>
      <c r="J63" s="108"/>
      <c r="K63" s="85"/>
      <c r="L63" s="84"/>
      <c r="M63" s="85"/>
      <c r="N63" s="85"/>
      <c r="O63" s="85"/>
      <c r="P63" s="85"/>
    </row>
    <row r="64" spans="1:16" s="64" customFormat="1" ht="63" customHeight="1">
      <c r="A64" s="84" t="s">
        <v>196</v>
      </c>
      <c r="B64" s="84"/>
      <c r="C64" s="115" t="s">
        <v>272</v>
      </c>
      <c r="D64" s="116" t="s">
        <v>85</v>
      </c>
      <c r="E64" s="116">
        <v>6</v>
      </c>
      <c r="F64" s="108"/>
      <c r="G64" s="108"/>
      <c r="H64" s="108"/>
      <c r="I64" s="108"/>
      <c r="J64" s="108"/>
      <c r="K64" s="85"/>
      <c r="L64" s="84"/>
      <c r="M64" s="85"/>
      <c r="N64" s="85"/>
      <c r="O64" s="85"/>
      <c r="P64" s="85"/>
    </row>
    <row r="65" spans="1:16" s="64" customFormat="1" ht="75.75" customHeight="1">
      <c r="A65" s="84" t="s">
        <v>197</v>
      </c>
      <c r="B65" s="84"/>
      <c r="C65" s="115" t="s">
        <v>273</v>
      </c>
      <c r="D65" s="116" t="s">
        <v>85</v>
      </c>
      <c r="E65" s="116">
        <v>4</v>
      </c>
      <c r="F65" s="108"/>
      <c r="G65" s="108"/>
      <c r="H65" s="108"/>
      <c r="I65" s="108"/>
      <c r="J65" s="108"/>
      <c r="K65" s="85"/>
      <c r="L65" s="84"/>
      <c r="M65" s="85"/>
      <c r="N65" s="85"/>
      <c r="O65" s="85"/>
      <c r="P65" s="85"/>
    </row>
    <row r="66" spans="1:16" s="64" customFormat="1" ht="74.25" customHeight="1">
      <c r="A66" s="84" t="s">
        <v>198</v>
      </c>
      <c r="B66" s="84"/>
      <c r="C66" s="115" t="s">
        <v>274</v>
      </c>
      <c r="D66" s="116" t="s">
        <v>85</v>
      </c>
      <c r="E66" s="116">
        <v>7</v>
      </c>
      <c r="F66" s="108"/>
      <c r="G66" s="108"/>
      <c r="H66" s="108"/>
      <c r="I66" s="108"/>
      <c r="J66" s="108"/>
      <c r="K66" s="85"/>
      <c r="L66" s="84"/>
      <c r="M66" s="85"/>
      <c r="N66" s="85"/>
      <c r="O66" s="85"/>
      <c r="P66" s="85"/>
    </row>
    <row r="67" spans="1:16" s="64" customFormat="1" ht="75.75" customHeight="1">
      <c r="A67" s="84" t="s">
        <v>199</v>
      </c>
      <c r="B67" s="84"/>
      <c r="C67" s="144" t="s">
        <v>275</v>
      </c>
      <c r="D67" s="116" t="s">
        <v>85</v>
      </c>
      <c r="E67" s="116">
        <v>22</v>
      </c>
      <c r="F67" s="108"/>
      <c r="G67" s="108"/>
      <c r="H67" s="108"/>
      <c r="I67" s="108"/>
      <c r="J67" s="108"/>
      <c r="K67" s="85"/>
      <c r="L67" s="84"/>
      <c r="M67" s="85"/>
      <c r="N67" s="85"/>
      <c r="O67" s="85"/>
      <c r="P67" s="85"/>
    </row>
    <row r="68" spans="1:16" s="64" customFormat="1" ht="34.5" customHeight="1">
      <c r="A68" s="84"/>
      <c r="B68" s="84"/>
      <c r="C68" s="112"/>
      <c r="D68" s="111"/>
      <c r="E68" s="113"/>
      <c r="F68" s="103"/>
      <c r="G68" s="103"/>
      <c r="H68" s="103"/>
      <c r="I68" s="103"/>
      <c r="J68" s="103"/>
      <c r="K68" s="104"/>
      <c r="L68" s="102"/>
      <c r="M68" s="104"/>
      <c r="N68" s="104"/>
      <c r="O68" s="104"/>
      <c r="P68" s="104"/>
    </row>
    <row r="69" spans="1:16" s="64" customFormat="1" ht="35.25" customHeight="1">
      <c r="A69" s="84"/>
      <c r="B69" s="84"/>
      <c r="C69" s="110" t="s">
        <v>136</v>
      </c>
      <c r="D69" s="111"/>
      <c r="E69" s="111"/>
      <c r="F69" s="103"/>
      <c r="G69" s="103"/>
      <c r="H69" s="103"/>
      <c r="I69" s="103"/>
      <c r="J69" s="103"/>
      <c r="K69" s="104"/>
      <c r="L69" s="102"/>
      <c r="M69" s="104"/>
      <c r="N69" s="104"/>
      <c r="O69" s="104"/>
      <c r="P69" s="104"/>
    </row>
    <row r="70" spans="1:16" s="64" customFormat="1" ht="60" customHeight="1">
      <c r="A70" s="84" t="s">
        <v>200</v>
      </c>
      <c r="B70" s="84"/>
      <c r="C70" s="115" t="s">
        <v>137</v>
      </c>
      <c r="D70" s="116" t="s">
        <v>66</v>
      </c>
      <c r="E70" s="116">
        <v>95</v>
      </c>
      <c r="F70" s="84"/>
      <c r="G70" s="85"/>
      <c r="H70" s="85"/>
      <c r="I70" s="85"/>
      <c r="J70" s="123"/>
      <c r="K70" s="85"/>
      <c r="L70" s="84"/>
      <c r="M70" s="85"/>
      <c r="N70" s="85"/>
      <c r="O70" s="85"/>
      <c r="P70" s="85"/>
    </row>
    <row r="71" spans="1:16" s="64" customFormat="1" ht="50.25" customHeight="1">
      <c r="A71" s="84" t="s">
        <v>201</v>
      </c>
      <c r="B71" s="84"/>
      <c r="C71" s="115" t="s">
        <v>138</v>
      </c>
      <c r="D71" s="116" t="s">
        <v>66</v>
      </c>
      <c r="E71" s="116">
        <v>760</v>
      </c>
      <c r="F71" s="84"/>
      <c r="G71" s="85"/>
      <c r="H71" s="85"/>
      <c r="I71" s="85"/>
      <c r="J71" s="123"/>
      <c r="K71" s="85"/>
      <c r="L71" s="84"/>
      <c r="M71" s="85"/>
      <c r="N71" s="85"/>
      <c r="O71" s="85"/>
      <c r="P71" s="85"/>
    </row>
    <row r="72" spans="1:16" s="64" customFormat="1" ht="51.75" customHeight="1">
      <c r="A72" s="84" t="s">
        <v>202</v>
      </c>
      <c r="B72" s="84"/>
      <c r="C72" s="115" t="s">
        <v>139</v>
      </c>
      <c r="D72" s="116" t="s">
        <v>66</v>
      </c>
      <c r="E72" s="116">
        <v>85</v>
      </c>
      <c r="F72" s="84"/>
      <c r="G72" s="85"/>
      <c r="H72" s="85"/>
      <c r="I72" s="85"/>
      <c r="J72" s="123"/>
      <c r="K72" s="85"/>
      <c r="L72" s="84"/>
      <c r="M72" s="85"/>
      <c r="N72" s="85"/>
      <c r="O72" s="85"/>
      <c r="P72" s="85"/>
    </row>
    <row r="73" spans="1:16" s="64" customFormat="1" ht="46.5" customHeight="1">
      <c r="A73" s="84" t="s">
        <v>203</v>
      </c>
      <c r="B73" s="84"/>
      <c r="C73" s="115" t="s">
        <v>140</v>
      </c>
      <c r="D73" s="116" t="s">
        <v>66</v>
      </c>
      <c r="E73" s="116">
        <v>35</v>
      </c>
      <c r="F73" s="84"/>
      <c r="G73" s="85"/>
      <c r="H73" s="85"/>
      <c r="I73" s="85"/>
      <c r="J73" s="123"/>
      <c r="K73" s="85"/>
      <c r="L73" s="84"/>
      <c r="M73" s="85"/>
      <c r="N73" s="85"/>
      <c r="O73" s="85"/>
      <c r="P73" s="85"/>
    </row>
    <row r="74" spans="1:16" s="64" customFormat="1" ht="50.25" customHeight="1">
      <c r="A74" s="84" t="s">
        <v>204</v>
      </c>
      <c r="B74" s="84"/>
      <c r="C74" s="115" t="s">
        <v>141</v>
      </c>
      <c r="D74" s="116" t="s">
        <v>66</v>
      </c>
      <c r="E74" s="116">
        <v>30</v>
      </c>
      <c r="F74" s="84"/>
      <c r="G74" s="85"/>
      <c r="H74" s="85"/>
      <c r="I74" s="85"/>
      <c r="J74" s="123"/>
      <c r="K74" s="85"/>
      <c r="L74" s="84"/>
      <c r="M74" s="85"/>
      <c r="N74" s="85"/>
      <c r="O74" s="85"/>
      <c r="P74" s="85"/>
    </row>
    <row r="75" spans="1:16" s="64" customFormat="1" ht="45.75" customHeight="1">
      <c r="A75" s="84" t="s">
        <v>205</v>
      </c>
      <c r="B75" s="84"/>
      <c r="C75" s="115" t="s">
        <v>142</v>
      </c>
      <c r="D75" s="116" t="s">
        <v>66</v>
      </c>
      <c r="E75" s="116">
        <v>10</v>
      </c>
      <c r="F75" s="84"/>
      <c r="G75" s="85"/>
      <c r="H75" s="85"/>
      <c r="I75" s="85"/>
      <c r="J75" s="123"/>
      <c r="K75" s="85"/>
      <c r="L75" s="84"/>
      <c r="M75" s="85"/>
      <c r="N75" s="85"/>
      <c r="O75" s="85"/>
      <c r="P75" s="85"/>
    </row>
    <row r="76" spans="1:16" s="64" customFormat="1" ht="45" customHeight="1">
      <c r="A76" s="84" t="s">
        <v>206</v>
      </c>
      <c r="B76" s="84"/>
      <c r="C76" s="115" t="s">
        <v>143</v>
      </c>
      <c r="D76" s="116" t="s">
        <v>66</v>
      </c>
      <c r="E76" s="116">
        <v>105</v>
      </c>
      <c r="F76" s="84"/>
      <c r="G76" s="85"/>
      <c r="H76" s="85"/>
      <c r="I76" s="85"/>
      <c r="J76" s="123"/>
      <c r="K76" s="85"/>
      <c r="L76" s="84"/>
      <c r="M76" s="85"/>
      <c r="N76" s="85"/>
      <c r="O76" s="85"/>
      <c r="P76" s="85"/>
    </row>
    <row r="77" spans="1:16" s="64" customFormat="1" ht="56.25" customHeight="1">
      <c r="A77" s="84" t="s">
        <v>207</v>
      </c>
      <c r="B77" s="84"/>
      <c r="C77" s="115" t="s">
        <v>144</v>
      </c>
      <c r="D77" s="116" t="s">
        <v>66</v>
      </c>
      <c r="E77" s="116">
        <v>465</v>
      </c>
      <c r="F77" s="84"/>
      <c r="G77" s="85"/>
      <c r="H77" s="85"/>
      <c r="I77" s="85"/>
      <c r="J77" s="123"/>
      <c r="K77" s="85"/>
      <c r="L77" s="84"/>
      <c r="M77" s="85"/>
      <c r="N77" s="85"/>
      <c r="O77" s="85"/>
      <c r="P77" s="85"/>
    </row>
    <row r="78" spans="1:16" s="64" customFormat="1" ht="45.75" customHeight="1">
      <c r="A78" s="84" t="s">
        <v>208</v>
      </c>
      <c r="B78" s="84"/>
      <c r="C78" s="115" t="s">
        <v>168</v>
      </c>
      <c r="D78" s="116" t="s">
        <v>66</v>
      </c>
      <c r="E78" s="116">
        <v>180</v>
      </c>
      <c r="F78" s="84"/>
      <c r="G78" s="85"/>
      <c r="H78" s="85"/>
      <c r="I78" s="85"/>
      <c r="J78" s="123"/>
      <c r="K78" s="85"/>
      <c r="L78" s="84"/>
      <c r="M78" s="85"/>
      <c r="N78" s="85"/>
      <c r="O78" s="85"/>
      <c r="P78" s="85"/>
    </row>
    <row r="79" spans="1:16" s="64" customFormat="1" ht="34.5" customHeight="1">
      <c r="A79" s="84" t="s">
        <v>209</v>
      </c>
      <c r="B79" s="84"/>
      <c r="C79" s="145" t="s">
        <v>169</v>
      </c>
      <c r="D79" s="116" t="s">
        <v>66</v>
      </c>
      <c r="E79" s="116">
        <v>250</v>
      </c>
      <c r="F79" s="84"/>
      <c r="G79" s="85"/>
      <c r="H79" s="85"/>
      <c r="I79" s="85"/>
      <c r="J79" s="123"/>
      <c r="K79" s="85"/>
      <c r="L79" s="84"/>
      <c r="M79" s="85"/>
      <c r="N79" s="85"/>
      <c r="O79" s="85"/>
      <c r="P79" s="85"/>
    </row>
    <row r="80" spans="1:16" s="64" customFormat="1" ht="49.5" customHeight="1">
      <c r="A80" s="84" t="s">
        <v>210</v>
      </c>
      <c r="B80" s="84"/>
      <c r="C80" s="115" t="s">
        <v>267</v>
      </c>
      <c r="D80" s="116" t="s">
        <v>85</v>
      </c>
      <c r="E80" s="116">
        <v>25</v>
      </c>
      <c r="F80" s="84"/>
      <c r="G80" s="85"/>
      <c r="H80" s="85"/>
      <c r="I80" s="85"/>
      <c r="J80" s="123"/>
      <c r="K80" s="85"/>
      <c r="L80" s="84"/>
      <c r="M80" s="85"/>
      <c r="N80" s="85"/>
      <c r="O80" s="85"/>
      <c r="P80" s="85"/>
    </row>
    <row r="81" spans="1:16" s="64" customFormat="1" ht="33" customHeight="1">
      <c r="A81" s="83"/>
      <c r="B81" s="84"/>
      <c r="C81" s="115"/>
      <c r="D81" s="116"/>
      <c r="E81" s="116"/>
      <c r="F81" s="103"/>
      <c r="G81" s="103"/>
      <c r="H81" s="103"/>
      <c r="I81" s="103"/>
      <c r="J81" s="103"/>
      <c r="K81" s="104"/>
      <c r="L81" s="102"/>
      <c r="M81" s="104"/>
      <c r="N81" s="104"/>
      <c r="O81" s="104"/>
      <c r="P81" s="104"/>
    </row>
    <row r="82" spans="1:16" s="64" customFormat="1" ht="45.75" customHeight="1">
      <c r="A82" s="84"/>
      <c r="B82" s="84"/>
      <c r="C82" s="122" t="s">
        <v>145</v>
      </c>
      <c r="D82" s="116"/>
      <c r="E82" s="116"/>
      <c r="F82" s="103"/>
      <c r="G82" s="103"/>
      <c r="H82" s="103"/>
      <c r="I82" s="103"/>
      <c r="J82" s="103"/>
      <c r="K82" s="104"/>
      <c r="L82" s="102"/>
      <c r="M82" s="104"/>
      <c r="N82" s="104"/>
      <c r="O82" s="104"/>
      <c r="P82" s="104"/>
    </row>
    <row r="83" spans="1:16" s="64" customFormat="1" ht="33" customHeight="1">
      <c r="A83" s="84" t="s">
        <v>211</v>
      </c>
      <c r="B83" s="84"/>
      <c r="C83" s="115" t="s">
        <v>146</v>
      </c>
      <c r="D83" s="116" t="s">
        <v>85</v>
      </c>
      <c r="E83" s="116">
        <v>10</v>
      </c>
      <c r="F83" s="84"/>
      <c r="G83" s="85"/>
      <c r="H83" s="85"/>
      <c r="I83" s="85"/>
      <c r="J83" s="123"/>
      <c r="K83" s="85"/>
      <c r="L83" s="84"/>
      <c r="M83" s="85"/>
      <c r="N83" s="85"/>
      <c r="O83" s="85"/>
      <c r="P83" s="85"/>
    </row>
    <row r="84" spans="1:16" s="64" customFormat="1" ht="36.75" customHeight="1">
      <c r="A84" s="84" t="s">
        <v>212</v>
      </c>
      <c r="B84" s="84"/>
      <c r="C84" s="115" t="s">
        <v>147</v>
      </c>
      <c r="D84" s="116" t="s">
        <v>85</v>
      </c>
      <c r="E84" s="116">
        <v>10</v>
      </c>
      <c r="F84" s="84"/>
      <c r="G84" s="85"/>
      <c r="H84" s="85"/>
      <c r="I84" s="85"/>
      <c r="J84" s="123"/>
      <c r="K84" s="85"/>
      <c r="L84" s="84"/>
      <c r="M84" s="85"/>
      <c r="N84" s="85"/>
      <c r="O84" s="85"/>
      <c r="P84" s="85"/>
    </row>
    <row r="85" spans="1:16" s="64" customFormat="1" ht="30" customHeight="1">
      <c r="A85" s="84" t="s">
        <v>213</v>
      </c>
      <c r="B85" s="84"/>
      <c r="C85" s="115" t="s">
        <v>148</v>
      </c>
      <c r="D85" s="116" t="s">
        <v>66</v>
      </c>
      <c r="E85" s="116">
        <v>645</v>
      </c>
      <c r="F85" s="84"/>
      <c r="G85" s="85"/>
      <c r="H85" s="85"/>
      <c r="I85" s="85"/>
      <c r="J85" s="123"/>
      <c r="K85" s="85"/>
      <c r="L85" s="84"/>
      <c r="M85" s="85"/>
      <c r="N85" s="85"/>
      <c r="O85" s="85"/>
      <c r="P85" s="85"/>
    </row>
    <row r="86" spans="1:16" s="64" customFormat="1" ht="33.75" customHeight="1">
      <c r="A86" s="84" t="s">
        <v>214</v>
      </c>
      <c r="B86" s="84"/>
      <c r="C86" s="115" t="s">
        <v>149</v>
      </c>
      <c r="D86" s="116" t="s">
        <v>66</v>
      </c>
      <c r="E86" s="116">
        <v>190</v>
      </c>
      <c r="F86" s="84"/>
      <c r="G86" s="85"/>
      <c r="H86" s="85"/>
      <c r="I86" s="85"/>
      <c r="J86" s="123"/>
      <c r="K86" s="85"/>
      <c r="L86" s="84"/>
      <c r="M86" s="85"/>
      <c r="N86" s="85"/>
      <c r="O86" s="85"/>
      <c r="P86" s="85"/>
    </row>
    <row r="87" spans="1:16" s="64" customFormat="1" ht="36" customHeight="1">
      <c r="A87" s="84" t="s">
        <v>215</v>
      </c>
      <c r="B87" s="84"/>
      <c r="C87" s="115" t="s">
        <v>150</v>
      </c>
      <c r="D87" s="116" t="s">
        <v>66</v>
      </c>
      <c r="E87" s="116">
        <v>65</v>
      </c>
      <c r="F87" s="84"/>
      <c r="G87" s="85"/>
      <c r="H87" s="85"/>
      <c r="I87" s="85"/>
      <c r="J87" s="123"/>
      <c r="K87" s="85"/>
      <c r="L87" s="84"/>
      <c r="M87" s="85"/>
      <c r="N87" s="85"/>
      <c r="O87" s="85"/>
      <c r="P87" s="85"/>
    </row>
    <row r="88" spans="1:16" s="64" customFormat="1" ht="42.75" customHeight="1">
      <c r="A88" s="84" t="s">
        <v>216</v>
      </c>
      <c r="B88" s="84"/>
      <c r="C88" s="115" t="s">
        <v>151</v>
      </c>
      <c r="D88" s="116" t="s">
        <v>85</v>
      </c>
      <c r="E88" s="116">
        <v>6</v>
      </c>
      <c r="F88" s="84"/>
      <c r="G88" s="85"/>
      <c r="H88" s="85"/>
      <c r="I88" s="85"/>
      <c r="J88" s="123"/>
      <c r="K88" s="85"/>
      <c r="L88" s="84"/>
      <c r="M88" s="85"/>
      <c r="N88" s="85"/>
      <c r="O88" s="85"/>
      <c r="P88" s="85"/>
    </row>
    <row r="89" spans="1:16" s="64" customFormat="1" ht="52.5" customHeight="1">
      <c r="A89" s="84" t="s">
        <v>217</v>
      </c>
      <c r="B89" s="84"/>
      <c r="C89" s="115" t="s">
        <v>152</v>
      </c>
      <c r="D89" s="116" t="s">
        <v>85</v>
      </c>
      <c r="E89" s="116">
        <v>16</v>
      </c>
      <c r="F89" s="84"/>
      <c r="G89" s="85"/>
      <c r="H89" s="85"/>
      <c r="I89" s="85"/>
      <c r="J89" s="123"/>
      <c r="K89" s="85"/>
      <c r="L89" s="84"/>
      <c r="M89" s="85"/>
      <c r="N89" s="85"/>
      <c r="O89" s="85"/>
      <c r="P89" s="85"/>
    </row>
    <row r="90" spans="1:16" s="64" customFormat="1" ht="45.75" customHeight="1">
      <c r="A90" s="84" t="s">
        <v>218</v>
      </c>
      <c r="B90" s="84"/>
      <c r="C90" s="115" t="s">
        <v>170</v>
      </c>
      <c r="D90" s="116" t="s">
        <v>66</v>
      </c>
      <c r="E90" s="116">
        <v>20</v>
      </c>
      <c r="F90" s="84"/>
      <c r="G90" s="85"/>
      <c r="H90" s="85"/>
      <c r="I90" s="85"/>
      <c r="J90" s="123"/>
      <c r="K90" s="85"/>
      <c r="L90" s="84"/>
      <c r="M90" s="85"/>
      <c r="N90" s="85"/>
      <c r="O90" s="85"/>
      <c r="P90" s="85"/>
    </row>
    <row r="91" spans="1:16" s="64" customFormat="1" ht="35.25" customHeight="1">
      <c r="A91" s="84" t="s">
        <v>219</v>
      </c>
      <c r="B91" s="84"/>
      <c r="C91" s="115" t="s">
        <v>153</v>
      </c>
      <c r="D91" s="116" t="s">
        <v>91</v>
      </c>
      <c r="E91" s="116">
        <v>10</v>
      </c>
      <c r="F91" s="84"/>
      <c r="G91" s="85"/>
      <c r="H91" s="85"/>
      <c r="I91" s="85"/>
      <c r="J91" s="123"/>
      <c r="K91" s="85"/>
      <c r="L91" s="84"/>
      <c r="M91" s="85"/>
      <c r="N91" s="85"/>
      <c r="O91" s="85"/>
      <c r="P91" s="85"/>
    </row>
    <row r="92" spans="1:16" s="64" customFormat="1" ht="20.2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1:16" s="64" customFormat="1" ht="27" customHeight="1">
      <c r="A93" s="84"/>
      <c r="B93" s="84"/>
      <c r="C93" s="86"/>
      <c r="D93" s="87"/>
      <c r="E93" s="88"/>
      <c r="F93" s="84"/>
      <c r="G93" s="85"/>
      <c r="H93" s="85"/>
      <c r="I93" s="89"/>
      <c r="J93" s="89"/>
      <c r="K93" s="89"/>
      <c r="L93" s="89"/>
      <c r="M93" s="90"/>
      <c r="N93" s="90"/>
      <c r="O93" s="90"/>
      <c r="P93" s="90"/>
    </row>
    <row r="94" spans="1:16" s="64" customFormat="1" ht="27" customHeight="1">
      <c r="A94" s="84"/>
      <c r="B94" s="84"/>
      <c r="C94" s="91"/>
      <c r="D94" s="87"/>
      <c r="E94" s="88"/>
      <c r="F94" s="84"/>
      <c r="G94" s="85"/>
      <c r="H94" s="85"/>
      <c r="I94" s="89"/>
      <c r="J94" s="89"/>
      <c r="K94" s="89"/>
      <c r="L94" s="92"/>
      <c r="M94" s="85"/>
      <c r="N94" s="85"/>
      <c r="O94" s="90"/>
      <c r="P94" s="90"/>
    </row>
    <row r="95" spans="1:16" s="64" customFormat="1" ht="27" customHeight="1">
      <c r="A95" s="84"/>
      <c r="B95" s="84"/>
      <c r="C95" s="91"/>
      <c r="D95" s="87"/>
      <c r="E95" s="88"/>
      <c r="F95" s="84"/>
      <c r="G95" s="85"/>
      <c r="H95" s="85"/>
      <c r="I95" s="89"/>
      <c r="J95" s="89"/>
      <c r="K95" s="89"/>
      <c r="L95" s="92"/>
      <c r="M95" s="85"/>
      <c r="N95" s="85"/>
      <c r="O95" s="85"/>
      <c r="P95" s="90"/>
    </row>
    <row r="96" spans="1:16" s="64" customFormat="1" ht="26.25" customHeight="1">
      <c r="A96" s="84"/>
      <c r="B96" s="84"/>
      <c r="C96" s="91"/>
      <c r="D96" s="93"/>
      <c r="E96" s="94"/>
      <c r="F96" s="95"/>
      <c r="G96" s="95"/>
      <c r="H96" s="95"/>
      <c r="I96" s="89"/>
      <c r="J96" s="89"/>
      <c r="K96" s="89"/>
      <c r="L96" s="89"/>
      <c r="M96" s="84"/>
      <c r="N96" s="84"/>
      <c r="O96" s="84"/>
      <c r="P96" s="89"/>
    </row>
    <row r="97" spans="1:16" s="64" customFormat="1" ht="27" customHeight="1">
      <c r="A97" s="84"/>
      <c r="B97" s="84"/>
      <c r="C97" s="94"/>
      <c r="D97" s="96"/>
      <c r="E97" s="94"/>
      <c r="F97" s="97"/>
      <c r="G97" s="97"/>
      <c r="H97" s="97"/>
      <c r="I97" s="89"/>
      <c r="J97" s="89"/>
      <c r="K97" s="89"/>
      <c r="L97" s="89"/>
      <c r="M97" s="83"/>
      <c r="N97" s="83"/>
      <c r="O97" s="83"/>
      <c r="P97" s="89"/>
    </row>
    <row r="98" spans="1:16" s="64" customFormat="1" ht="27" customHeight="1">
      <c r="A98" s="84"/>
      <c r="B98" s="84"/>
      <c r="C98" s="98"/>
      <c r="D98" s="99"/>
      <c r="E98" s="98"/>
      <c r="F98" s="97"/>
      <c r="G98" s="97"/>
      <c r="H98" s="97"/>
      <c r="I98" s="89"/>
      <c r="J98" s="89"/>
      <c r="K98" s="89"/>
      <c r="L98" s="89"/>
      <c r="M98" s="83"/>
      <c r="N98" s="83"/>
      <c r="O98" s="83"/>
      <c r="P98" s="89"/>
    </row>
    <row r="99" spans="1:16" s="64" customFormat="1" ht="27" customHeight="1">
      <c r="A99" s="84"/>
      <c r="B99" s="84"/>
      <c r="C99" s="98"/>
      <c r="D99" s="99"/>
      <c r="E99" s="98"/>
      <c r="F99" s="97"/>
      <c r="G99" s="97"/>
      <c r="H99" s="97"/>
      <c r="I99" s="89"/>
      <c r="J99" s="89"/>
      <c r="K99" s="89"/>
      <c r="L99" s="89"/>
      <c r="M99" s="83"/>
      <c r="N99" s="83"/>
      <c r="O99" s="83"/>
      <c r="P99" s="89"/>
    </row>
    <row r="100" spans="1:16" s="64" customFormat="1" ht="23.25">
      <c r="A100" s="62"/>
      <c r="B100" s="62"/>
      <c r="C100" s="100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1:16" s="64" customFormat="1" ht="23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</row>
    <row r="102" spans="1:16" s="64" customFormat="1" ht="23.25">
      <c r="A102" s="62"/>
      <c r="B102" s="62"/>
      <c r="C102" s="100"/>
      <c r="D102" s="100"/>
      <c r="E102" s="100"/>
      <c r="F102" s="100"/>
      <c r="G102" s="62"/>
      <c r="H102" s="62"/>
      <c r="I102" s="62"/>
      <c r="J102" s="62"/>
      <c r="K102" s="62"/>
      <c r="L102" s="62"/>
      <c r="M102" s="62"/>
      <c r="N102" s="62"/>
      <c r="O102" s="62"/>
      <c r="P102" s="62"/>
    </row>
    <row r="103" spans="1:16" s="64" customFormat="1" ht="23.25">
      <c r="A103" s="62"/>
      <c r="B103" s="62"/>
      <c r="C103" s="100"/>
      <c r="D103" s="100"/>
      <c r="E103" s="100"/>
      <c r="F103" s="100"/>
      <c r="G103" s="100"/>
      <c r="H103" s="62"/>
      <c r="I103" s="62"/>
      <c r="J103" s="62"/>
      <c r="K103" s="62"/>
      <c r="L103" s="62"/>
      <c r="M103" s="62"/>
      <c r="N103" s="62"/>
      <c r="O103" s="62"/>
      <c r="P103" s="62"/>
    </row>
    <row r="109" spans="2:6" ht="20.25">
      <c r="B109" s="134"/>
      <c r="C109" s="135"/>
      <c r="D109" s="136"/>
      <c r="E109" s="136"/>
      <c r="F109" s="137"/>
    </row>
  </sheetData>
  <sheetProtection/>
  <hyperlinks>
    <hyperlink ref="G16" r:id="rId1" display="\\\\\\vienības"/>
  </hyperlinks>
  <printOptions/>
  <pageMargins left="0.7" right="0.7" top="0.75" bottom="0.75" header="0.3" footer="0.3"/>
  <pageSetup horizontalDpi="300" verticalDpi="300" orientation="landscape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Buvradis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Buvradis SIA</dc:creator>
  <cp:keywords/>
  <dc:description/>
  <cp:lastModifiedBy>MB00316</cp:lastModifiedBy>
  <cp:lastPrinted>2014-02-21T14:59:01Z</cp:lastPrinted>
  <dcterms:created xsi:type="dcterms:W3CDTF">2011-03-21T01:56:01Z</dcterms:created>
  <dcterms:modified xsi:type="dcterms:W3CDTF">2014-02-25T07:05:18Z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