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01G00 Infrastruktūras attīstības departaments\01G00 Struktūrvienības kopējā mape\Dazadi\Kipsalas_6A\6A_konkurss\Tame_izsludinats\Skonto_28062019_2\"/>
    </mc:Choice>
  </mc:AlternateContent>
  <bookViews>
    <workbookView xWindow="0" yWindow="0" windowWidth="28800" windowHeight="12300" firstSheet="38" activeTab="48"/>
  </bookViews>
  <sheets>
    <sheet name="BK" sheetId="27" r:id="rId1"/>
    <sheet name="KA-1" sheetId="8" r:id="rId2"/>
    <sheet name="1-1" sheetId="21" r:id="rId3"/>
    <sheet name="1-2" sheetId="23" r:id="rId4"/>
    <sheet name="1-3" sheetId="17" r:id="rId5"/>
    <sheet name="1-4" sheetId="25" r:id="rId6"/>
    <sheet name="1-5" sheetId="29" r:id="rId7"/>
    <sheet name="1-6" sheetId="30" r:id="rId8"/>
    <sheet name="1-7" sheetId="9" r:id="rId9"/>
    <sheet name="1-8" sheetId="13" r:id="rId10"/>
    <sheet name="1-9" sheetId="42" r:id="rId11"/>
    <sheet name="1-10" sheetId="43" r:id="rId12"/>
    <sheet name="1-11" sheetId="44" r:id="rId13"/>
    <sheet name="1-12" sheetId="45" r:id="rId14"/>
    <sheet name="1-13" sheetId="46" r:id="rId15"/>
    <sheet name="1-14" sheetId="47" r:id="rId16"/>
    <sheet name="1-15" sheetId="48" r:id="rId17"/>
    <sheet name="1-16" sheetId="49" r:id="rId18"/>
    <sheet name="1-17" sheetId="50" r:id="rId19"/>
    <sheet name="1-18" sheetId="51" r:id="rId20"/>
    <sheet name="1-19" sheetId="52" r:id="rId21"/>
    <sheet name="1-20" sheetId="53" r:id="rId22"/>
    <sheet name="1-21" sheetId="54" r:id="rId23"/>
    <sheet name="1-22" sheetId="55" r:id="rId24"/>
    <sheet name="1-23" sheetId="56" r:id="rId25"/>
    <sheet name="1-24" sheetId="57" r:id="rId26"/>
    <sheet name="1-25" sheetId="58" r:id="rId27"/>
    <sheet name="1-26" sheetId="59" r:id="rId28"/>
    <sheet name="1-27" sheetId="60" r:id="rId29"/>
    <sheet name="1-28" sheetId="62" r:id="rId30"/>
    <sheet name="1-29" sheetId="63" r:id="rId31"/>
    <sheet name="1-30" sheetId="64" r:id="rId32"/>
    <sheet name="KA-2" sheetId="31" r:id="rId33"/>
    <sheet name="2-1" sheetId="36" r:id="rId34"/>
    <sheet name="2-2" sheetId="37" r:id="rId35"/>
    <sheet name="2-3" sheetId="38" r:id="rId36"/>
    <sheet name="2-4" sheetId="39" r:id="rId37"/>
    <sheet name="2-5" sheetId="40" r:id="rId38"/>
    <sheet name="2-6" sheetId="65" r:id="rId39"/>
    <sheet name="KA-3" sheetId="32" r:id="rId40"/>
    <sheet name="3-1" sheetId="34" r:id="rId41"/>
    <sheet name="3-2" sheetId="66" r:id="rId42"/>
    <sheet name="3-3" sheetId="67" r:id="rId43"/>
    <sheet name="3-4" sheetId="68" r:id="rId44"/>
    <sheet name="3-5" sheetId="69" r:id="rId45"/>
    <sheet name="3-6" sheetId="70" r:id="rId46"/>
    <sheet name="3-7" sheetId="71" r:id="rId47"/>
    <sheet name="3-8" sheetId="72" r:id="rId48"/>
    <sheet name="3-9" sheetId="73" r:id="rId49"/>
    <sheet name="3-10" sheetId="74" r:id="rId50"/>
    <sheet name="3-11" sheetId="75" r:id="rId51"/>
    <sheet name="3-12" sheetId="85" r:id="rId52"/>
    <sheet name="KA-4" sheetId="33" r:id="rId53"/>
    <sheet name="4-1" sheetId="35" r:id="rId54"/>
    <sheet name="4-2" sheetId="76" r:id="rId55"/>
    <sheet name="4-3" sheetId="86" r:id="rId56"/>
    <sheet name="KA-5" sheetId="41" r:id="rId57"/>
    <sheet name="5-1" sheetId="77" r:id="rId58"/>
    <sheet name="5-2" sheetId="78" r:id="rId59"/>
    <sheet name="5-3" sheetId="79" r:id="rId60"/>
    <sheet name="5-4" sheetId="80" r:id="rId61"/>
    <sheet name="KA-6" sheetId="91" r:id="rId62"/>
    <sheet name="6-1" sheetId="92" r:id="rId63"/>
    <sheet name="6-2" sheetId="93" r:id="rId64"/>
    <sheet name="6-3" sheetId="94" r:id="rId65"/>
  </sheets>
  <definedNames>
    <definedName name="_xlnm.Print_Area" localSheetId="2">'1-1'!$A$1:$P$67</definedName>
    <definedName name="_xlnm.Print_Area" localSheetId="11">'1-10'!$A$1:$P$91</definedName>
    <definedName name="_xlnm.Print_Area" localSheetId="12">'1-11'!$A$1:$P$38</definedName>
    <definedName name="_xlnm.Print_Area" localSheetId="13">'1-12'!$A$1:$P$35</definedName>
    <definedName name="_xlnm.Print_Area" localSheetId="14">'1-13'!$A$1:$P$35</definedName>
    <definedName name="_xlnm.Print_Area" localSheetId="15">'1-14'!$A$1:$P$35</definedName>
    <definedName name="_xlnm.Print_Area" localSheetId="16">'1-15'!$A$1:$P$35</definedName>
    <definedName name="_xlnm.Print_Area" localSheetId="17">'1-16'!$A$1:$P$88</definedName>
    <definedName name="_xlnm.Print_Area" localSheetId="18">'1-17'!$A$1:$P$82</definedName>
    <definedName name="_xlnm.Print_Area" localSheetId="19">'1-18'!$A$1:$P$78</definedName>
    <definedName name="_xlnm.Print_Area" localSheetId="20">'1-19'!$A$1:$P$82</definedName>
    <definedName name="_xlnm.Print_Area" localSheetId="3">'1-2'!$A$1:$P$92</definedName>
    <definedName name="_xlnm.Print_Area" localSheetId="21">'1-20'!$A$1:$P$78</definedName>
    <definedName name="_xlnm.Print_Area" localSheetId="22">'1-21'!$A$1:$P$69</definedName>
    <definedName name="_xlnm.Print_Area" localSheetId="23">'1-22'!$A$1:$P$47</definedName>
    <definedName name="_xlnm.Print_Area" localSheetId="24">'1-23'!$A$1:$P$36</definedName>
    <definedName name="_xlnm.Print_Area" localSheetId="25">'1-24'!$A$1:$P$51</definedName>
    <definedName name="_xlnm.Print_Area" localSheetId="26">'1-25'!$A$1:$P$117</definedName>
    <definedName name="_xlnm.Print_Area" localSheetId="27">'1-26'!$A$1:$P$45</definedName>
    <definedName name="_xlnm.Print_Area" localSheetId="28">'1-27'!$A$1:$P$58</definedName>
    <definedName name="_xlnm.Print_Area" localSheetId="29">'1-28'!$A$1:$P$69</definedName>
    <definedName name="_xlnm.Print_Area" localSheetId="30">'1-29'!$A$1:$P$52</definedName>
    <definedName name="_xlnm.Print_Area" localSheetId="4">'1-3'!$A$1:$P$59</definedName>
    <definedName name="_xlnm.Print_Area" localSheetId="31">'1-30'!$A$1:$P$63</definedName>
    <definedName name="_xlnm.Print_Area" localSheetId="5">'1-4'!$A$1:$P$321</definedName>
    <definedName name="_xlnm.Print_Area" localSheetId="6">'1-5'!$A$1:$P$60</definedName>
    <definedName name="_xlnm.Print_Area" localSheetId="7">'1-6'!$A$1:$P$134</definedName>
    <definedName name="_xlnm.Print_Area" localSheetId="8">'1-7'!$A$1:$P$177</definedName>
    <definedName name="_xlnm.Print_Area" localSheetId="9">'1-8'!$A$1:$P$72</definedName>
    <definedName name="_xlnm.Print_Area" localSheetId="10">'1-9'!$A$1:$P$393</definedName>
    <definedName name="_xlnm.Print_Area" localSheetId="33">'2-1'!$A$1:$P$140</definedName>
    <definedName name="_xlnm.Print_Area" localSheetId="34">'2-2'!$A$1:$P$157</definedName>
    <definedName name="_xlnm.Print_Area" localSheetId="35">'2-3'!$A$1:$P$116</definedName>
    <definedName name="_xlnm.Print_Area" localSheetId="36">'2-4'!$A$1:$P$120</definedName>
    <definedName name="_xlnm.Print_Area" localSheetId="37">'2-5'!$A$1:$P$112</definedName>
    <definedName name="_xlnm.Print_Area" localSheetId="38">'2-6'!$A$1:$P$98</definedName>
    <definedName name="_xlnm.Print_Area" localSheetId="40">'3-1'!$A$1:$P$542</definedName>
    <definedName name="_xlnm.Print_Area" localSheetId="49">'3-10'!$A$1:$P$113</definedName>
    <definedName name="_xlnm.Print_Area" localSheetId="50">'3-11'!$A$1:$P$461</definedName>
    <definedName name="_xlnm.Print_Area" localSheetId="51">'3-12'!$A$1:$P$52</definedName>
    <definedName name="_xlnm.Print_Area" localSheetId="41">'3-2'!$A$1:$P$250</definedName>
    <definedName name="_xlnm.Print_Area" localSheetId="42">'3-3'!$A$1:$P$1695</definedName>
    <definedName name="_xlnm.Print_Area" localSheetId="43">'3-4'!$A$1:$P$507</definedName>
    <definedName name="_xlnm.Print_Area" localSheetId="44">'3-5'!$A$1:$P$213</definedName>
    <definedName name="_xlnm.Print_Area" localSheetId="45">'3-6'!$A$1:$P$82</definedName>
    <definedName name="_xlnm.Print_Area" localSheetId="46">'3-7'!$A$1:$P$327</definedName>
    <definedName name="_xlnm.Print_Area" localSheetId="47">'3-8'!$A$1:$P$98</definedName>
    <definedName name="_xlnm.Print_Area" localSheetId="48">'3-9'!$A$1:$P$144</definedName>
    <definedName name="_xlnm.Print_Area" localSheetId="53">'4-1'!$A$1:$P$67</definedName>
    <definedName name="_xlnm.Print_Area" localSheetId="54">'4-2'!$A$1:$P$171</definedName>
    <definedName name="_xlnm.Print_Area" localSheetId="55">'4-3'!$A$1:$P$59</definedName>
    <definedName name="_xlnm.Print_Area" localSheetId="57">'5-1'!$A$1:$P$52</definedName>
    <definedName name="_xlnm.Print_Area" localSheetId="58">'5-2'!$A$1:$P$107</definedName>
    <definedName name="_xlnm.Print_Area" localSheetId="59">'5-3'!$A$1:$P$58</definedName>
    <definedName name="_xlnm.Print_Area" localSheetId="60">'5-4'!$A$1:$P$74</definedName>
    <definedName name="_xlnm.Print_Area" localSheetId="62">'6-1'!$A$1:$P$96</definedName>
    <definedName name="_xlnm.Print_Area" localSheetId="63">'6-2'!$A$1:$P$232</definedName>
    <definedName name="_xlnm.Print_Area" localSheetId="64">'6-3'!$A$1:$P$80</definedName>
    <definedName name="_xlnm.Print_Area" localSheetId="61">'KA-6'!$A$1:$H$43</definedName>
    <definedName name="_xlnm.Print_Titles" localSheetId="2">'1-1'!$15:$16</definedName>
    <definedName name="_xlnm.Print_Titles" localSheetId="11">'1-10'!$15:$16</definedName>
    <definedName name="_xlnm.Print_Titles" localSheetId="12">'1-11'!$15:$16</definedName>
    <definedName name="_xlnm.Print_Titles" localSheetId="13">'1-12'!$15:$16</definedName>
    <definedName name="_xlnm.Print_Titles" localSheetId="14">'1-13'!$15:$16</definedName>
    <definedName name="_xlnm.Print_Titles" localSheetId="15">'1-14'!$15:$16</definedName>
    <definedName name="_xlnm.Print_Titles" localSheetId="16">'1-15'!$15:$16</definedName>
    <definedName name="_xlnm.Print_Titles" localSheetId="17">'1-16'!$15:$16</definedName>
    <definedName name="_xlnm.Print_Titles" localSheetId="18">'1-17'!$15:$16</definedName>
    <definedName name="_xlnm.Print_Titles" localSheetId="19">'1-18'!$15:$16</definedName>
    <definedName name="_xlnm.Print_Titles" localSheetId="20">'1-19'!$15:$16</definedName>
    <definedName name="_xlnm.Print_Titles" localSheetId="3">'1-2'!$15:$16</definedName>
    <definedName name="_xlnm.Print_Titles" localSheetId="21">'1-20'!$15:$16</definedName>
    <definedName name="_xlnm.Print_Titles" localSheetId="22">'1-21'!$15:$16</definedName>
    <definedName name="_xlnm.Print_Titles" localSheetId="23">'1-22'!$15:$16</definedName>
    <definedName name="_xlnm.Print_Titles" localSheetId="24">'1-23'!$15:$16</definedName>
    <definedName name="_xlnm.Print_Titles" localSheetId="25">'1-24'!$15:$16</definedName>
    <definedName name="_xlnm.Print_Titles" localSheetId="26">'1-25'!$15:$16</definedName>
    <definedName name="_xlnm.Print_Titles" localSheetId="27">'1-26'!$15:$16</definedName>
    <definedName name="_xlnm.Print_Titles" localSheetId="28">'1-27'!$15:$16</definedName>
    <definedName name="_xlnm.Print_Titles" localSheetId="29">'1-28'!$15:$16</definedName>
    <definedName name="_xlnm.Print_Titles" localSheetId="30">'1-29'!$15:$16</definedName>
    <definedName name="_xlnm.Print_Titles" localSheetId="4">'1-3'!$15:$16</definedName>
    <definedName name="_xlnm.Print_Titles" localSheetId="31">'1-30'!$15:$16</definedName>
    <definedName name="_xlnm.Print_Titles" localSheetId="5">'1-4'!$15:$16</definedName>
    <definedName name="_xlnm.Print_Titles" localSheetId="6">'1-5'!$15:$16</definedName>
    <definedName name="_xlnm.Print_Titles" localSheetId="7">'1-6'!$15:$16</definedName>
    <definedName name="_xlnm.Print_Titles" localSheetId="8">'1-7'!$15:$16</definedName>
    <definedName name="_xlnm.Print_Titles" localSheetId="9">'1-8'!$15:$16</definedName>
    <definedName name="_xlnm.Print_Titles" localSheetId="10">'1-9'!$15:$16</definedName>
    <definedName name="_xlnm.Print_Titles" localSheetId="33">'2-1'!$15:$16</definedName>
    <definedName name="_xlnm.Print_Titles" localSheetId="34">'2-2'!$15:$16</definedName>
    <definedName name="_xlnm.Print_Titles" localSheetId="35">'2-3'!$15:$16</definedName>
    <definedName name="_xlnm.Print_Titles" localSheetId="36">'2-4'!$15:$16</definedName>
    <definedName name="_xlnm.Print_Titles" localSheetId="37">'2-5'!$15:$16</definedName>
    <definedName name="_xlnm.Print_Titles" localSheetId="38">'2-6'!$15:$16</definedName>
    <definedName name="_xlnm.Print_Titles" localSheetId="40">'3-1'!$15:$16</definedName>
    <definedName name="_xlnm.Print_Titles" localSheetId="49">'3-10'!$15:$16</definedName>
    <definedName name="_xlnm.Print_Titles" localSheetId="50">'3-11'!$15:$16</definedName>
    <definedName name="_xlnm.Print_Titles" localSheetId="51">'3-12'!$15:$16</definedName>
    <definedName name="_xlnm.Print_Titles" localSheetId="41">'3-2'!$15:$16</definedName>
    <definedName name="_xlnm.Print_Titles" localSheetId="42">'3-3'!$15:$16</definedName>
    <definedName name="_xlnm.Print_Titles" localSheetId="43">'3-4'!$15:$16</definedName>
    <definedName name="_xlnm.Print_Titles" localSheetId="44">'3-5'!$15:$16</definedName>
    <definedName name="_xlnm.Print_Titles" localSheetId="45">'3-6'!$15:$16</definedName>
    <definedName name="_xlnm.Print_Titles" localSheetId="46">'3-7'!$15:$16</definedName>
    <definedName name="_xlnm.Print_Titles" localSheetId="47">'3-8'!$15:$16</definedName>
    <definedName name="_xlnm.Print_Titles" localSheetId="48">'3-9'!$15:$16</definedName>
    <definedName name="_xlnm.Print_Titles" localSheetId="53">'4-1'!$15:$16</definedName>
    <definedName name="_xlnm.Print_Titles" localSheetId="54">'4-2'!$15:$16</definedName>
    <definedName name="_xlnm.Print_Titles" localSheetId="55">'4-3'!$15:$16</definedName>
    <definedName name="_xlnm.Print_Titles" localSheetId="57">'5-1'!$15:$16</definedName>
    <definedName name="_xlnm.Print_Titles" localSheetId="58">'5-2'!$15:$16</definedName>
    <definedName name="_xlnm.Print_Titles" localSheetId="59">'5-3'!$15:$16</definedName>
    <definedName name="_xlnm.Print_Titles" localSheetId="60">'5-4'!$15:$16</definedName>
    <definedName name="_xlnm.Print_Titles" localSheetId="62">'6-1'!$15:$16</definedName>
    <definedName name="_xlnm.Print_Titles" localSheetId="63">'6-2'!$15:$16</definedName>
    <definedName name="_xlnm.Print_Titles" localSheetId="64">'6-3'!$15:$16</definedName>
  </definedNames>
  <calcPr calcId="162913"/>
</workbook>
</file>

<file path=xl/calcChain.xml><?xml version="1.0" encoding="utf-8"?>
<calcChain xmlns="http://schemas.openxmlformats.org/spreadsheetml/2006/main">
  <c r="K1673" i="67" l="1"/>
  <c r="L1673" i="67"/>
  <c r="M1673" i="67"/>
  <c r="N1673" i="67"/>
  <c r="O1673" i="67"/>
  <c r="P1673" i="67"/>
  <c r="K1674" i="67"/>
  <c r="L1674" i="67"/>
  <c r="M1674" i="67"/>
  <c r="P1674" i="67" s="1"/>
  <c r="N1674" i="67"/>
  <c r="O1674" i="67"/>
  <c r="H1673" i="67"/>
  <c r="H1674" i="67"/>
  <c r="H38" i="78" l="1"/>
  <c r="M38" i="78" s="1"/>
  <c r="L38" i="78"/>
  <c r="N38" i="78"/>
  <c r="O38" i="78"/>
  <c r="H40" i="78"/>
  <c r="M40" i="78" s="1"/>
  <c r="K40" i="78"/>
  <c r="L40" i="78"/>
  <c r="N40" i="78"/>
  <c r="O40" i="78"/>
  <c r="H41" i="78"/>
  <c r="M41" i="78" s="1"/>
  <c r="P41" i="78" s="1"/>
  <c r="K41" i="78"/>
  <c r="L41" i="78"/>
  <c r="N41" i="78"/>
  <c r="O41" i="78"/>
  <c r="H47" i="78"/>
  <c r="M47" i="78" s="1"/>
  <c r="P47" i="78" s="1"/>
  <c r="L47" i="78"/>
  <c r="N47" i="78"/>
  <c r="O47" i="78"/>
  <c r="H48" i="78"/>
  <c r="M48" i="78" s="1"/>
  <c r="K48" i="78"/>
  <c r="L48" i="78"/>
  <c r="N48" i="78"/>
  <c r="O48" i="78"/>
  <c r="H49" i="78"/>
  <c r="M49" i="78" s="1"/>
  <c r="P49" i="78" s="1"/>
  <c r="K49" i="78"/>
  <c r="L49" i="78"/>
  <c r="N49" i="78"/>
  <c r="O49" i="78"/>
  <c r="H71" i="78"/>
  <c r="M71" i="78" s="1"/>
  <c r="P71" i="78" s="1"/>
  <c r="L71" i="78"/>
  <c r="N71" i="78"/>
  <c r="O71" i="78"/>
  <c r="H72" i="78"/>
  <c r="M72" i="78" s="1"/>
  <c r="K72" i="78"/>
  <c r="L72" i="78"/>
  <c r="N72" i="78"/>
  <c r="O72" i="78"/>
  <c r="H90" i="78"/>
  <c r="K90" i="78" s="1"/>
  <c r="L90" i="78"/>
  <c r="N90" i="78"/>
  <c r="O90" i="78"/>
  <c r="P38" i="78" l="1"/>
  <c r="P72" i="78"/>
  <c r="K71" i="78"/>
  <c r="P48" i="78"/>
  <c r="K47" i="78"/>
  <c r="P40" i="78"/>
  <c r="K38" i="78"/>
  <c r="M90" i="78"/>
  <c r="P90" i="78" s="1"/>
  <c r="K486" i="34" l="1"/>
  <c r="L486" i="34"/>
  <c r="M486" i="34"/>
  <c r="P486" i="34" s="1"/>
  <c r="N486" i="34"/>
  <c r="O486" i="34"/>
  <c r="H486" i="34"/>
  <c r="K174" i="34"/>
  <c r="L174" i="34"/>
  <c r="M174" i="34"/>
  <c r="P174" i="34" s="1"/>
  <c r="N174" i="34"/>
  <c r="O174" i="34"/>
  <c r="H174" i="34"/>
  <c r="K123" i="34"/>
  <c r="L123" i="34"/>
  <c r="M123" i="34"/>
  <c r="P123" i="34" s="1"/>
  <c r="N123" i="34"/>
  <c r="O123" i="34"/>
  <c r="H123" i="34"/>
  <c r="O56" i="13"/>
  <c r="N56" i="13"/>
  <c r="L56" i="13"/>
  <c r="H56" i="13"/>
  <c r="K56" i="13" s="1"/>
  <c r="M56" i="13" l="1"/>
  <c r="P56" i="13" s="1"/>
  <c r="O80" i="92"/>
  <c r="N80" i="92"/>
  <c r="M80" i="92"/>
  <c r="P80" i="92" s="1"/>
  <c r="L80" i="92"/>
  <c r="H80" i="92"/>
  <c r="K80" i="92" s="1"/>
  <c r="O79" i="92"/>
  <c r="N79" i="92"/>
  <c r="L79" i="92"/>
  <c r="H79" i="92"/>
  <c r="K79" i="92" s="1"/>
  <c r="O78" i="92"/>
  <c r="N78" i="92"/>
  <c r="L78" i="92"/>
  <c r="H78" i="92"/>
  <c r="M78" i="92" s="1"/>
  <c r="O49" i="92"/>
  <c r="N49" i="92"/>
  <c r="M49" i="92"/>
  <c r="L49" i="92"/>
  <c r="H49" i="92"/>
  <c r="K49" i="92" s="1"/>
  <c r="O48" i="92"/>
  <c r="N48" i="92"/>
  <c r="L48" i="92"/>
  <c r="H48" i="92"/>
  <c r="K48" i="92" s="1"/>
  <c r="O47" i="92"/>
  <c r="N47" i="92"/>
  <c r="L47" i="92"/>
  <c r="H47" i="92"/>
  <c r="M47" i="92" s="1"/>
  <c r="O194" i="71"/>
  <c r="N194" i="71"/>
  <c r="L194" i="71"/>
  <c r="H194" i="71"/>
  <c r="K194" i="71" s="1"/>
  <c r="O193" i="71"/>
  <c r="N193" i="71"/>
  <c r="L193" i="71"/>
  <c r="H193" i="71"/>
  <c r="K193" i="71" s="1"/>
  <c r="O192" i="71"/>
  <c r="N192" i="71"/>
  <c r="L192" i="71"/>
  <c r="H192" i="71"/>
  <c r="M192" i="71" s="1"/>
  <c r="P192" i="71" s="1"/>
  <c r="O191" i="71"/>
  <c r="N191" i="71"/>
  <c r="L191" i="71"/>
  <c r="H191" i="71"/>
  <c r="M191" i="71" s="1"/>
  <c r="P191" i="71" s="1"/>
  <c r="O190" i="71"/>
  <c r="N190" i="71"/>
  <c r="L190" i="71"/>
  <c r="H190" i="71"/>
  <c r="K190" i="71" s="1"/>
  <c r="O189" i="71"/>
  <c r="N189" i="71"/>
  <c r="L189" i="71"/>
  <c r="H189" i="71"/>
  <c r="K189" i="71" s="1"/>
  <c r="O168" i="69"/>
  <c r="N168" i="69"/>
  <c r="L168" i="69"/>
  <c r="H168" i="69"/>
  <c r="K168" i="69" s="1"/>
  <c r="O1535" i="67"/>
  <c r="N1535" i="67"/>
  <c r="M1535" i="67"/>
  <c r="P1535" i="67" s="1"/>
  <c r="L1535" i="67"/>
  <c r="H1535" i="67"/>
  <c r="K1535" i="67" s="1"/>
  <c r="O1526" i="67"/>
  <c r="N1526" i="67"/>
  <c r="M1526" i="67"/>
  <c r="P1526" i="67" s="1"/>
  <c r="L1526" i="67"/>
  <c r="H1526" i="67"/>
  <c r="K1526" i="67" s="1"/>
  <c r="O1510" i="67"/>
  <c r="N1510" i="67"/>
  <c r="M1510" i="67"/>
  <c r="P1510" i="67" s="1"/>
  <c r="L1510" i="67"/>
  <c r="H1510" i="67"/>
  <c r="K1510" i="67" s="1"/>
  <c r="O1494" i="67"/>
  <c r="N1494" i="67"/>
  <c r="L1494" i="67"/>
  <c r="H1494" i="67"/>
  <c r="K1494" i="67" s="1"/>
  <c r="O1452" i="67"/>
  <c r="N1452" i="67"/>
  <c r="M1452" i="67"/>
  <c r="P1452" i="67" s="1"/>
  <c r="L1452" i="67"/>
  <c r="H1452" i="67"/>
  <c r="K1452" i="67" s="1"/>
  <c r="O1343" i="67"/>
  <c r="N1343" i="67"/>
  <c r="M1343" i="67"/>
  <c r="P1343" i="67" s="1"/>
  <c r="L1343" i="67"/>
  <c r="H1343" i="67"/>
  <c r="K1343" i="67" s="1"/>
  <c r="O1252" i="67"/>
  <c r="N1252" i="67"/>
  <c r="L1252" i="67"/>
  <c r="H1252" i="67"/>
  <c r="K1252" i="67" s="1"/>
  <c r="O422" i="34"/>
  <c r="N422" i="34"/>
  <c r="M422" i="34"/>
  <c r="P422" i="34" s="1"/>
  <c r="L422" i="34"/>
  <c r="H422" i="34"/>
  <c r="K422" i="34" s="1"/>
  <c r="O407" i="34"/>
  <c r="N407" i="34"/>
  <c r="M407" i="34"/>
  <c r="L407" i="34"/>
  <c r="K407" i="34"/>
  <c r="H407" i="34"/>
  <c r="O406" i="34"/>
  <c r="N406" i="34"/>
  <c r="L406" i="34"/>
  <c r="H406" i="34"/>
  <c r="K406" i="34" s="1"/>
  <c r="O405" i="34"/>
  <c r="N405" i="34"/>
  <c r="L405" i="34"/>
  <c r="H405" i="34"/>
  <c r="M405" i="34" s="1"/>
  <c r="O137" i="42"/>
  <c r="N137" i="42"/>
  <c r="M137" i="42"/>
  <c r="P137" i="42" s="1"/>
  <c r="L137" i="42"/>
  <c r="H137" i="42"/>
  <c r="K137" i="42" s="1"/>
  <c r="O42" i="42"/>
  <c r="N42" i="42"/>
  <c r="M42" i="42"/>
  <c r="L42" i="42"/>
  <c r="K42" i="42"/>
  <c r="H42" i="42"/>
  <c r="O41" i="42"/>
  <c r="N41" i="42"/>
  <c r="L41" i="42"/>
  <c r="H41" i="42"/>
  <c r="K41" i="42" s="1"/>
  <c r="O40" i="42"/>
  <c r="N40" i="42"/>
  <c r="L40" i="42"/>
  <c r="H40" i="42"/>
  <c r="M40" i="42" s="1"/>
  <c r="O39" i="42"/>
  <c r="N39" i="42"/>
  <c r="L39" i="42"/>
  <c r="H39" i="42"/>
  <c r="M39" i="42" s="1"/>
  <c r="O52" i="13"/>
  <c r="N52" i="13"/>
  <c r="L52" i="13"/>
  <c r="H52" i="13"/>
  <c r="K52" i="13" s="1"/>
  <c r="O38" i="13"/>
  <c r="N38" i="13"/>
  <c r="M38" i="13"/>
  <c r="L38" i="13"/>
  <c r="H38" i="13"/>
  <c r="K38" i="13" s="1"/>
  <c r="O43" i="29"/>
  <c r="N43" i="29"/>
  <c r="L43" i="29"/>
  <c r="H43" i="29"/>
  <c r="K43" i="29" s="1"/>
  <c r="O42" i="29"/>
  <c r="N42" i="29"/>
  <c r="L42" i="29"/>
  <c r="H42" i="29"/>
  <c r="K42" i="29" s="1"/>
  <c r="O41" i="29"/>
  <c r="N41" i="29"/>
  <c r="L41" i="29"/>
  <c r="H41" i="29"/>
  <c r="M41" i="29" s="1"/>
  <c r="P41" i="29" s="1"/>
  <c r="O40" i="29"/>
  <c r="N40" i="29"/>
  <c r="L40" i="29"/>
  <c r="H40" i="29"/>
  <c r="M40" i="29" s="1"/>
  <c r="P40" i="29" s="1"/>
  <c r="O32" i="29"/>
  <c r="N32" i="29"/>
  <c r="M32" i="29"/>
  <c r="P32" i="29" s="1"/>
  <c r="L32" i="29"/>
  <c r="H32" i="29"/>
  <c r="K32" i="29" s="1"/>
  <c r="O31" i="29"/>
  <c r="N31" i="29"/>
  <c r="L31" i="29"/>
  <c r="H31" i="29"/>
  <c r="M31" i="29" s="1"/>
  <c r="O25" i="29"/>
  <c r="N25" i="29"/>
  <c r="M25" i="29"/>
  <c r="P25" i="29" s="1"/>
  <c r="L25" i="29"/>
  <c r="K25" i="29"/>
  <c r="H25" i="29"/>
  <c r="O24" i="29"/>
  <c r="N24" i="29"/>
  <c r="L24" i="29"/>
  <c r="H24" i="29"/>
  <c r="K24" i="29" s="1"/>
  <c r="O36" i="21"/>
  <c r="N36" i="21"/>
  <c r="L36" i="21"/>
  <c r="H36" i="21"/>
  <c r="K36" i="21" s="1"/>
  <c r="P407" i="34" l="1"/>
  <c r="P78" i="92"/>
  <c r="K78" i="92"/>
  <c r="M79" i="92"/>
  <c r="P79" i="92" s="1"/>
  <c r="P49" i="92"/>
  <c r="P47" i="92"/>
  <c r="K47" i="92"/>
  <c r="M48" i="92"/>
  <c r="P48" i="92" s="1"/>
  <c r="M190" i="71"/>
  <c r="P190" i="71" s="1"/>
  <c r="K192" i="71"/>
  <c r="M194" i="71"/>
  <c r="P194" i="71" s="1"/>
  <c r="M189" i="71"/>
  <c r="P189" i="71" s="1"/>
  <c r="K191" i="71"/>
  <c r="M193" i="71"/>
  <c r="P193" i="71" s="1"/>
  <c r="M168" i="69"/>
  <c r="P168" i="69" s="1"/>
  <c r="M1494" i="67"/>
  <c r="P1494" i="67" s="1"/>
  <c r="M1252" i="67"/>
  <c r="P1252" i="67" s="1"/>
  <c r="P405" i="34"/>
  <c r="K405" i="34"/>
  <c r="M406" i="34"/>
  <c r="P406" i="34" s="1"/>
  <c r="P42" i="42"/>
  <c r="P39" i="42"/>
  <c r="P40" i="42"/>
  <c r="K40" i="42"/>
  <c r="K39" i="42"/>
  <c r="M41" i="42"/>
  <c r="P41" i="42" s="1"/>
  <c r="M52" i="13"/>
  <c r="P52" i="13" s="1"/>
  <c r="P38" i="13"/>
  <c r="K41" i="29"/>
  <c r="M43" i="29"/>
  <c r="P43" i="29" s="1"/>
  <c r="K40" i="29"/>
  <c r="M42" i="29"/>
  <c r="P42" i="29" s="1"/>
  <c r="P31" i="29"/>
  <c r="K31" i="29"/>
  <c r="M24" i="29"/>
  <c r="P24" i="29" s="1"/>
  <c r="M36" i="21"/>
  <c r="P36" i="21" s="1"/>
  <c r="O294" i="25"/>
  <c r="N294" i="25"/>
  <c r="L294" i="25"/>
  <c r="H294" i="25"/>
  <c r="K294" i="25" s="1"/>
  <c r="M294" i="25" l="1"/>
  <c r="P294" i="25" s="1"/>
  <c r="O198" i="93"/>
  <c r="N198" i="93"/>
  <c r="M198" i="93"/>
  <c r="P198" i="93" s="1"/>
  <c r="L198" i="93"/>
  <c r="K198" i="93"/>
  <c r="H198" i="93"/>
  <c r="O197" i="93"/>
  <c r="N197" i="93"/>
  <c r="L197" i="93"/>
  <c r="H197" i="93"/>
  <c r="M197" i="93" s="1"/>
  <c r="O196" i="93"/>
  <c r="N196" i="93"/>
  <c r="L196" i="93"/>
  <c r="H196" i="93"/>
  <c r="M196" i="93" s="1"/>
  <c r="O195" i="93"/>
  <c r="N195" i="93"/>
  <c r="L195" i="93"/>
  <c r="H195" i="93"/>
  <c r="M195" i="93" s="1"/>
  <c r="O194" i="93"/>
  <c r="N194" i="93"/>
  <c r="M194" i="93"/>
  <c r="L194" i="93"/>
  <c r="K194" i="93"/>
  <c r="H194" i="93"/>
  <c r="O114" i="93"/>
  <c r="N114" i="93"/>
  <c r="L114" i="93"/>
  <c r="H114" i="93"/>
  <c r="K114" i="93" s="1"/>
  <c r="O113" i="93"/>
  <c r="N113" i="93"/>
  <c r="L113" i="93"/>
  <c r="H113" i="93"/>
  <c r="K113" i="93" s="1"/>
  <c r="O112" i="93"/>
  <c r="N112" i="93"/>
  <c r="L112" i="93"/>
  <c r="H112" i="93"/>
  <c r="M112" i="93" s="1"/>
  <c r="O111" i="93"/>
  <c r="N111" i="93"/>
  <c r="L111" i="93"/>
  <c r="H111" i="93"/>
  <c r="M111" i="93" s="1"/>
  <c r="O110" i="93"/>
  <c r="N110" i="93"/>
  <c r="M110" i="93"/>
  <c r="L110" i="93"/>
  <c r="K110" i="93"/>
  <c r="H110" i="93"/>
  <c r="O109" i="93"/>
  <c r="N109" i="93"/>
  <c r="L109" i="93"/>
  <c r="H109" i="93"/>
  <c r="K109" i="93" s="1"/>
  <c r="O88" i="76"/>
  <c r="N88" i="76"/>
  <c r="M88" i="76"/>
  <c r="L88" i="76"/>
  <c r="H88" i="76"/>
  <c r="K88" i="76" s="1"/>
  <c r="O77" i="76"/>
  <c r="N77" i="76"/>
  <c r="M77" i="76"/>
  <c r="P77" i="76" s="1"/>
  <c r="L77" i="76"/>
  <c r="H77" i="76"/>
  <c r="K77" i="76" s="1"/>
  <c r="O65" i="76"/>
  <c r="N65" i="76"/>
  <c r="L65" i="76"/>
  <c r="H65" i="76"/>
  <c r="M65" i="76" s="1"/>
  <c r="P65" i="76" s="1"/>
  <c r="O64" i="76"/>
  <c r="N64" i="76"/>
  <c r="L64" i="76"/>
  <c r="H64" i="76"/>
  <c r="K64" i="76" s="1"/>
  <c r="O33" i="65"/>
  <c r="N33" i="65"/>
  <c r="L33" i="65"/>
  <c r="H33" i="65"/>
  <c r="K33" i="65" s="1"/>
  <c r="O89" i="40"/>
  <c r="N89" i="40"/>
  <c r="L89" i="40"/>
  <c r="H89" i="40"/>
  <c r="K89" i="40" s="1"/>
  <c r="O127" i="37"/>
  <c r="N127" i="37"/>
  <c r="L127" i="37"/>
  <c r="H127" i="37"/>
  <c r="K127" i="37" s="1"/>
  <c r="O117" i="37"/>
  <c r="N117" i="37"/>
  <c r="M117" i="37"/>
  <c r="L117" i="37"/>
  <c r="H117" i="37"/>
  <c r="K117" i="37" s="1"/>
  <c r="O37" i="37"/>
  <c r="N37" i="37"/>
  <c r="L37" i="37"/>
  <c r="H37" i="37"/>
  <c r="K37" i="37" s="1"/>
  <c r="O33" i="36"/>
  <c r="N33" i="36"/>
  <c r="L33" i="36"/>
  <c r="H33" i="36"/>
  <c r="M33" i="36" s="1"/>
  <c r="P33" i="36" s="1"/>
  <c r="O23" i="54"/>
  <c r="N23" i="54"/>
  <c r="L23" i="54"/>
  <c r="H23" i="54"/>
  <c r="M23" i="54" s="1"/>
  <c r="P23" i="54" s="1"/>
  <c r="O21" i="54"/>
  <c r="N21" i="54"/>
  <c r="L21" i="54"/>
  <c r="H21" i="54"/>
  <c r="K21" i="54" s="1"/>
  <c r="O48" i="53"/>
  <c r="N48" i="53"/>
  <c r="M48" i="53"/>
  <c r="P48" i="53" s="1"/>
  <c r="L48" i="53"/>
  <c r="H48" i="53"/>
  <c r="K48" i="53" s="1"/>
  <c r="O47" i="53"/>
  <c r="N47" i="53"/>
  <c r="L47" i="53"/>
  <c r="H47" i="53"/>
  <c r="K47" i="53" s="1"/>
  <c r="O61" i="50"/>
  <c r="N61" i="50"/>
  <c r="L61" i="50"/>
  <c r="H61" i="50"/>
  <c r="M61" i="50" s="1"/>
  <c r="O72" i="49"/>
  <c r="N72" i="49"/>
  <c r="L72" i="49"/>
  <c r="K72" i="49"/>
  <c r="H72" i="49"/>
  <c r="M72" i="49" s="1"/>
  <c r="M114" i="93" l="1"/>
  <c r="P114" i="93" s="1"/>
  <c r="P197" i="93"/>
  <c r="P195" i="93"/>
  <c r="P196" i="93"/>
  <c r="P194" i="93"/>
  <c r="K196" i="93"/>
  <c r="K197" i="93"/>
  <c r="K195" i="93"/>
  <c r="P111" i="93"/>
  <c r="P112" i="93"/>
  <c r="P110" i="93"/>
  <c r="K112" i="93"/>
  <c r="M109" i="93"/>
  <c r="P109" i="93" s="1"/>
  <c r="K111" i="93"/>
  <c r="M113" i="93"/>
  <c r="P113" i="93" s="1"/>
  <c r="P88" i="76"/>
  <c r="K65" i="76"/>
  <c r="M64" i="76"/>
  <c r="P64" i="76" s="1"/>
  <c r="M33" i="65"/>
  <c r="P33" i="65" s="1"/>
  <c r="M89" i="40"/>
  <c r="P89" i="40" s="1"/>
  <c r="M127" i="37"/>
  <c r="P127" i="37" s="1"/>
  <c r="P117" i="37"/>
  <c r="M37" i="37"/>
  <c r="P37" i="37" s="1"/>
  <c r="K33" i="36"/>
  <c r="K23" i="54"/>
  <c r="M21" i="54"/>
  <c r="P21" i="54" s="1"/>
  <c r="P61" i="50"/>
  <c r="K61" i="50"/>
  <c r="P72" i="49"/>
  <c r="M47" i="53"/>
  <c r="P47" i="53" s="1"/>
  <c r="H18" i="35"/>
  <c r="M18" i="35" s="1"/>
  <c r="K18" i="35"/>
  <c r="L18" i="35"/>
  <c r="N18" i="35"/>
  <c r="O18" i="35"/>
  <c r="P18" i="35" l="1"/>
  <c r="N46" i="13"/>
  <c r="O46" i="13"/>
  <c r="N37" i="13"/>
  <c r="O37" i="13"/>
  <c r="O41" i="13"/>
  <c r="N41" i="13"/>
  <c r="N161" i="9"/>
  <c r="O161" i="9"/>
  <c r="O45" i="13"/>
  <c r="N45" i="13"/>
  <c r="O44" i="13"/>
  <c r="N35" i="13"/>
  <c r="N27" i="94" l="1"/>
  <c r="O27" i="94"/>
  <c r="N44" i="13"/>
  <c r="O35" i="13"/>
  <c r="N131" i="71" l="1"/>
  <c r="N133" i="71"/>
  <c r="O86" i="37"/>
  <c r="N86" i="37" l="1"/>
  <c r="O413" i="75"/>
  <c r="O408" i="75"/>
  <c r="O404" i="75"/>
  <c r="O384" i="75"/>
  <c r="N384" i="75"/>
  <c r="O359" i="75"/>
  <c r="O340" i="75"/>
  <c r="O321" i="75"/>
  <c r="O301" i="75"/>
  <c r="N413" i="75" l="1"/>
  <c r="N408" i="75"/>
  <c r="N404" i="75"/>
  <c r="N359" i="75"/>
  <c r="N340" i="75"/>
  <c r="N321" i="75"/>
  <c r="N301" i="75"/>
  <c r="N67" i="74"/>
  <c r="H44" i="74" l="1"/>
  <c r="K44" i="74" s="1"/>
  <c r="M44" i="74" l="1"/>
  <c r="N44" i="74"/>
  <c r="O44" i="74"/>
  <c r="L44" i="74"/>
  <c r="P44" i="74" l="1"/>
  <c r="N27" i="74" l="1"/>
  <c r="N26" i="74"/>
  <c r="N24" i="74"/>
  <c r="N24" i="35" l="1"/>
  <c r="O108" i="73"/>
  <c r="N108" i="73"/>
  <c r="N736" i="67"/>
  <c r="O737" i="67"/>
  <c r="N738" i="67"/>
  <c r="O739" i="67"/>
  <c r="O740" i="67"/>
  <c r="O628" i="67"/>
  <c r="O630" i="67"/>
  <c r="O627" i="67"/>
  <c r="N629" i="67"/>
  <c r="N627" i="67"/>
  <c r="O629" i="67"/>
  <c r="N628" i="67"/>
  <c r="N630" i="67"/>
  <c r="O24" i="35" l="1"/>
  <c r="N739" i="67"/>
  <c r="O736" i="67"/>
  <c r="N737" i="67"/>
  <c r="O738" i="67"/>
  <c r="N740" i="67"/>
  <c r="O359" i="42" l="1"/>
  <c r="N359" i="42"/>
  <c r="O48" i="94" l="1"/>
  <c r="N48" i="94"/>
  <c r="N59" i="23"/>
  <c r="N63" i="23"/>
  <c r="N60" i="23"/>
  <c r="N62" i="23"/>
  <c r="N57" i="23"/>
  <c r="N254" i="25" l="1"/>
  <c r="O254" i="25"/>
  <c r="O65" i="23"/>
  <c r="N65" i="23"/>
  <c r="O57" i="23"/>
  <c r="O60" i="23"/>
  <c r="O63" i="23"/>
  <c r="O62" i="23"/>
  <c r="O59" i="23"/>
  <c r="O209" i="93" l="1"/>
  <c r="N183" i="93"/>
  <c r="O158" i="93"/>
  <c r="N102" i="93"/>
  <c r="O200" i="93"/>
  <c r="N201" i="93"/>
  <c r="O93" i="93"/>
  <c r="N125" i="93"/>
  <c r="N97" i="93"/>
  <c r="N92" i="93"/>
  <c r="N171" i="93"/>
  <c r="O116" i="93"/>
  <c r="N149" i="93"/>
  <c r="O168" i="93"/>
  <c r="N144" i="93"/>
  <c r="N138" i="93"/>
  <c r="N177" i="93"/>
  <c r="O135" i="93"/>
  <c r="O201" i="93"/>
  <c r="O189" i="93"/>
  <c r="N83" i="93"/>
  <c r="O157" i="93"/>
  <c r="N157" i="93"/>
  <c r="O177" i="93"/>
  <c r="O83" i="93"/>
  <c r="O138" i="93"/>
  <c r="N189" i="93"/>
  <c r="N135" i="93"/>
  <c r="O149" i="93" l="1"/>
  <c r="N209" i="93"/>
  <c r="O171" i="93"/>
  <c r="N158" i="93"/>
  <c r="N168" i="93"/>
  <c r="O92" i="93"/>
  <c r="O183" i="93"/>
  <c r="O144" i="93"/>
  <c r="N93" i="93"/>
  <c r="O125" i="93"/>
  <c r="O97" i="93"/>
  <c r="O102" i="93"/>
  <c r="N116" i="93"/>
  <c r="N200" i="93"/>
  <c r="O159" i="93"/>
  <c r="O202" i="93"/>
  <c r="O210" i="93"/>
  <c r="O172" i="93"/>
  <c r="N117" i="93"/>
  <c r="O150" i="93"/>
  <c r="O190" i="93"/>
  <c r="O184" i="93"/>
  <c r="O208" i="93"/>
  <c r="N126" i="93"/>
  <c r="N86" i="93"/>
  <c r="O86" i="93"/>
  <c r="N202" i="93" l="1"/>
  <c r="O126" i="93"/>
  <c r="N150" i="93"/>
  <c r="N159" i="93"/>
  <c r="N172" i="93"/>
  <c r="N210" i="93"/>
  <c r="N184" i="93"/>
  <c r="N190" i="93"/>
  <c r="O117" i="93"/>
  <c r="N208" i="93"/>
  <c r="O118" i="93"/>
  <c r="O88" i="93"/>
  <c r="O180" i="93"/>
  <c r="N94" i="93"/>
  <c r="N160" i="93"/>
  <c r="O203" i="93"/>
  <c r="N185" i="93"/>
  <c r="N57" i="92"/>
  <c r="O56" i="92"/>
  <c r="N127" i="93"/>
  <c r="N100" i="93"/>
  <c r="O151" i="93"/>
  <c r="N211" i="93"/>
  <c r="O191" i="93"/>
  <c r="N141" i="93"/>
  <c r="O174" i="93"/>
  <c r="N103" i="93"/>
  <c r="O103" i="93"/>
  <c r="O98" i="93"/>
  <c r="N98" i="93"/>
  <c r="N87" i="93"/>
  <c r="O87" i="93"/>
  <c r="N124" i="93"/>
  <c r="O124" i="93"/>
  <c r="O145" i="93"/>
  <c r="N145" i="93"/>
  <c r="N178" i="93"/>
  <c r="O178" i="93"/>
  <c r="O139" i="93"/>
  <c r="N139" i="93"/>
  <c r="N44" i="94"/>
  <c r="N33" i="94"/>
  <c r="N47" i="94"/>
  <c r="N64" i="94"/>
  <c r="O63" i="94"/>
  <c r="O39" i="94"/>
  <c r="N38" i="94"/>
  <c r="N40" i="94"/>
  <c r="N30" i="94"/>
  <c r="N32" i="94"/>
  <c r="N57" i="94"/>
  <c r="N55" i="94"/>
  <c r="N51" i="94"/>
  <c r="O64" i="94"/>
  <c r="O54" i="94"/>
  <c r="O41" i="94"/>
  <c r="N37" i="94"/>
  <c r="O33" i="94"/>
  <c r="N53" i="94"/>
  <c r="O59" i="94"/>
  <c r="N42" i="94"/>
  <c r="O56" i="94"/>
  <c r="O31" i="94"/>
  <c r="O38" i="94"/>
  <c r="N41" i="94"/>
  <c r="N31" i="94"/>
  <c r="O34" i="94"/>
  <c r="O53" i="94"/>
  <c r="O55" i="94"/>
  <c r="N62" i="94"/>
  <c r="O51" i="94"/>
  <c r="N43" i="94"/>
  <c r="O58" i="94"/>
  <c r="N56" i="94"/>
  <c r="N58" i="94"/>
  <c r="N54" i="94"/>
  <c r="N52" i="94"/>
  <c r="N39" i="94"/>
  <c r="N63" i="94"/>
  <c r="N36" i="94"/>
  <c r="N34" i="94"/>
  <c r="O30" i="94"/>
  <c r="O32" i="94"/>
  <c r="N59" i="94"/>
  <c r="O57" i="94"/>
  <c r="O49" i="94"/>
  <c r="O50" i="94"/>
  <c r="N50" i="94"/>
  <c r="N49" i="94"/>
  <c r="O62" i="94"/>
  <c r="N35" i="94"/>
  <c r="O36" i="94"/>
  <c r="O52" i="94"/>
  <c r="O74" i="92"/>
  <c r="N64" i="92"/>
  <c r="O65" i="92"/>
  <c r="O64" i="92"/>
  <c r="N74" i="92"/>
  <c r="N55" i="92"/>
  <c r="O55" i="92"/>
  <c r="N65" i="92"/>
  <c r="O57" i="92"/>
  <c r="O141" i="93" l="1"/>
  <c r="N180" i="93"/>
  <c r="O100" i="93"/>
  <c r="O211" i="93"/>
  <c r="O160" i="93"/>
  <c r="O185" i="93"/>
  <c r="N88" i="93"/>
  <c r="N191" i="93"/>
  <c r="O127" i="93"/>
  <c r="N151" i="93"/>
  <c r="N56" i="92"/>
  <c r="N118" i="93"/>
  <c r="N174" i="93"/>
  <c r="N203" i="93"/>
  <c r="O94" i="93"/>
  <c r="N128" i="93"/>
  <c r="N152" i="93"/>
  <c r="N161" i="93"/>
  <c r="O212" i="93"/>
  <c r="N186" i="93"/>
  <c r="N215" i="93"/>
  <c r="N89" i="93"/>
  <c r="N164" i="93"/>
  <c r="O204" i="93"/>
  <c r="N58" i="92"/>
  <c r="N119" i="93"/>
  <c r="O131" i="93"/>
  <c r="N192" i="93"/>
  <c r="N105" i="93"/>
  <c r="N75" i="92"/>
  <c r="O104" i="93"/>
  <c r="N104" i="93"/>
  <c r="N173" i="93"/>
  <c r="O173" i="93"/>
  <c r="N146" i="93"/>
  <c r="O146" i="93"/>
  <c r="N140" i="93"/>
  <c r="O140" i="93"/>
  <c r="O99" i="93"/>
  <c r="N99" i="93"/>
  <c r="O179" i="93"/>
  <c r="N179" i="93"/>
  <c r="O35" i="94"/>
  <c r="O47" i="94"/>
  <c r="O40" i="94"/>
  <c r="O42" i="94"/>
  <c r="O43" i="94"/>
  <c r="O44" i="94"/>
  <c r="O37" i="94"/>
  <c r="O164" i="93" l="1"/>
  <c r="O58" i="92"/>
  <c r="N131" i="93"/>
  <c r="N212" i="93"/>
  <c r="O105" i="93"/>
  <c r="O186" i="93"/>
  <c r="O215" i="93"/>
  <c r="O152" i="93"/>
  <c r="O192" i="93"/>
  <c r="O89" i="93"/>
  <c r="N204" i="93"/>
  <c r="O161" i="93"/>
  <c r="O128" i="93"/>
  <c r="O75" i="92"/>
  <c r="O119" i="93"/>
  <c r="N68" i="92"/>
  <c r="O129" i="93"/>
  <c r="O132" i="93"/>
  <c r="N205" i="93"/>
  <c r="O187" i="93"/>
  <c r="N59" i="92"/>
  <c r="N106" i="93"/>
  <c r="N69" i="92"/>
  <c r="O120" i="93"/>
  <c r="N153" i="93"/>
  <c r="O165" i="93"/>
  <c r="N162" i="93"/>
  <c r="N216" i="93"/>
  <c r="O213" i="93"/>
  <c r="O90" i="93"/>
  <c r="N76" i="92"/>
  <c r="O147" i="93"/>
  <c r="N147" i="93"/>
  <c r="O95" i="93"/>
  <c r="N95" i="93"/>
  <c r="O66" i="92"/>
  <c r="N66" i="92"/>
  <c r="O59" i="92"/>
  <c r="N67" i="92"/>
  <c r="O67" i="92"/>
  <c r="O162" i="93" l="1"/>
  <c r="O69" i="92"/>
  <c r="O76" i="92"/>
  <c r="O205" i="93"/>
  <c r="N165" i="93"/>
  <c r="O106" i="93"/>
  <c r="O68" i="92"/>
  <c r="O216" i="93"/>
  <c r="N90" i="93"/>
  <c r="N120" i="93"/>
  <c r="N132" i="93"/>
  <c r="N213" i="93"/>
  <c r="O153" i="93"/>
  <c r="N129" i="93"/>
  <c r="N187" i="93"/>
  <c r="O121" i="93"/>
  <c r="O163" i="93"/>
  <c r="N214" i="93"/>
  <c r="O107" i="93"/>
  <c r="N60" i="92"/>
  <c r="O70" i="92"/>
  <c r="O130" i="93"/>
  <c r="N154" i="93"/>
  <c r="O142" i="93"/>
  <c r="N142" i="93"/>
  <c r="O181" i="93"/>
  <c r="N181" i="93"/>
  <c r="N175" i="93"/>
  <c r="O175" i="93"/>
  <c r="N163" i="93" l="1"/>
  <c r="N121" i="93"/>
  <c r="O154" i="93"/>
  <c r="O60" i="92"/>
  <c r="N130" i="93"/>
  <c r="N70" i="92"/>
  <c r="O214" i="93"/>
  <c r="N107" i="93"/>
  <c r="N71" i="92"/>
  <c r="N61" i="92"/>
  <c r="O71" i="92" l="1"/>
  <c r="O62" i="92"/>
  <c r="O61" i="92"/>
  <c r="N62" i="92" l="1"/>
  <c r="N40" i="92" l="1"/>
  <c r="N39" i="92"/>
  <c r="N38" i="92"/>
  <c r="O38" i="92"/>
  <c r="O51" i="92"/>
  <c r="O40" i="92"/>
  <c r="N51" i="92"/>
  <c r="O39" i="92" l="1"/>
  <c r="O41" i="92"/>
  <c r="N41" i="92"/>
  <c r="N20" i="92"/>
  <c r="O23" i="94"/>
  <c r="N19" i="94"/>
  <c r="O30" i="92"/>
  <c r="N30" i="92"/>
  <c r="O34" i="92"/>
  <c r="O75" i="93"/>
  <c r="N23" i="94"/>
  <c r="N25" i="94"/>
  <c r="N34" i="92" l="1"/>
  <c r="N24" i="94"/>
  <c r="N62" i="93"/>
  <c r="O20" i="94"/>
  <c r="N20" i="94"/>
  <c r="N75" i="93"/>
  <c r="N26" i="94"/>
  <c r="N31" i="92"/>
  <c r="O42" i="92"/>
  <c r="O26" i="94"/>
  <c r="N21" i="94"/>
  <c r="O62" i="93"/>
  <c r="N22" i="93"/>
  <c r="O50" i="93"/>
  <c r="O55" i="93"/>
  <c r="N72" i="93"/>
  <c r="O22" i="93"/>
  <c r="O72" i="93"/>
  <c r="O19" i="94"/>
  <c r="O21" i="92"/>
  <c r="O20" i="92"/>
  <c r="N50" i="93"/>
  <c r="O21" i="94"/>
  <c r="O25" i="94"/>
  <c r="C26" i="91"/>
  <c r="C24" i="91"/>
  <c r="N21" i="92" l="1"/>
  <c r="N55" i="93"/>
  <c r="N42" i="92"/>
  <c r="O31" i="92"/>
  <c r="O63" i="93"/>
  <c r="N22" i="92"/>
  <c r="N71" i="93"/>
  <c r="O43" i="92"/>
  <c r="N61" i="93"/>
  <c r="O73" i="93"/>
  <c r="N46" i="93"/>
  <c r="O41" i="93"/>
  <c r="N41" i="93"/>
  <c r="N19" i="93"/>
  <c r="O24" i="94"/>
  <c r="N28" i="93"/>
  <c r="O46" i="93"/>
  <c r="O28" i="93"/>
  <c r="N40" i="93"/>
  <c r="O45" i="93"/>
  <c r="N45" i="93"/>
  <c r="O40" i="93"/>
  <c r="O35" i="93"/>
  <c r="N34" i="93"/>
  <c r="N35" i="93"/>
  <c r="O34" i="93"/>
  <c r="O23" i="93"/>
  <c r="O51" i="93"/>
  <c r="O29" i="93"/>
  <c r="N47" i="93"/>
  <c r="O42" i="93"/>
  <c r="O61" i="93"/>
  <c r="O19" i="93"/>
  <c r="N67" i="94"/>
  <c r="F20" i="91" s="1"/>
  <c r="O22" i="92" l="1"/>
  <c r="N73" i="93"/>
  <c r="N63" i="93"/>
  <c r="O71" i="93"/>
  <c r="N43" i="92"/>
  <c r="N64" i="93"/>
  <c r="N44" i="92"/>
  <c r="O32" i="92"/>
  <c r="O74" i="93"/>
  <c r="N23" i="92"/>
  <c r="N51" i="93"/>
  <c r="N23" i="93"/>
  <c r="O47" i="93"/>
  <c r="N42" i="93"/>
  <c r="N29" i="93"/>
  <c r="N24" i="93"/>
  <c r="O52" i="93"/>
  <c r="O36" i="93"/>
  <c r="N43" i="93"/>
  <c r="N48" i="93"/>
  <c r="O30" i="93"/>
  <c r="O67" i="94"/>
  <c r="G20" i="91" s="1"/>
  <c r="N56" i="93"/>
  <c r="O56" i="93"/>
  <c r="O89" i="37"/>
  <c r="N32" i="92" l="1"/>
  <c r="N74" i="93"/>
  <c r="O64" i="93"/>
  <c r="O23" i="92"/>
  <c r="O44" i="92"/>
  <c r="N24" i="92"/>
  <c r="N68" i="93"/>
  <c r="N65" i="93"/>
  <c r="O45" i="92"/>
  <c r="O79" i="93"/>
  <c r="N76" i="93"/>
  <c r="N52" i="93"/>
  <c r="O43" i="93"/>
  <c r="O24" i="93"/>
  <c r="N30" i="93"/>
  <c r="O48" i="93"/>
  <c r="N36" i="93"/>
  <c r="N31" i="93"/>
  <c r="O53" i="93"/>
  <c r="O38" i="93"/>
  <c r="N25" i="93"/>
  <c r="O37" i="93"/>
  <c r="N57" i="93"/>
  <c r="O57" i="93"/>
  <c r="O76" i="93"/>
  <c r="N89" i="37"/>
  <c r="O32" i="85"/>
  <c r="O65" i="93" l="1"/>
  <c r="N79" i="93"/>
  <c r="N45" i="92"/>
  <c r="O24" i="92"/>
  <c r="O68" i="93"/>
  <c r="O80" i="93"/>
  <c r="N25" i="92"/>
  <c r="O77" i="93"/>
  <c r="O69" i="93"/>
  <c r="N66" i="93"/>
  <c r="N38" i="93"/>
  <c r="O25" i="93"/>
  <c r="N37" i="93"/>
  <c r="N53" i="93"/>
  <c r="O31" i="93"/>
  <c r="N26" i="93"/>
  <c r="O32" i="93"/>
  <c r="N58" i="93"/>
  <c r="O58" i="93"/>
  <c r="N69" i="93" l="1"/>
  <c r="N77" i="93"/>
  <c r="O25" i="92"/>
  <c r="N80" i="93"/>
  <c r="O66" i="93"/>
  <c r="O67" i="93"/>
  <c r="N78" i="93"/>
  <c r="N26" i="92"/>
  <c r="N32" i="93"/>
  <c r="O26" i="93"/>
  <c r="O68" i="40"/>
  <c r="O59" i="40"/>
  <c r="O78" i="39"/>
  <c r="O67" i="39"/>
  <c r="O74" i="38"/>
  <c r="O63" i="38"/>
  <c r="O101" i="37"/>
  <c r="O82" i="37"/>
  <c r="O94" i="36"/>
  <c r="N94" i="36"/>
  <c r="O78" i="93" l="1"/>
  <c r="O219" i="93" s="1"/>
  <c r="G19" i="91" s="1"/>
  <c r="O26" i="92"/>
  <c r="N67" i="93"/>
  <c r="N219" i="93" s="1"/>
  <c r="F19" i="91" s="1"/>
  <c r="O27" i="92"/>
  <c r="N68" i="40"/>
  <c r="N59" i="40"/>
  <c r="N78" i="39"/>
  <c r="N67" i="39"/>
  <c r="N74" i="38"/>
  <c r="N63" i="38"/>
  <c r="N79" i="37"/>
  <c r="O98" i="37"/>
  <c r="O79" i="37"/>
  <c r="N82" i="37"/>
  <c r="N98" i="37"/>
  <c r="N101" i="37"/>
  <c r="O81" i="36"/>
  <c r="N81" i="36"/>
  <c r="N27" i="92" l="1"/>
  <c r="N83" i="92" s="1"/>
  <c r="F18" i="91" s="1"/>
  <c r="F23" i="91" s="1"/>
  <c r="F24" i="91" s="1"/>
  <c r="F25" i="91" s="1"/>
  <c r="O83" i="92"/>
  <c r="G18" i="91" s="1"/>
  <c r="G23" i="91" s="1"/>
  <c r="G26" i="91" s="1"/>
  <c r="O34" i="43"/>
  <c r="N34" i="43"/>
  <c r="G24" i="91" l="1"/>
  <c r="G25" i="91" s="1"/>
  <c r="F26" i="91"/>
  <c r="F27" i="91" s="1"/>
  <c r="G27" i="91" l="1"/>
  <c r="O75" i="43" l="1"/>
  <c r="O70" i="43"/>
  <c r="N47" i="43"/>
  <c r="N70" i="43" l="1"/>
  <c r="N75" i="43"/>
  <c r="O47" i="43"/>
  <c r="N62" i="53" l="1"/>
  <c r="N61" i="53"/>
  <c r="N20" i="44"/>
  <c r="N70" i="30"/>
  <c r="O69" i="30"/>
  <c r="N28" i="29"/>
  <c r="N229" i="25"/>
  <c r="O62" i="53" l="1"/>
  <c r="O291" i="25"/>
  <c r="O61" i="53"/>
  <c r="N291" i="25"/>
  <c r="O290" i="25"/>
  <c r="N289" i="25"/>
  <c r="O289" i="25"/>
  <c r="N290" i="25"/>
  <c r="O20" i="44"/>
  <c r="N21" i="44"/>
  <c r="O70" i="30"/>
  <c r="N69" i="30"/>
  <c r="N71" i="30"/>
  <c r="O28" i="29"/>
  <c r="N218" i="25"/>
  <c r="N230" i="25"/>
  <c r="O229" i="25"/>
  <c r="O230" i="25"/>
  <c r="N216" i="25"/>
  <c r="O218" i="25"/>
  <c r="O217" i="25"/>
  <c r="O21" i="44" l="1"/>
  <c r="O71" i="30"/>
  <c r="N217" i="25"/>
  <c r="O216" i="25"/>
  <c r="O22" i="44" l="1"/>
  <c r="N22" i="44"/>
  <c r="O72" i="30"/>
  <c r="N72" i="30"/>
  <c r="O73" i="30" l="1"/>
  <c r="N73" i="30"/>
  <c r="N74" i="30" l="1"/>
  <c r="O74" i="30"/>
  <c r="O66" i="25"/>
  <c r="N66" i="25"/>
  <c r="N185" i="71" l="1"/>
  <c r="N129" i="71"/>
  <c r="N164" i="71" l="1"/>
  <c r="N132" i="71"/>
  <c r="N147" i="71"/>
  <c r="N145" i="71"/>
  <c r="N186" i="71"/>
  <c r="N152" i="71"/>
  <c r="N125" i="71"/>
  <c r="N135" i="71"/>
  <c r="N143" i="71"/>
  <c r="N149" i="71"/>
  <c r="N126" i="71"/>
  <c r="N188" i="71"/>
  <c r="N139" i="71"/>
  <c r="N151" i="71"/>
  <c r="N123" i="71"/>
  <c r="N130" i="71"/>
  <c r="N134" i="71"/>
  <c r="N136" i="71"/>
  <c r="N140" i="71"/>
  <c r="N142" i="71"/>
  <c r="N146" i="71"/>
  <c r="N148" i="71"/>
  <c r="N150" i="71"/>
  <c r="N124" i="71"/>
  <c r="N127" i="71"/>
  <c r="N138" i="71"/>
  <c r="N187" i="71"/>
  <c r="N144" i="71"/>
  <c r="N122" i="71"/>
  <c r="N137" i="71"/>
  <c r="N141" i="71"/>
  <c r="N163" i="71"/>
  <c r="N128" i="71"/>
  <c r="O38" i="65"/>
  <c r="N162" i="71" l="1"/>
  <c r="N38" i="65"/>
  <c r="N27" i="21" l="1"/>
  <c r="O42" i="21"/>
  <c r="N42" i="21" l="1"/>
  <c r="O27" i="21"/>
  <c r="N38" i="25" l="1"/>
  <c r="N39" i="25"/>
  <c r="O18" i="48"/>
  <c r="O18" i="47"/>
  <c r="N55" i="40"/>
  <c r="O73" i="37"/>
  <c r="O75" i="37"/>
  <c r="O60" i="37"/>
  <c r="N60" i="37"/>
  <c r="N77" i="36"/>
  <c r="N70" i="25" l="1"/>
  <c r="N68" i="25"/>
  <c r="O69" i="25"/>
  <c r="O70" i="25"/>
  <c r="N69" i="25"/>
  <c r="O68" i="25"/>
  <c r="N65" i="25"/>
  <c r="N64" i="25"/>
  <c r="O64" i="25"/>
  <c r="O63" i="25"/>
  <c r="N63" i="25"/>
  <c r="O65" i="25"/>
  <c r="O34" i="25"/>
  <c r="O37" i="25"/>
  <c r="O38" i="25"/>
  <c r="O39" i="25"/>
  <c r="N37" i="25"/>
  <c r="N35" i="25"/>
  <c r="N34" i="25"/>
  <c r="O33" i="25"/>
  <c r="N33" i="25"/>
  <c r="O35" i="25"/>
  <c r="O26" i="25"/>
  <c r="N26" i="25"/>
  <c r="O25" i="25"/>
  <c r="N27" i="25"/>
  <c r="N25" i="25"/>
  <c r="O27" i="25"/>
  <c r="O18" i="46"/>
  <c r="N18" i="46"/>
  <c r="O18" i="45"/>
  <c r="N18" i="45"/>
  <c r="O18" i="44"/>
  <c r="N18" i="44"/>
  <c r="N18" i="48"/>
  <c r="N18" i="47"/>
  <c r="O55" i="40"/>
  <c r="N63" i="39"/>
  <c r="O63" i="39"/>
  <c r="O59" i="38"/>
  <c r="N59" i="38"/>
  <c r="N75" i="37"/>
  <c r="N73" i="37"/>
  <c r="O77" i="36"/>
  <c r="O50" i="36"/>
  <c r="N50" i="36"/>
  <c r="O46" i="36"/>
  <c r="N46" i="36"/>
  <c r="O86" i="39" l="1"/>
  <c r="O90" i="39"/>
  <c r="O80" i="40"/>
  <c r="N80" i="40"/>
  <c r="O71" i="39"/>
  <c r="O82" i="38"/>
  <c r="O67" i="38"/>
  <c r="N67" i="38"/>
  <c r="O123" i="37"/>
  <c r="O125" i="37"/>
  <c r="O119" i="37"/>
  <c r="O121" i="37"/>
  <c r="O108" i="36"/>
  <c r="O63" i="50" l="1"/>
  <c r="N63" i="50"/>
  <c r="O64" i="65"/>
  <c r="N64" i="65"/>
  <c r="N90" i="39"/>
  <c r="N86" i="39"/>
  <c r="N71" i="39"/>
  <c r="N86" i="38"/>
  <c r="O86" i="38"/>
  <c r="N82" i="38"/>
  <c r="N125" i="37"/>
  <c r="N123" i="37"/>
  <c r="N121" i="37"/>
  <c r="N119" i="37"/>
  <c r="N108" i="36"/>
  <c r="O61" i="43"/>
  <c r="O54" i="43"/>
  <c r="O43" i="43"/>
  <c r="N43" i="43"/>
  <c r="N68" i="43" l="1"/>
  <c r="O68" i="43"/>
  <c r="N61" i="43"/>
  <c r="N54" i="43"/>
  <c r="N45" i="43"/>
  <c r="O45" i="43"/>
  <c r="O28" i="43" l="1"/>
  <c r="N28" i="43"/>
  <c r="N39" i="43" l="1"/>
  <c r="O39" i="43"/>
  <c r="N1081" i="67" l="1"/>
  <c r="N1662" i="67"/>
  <c r="N1367" i="67"/>
  <c r="O1178" i="67"/>
  <c r="N1178" i="67"/>
  <c r="N909" i="67"/>
  <c r="N775" i="67"/>
  <c r="N549" i="67"/>
  <c r="O434" i="67"/>
  <c r="O285" i="67"/>
  <c r="N285" i="67"/>
  <c r="O134" i="67"/>
  <c r="N134" i="67"/>
  <c r="N142" i="25"/>
  <c r="N143" i="25"/>
  <c r="O142" i="25"/>
  <c r="O144" i="25"/>
  <c r="N144" i="25"/>
  <c r="O143" i="25"/>
  <c r="N632" i="67" l="1"/>
  <c r="O1081" i="67"/>
  <c r="N1428" i="67"/>
  <c r="O1428" i="67"/>
  <c r="N1429" i="67"/>
  <c r="O1429" i="67"/>
  <c r="N1163" i="67"/>
  <c r="O1163" i="67"/>
  <c r="O632" i="67"/>
  <c r="N983" i="67"/>
  <c r="O983" i="67"/>
  <c r="N372" i="67"/>
  <c r="O371" i="67"/>
  <c r="N373" i="67"/>
  <c r="O373" i="67"/>
  <c r="O1662" i="67"/>
  <c r="O1668" i="67"/>
  <c r="N1668" i="67"/>
  <c r="O1650" i="67"/>
  <c r="N1650" i="67"/>
  <c r="N1656" i="67"/>
  <c r="O1656" i="67"/>
  <c r="N1636" i="67"/>
  <c r="O1636" i="67"/>
  <c r="N1637" i="67"/>
  <c r="O1637" i="67"/>
  <c r="O1367" i="67"/>
  <c r="N1481" i="67"/>
  <c r="O1481" i="67"/>
  <c r="N1359" i="67"/>
  <c r="O1359" i="67"/>
  <c r="O909" i="67"/>
  <c r="O1005" i="67"/>
  <c r="N1005" i="67"/>
  <c r="O775" i="67"/>
  <c r="N892" i="67"/>
  <c r="O891" i="67"/>
  <c r="O892" i="67"/>
  <c r="N891" i="67"/>
  <c r="O549" i="67"/>
  <c r="N657" i="67"/>
  <c r="O657" i="67"/>
  <c r="N434" i="67"/>
  <c r="N532" i="67"/>
  <c r="O532" i="67"/>
  <c r="N411" i="67"/>
  <c r="O411" i="67"/>
  <c r="N148" i="67"/>
  <c r="O148" i="67"/>
  <c r="C27" i="41"/>
  <c r="C25" i="41"/>
  <c r="C26" i="33"/>
  <c r="C24" i="33"/>
  <c r="C35" i="32"/>
  <c r="C33" i="32"/>
  <c r="C29" i="31"/>
  <c r="C27" i="31"/>
  <c r="XEN100" i="30"/>
  <c r="XDX100" i="30"/>
  <c r="XDH100" i="30"/>
  <c r="XCR100" i="30"/>
  <c r="XCB100" i="30"/>
  <c r="XBL100" i="30"/>
  <c r="XAV100" i="30"/>
  <c r="XAF100" i="30"/>
  <c r="WZP100" i="30"/>
  <c r="WYZ100" i="30"/>
  <c r="WYJ100" i="30"/>
  <c r="WXT100" i="30"/>
  <c r="WXD100" i="30"/>
  <c r="WWN100" i="30"/>
  <c r="WVX100" i="30"/>
  <c r="WVH100" i="30"/>
  <c r="WUR100" i="30"/>
  <c r="WUB100" i="30"/>
  <c r="WTL100" i="30"/>
  <c r="WSV100" i="30"/>
  <c r="WSF100" i="30"/>
  <c r="WRP100" i="30"/>
  <c r="WQZ100" i="30"/>
  <c r="WQJ100" i="30"/>
  <c r="WPT100" i="30"/>
  <c r="WPD100" i="30"/>
  <c r="WON100" i="30"/>
  <c r="WNX100" i="30"/>
  <c r="WNH100" i="30"/>
  <c r="WMR100" i="30"/>
  <c r="WMB100" i="30"/>
  <c r="WLL100" i="30"/>
  <c r="WKV100" i="30"/>
  <c r="WKF100" i="30"/>
  <c r="WJP100" i="30"/>
  <c r="WIZ100" i="30"/>
  <c r="WIJ100" i="30"/>
  <c r="WHT100" i="30"/>
  <c r="WHD100" i="30"/>
  <c r="WGN100" i="30"/>
  <c r="WFX100" i="30"/>
  <c r="WFH100" i="30"/>
  <c r="WER100" i="30"/>
  <c r="WEB100" i="30"/>
  <c r="WDL100" i="30"/>
  <c r="WCV100" i="30"/>
  <c r="WCF100" i="30"/>
  <c r="WBP100" i="30"/>
  <c r="WAZ100" i="30"/>
  <c r="WAJ100" i="30"/>
  <c r="VZT100" i="30"/>
  <c r="VZD100" i="30"/>
  <c r="VYN100" i="30"/>
  <c r="VXX100" i="30"/>
  <c r="VXH100" i="30"/>
  <c r="VWR100" i="30"/>
  <c r="VWB100" i="30"/>
  <c r="VVL100" i="30"/>
  <c r="VUV100" i="30"/>
  <c r="VUF100" i="30"/>
  <c r="VTP100" i="30"/>
  <c r="VSZ100" i="30"/>
  <c r="VSJ100" i="30"/>
  <c r="VRT100" i="30"/>
  <c r="VRD100" i="30"/>
  <c r="VQN100" i="30"/>
  <c r="VPX100" i="30"/>
  <c r="VPH100" i="30"/>
  <c r="VOR100" i="30"/>
  <c r="VOB100" i="30"/>
  <c r="VNL100" i="30"/>
  <c r="VMV100" i="30"/>
  <c r="VMF100" i="30"/>
  <c r="VLP100" i="30"/>
  <c r="VKZ100" i="30"/>
  <c r="VKJ100" i="30"/>
  <c r="VJT100" i="30"/>
  <c r="VJD100" i="30"/>
  <c r="VIN100" i="30"/>
  <c r="VHX100" i="30"/>
  <c r="VHH100" i="30"/>
  <c r="VGR100" i="30"/>
  <c r="VGB100" i="30"/>
  <c r="VFL100" i="30"/>
  <c r="VEV100" i="30"/>
  <c r="VEF100" i="30"/>
  <c r="VDP100" i="30"/>
  <c r="VCZ100" i="30"/>
  <c r="VCJ100" i="30"/>
  <c r="VBT100" i="30"/>
  <c r="VBD100" i="30"/>
  <c r="VAN100" i="30"/>
  <c r="UZX100" i="30"/>
  <c r="UZH100" i="30"/>
  <c r="UYR100" i="30"/>
  <c r="UYB100" i="30"/>
  <c r="UXL100" i="30"/>
  <c r="UWV100" i="30"/>
  <c r="UWF100" i="30"/>
  <c r="UVP100" i="30"/>
  <c r="UUZ100" i="30"/>
  <c r="UUJ100" i="30"/>
  <c r="UTT100" i="30"/>
  <c r="UTD100" i="30"/>
  <c r="USN100" i="30"/>
  <c r="URX100" i="30"/>
  <c r="URH100" i="30"/>
  <c r="UQR100" i="30"/>
  <c r="UQB100" i="30"/>
  <c r="UPL100" i="30"/>
  <c r="UOV100" i="30"/>
  <c r="UOF100" i="30"/>
  <c r="UNP100" i="30"/>
  <c r="UMZ100" i="30"/>
  <c r="UMJ100" i="30"/>
  <c r="ULT100" i="30"/>
  <c r="ULD100" i="30"/>
  <c r="UKN100" i="30"/>
  <c r="UJX100" i="30"/>
  <c r="UJH100" i="30"/>
  <c r="UIR100" i="30"/>
  <c r="UIB100" i="30"/>
  <c r="UHL100" i="30"/>
  <c r="UGV100" i="30"/>
  <c r="UGF100" i="30"/>
  <c r="UFP100" i="30"/>
  <c r="UEZ100" i="30"/>
  <c r="UEJ100" i="30"/>
  <c r="UDT100" i="30"/>
  <c r="UDD100" i="30"/>
  <c r="UCN100" i="30"/>
  <c r="UBX100" i="30"/>
  <c r="UBH100" i="30"/>
  <c r="UAR100" i="30"/>
  <c r="UAB100" i="30"/>
  <c r="TZL100" i="30"/>
  <c r="TYV100" i="30"/>
  <c r="TYF100" i="30"/>
  <c r="TXP100" i="30"/>
  <c r="TWZ100" i="30"/>
  <c r="TWJ100" i="30"/>
  <c r="TVT100" i="30"/>
  <c r="TVD100" i="30"/>
  <c r="TUN100" i="30"/>
  <c r="TTX100" i="30"/>
  <c r="TTH100" i="30"/>
  <c r="TSR100" i="30"/>
  <c r="TSB100" i="30"/>
  <c r="TRL100" i="30"/>
  <c r="TQV100" i="30"/>
  <c r="TQF100" i="30"/>
  <c r="TPP100" i="30"/>
  <c r="TOZ100" i="30"/>
  <c r="TOJ100" i="30"/>
  <c r="TNT100" i="30"/>
  <c r="TND100" i="30"/>
  <c r="TMN100" i="30"/>
  <c r="TLX100" i="30"/>
  <c r="TLH100" i="30"/>
  <c r="TKR100" i="30"/>
  <c r="TKB100" i="30"/>
  <c r="TJL100" i="30"/>
  <c r="TIV100" i="30"/>
  <c r="TIF100" i="30"/>
  <c r="THP100" i="30"/>
  <c r="TGZ100" i="30"/>
  <c r="TGJ100" i="30"/>
  <c r="TFT100" i="30"/>
  <c r="TFD100" i="30"/>
  <c r="TEN100" i="30"/>
  <c r="TDX100" i="30"/>
  <c r="TDH100" i="30"/>
  <c r="TCR100" i="30"/>
  <c r="TCB100" i="30"/>
  <c r="TBL100" i="30"/>
  <c r="TAV100" i="30"/>
  <c r="TAF100" i="30"/>
  <c r="SZP100" i="30"/>
  <c r="SYZ100" i="30"/>
  <c r="SYJ100" i="30"/>
  <c r="SXT100" i="30"/>
  <c r="SXD100" i="30"/>
  <c r="SWN100" i="30"/>
  <c r="SVX100" i="30"/>
  <c r="SVH100" i="30"/>
  <c r="SUR100" i="30"/>
  <c r="SUB100" i="30"/>
  <c r="STL100" i="30"/>
  <c r="SSV100" i="30"/>
  <c r="SSF100" i="30"/>
  <c r="SRP100" i="30"/>
  <c r="SQZ100" i="30"/>
  <c r="SQJ100" i="30"/>
  <c r="SPT100" i="30"/>
  <c r="SPD100" i="30"/>
  <c r="SON100" i="30"/>
  <c r="SNX100" i="30"/>
  <c r="SNH100" i="30"/>
  <c r="SMR100" i="30"/>
  <c r="SMB100" i="30"/>
  <c r="SLL100" i="30"/>
  <c r="SKV100" i="30"/>
  <c r="SKF100" i="30"/>
  <c r="SJP100" i="30"/>
  <c r="SIZ100" i="30"/>
  <c r="SIJ100" i="30"/>
  <c r="SHT100" i="30"/>
  <c r="SHD100" i="30"/>
  <c r="SGN100" i="30"/>
  <c r="SFX100" i="30"/>
  <c r="SFH100" i="30"/>
  <c r="SER100" i="30"/>
  <c r="SEB100" i="30"/>
  <c r="SDL100" i="30"/>
  <c r="SCV100" i="30"/>
  <c r="SCF100" i="30"/>
  <c r="SBP100" i="30"/>
  <c r="SAZ100" i="30"/>
  <c r="SAJ100" i="30"/>
  <c r="RZT100" i="30"/>
  <c r="RZD100" i="30"/>
  <c r="RYN100" i="30"/>
  <c r="RXX100" i="30"/>
  <c r="RXH100" i="30"/>
  <c r="RWR100" i="30"/>
  <c r="RWB100" i="30"/>
  <c r="RVL100" i="30"/>
  <c r="RUV100" i="30"/>
  <c r="RUF100" i="30"/>
  <c r="RTP100" i="30"/>
  <c r="RSZ100" i="30"/>
  <c r="RSJ100" i="30"/>
  <c r="RRT100" i="30"/>
  <c r="RRD100" i="30"/>
  <c r="RQN100" i="30"/>
  <c r="RPX100" i="30"/>
  <c r="RPH100" i="30"/>
  <c r="ROR100" i="30"/>
  <c r="ROB100" i="30"/>
  <c r="RNL100" i="30"/>
  <c r="RMV100" i="30"/>
  <c r="RMF100" i="30"/>
  <c r="RLP100" i="30"/>
  <c r="RKZ100" i="30"/>
  <c r="RKJ100" i="30"/>
  <c r="RJT100" i="30"/>
  <c r="RJD100" i="30"/>
  <c r="RIN100" i="30"/>
  <c r="RHX100" i="30"/>
  <c r="RHH100" i="30"/>
  <c r="RGR100" i="30"/>
  <c r="RGB100" i="30"/>
  <c r="RFL100" i="30"/>
  <c r="REV100" i="30"/>
  <c r="REF100" i="30"/>
  <c r="RDP100" i="30"/>
  <c r="RCZ100" i="30"/>
  <c r="RCJ100" i="30"/>
  <c r="RBT100" i="30"/>
  <c r="RBD100" i="30"/>
  <c r="RAN100" i="30"/>
  <c r="QZX100" i="30"/>
  <c r="QZH100" i="30"/>
  <c r="QYR100" i="30"/>
  <c r="QYB100" i="30"/>
  <c r="QXL100" i="30"/>
  <c r="QWV100" i="30"/>
  <c r="QWF100" i="30"/>
  <c r="QVP100" i="30"/>
  <c r="QUZ100" i="30"/>
  <c r="QUJ100" i="30"/>
  <c r="QTT100" i="30"/>
  <c r="QTD100" i="30"/>
  <c r="QSN100" i="30"/>
  <c r="QRX100" i="30"/>
  <c r="QRH100" i="30"/>
  <c r="QQR100" i="30"/>
  <c r="QQB100" i="30"/>
  <c r="QPL100" i="30"/>
  <c r="QOV100" i="30"/>
  <c r="QOF100" i="30"/>
  <c r="QNP100" i="30"/>
  <c r="QMZ100" i="30"/>
  <c r="QMJ100" i="30"/>
  <c r="QLT100" i="30"/>
  <c r="QLD100" i="30"/>
  <c r="QKN100" i="30"/>
  <c r="QJX100" i="30"/>
  <c r="QJH100" i="30"/>
  <c r="QIR100" i="30"/>
  <c r="QIB100" i="30"/>
  <c r="QHL100" i="30"/>
  <c r="QGV100" i="30"/>
  <c r="QGF100" i="30"/>
  <c r="QFP100" i="30"/>
  <c r="QEZ100" i="30"/>
  <c r="QEJ100" i="30"/>
  <c r="QDT100" i="30"/>
  <c r="QDD100" i="30"/>
  <c r="QCN100" i="30"/>
  <c r="QBX100" i="30"/>
  <c r="QBH100" i="30"/>
  <c r="QAR100" i="30"/>
  <c r="QAB100" i="30"/>
  <c r="PZL100" i="30"/>
  <c r="PYV100" i="30"/>
  <c r="PYF100" i="30"/>
  <c r="PXP100" i="30"/>
  <c r="PWZ100" i="30"/>
  <c r="PWJ100" i="30"/>
  <c r="PVT100" i="30"/>
  <c r="PVD100" i="30"/>
  <c r="PUN100" i="30"/>
  <c r="PTX100" i="30"/>
  <c r="PTH100" i="30"/>
  <c r="PSR100" i="30"/>
  <c r="PSB100" i="30"/>
  <c r="PRL100" i="30"/>
  <c r="PQV100" i="30"/>
  <c r="PQF100" i="30"/>
  <c r="PPP100" i="30"/>
  <c r="POZ100" i="30"/>
  <c r="POJ100" i="30"/>
  <c r="PNT100" i="30"/>
  <c r="PND100" i="30"/>
  <c r="PMN100" i="30"/>
  <c r="PLX100" i="30"/>
  <c r="PLH100" i="30"/>
  <c r="PKR100" i="30"/>
  <c r="PKB100" i="30"/>
  <c r="PJL100" i="30"/>
  <c r="PIV100" i="30"/>
  <c r="PIF100" i="30"/>
  <c r="PHP100" i="30"/>
  <c r="PGZ100" i="30"/>
  <c r="PGJ100" i="30"/>
  <c r="PFT100" i="30"/>
  <c r="PFD100" i="30"/>
  <c r="PEN100" i="30"/>
  <c r="PDX100" i="30"/>
  <c r="PDH100" i="30"/>
  <c r="PCR100" i="30"/>
  <c r="PCB100" i="30"/>
  <c r="PBL100" i="30"/>
  <c r="PAV100" i="30"/>
  <c r="PAF100" i="30"/>
  <c r="OZP100" i="30"/>
  <c r="OYZ100" i="30"/>
  <c r="OYJ100" i="30"/>
  <c r="OXT100" i="30"/>
  <c r="OXD100" i="30"/>
  <c r="OWN100" i="30"/>
  <c r="OVX100" i="30"/>
  <c r="OVH100" i="30"/>
  <c r="OUR100" i="30"/>
  <c r="OUB100" i="30"/>
  <c r="OTL100" i="30"/>
  <c r="OSV100" i="30"/>
  <c r="OSF100" i="30"/>
  <c r="ORP100" i="30"/>
  <c r="OQZ100" i="30"/>
  <c r="OQJ100" i="30"/>
  <c r="OPT100" i="30"/>
  <c r="OPD100" i="30"/>
  <c r="OON100" i="30"/>
  <c r="ONX100" i="30"/>
  <c r="ONH100" i="30"/>
  <c r="OMR100" i="30"/>
  <c r="OMB100" i="30"/>
  <c r="OLL100" i="30"/>
  <c r="OKV100" i="30"/>
  <c r="OKF100" i="30"/>
  <c r="OJP100" i="30"/>
  <c r="OIZ100" i="30"/>
  <c r="OIJ100" i="30"/>
  <c r="OHT100" i="30"/>
  <c r="OHD100" i="30"/>
  <c r="OGN100" i="30"/>
  <c r="OFX100" i="30"/>
  <c r="OFH100" i="30"/>
  <c r="OER100" i="30"/>
  <c r="OEB100" i="30"/>
  <c r="ODL100" i="30"/>
  <c r="OCV100" i="30"/>
  <c r="OCF100" i="30"/>
  <c r="OBP100" i="30"/>
  <c r="OAZ100" i="30"/>
  <c r="OAJ100" i="30"/>
  <c r="NZT100" i="30"/>
  <c r="NZD100" i="30"/>
  <c r="NYN100" i="30"/>
  <c r="NXX100" i="30"/>
  <c r="NXH100" i="30"/>
  <c r="NWR100" i="30"/>
  <c r="NWB100" i="30"/>
  <c r="NVL100" i="30"/>
  <c r="NUV100" i="30"/>
  <c r="NUF100" i="30"/>
  <c r="NTP100" i="30"/>
  <c r="NSZ100" i="30"/>
  <c r="NSJ100" i="30"/>
  <c r="NRT100" i="30"/>
  <c r="NRD100" i="30"/>
  <c r="NQN100" i="30"/>
  <c r="NPX100" i="30"/>
  <c r="NPH100" i="30"/>
  <c r="NOR100" i="30"/>
  <c r="NOB100" i="30"/>
  <c r="NNL100" i="30"/>
  <c r="NMV100" i="30"/>
  <c r="NMF100" i="30"/>
  <c r="NLP100" i="30"/>
  <c r="NKZ100" i="30"/>
  <c r="NKJ100" i="30"/>
  <c r="NJT100" i="30"/>
  <c r="NJD100" i="30"/>
  <c r="NIN100" i="30"/>
  <c r="NHX100" i="30"/>
  <c r="NHH100" i="30"/>
  <c r="NGR100" i="30"/>
  <c r="NGB100" i="30"/>
  <c r="NFL100" i="30"/>
  <c r="NEV100" i="30"/>
  <c r="NEF100" i="30"/>
  <c r="NDP100" i="30"/>
  <c r="NCZ100" i="30"/>
  <c r="NCJ100" i="30"/>
  <c r="NBT100" i="30"/>
  <c r="NBD100" i="30"/>
  <c r="NAN100" i="30"/>
  <c r="MZX100" i="30"/>
  <c r="MZH100" i="30"/>
  <c r="MYR100" i="30"/>
  <c r="MYB100" i="30"/>
  <c r="MXL100" i="30"/>
  <c r="MWV100" i="30"/>
  <c r="MWF100" i="30"/>
  <c r="MVP100" i="30"/>
  <c r="MUZ100" i="30"/>
  <c r="MUJ100" i="30"/>
  <c r="MTT100" i="30"/>
  <c r="MTD100" i="30"/>
  <c r="MSN100" i="30"/>
  <c r="MRX100" i="30"/>
  <c r="MRH100" i="30"/>
  <c r="MQR100" i="30"/>
  <c r="MQB100" i="30"/>
  <c r="MPL100" i="30"/>
  <c r="MOV100" i="30"/>
  <c r="MOF100" i="30"/>
  <c r="MNP100" i="30"/>
  <c r="MMZ100" i="30"/>
  <c r="MMJ100" i="30"/>
  <c r="MLT100" i="30"/>
  <c r="MLD100" i="30"/>
  <c r="MKN100" i="30"/>
  <c r="MJX100" i="30"/>
  <c r="MJH100" i="30"/>
  <c r="MIR100" i="30"/>
  <c r="MIB100" i="30"/>
  <c r="MHL100" i="30"/>
  <c r="MGV100" i="30"/>
  <c r="MGF100" i="30"/>
  <c r="MFP100" i="30"/>
  <c r="MEZ100" i="30"/>
  <c r="MEJ100" i="30"/>
  <c r="MDT100" i="30"/>
  <c r="MDD100" i="30"/>
  <c r="MCN100" i="30"/>
  <c r="MBX100" i="30"/>
  <c r="MBH100" i="30"/>
  <c r="MAR100" i="30"/>
  <c r="MAB100" i="30"/>
  <c r="LZL100" i="30"/>
  <c r="LYV100" i="30"/>
  <c r="LYF100" i="30"/>
  <c r="LXP100" i="30"/>
  <c r="LWZ100" i="30"/>
  <c r="LWJ100" i="30"/>
  <c r="LVT100" i="30"/>
  <c r="LVD100" i="30"/>
  <c r="LUN100" i="30"/>
  <c r="LTX100" i="30"/>
  <c r="LTH100" i="30"/>
  <c r="LSR100" i="30"/>
  <c r="LSB100" i="30"/>
  <c r="LRL100" i="30"/>
  <c r="LQV100" i="30"/>
  <c r="LQF100" i="30"/>
  <c r="LPP100" i="30"/>
  <c r="LOZ100" i="30"/>
  <c r="LOJ100" i="30"/>
  <c r="LNT100" i="30"/>
  <c r="LND100" i="30"/>
  <c r="LMN100" i="30"/>
  <c r="LLX100" i="30"/>
  <c r="LLH100" i="30"/>
  <c r="LKR100" i="30"/>
  <c r="LKB100" i="30"/>
  <c r="LJL100" i="30"/>
  <c r="LIV100" i="30"/>
  <c r="LIF100" i="30"/>
  <c r="LHP100" i="30"/>
  <c r="LGZ100" i="30"/>
  <c r="LGJ100" i="30"/>
  <c r="LFT100" i="30"/>
  <c r="LFD100" i="30"/>
  <c r="LEN100" i="30"/>
  <c r="LDX100" i="30"/>
  <c r="LDH100" i="30"/>
  <c r="LCR100" i="30"/>
  <c r="LCB100" i="30"/>
  <c r="LBL100" i="30"/>
  <c r="LAV100" i="30"/>
  <c r="LAF100" i="30"/>
  <c r="KZP100" i="30"/>
  <c r="KYZ100" i="30"/>
  <c r="KYJ100" i="30"/>
  <c r="KXT100" i="30"/>
  <c r="KXD100" i="30"/>
  <c r="KWN100" i="30"/>
  <c r="KVX100" i="30"/>
  <c r="KVH100" i="30"/>
  <c r="KUR100" i="30"/>
  <c r="KUB100" i="30"/>
  <c r="KTL100" i="30"/>
  <c r="KSV100" i="30"/>
  <c r="KSF100" i="30"/>
  <c r="KRP100" i="30"/>
  <c r="KQZ100" i="30"/>
  <c r="KQJ100" i="30"/>
  <c r="KPT100" i="30"/>
  <c r="KPD100" i="30"/>
  <c r="KON100" i="30"/>
  <c r="KNX100" i="30"/>
  <c r="KNH100" i="30"/>
  <c r="KMR100" i="30"/>
  <c r="KMB100" i="30"/>
  <c r="KLL100" i="30"/>
  <c r="KKV100" i="30"/>
  <c r="KKF100" i="30"/>
  <c r="KJP100" i="30"/>
  <c r="KIZ100" i="30"/>
  <c r="KIJ100" i="30"/>
  <c r="KHT100" i="30"/>
  <c r="KHD100" i="30"/>
  <c r="KGN100" i="30"/>
  <c r="KFX100" i="30"/>
  <c r="KFH100" i="30"/>
  <c r="KER100" i="30"/>
  <c r="KEB100" i="30"/>
  <c r="KDL100" i="30"/>
  <c r="KCV100" i="30"/>
  <c r="KCF100" i="30"/>
  <c r="KBP100" i="30"/>
  <c r="KAZ100" i="30"/>
  <c r="KAJ100" i="30"/>
  <c r="JZT100" i="30"/>
  <c r="JZD100" i="30"/>
  <c r="JYN100" i="30"/>
  <c r="JXX100" i="30"/>
  <c r="JXH100" i="30"/>
  <c r="JWR100" i="30"/>
  <c r="JWB100" i="30"/>
  <c r="JVL100" i="30"/>
  <c r="JUV100" i="30"/>
  <c r="JUF100" i="30"/>
  <c r="JTP100" i="30"/>
  <c r="JSZ100" i="30"/>
  <c r="JSJ100" i="30"/>
  <c r="JRT100" i="30"/>
  <c r="JRD100" i="30"/>
  <c r="JQN100" i="30"/>
  <c r="JPX100" i="30"/>
  <c r="JPH100" i="30"/>
  <c r="JOR100" i="30"/>
  <c r="JOB100" i="30"/>
  <c r="JNL100" i="30"/>
  <c r="JMV100" i="30"/>
  <c r="JMF100" i="30"/>
  <c r="JLP100" i="30"/>
  <c r="JKZ100" i="30"/>
  <c r="JKJ100" i="30"/>
  <c r="JJT100" i="30"/>
  <c r="JJD100" i="30"/>
  <c r="JIN100" i="30"/>
  <c r="JHX100" i="30"/>
  <c r="JHH100" i="30"/>
  <c r="JGR100" i="30"/>
  <c r="JGB100" i="30"/>
  <c r="JFL100" i="30"/>
  <c r="JEV100" i="30"/>
  <c r="JEF100" i="30"/>
  <c r="JDP100" i="30"/>
  <c r="JCZ100" i="30"/>
  <c r="JCJ100" i="30"/>
  <c r="JBT100" i="30"/>
  <c r="JBD100" i="30"/>
  <c r="JAN100" i="30"/>
  <c r="IZX100" i="30"/>
  <c r="IZH100" i="30"/>
  <c r="IYR100" i="30"/>
  <c r="IYB100" i="30"/>
  <c r="IXL100" i="30"/>
  <c r="IWV100" i="30"/>
  <c r="IWF100" i="30"/>
  <c r="IVP100" i="30"/>
  <c r="IUZ100" i="30"/>
  <c r="IUJ100" i="30"/>
  <c r="ITT100" i="30"/>
  <c r="ITD100" i="30"/>
  <c r="ISN100" i="30"/>
  <c r="IRX100" i="30"/>
  <c r="IRH100" i="30"/>
  <c r="IQR100" i="30"/>
  <c r="IQB100" i="30"/>
  <c r="IPL100" i="30"/>
  <c r="IOV100" i="30"/>
  <c r="IOF100" i="30"/>
  <c r="INP100" i="30"/>
  <c r="IMZ100" i="30"/>
  <c r="IMJ100" i="30"/>
  <c r="ILT100" i="30"/>
  <c r="ILD100" i="30"/>
  <c r="IKN100" i="30"/>
  <c r="IJX100" i="30"/>
  <c r="IJH100" i="30"/>
  <c r="IIR100" i="30"/>
  <c r="IIB100" i="30"/>
  <c r="IHL100" i="30"/>
  <c r="IGV100" i="30"/>
  <c r="IGF100" i="30"/>
  <c r="IFP100" i="30"/>
  <c r="IEZ100" i="30"/>
  <c r="IEJ100" i="30"/>
  <c r="IDT100" i="30"/>
  <c r="IDD100" i="30"/>
  <c r="ICN100" i="30"/>
  <c r="IBX100" i="30"/>
  <c r="IBH100" i="30"/>
  <c r="IAR100" i="30"/>
  <c r="IAB100" i="30"/>
  <c r="HZL100" i="30"/>
  <c r="HYV100" i="30"/>
  <c r="HYF100" i="30"/>
  <c r="HXP100" i="30"/>
  <c r="HWZ100" i="30"/>
  <c r="HWJ100" i="30"/>
  <c r="HVT100" i="30"/>
  <c r="HVD100" i="30"/>
  <c r="HUN100" i="30"/>
  <c r="HTX100" i="30"/>
  <c r="HTH100" i="30"/>
  <c r="HSR100" i="30"/>
  <c r="HSB100" i="30"/>
  <c r="HRL100" i="30"/>
  <c r="HQV100" i="30"/>
  <c r="HQF100" i="30"/>
  <c r="HPP100" i="30"/>
  <c r="HOZ100" i="30"/>
  <c r="HOJ100" i="30"/>
  <c r="HNT100" i="30"/>
  <c r="HND100" i="30"/>
  <c r="HMN100" i="30"/>
  <c r="HLX100" i="30"/>
  <c r="HLH100" i="30"/>
  <c r="HKR100" i="30"/>
  <c r="HKB100" i="30"/>
  <c r="HJL100" i="30"/>
  <c r="HIV100" i="30"/>
  <c r="HIF100" i="30"/>
  <c r="HHP100" i="30"/>
  <c r="HGZ100" i="30"/>
  <c r="HGJ100" i="30"/>
  <c r="HFT100" i="30"/>
  <c r="HFD100" i="30"/>
  <c r="HEN100" i="30"/>
  <c r="HDX100" i="30"/>
  <c r="HDH100" i="30"/>
  <c r="HCR100" i="30"/>
  <c r="HCB100" i="30"/>
  <c r="HBL100" i="30"/>
  <c r="HAV100" i="30"/>
  <c r="HAF100" i="30"/>
  <c r="GZP100" i="30"/>
  <c r="GYZ100" i="30"/>
  <c r="GYJ100" i="30"/>
  <c r="GXT100" i="30"/>
  <c r="GXD100" i="30"/>
  <c r="GWN100" i="30"/>
  <c r="GVX100" i="30"/>
  <c r="GVH100" i="30"/>
  <c r="GUR100" i="30"/>
  <c r="GUB100" i="30"/>
  <c r="GTL100" i="30"/>
  <c r="GSV100" i="30"/>
  <c r="GSF100" i="30"/>
  <c r="GRP100" i="30"/>
  <c r="GQZ100" i="30"/>
  <c r="GQJ100" i="30"/>
  <c r="GPT100" i="30"/>
  <c r="GPD100" i="30"/>
  <c r="GON100" i="30"/>
  <c r="GNX100" i="30"/>
  <c r="GNH100" i="30"/>
  <c r="GMR100" i="30"/>
  <c r="GMB100" i="30"/>
  <c r="GLL100" i="30"/>
  <c r="GKV100" i="30"/>
  <c r="GKF100" i="30"/>
  <c r="GJP100" i="30"/>
  <c r="GIZ100" i="30"/>
  <c r="GIJ100" i="30"/>
  <c r="GHT100" i="30"/>
  <c r="GHD100" i="30"/>
  <c r="GGN100" i="30"/>
  <c r="GFX100" i="30"/>
  <c r="GFH100" i="30"/>
  <c r="GER100" i="30"/>
  <c r="GEB100" i="30"/>
  <c r="GDL100" i="30"/>
  <c r="GCV100" i="30"/>
  <c r="GCF100" i="30"/>
  <c r="GBP100" i="30"/>
  <c r="GAZ100" i="30"/>
  <c r="GAJ100" i="30"/>
  <c r="FZT100" i="30"/>
  <c r="FZD100" i="30"/>
  <c r="FYN100" i="30"/>
  <c r="FXX100" i="30"/>
  <c r="FXH100" i="30"/>
  <c r="FWR100" i="30"/>
  <c r="FWB100" i="30"/>
  <c r="FVL100" i="30"/>
  <c r="FUV100" i="30"/>
  <c r="FUF100" i="30"/>
  <c r="FTP100" i="30"/>
  <c r="FSZ100" i="30"/>
  <c r="FSJ100" i="30"/>
  <c r="FRT100" i="30"/>
  <c r="FRD100" i="30"/>
  <c r="FQN100" i="30"/>
  <c r="FPX100" i="30"/>
  <c r="FPH100" i="30"/>
  <c r="FOR100" i="30"/>
  <c r="FOB100" i="30"/>
  <c r="FNL100" i="30"/>
  <c r="FMV100" i="30"/>
  <c r="FMF100" i="30"/>
  <c r="FLP100" i="30"/>
  <c r="FKZ100" i="30"/>
  <c r="FKJ100" i="30"/>
  <c r="FJT100" i="30"/>
  <c r="FJD100" i="30"/>
  <c r="FIN100" i="30"/>
  <c r="FHX100" i="30"/>
  <c r="FHH100" i="30"/>
  <c r="FGR100" i="30"/>
  <c r="FGB100" i="30"/>
  <c r="FFL100" i="30"/>
  <c r="FEV100" i="30"/>
  <c r="FEF100" i="30"/>
  <c r="FDP100" i="30"/>
  <c r="FCZ100" i="30"/>
  <c r="FCJ100" i="30"/>
  <c r="FBT100" i="30"/>
  <c r="FBD100" i="30"/>
  <c r="FAN100" i="30"/>
  <c r="EZX100" i="30"/>
  <c r="EZH100" i="30"/>
  <c r="EYR100" i="30"/>
  <c r="EYB100" i="30"/>
  <c r="EXL100" i="30"/>
  <c r="EWV100" i="30"/>
  <c r="EWF100" i="30"/>
  <c r="EVP100" i="30"/>
  <c r="EUZ100" i="30"/>
  <c r="EUJ100" i="30"/>
  <c r="ETT100" i="30"/>
  <c r="ETD100" i="30"/>
  <c r="ESN100" i="30"/>
  <c r="ERX100" i="30"/>
  <c r="ERH100" i="30"/>
  <c r="EQR100" i="30"/>
  <c r="EQB100" i="30"/>
  <c r="EPL100" i="30"/>
  <c r="EOV100" i="30"/>
  <c r="EOF100" i="30"/>
  <c r="ENP100" i="30"/>
  <c r="EMZ100" i="30"/>
  <c r="EMJ100" i="30"/>
  <c r="ELT100" i="30"/>
  <c r="ELD100" i="30"/>
  <c r="EKN100" i="30"/>
  <c r="EJX100" i="30"/>
  <c r="EJH100" i="30"/>
  <c r="EIR100" i="30"/>
  <c r="EIB100" i="30"/>
  <c r="EHL100" i="30"/>
  <c r="EGV100" i="30"/>
  <c r="EGF100" i="30"/>
  <c r="EFP100" i="30"/>
  <c r="EEZ100" i="30"/>
  <c r="EEJ100" i="30"/>
  <c r="EDT100" i="30"/>
  <c r="EDD100" i="30"/>
  <c r="ECN100" i="30"/>
  <c r="EBX100" i="30"/>
  <c r="EBH100" i="30"/>
  <c r="EAR100" i="30"/>
  <c r="EAB100" i="30"/>
  <c r="DZL100" i="30"/>
  <c r="DYV100" i="30"/>
  <c r="DYF100" i="30"/>
  <c r="DXP100" i="30"/>
  <c r="DWZ100" i="30"/>
  <c r="DWJ100" i="30"/>
  <c r="DVT100" i="30"/>
  <c r="DVD100" i="30"/>
  <c r="DUN100" i="30"/>
  <c r="DTX100" i="30"/>
  <c r="DTH100" i="30"/>
  <c r="DSR100" i="30"/>
  <c r="DSB100" i="30"/>
  <c r="DRL100" i="30"/>
  <c r="DQV100" i="30"/>
  <c r="DQF100" i="30"/>
  <c r="DPP100" i="30"/>
  <c r="DOZ100" i="30"/>
  <c r="DOJ100" i="30"/>
  <c r="DNT100" i="30"/>
  <c r="DND100" i="30"/>
  <c r="DMN100" i="30"/>
  <c r="DLX100" i="30"/>
  <c r="DLH100" i="30"/>
  <c r="DKR100" i="30"/>
  <c r="DKB100" i="30"/>
  <c r="DJL100" i="30"/>
  <c r="DIV100" i="30"/>
  <c r="DIF100" i="30"/>
  <c r="DHP100" i="30"/>
  <c r="DGZ100" i="30"/>
  <c r="DGJ100" i="30"/>
  <c r="DFT100" i="30"/>
  <c r="DFD100" i="30"/>
  <c r="DEN100" i="30"/>
  <c r="DDX100" i="30"/>
  <c r="DDH100" i="30"/>
  <c r="DCR100" i="30"/>
  <c r="DCB100" i="30"/>
  <c r="DBL100" i="30"/>
  <c r="DAV100" i="30"/>
  <c r="DAF100" i="30"/>
  <c r="CZP100" i="30"/>
  <c r="CYZ100" i="30"/>
  <c r="CYJ100" i="30"/>
  <c r="CXT100" i="30"/>
  <c r="CXD100" i="30"/>
  <c r="CWN100" i="30"/>
  <c r="CVX100" i="30"/>
  <c r="CVH100" i="30"/>
  <c r="CUR100" i="30"/>
  <c r="CUB100" i="30"/>
  <c r="CTL100" i="30"/>
  <c r="CSV100" i="30"/>
  <c r="CSF100" i="30"/>
  <c r="CRP100" i="30"/>
  <c r="CQZ100" i="30"/>
  <c r="CQJ100" i="30"/>
  <c r="CPT100" i="30"/>
  <c r="CPD100" i="30"/>
  <c r="CON100" i="30"/>
  <c r="CNX100" i="30"/>
  <c r="CNH100" i="30"/>
  <c r="CMR100" i="30"/>
  <c r="CMB100" i="30"/>
  <c r="CLL100" i="30"/>
  <c r="CKV100" i="30"/>
  <c r="CKF100" i="30"/>
  <c r="CJP100" i="30"/>
  <c r="CIZ100" i="30"/>
  <c r="CIJ100" i="30"/>
  <c r="CHT100" i="30"/>
  <c r="CHD100" i="30"/>
  <c r="CGN100" i="30"/>
  <c r="CFX100" i="30"/>
  <c r="CFH100" i="30"/>
  <c r="CER100" i="30"/>
  <c r="CEB100" i="30"/>
  <c r="CDL100" i="30"/>
  <c r="CCV100" i="30"/>
  <c r="CCF100" i="30"/>
  <c r="CBP100" i="30"/>
  <c r="CAZ100" i="30"/>
  <c r="CAJ100" i="30"/>
  <c r="BZT100" i="30"/>
  <c r="BZD100" i="30"/>
  <c r="BYN100" i="30"/>
  <c r="BXX100" i="30"/>
  <c r="BXH100" i="30"/>
  <c r="BWR100" i="30"/>
  <c r="BWB100" i="30"/>
  <c r="BVL100" i="30"/>
  <c r="BUV100" i="30"/>
  <c r="BUF100" i="30"/>
  <c r="BTP100" i="30"/>
  <c r="BSZ100" i="30"/>
  <c r="BSJ100" i="30"/>
  <c r="BRT100" i="30"/>
  <c r="BRD100" i="30"/>
  <c r="BQN100" i="30"/>
  <c r="BPX100" i="30"/>
  <c r="BPH100" i="30"/>
  <c r="BOR100" i="30"/>
  <c r="BOB100" i="30"/>
  <c r="BNL100" i="30"/>
  <c r="BMV100" i="30"/>
  <c r="BMF100" i="30"/>
  <c r="BLP100" i="30"/>
  <c r="BKZ100" i="30"/>
  <c r="BKJ100" i="30"/>
  <c r="BJT100" i="30"/>
  <c r="BJD100" i="30"/>
  <c r="BIN100" i="30"/>
  <c r="BHX100" i="30"/>
  <c r="BHH100" i="30"/>
  <c r="BGR100" i="30"/>
  <c r="BGB100" i="30"/>
  <c r="BFL100" i="30"/>
  <c r="BEV100" i="30"/>
  <c r="BEF100" i="30"/>
  <c r="BDP100" i="30"/>
  <c r="BCZ100" i="30"/>
  <c r="BCJ100" i="30"/>
  <c r="BBT100" i="30"/>
  <c r="BBD100" i="30"/>
  <c r="BAN100" i="30"/>
  <c r="AZX100" i="30"/>
  <c r="AZH100" i="30"/>
  <c r="AYR100" i="30"/>
  <c r="AYB100" i="30"/>
  <c r="AXL100" i="30"/>
  <c r="AWV100" i="30"/>
  <c r="AWF100" i="30"/>
  <c r="AVP100" i="30"/>
  <c r="AUZ100" i="30"/>
  <c r="AUJ100" i="30"/>
  <c r="ATT100" i="30"/>
  <c r="ATD100" i="30"/>
  <c r="ASN100" i="30"/>
  <c r="ARX100" i="30"/>
  <c r="ARH100" i="30"/>
  <c r="AQR100" i="30"/>
  <c r="AQB100" i="30"/>
  <c r="APL100" i="30"/>
  <c r="AOV100" i="30"/>
  <c r="AOF100" i="30"/>
  <c r="ANP100" i="30"/>
  <c r="AMZ100" i="30"/>
  <c r="AMJ100" i="30"/>
  <c r="ALT100" i="30"/>
  <c r="ALD100" i="30"/>
  <c r="AKN100" i="30"/>
  <c r="AJX100" i="30"/>
  <c r="AJH100" i="30"/>
  <c r="AIR100" i="30"/>
  <c r="AIB100" i="30"/>
  <c r="AHL100" i="30"/>
  <c r="AGV100" i="30"/>
  <c r="AGF100" i="30"/>
  <c r="AFP100" i="30"/>
  <c r="AEZ100" i="30"/>
  <c r="AEJ100" i="30"/>
  <c r="ADT100" i="30"/>
  <c r="ADD100" i="30"/>
  <c r="ACN100" i="30"/>
  <c r="ABX100" i="30"/>
  <c r="ABH100" i="30"/>
  <c r="AAR100" i="30"/>
  <c r="AAB100" i="30"/>
  <c r="ZL100" i="30"/>
  <c r="YV100" i="30"/>
  <c r="YF100" i="30"/>
  <c r="XP100" i="30"/>
  <c r="WZ100" i="30"/>
  <c r="WJ100" i="30"/>
  <c r="VT100" i="30"/>
  <c r="VD100" i="30"/>
  <c r="UN100" i="30"/>
  <c r="TX100" i="30"/>
  <c r="TH100" i="30"/>
  <c r="SR100" i="30"/>
  <c r="SB100" i="30"/>
  <c r="RL100" i="30"/>
  <c r="QV100" i="30"/>
  <c r="QF100" i="30"/>
  <c r="PP100" i="30"/>
  <c r="OZ100" i="30"/>
  <c r="OJ100" i="30"/>
  <c r="NT100" i="30"/>
  <c r="ND100" i="30"/>
  <c r="MN100" i="30"/>
  <c r="LX100" i="30"/>
  <c r="LH100" i="30"/>
  <c r="KR100" i="30"/>
  <c r="KB100" i="30"/>
  <c r="JL100" i="30"/>
  <c r="IV100" i="30"/>
  <c r="IF100" i="30"/>
  <c r="HP100" i="30"/>
  <c r="GZ100" i="30"/>
  <c r="GJ100" i="30"/>
  <c r="FT100" i="30"/>
  <c r="FD100" i="30"/>
  <c r="EN100" i="30"/>
  <c r="DX100" i="30"/>
  <c r="DH100" i="30"/>
  <c r="CR100" i="30"/>
  <c r="CB100" i="30"/>
  <c r="BL100" i="30"/>
  <c r="AV100" i="30"/>
  <c r="AF100" i="30"/>
  <c r="C53" i="8"/>
  <c r="C51" i="8"/>
  <c r="N42" i="79" l="1"/>
  <c r="N153" i="71"/>
  <c r="O271" i="75"/>
  <c r="O55" i="75"/>
  <c r="O26" i="74"/>
  <c r="O20" i="74"/>
  <c r="N20" i="74"/>
  <c r="N50" i="80"/>
  <c r="O50" i="80"/>
  <c r="N84" i="78"/>
  <c r="O84" i="78"/>
  <c r="N32" i="85"/>
  <c r="N36" i="77"/>
  <c r="O36" i="77"/>
  <c r="N69" i="69"/>
  <c r="O69" i="69"/>
  <c r="N371" i="67"/>
  <c r="O372" i="67"/>
  <c r="O188" i="71"/>
  <c r="O186" i="71"/>
  <c r="O187" i="71"/>
  <c r="N181" i="71"/>
  <c r="N180" i="71"/>
  <c r="N179" i="71"/>
  <c r="N177" i="71"/>
  <c r="N160" i="71"/>
  <c r="N184" i="71"/>
  <c r="N159" i="71"/>
  <c r="N183" i="71"/>
  <c r="O184" i="71"/>
  <c r="O182" i="71"/>
  <c r="O159" i="71"/>
  <c r="O161" i="71"/>
  <c r="O178" i="71"/>
  <c r="O177" i="71"/>
  <c r="O160" i="71"/>
  <c r="O181" i="71"/>
  <c r="O180" i="71"/>
  <c r="N173" i="71"/>
  <c r="N176" i="71"/>
  <c r="N175" i="71"/>
  <c r="O176" i="71"/>
  <c r="O158" i="71"/>
  <c r="O173" i="71"/>
  <c r="O174" i="71"/>
  <c r="N169" i="71"/>
  <c r="N172" i="71"/>
  <c r="N156" i="71"/>
  <c r="O172" i="71"/>
  <c r="O156" i="71"/>
  <c r="O171" i="71"/>
  <c r="O170" i="71"/>
  <c r="O169" i="71"/>
  <c r="O157" i="71"/>
  <c r="N165" i="71"/>
  <c r="N168" i="71"/>
  <c r="N167" i="71"/>
  <c r="O168" i="71"/>
  <c r="O166" i="71"/>
  <c r="O124" i="71"/>
  <c r="O145" i="71"/>
  <c r="O138" i="71"/>
  <c r="O127" i="71"/>
  <c r="O165" i="71"/>
  <c r="O128" i="71"/>
  <c r="O126" i="71"/>
  <c r="O132" i="71"/>
  <c r="O125" i="71"/>
  <c r="O123" i="71"/>
  <c r="O149" i="71"/>
  <c r="O142" i="71"/>
  <c r="O140" i="71"/>
  <c r="O137" i="71"/>
  <c r="O134" i="71"/>
  <c r="O130" i="71"/>
  <c r="O148" i="71"/>
  <c r="O146" i="71"/>
  <c r="O143" i="71"/>
  <c r="O136" i="71"/>
  <c r="O135" i="71"/>
  <c r="O122" i="71"/>
  <c r="O185" i="71"/>
  <c r="O150" i="71"/>
  <c r="O164" i="71"/>
  <c r="O152" i="71"/>
  <c r="O151" i="71"/>
  <c r="O129" i="71"/>
  <c r="O144" i="71"/>
  <c r="O162" i="71"/>
  <c r="O1289" i="67"/>
  <c r="O37" i="62"/>
  <c r="O122" i="25"/>
  <c r="O39" i="21"/>
  <c r="O20" i="29"/>
  <c r="N30" i="80"/>
  <c r="O137" i="25"/>
  <c r="N104" i="68"/>
  <c r="O465" i="67"/>
  <c r="O1509" i="67"/>
  <c r="O1471" i="67"/>
  <c r="O235" i="67"/>
  <c r="O124" i="67"/>
  <c r="O1079" i="67"/>
  <c r="H269" i="68"/>
  <c r="M269" i="68" s="1"/>
  <c r="N339" i="68"/>
  <c r="O1443" i="67"/>
  <c r="O707" i="67"/>
  <c r="H118" i="68"/>
  <c r="M118" i="68" s="1"/>
  <c r="O27" i="68"/>
  <c r="O1477" i="67"/>
  <c r="O601" i="67"/>
  <c r="O1505" i="67"/>
  <c r="L69" i="68"/>
  <c r="N1665" i="67"/>
  <c r="O1623" i="67"/>
  <c r="O1482" i="67"/>
  <c r="N973" i="67"/>
  <c r="O838" i="67"/>
  <c r="N673" i="67"/>
  <c r="O659" i="67"/>
  <c r="O762" i="67"/>
  <c r="O77" i="58"/>
  <c r="O35" i="63"/>
  <c r="O53" i="23"/>
  <c r="O21" i="43"/>
  <c r="O23" i="64"/>
  <c r="O29" i="38"/>
  <c r="O1577" i="67"/>
  <c r="O1338" i="67"/>
  <c r="O1051" i="67"/>
  <c r="N1223" i="67"/>
  <c r="O1165" i="67"/>
  <c r="O829" i="67"/>
  <c r="O617" i="67"/>
  <c r="N41" i="67"/>
  <c r="O39" i="67"/>
  <c r="N295" i="67"/>
  <c r="N78" i="67"/>
  <c r="O31" i="65"/>
  <c r="O1605" i="67"/>
  <c r="O1569" i="67"/>
  <c r="N1394" i="67"/>
  <c r="O1133" i="67"/>
  <c r="O1660" i="67"/>
  <c r="O1629" i="67"/>
  <c r="O1545" i="67"/>
  <c r="O1518" i="67"/>
  <c r="O958" i="67"/>
  <c r="O310" i="68"/>
  <c r="O1489" i="67"/>
  <c r="O1014" i="67"/>
  <c r="O925" i="67"/>
  <c r="O571" i="67"/>
  <c r="O486" i="67"/>
  <c r="O191" i="67"/>
  <c r="O121" i="67"/>
  <c r="O1305" i="67"/>
  <c r="O1274" i="67"/>
  <c r="N1112" i="67"/>
  <c r="O1077" i="67"/>
  <c r="O972" i="67"/>
  <c r="O946" i="67"/>
  <c r="N938" i="67"/>
  <c r="N897" i="67"/>
  <c r="O866" i="67"/>
  <c r="N854" i="67"/>
  <c r="N578" i="67"/>
  <c r="N544" i="67"/>
  <c r="N450" i="67"/>
  <c r="O135" i="67"/>
  <c r="N1193" i="67"/>
  <c r="O290" i="67"/>
  <c r="O275" i="67"/>
  <c r="O145" i="67"/>
  <c r="N139" i="25"/>
  <c r="O158" i="9"/>
  <c r="O57" i="39"/>
  <c r="N40" i="39"/>
  <c r="O29" i="40"/>
  <c r="N465" i="68"/>
  <c r="N184" i="68"/>
  <c r="N91" i="68"/>
  <c r="O1648" i="67"/>
  <c r="O1640" i="67"/>
  <c r="O1622" i="67"/>
  <c r="O1606" i="67"/>
  <c r="O1601" i="67"/>
  <c r="N174" i="68"/>
  <c r="N327" i="68"/>
  <c r="N21" i="68"/>
  <c r="N1659" i="67"/>
  <c r="O1657" i="67"/>
  <c r="O1614" i="67"/>
  <c r="O1608" i="67"/>
  <c r="O1594" i="67"/>
  <c r="O1302" i="67"/>
  <c r="O1542" i="67"/>
  <c r="O1512" i="67"/>
  <c r="O1417" i="67"/>
  <c r="O1407" i="67"/>
  <c r="N1351" i="67"/>
  <c r="O1186" i="67"/>
  <c r="O1145" i="67"/>
  <c r="O1125" i="67"/>
  <c r="O1117" i="67"/>
  <c r="N1059" i="67"/>
  <c r="O1057" i="67"/>
  <c r="O1030" i="67"/>
  <c r="N990" i="67"/>
  <c r="N1524" i="67"/>
  <c r="O1515" i="67"/>
  <c r="O1504" i="67"/>
  <c r="O1476" i="67"/>
  <c r="O1459" i="67"/>
  <c r="O1425" i="67"/>
  <c r="N1355" i="67"/>
  <c r="O1166" i="67"/>
  <c r="N1037" i="67"/>
  <c r="O989" i="67"/>
  <c r="O988" i="67"/>
  <c r="O755" i="67"/>
  <c r="O577" i="67"/>
  <c r="O561" i="67"/>
  <c r="O494" i="67"/>
  <c r="N383" i="67"/>
  <c r="O361" i="67"/>
  <c r="N929" i="67"/>
  <c r="O835" i="67"/>
  <c r="N817" i="67"/>
  <c r="O804" i="67"/>
  <c r="O709" i="67"/>
  <c r="O388" i="67"/>
  <c r="N364" i="67"/>
  <c r="O334" i="67"/>
  <c r="N212" i="67"/>
  <c r="N100" i="67"/>
  <c r="N175" i="68"/>
  <c r="O34" i="17"/>
  <c r="N32" i="21"/>
  <c r="N30" i="21"/>
  <c r="O35" i="37"/>
  <c r="O53" i="40"/>
  <c r="N55" i="65"/>
  <c r="N30" i="29"/>
  <c r="O33" i="13"/>
  <c r="O52" i="43"/>
  <c r="O93" i="58"/>
  <c r="O92" i="58"/>
  <c r="N74" i="58"/>
  <c r="O84" i="39"/>
  <c r="N29" i="60"/>
  <c r="N119" i="68"/>
  <c r="N60" i="68"/>
  <c r="N59" i="68"/>
  <c r="N58" i="68"/>
  <c r="N200" i="68"/>
  <c r="N173" i="68"/>
  <c r="N150" i="68"/>
  <c r="N134" i="68"/>
  <c r="O36" i="85"/>
  <c r="O1651" i="67"/>
  <c r="O1561" i="67"/>
  <c r="O1500" i="67"/>
  <c r="O1456" i="67"/>
  <c r="O1567" i="67"/>
  <c r="O1524" i="67"/>
  <c r="O1508" i="67"/>
  <c r="O1491" i="67"/>
  <c r="O1439" i="67"/>
  <c r="O1411" i="67"/>
  <c r="N1246" i="67"/>
  <c r="O1210" i="67"/>
  <c r="O1148" i="67"/>
  <c r="O970" i="67"/>
  <c r="O1397" i="67"/>
  <c r="O1433" i="67"/>
  <c r="N1225" i="67"/>
  <c r="O452" i="67"/>
  <c r="O416" i="67"/>
  <c r="N339" i="67"/>
  <c r="N338" i="67"/>
  <c r="O799" i="67"/>
  <c r="N760" i="67"/>
  <c r="N759" i="67"/>
  <c r="O757" i="67"/>
  <c r="N721" i="67"/>
  <c r="N646" i="67"/>
  <c r="O643" i="67"/>
  <c r="N498" i="67"/>
  <c r="O345" i="67"/>
  <c r="N343" i="67"/>
  <c r="O277" i="67"/>
  <c r="O272" i="67"/>
  <c r="N874" i="67"/>
  <c r="O862" i="67"/>
  <c r="O861" i="67"/>
  <c r="O845" i="67"/>
  <c r="O790" i="67"/>
  <c r="N742" i="67"/>
  <c r="O714" i="67"/>
  <c r="O631" i="67"/>
  <c r="O611" i="67"/>
  <c r="O562" i="67"/>
  <c r="N527" i="67"/>
  <c r="O401" i="67"/>
  <c r="N901" i="67"/>
  <c r="O188" i="67"/>
  <c r="N171" i="67"/>
  <c r="N140" i="67"/>
  <c r="N27" i="29"/>
  <c r="O143" i="9"/>
  <c r="N21" i="29"/>
  <c r="O72" i="23"/>
  <c r="N225" i="25"/>
  <c r="N40" i="60"/>
  <c r="N46" i="62"/>
  <c r="N36" i="63"/>
  <c r="N48" i="21"/>
  <c r="N202" i="25"/>
  <c r="O73" i="25"/>
  <c r="O30" i="29"/>
  <c r="O28" i="21"/>
  <c r="N38" i="17"/>
  <c r="O257" i="25"/>
  <c r="O174" i="25"/>
  <c r="O106" i="25"/>
  <c r="O45" i="25"/>
  <c r="O22" i="29"/>
  <c r="N152" i="9"/>
  <c r="O149" i="9"/>
  <c r="N47" i="64"/>
  <c r="N41" i="64"/>
  <c r="O25" i="63"/>
  <c r="N21" i="63"/>
  <c r="N89" i="58"/>
  <c r="N41" i="60"/>
  <c r="N56" i="37"/>
  <c r="N44" i="39"/>
  <c r="N295" i="68"/>
  <c r="N241" i="68"/>
  <c r="N240" i="68"/>
  <c r="N186" i="68"/>
  <c r="N180" i="68"/>
  <c r="N142" i="68"/>
  <c r="N256" i="68"/>
  <c r="N177" i="68"/>
  <c r="O116" i="68"/>
  <c r="N71" i="68"/>
  <c r="N70" i="68"/>
  <c r="N34" i="68"/>
  <c r="N1652" i="67"/>
  <c r="N1642" i="67"/>
  <c r="O1552" i="67"/>
  <c r="N1525" i="67"/>
  <c r="N1513" i="67"/>
  <c r="N1506" i="67"/>
  <c r="O1486" i="67"/>
  <c r="O1394" i="67"/>
  <c r="N1379" i="67"/>
  <c r="N1377" i="67"/>
  <c r="O1351" i="67"/>
  <c r="N1320" i="67"/>
  <c r="O1301" i="67"/>
  <c r="O1290" i="67"/>
  <c r="O1664" i="67"/>
  <c r="N1566" i="67"/>
  <c r="N1508" i="67"/>
  <c r="O1487" i="67"/>
  <c r="O1434" i="67"/>
  <c r="N1391" i="67"/>
  <c r="O1225" i="67"/>
  <c r="N1215" i="67"/>
  <c r="O1184" i="67"/>
  <c r="O1654" i="67"/>
  <c r="N1552" i="67"/>
  <c r="N1396" i="67"/>
  <c r="O1336" i="67"/>
  <c r="N1328" i="67"/>
  <c r="O1306" i="67"/>
  <c r="O963" i="67"/>
  <c r="N1104" i="67"/>
  <c r="O1091" i="67"/>
  <c r="O1069" i="67"/>
  <c r="O1067" i="67"/>
  <c r="N1064" i="67"/>
  <c r="N941" i="67"/>
  <c r="O825" i="67"/>
  <c r="N797" i="67"/>
  <c r="O763" i="67"/>
  <c r="O849" i="67"/>
  <c r="O733" i="67"/>
  <c r="O731" i="67"/>
  <c r="O715" i="67"/>
  <c r="O623" i="67"/>
  <c r="O537" i="67"/>
  <c r="N693" i="67"/>
  <c r="O669" i="67"/>
  <c r="N623" i="67"/>
  <c r="O526" i="67"/>
  <c r="N474" i="67"/>
  <c r="O393" i="67"/>
  <c r="N265" i="67"/>
  <c r="O260" i="67"/>
  <c r="N237" i="67"/>
  <c r="O202" i="67"/>
  <c r="N195" i="67"/>
  <c r="O168" i="67"/>
  <c r="O117" i="67"/>
  <c r="O97" i="67"/>
  <c r="O479" i="67"/>
  <c r="O425" i="67"/>
  <c r="O375" i="67"/>
  <c r="N342" i="67"/>
  <c r="N335" i="67"/>
  <c r="O286" i="67"/>
  <c r="N272" i="67"/>
  <c r="O251" i="67"/>
  <c r="N173" i="67"/>
  <c r="N90" i="67"/>
  <c r="N42" i="67"/>
  <c r="N46" i="21"/>
  <c r="N28" i="21"/>
  <c r="O25" i="21"/>
  <c r="N21" i="21"/>
  <c r="O43" i="23"/>
  <c r="N35" i="23"/>
  <c r="O272" i="25"/>
  <c r="N87" i="58"/>
  <c r="N83" i="58"/>
  <c r="O22" i="17"/>
  <c r="O163" i="25"/>
  <c r="O134" i="25"/>
  <c r="N99" i="58"/>
  <c r="N85" i="58"/>
  <c r="O308" i="67"/>
  <c r="O1213" i="67"/>
  <c r="N1083" i="67"/>
  <c r="O942" i="67"/>
  <c r="N927" i="67"/>
  <c r="O917" i="67"/>
  <c r="O888" i="67"/>
  <c r="O481" i="67"/>
  <c r="N1295" i="67"/>
  <c r="O948" i="67"/>
  <c r="N658" i="67"/>
  <c r="N440" i="67"/>
  <c r="N49" i="21"/>
  <c r="O198" i="25"/>
  <c r="O169" i="25"/>
  <c r="O146" i="9"/>
  <c r="O185" i="25"/>
  <c r="N39" i="29"/>
  <c r="N144" i="9"/>
  <c r="N29" i="21"/>
  <c r="O58" i="25"/>
  <c r="N281" i="25"/>
  <c r="O238" i="25"/>
  <c r="N29" i="29"/>
  <c r="N24" i="21"/>
  <c r="N45" i="23"/>
  <c r="N43" i="23"/>
  <c r="O214" i="25"/>
  <c r="O151" i="25"/>
  <c r="O52" i="25"/>
  <c r="N178" i="25"/>
  <c r="O145" i="25"/>
  <c r="O128" i="25"/>
  <c r="N38" i="29"/>
  <c r="N94" i="58"/>
  <c r="N78" i="58"/>
  <c r="N64" i="58"/>
  <c r="N62" i="58"/>
  <c r="N47" i="58"/>
  <c r="O25" i="59"/>
  <c r="O78" i="37"/>
  <c r="N65" i="37"/>
  <c r="N63" i="37"/>
  <c r="N44" i="37"/>
  <c r="O75" i="39"/>
  <c r="N53" i="39"/>
  <c r="O44" i="39"/>
  <c r="O61" i="25"/>
  <c r="N91" i="58"/>
  <c r="N75" i="58"/>
  <c r="O40" i="60"/>
  <c r="N34" i="60"/>
  <c r="O32" i="60"/>
  <c r="O28" i="60"/>
  <c r="O25" i="60"/>
  <c r="N22" i="60"/>
  <c r="N25" i="63"/>
  <c r="O19" i="63"/>
  <c r="O66" i="43"/>
  <c r="N97" i="58"/>
  <c r="N95" i="58"/>
  <c r="N86" i="58"/>
  <c r="N79" i="58"/>
  <c r="O29" i="59"/>
  <c r="O21" i="59"/>
  <c r="O106" i="36"/>
  <c r="O52" i="37"/>
  <c r="O44" i="37"/>
  <c r="N53" i="65"/>
  <c r="N29" i="40"/>
  <c r="O58" i="65"/>
  <c r="O53" i="65"/>
  <c r="O42" i="65"/>
  <c r="N426" i="68"/>
  <c r="N328" i="68"/>
  <c r="O296" i="68"/>
  <c r="N47" i="40"/>
  <c r="N418" i="68"/>
  <c r="N262" i="68"/>
  <c r="N229" i="68"/>
  <c r="N37" i="68"/>
  <c r="O1625" i="67"/>
  <c r="O1593" i="67"/>
  <c r="O1530" i="67"/>
  <c r="O1400" i="67"/>
  <c r="N1611" i="67"/>
  <c r="O1503" i="67"/>
  <c r="O35" i="85"/>
  <c r="N1632" i="67"/>
  <c r="O1599" i="67"/>
  <c r="O1556" i="67"/>
  <c r="O1264" i="67"/>
  <c r="N1260" i="67"/>
  <c r="O1246" i="67"/>
  <c r="O1344" i="67"/>
  <c r="N1258" i="67"/>
  <c r="O1206" i="67"/>
  <c r="N1231" i="67"/>
  <c r="N1210" i="67"/>
  <c r="O1189" i="67"/>
  <c r="O1136" i="67"/>
  <c r="O1126" i="67"/>
  <c r="O1115" i="67"/>
  <c r="O1106" i="67"/>
  <c r="N1086" i="67"/>
  <c r="O1017" i="67"/>
  <c r="O973" i="67"/>
  <c r="O1171" i="67"/>
  <c r="O1084" i="67"/>
  <c r="N1055" i="67"/>
  <c r="N1024" i="67"/>
  <c r="O897" i="67"/>
  <c r="N836" i="67"/>
  <c r="N794" i="67"/>
  <c r="N696" i="67"/>
  <c r="O690" i="67"/>
  <c r="N690" i="67"/>
  <c r="O682" i="67"/>
  <c r="O652" i="67"/>
  <c r="O1059" i="67"/>
  <c r="O885" i="67"/>
  <c r="N853" i="67"/>
  <c r="O779" i="67"/>
  <c r="O750" i="67"/>
  <c r="N712" i="67"/>
  <c r="O999" i="67"/>
  <c r="O960" i="67"/>
  <c r="O869" i="67"/>
  <c r="N728" i="67"/>
  <c r="O741" i="67"/>
  <c r="O700" i="67"/>
  <c r="O673" i="67"/>
  <c r="N479" i="67"/>
  <c r="N303" i="67"/>
  <c r="N268" i="67"/>
  <c r="N570" i="67"/>
  <c r="O567" i="67"/>
  <c r="O492" i="67"/>
  <c r="N556" i="67"/>
  <c r="N546" i="67"/>
  <c r="N367" i="67"/>
  <c r="O276" i="67"/>
  <c r="N168" i="67"/>
  <c r="O119" i="67"/>
  <c r="N225" i="67"/>
  <c r="N218" i="67"/>
  <c r="N204" i="67"/>
  <c r="N117" i="67"/>
  <c r="N101" i="67"/>
  <c r="N74" i="67"/>
  <c r="N22" i="21"/>
  <c r="N106" i="30"/>
  <c r="N18" i="13"/>
  <c r="N21" i="13"/>
  <c r="N25" i="13"/>
  <c r="N22" i="57"/>
  <c r="N23" i="59"/>
  <c r="N27" i="59"/>
  <c r="O48" i="62"/>
  <c r="N23" i="39"/>
  <c r="N50" i="39"/>
  <c r="N73" i="39"/>
  <c r="N82" i="39"/>
  <c r="N19" i="34"/>
  <c r="N22" i="34"/>
  <c r="N24" i="34"/>
  <c r="N27" i="34"/>
  <c r="N29" i="34"/>
  <c r="N33" i="34"/>
  <c r="N35" i="34"/>
  <c r="N37" i="34"/>
  <c r="N46" i="34"/>
  <c r="N50" i="34"/>
  <c r="N52" i="34"/>
  <c r="N57" i="34"/>
  <c r="N59" i="34"/>
  <c r="N61" i="34"/>
  <c r="N63" i="34"/>
  <c r="N67" i="34"/>
  <c r="N69" i="34"/>
  <c r="N71" i="34"/>
  <c r="N73" i="34"/>
  <c r="N75" i="34"/>
  <c r="N77" i="34"/>
  <c r="N79" i="34"/>
  <c r="N81" i="34"/>
  <c r="N85" i="34"/>
  <c r="N87" i="34"/>
  <c r="N93" i="34"/>
  <c r="N103" i="34"/>
  <c r="N107" i="34"/>
  <c r="N119" i="34"/>
  <c r="N124" i="34"/>
  <c r="N136" i="34"/>
  <c r="N140" i="34"/>
  <c r="N144" i="34"/>
  <c r="N148" i="34"/>
  <c r="N152" i="34"/>
  <c r="N156" i="34"/>
  <c r="N160" i="34"/>
  <c r="N168" i="34"/>
  <c r="N172" i="34"/>
  <c r="N178" i="34"/>
  <c r="N182" i="34"/>
  <c r="N185" i="34"/>
  <c r="N184" i="34"/>
  <c r="N192" i="34"/>
  <c r="N196" i="34"/>
  <c r="N212" i="34"/>
  <c r="N224" i="34"/>
  <c r="N233" i="34"/>
  <c r="N237" i="34"/>
  <c r="N243" i="34"/>
  <c r="N247" i="34"/>
  <c r="N251" i="34"/>
  <c r="N255" i="34"/>
  <c r="N289" i="34"/>
  <c r="N300" i="34"/>
  <c r="N312" i="34"/>
  <c r="N25" i="34"/>
  <c r="N30" i="34"/>
  <c r="N32" i="34"/>
  <c r="N34" i="34"/>
  <c r="N36" i="34"/>
  <c r="N45" i="34"/>
  <c r="N53" i="34"/>
  <c r="N62" i="34"/>
  <c r="N66" i="34"/>
  <c r="N70" i="34"/>
  <c r="N78" i="34"/>
  <c r="N82" i="34"/>
  <c r="N86" i="34"/>
  <c r="N90" i="34"/>
  <c r="N101" i="34"/>
  <c r="N113" i="34"/>
  <c r="N117" i="34"/>
  <c r="N121" i="34"/>
  <c r="N126" i="34"/>
  <c r="N130" i="34"/>
  <c r="N134" i="34"/>
  <c r="N138" i="34"/>
  <c r="N142" i="34"/>
  <c r="N146" i="34"/>
  <c r="N150" i="34"/>
  <c r="N154" i="34"/>
  <c r="N158" i="34"/>
  <c r="N162" i="34"/>
  <c r="N170" i="34"/>
  <c r="N176" i="34"/>
  <c r="N180" i="34"/>
  <c r="N201" i="34"/>
  <c r="N217" i="34"/>
  <c r="N260" i="34"/>
  <c r="N264" i="34"/>
  <c r="N272" i="34"/>
  <c r="N281" i="34"/>
  <c r="N287" i="34"/>
  <c r="N314" i="34"/>
  <c r="N205" i="34"/>
  <c r="N256" i="34"/>
  <c r="N277" i="34"/>
  <c r="N298" i="34"/>
  <c r="N193" i="34"/>
  <c r="N225" i="34"/>
  <c r="N244" i="34"/>
  <c r="N248" i="34"/>
  <c r="N252" i="34"/>
  <c r="N297" i="34"/>
  <c r="N326" i="34"/>
  <c r="N330" i="34"/>
  <c r="N334" i="34"/>
  <c r="N338" i="34"/>
  <c r="N342" i="34"/>
  <c r="N350" i="34"/>
  <c r="N354" i="34"/>
  <c r="N358" i="34"/>
  <c r="N366" i="34"/>
  <c r="N370" i="34"/>
  <c r="N374" i="34"/>
  <c r="N378" i="34"/>
  <c r="N382" i="34"/>
  <c r="N386" i="34"/>
  <c r="N390" i="34"/>
  <c r="N394" i="34"/>
  <c r="N398" i="34"/>
  <c r="N413" i="34"/>
  <c r="N417" i="34"/>
  <c r="N421" i="34"/>
  <c r="N426" i="34"/>
  <c r="N438" i="34"/>
  <c r="N442" i="34"/>
  <c r="N446" i="34"/>
  <c r="N458" i="34"/>
  <c r="N462" i="34"/>
  <c r="N466" i="34"/>
  <c r="N470" i="34"/>
  <c r="N476" i="34"/>
  <c r="N491" i="34"/>
  <c r="N499" i="34"/>
  <c r="N503" i="34"/>
  <c r="N511" i="34"/>
  <c r="N515" i="34"/>
  <c r="N521" i="34"/>
  <c r="N302" i="34"/>
  <c r="N313" i="34"/>
  <c r="N213" i="34"/>
  <c r="N306" i="34"/>
  <c r="N512" i="34"/>
  <c r="N273" i="34"/>
  <c r="N294" i="34"/>
  <c r="N197" i="34"/>
  <c r="N282" i="34"/>
  <c r="N22" i="66"/>
  <c r="N26" i="66"/>
  <c r="N30" i="66"/>
  <c r="N38" i="66"/>
  <c r="N42" i="66"/>
  <c r="N46" i="66"/>
  <c r="N58" i="66"/>
  <c r="N62" i="66"/>
  <c r="N66" i="66"/>
  <c r="N70" i="66"/>
  <c r="N74" i="66"/>
  <c r="N78" i="66"/>
  <c r="N86" i="66"/>
  <c r="N90" i="66"/>
  <c r="N101" i="66"/>
  <c r="N109" i="66"/>
  <c r="N113" i="66"/>
  <c r="N117" i="66"/>
  <c r="N137" i="66"/>
  <c r="N143" i="66"/>
  <c r="N147" i="66"/>
  <c r="N155" i="66"/>
  <c r="N159" i="66"/>
  <c r="N163" i="66"/>
  <c r="N171" i="66"/>
  <c r="N175" i="66"/>
  <c r="N183" i="66"/>
  <c r="N187" i="66"/>
  <c r="N191" i="66"/>
  <c r="N195" i="66"/>
  <c r="N199" i="66"/>
  <c r="N203" i="66"/>
  <c r="N207" i="66"/>
  <c r="N215" i="66"/>
  <c r="N223" i="66"/>
  <c r="N82" i="66"/>
  <c r="N94" i="66"/>
  <c r="N227" i="66"/>
  <c r="N80" i="66"/>
  <c r="N84" i="66"/>
  <c r="N88" i="66"/>
  <c r="N98" i="66"/>
  <c r="N103" i="66"/>
  <c r="N107" i="66"/>
  <c r="N111" i="66"/>
  <c r="N115" i="66"/>
  <c r="N119" i="66"/>
  <c r="N123" i="66"/>
  <c r="N135" i="66"/>
  <c r="N141" i="66"/>
  <c r="N145" i="66"/>
  <c r="N151" i="66"/>
  <c r="N157" i="66"/>
  <c r="N161" i="66"/>
  <c r="N165" i="66"/>
  <c r="N169" i="66"/>
  <c r="N173" i="66"/>
  <c r="N177" i="66"/>
  <c r="N193" i="66"/>
  <c r="N197" i="66"/>
  <c r="N201" i="66"/>
  <c r="N205" i="66"/>
  <c r="N225" i="66"/>
  <c r="N18" i="69"/>
  <c r="N23" i="69"/>
  <c r="N27" i="69"/>
  <c r="N30" i="69"/>
  <c r="N34" i="69"/>
  <c r="N38" i="69"/>
  <c r="N42" i="69"/>
  <c r="N46" i="69"/>
  <c r="N50" i="69"/>
  <c r="N54" i="69"/>
  <c r="N58" i="69"/>
  <c r="N65" i="69"/>
  <c r="N70" i="69"/>
  <c r="N71" i="69"/>
  <c r="N82" i="69"/>
  <c r="N90" i="69"/>
  <c r="N97" i="69"/>
  <c r="N101" i="69"/>
  <c r="N105" i="69"/>
  <c r="N109" i="69"/>
  <c r="N114" i="69"/>
  <c r="N118" i="69"/>
  <c r="N126" i="69"/>
  <c r="N130" i="69"/>
  <c r="N134" i="69"/>
  <c r="N138" i="69"/>
  <c r="N142" i="69"/>
  <c r="N146" i="69"/>
  <c r="N150" i="69"/>
  <c r="N154" i="69"/>
  <c r="N162" i="69"/>
  <c r="N180" i="69"/>
  <c r="N184" i="69"/>
  <c r="N188" i="69"/>
  <c r="N24" i="69"/>
  <c r="N147" i="69"/>
  <c r="N155" i="69"/>
  <c r="N159" i="69"/>
  <c r="O18" i="70"/>
  <c r="O28" i="70"/>
  <c r="O32" i="70"/>
  <c r="O36" i="70"/>
  <c r="O44" i="70"/>
  <c r="O48" i="70"/>
  <c r="O52" i="70"/>
  <c r="O56" i="70"/>
  <c r="O60" i="70"/>
  <c r="O17" i="70"/>
  <c r="O22" i="70"/>
  <c r="O31" i="70"/>
  <c r="O39" i="70"/>
  <c r="O43" i="70"/>
  <c r="O47" i="70"/>
  <c r="O51" i="70"/>
  <c r="O59" i="70"/>
  <c r="O63" i="70"/>
  <c r="N119" i="71"/>
  <c r="O119" i="71"/>
  <c r="O44" i="72"/>
  <c r="O48" i="72"/>
  <c r="O55" i="72"/>
  <c r="O58" i="72"/>
  <c r="O77" i="72"/>
  <c r="N23" i="25"/>
  <c r="N198" i="25"/>
  <c r="N42" i="13"/>
  <c r="N91" i="42"/>
  <c r="N130" i="42"/>
  <c r="N156" i="42"/>
  <c r="N160" i="42"/>
  <c r="N168" i="42"/>
  <c r="N197" i="42"/>
  <c r="N225" i="42"/>
  <c r="N233" i="42"/>
  <c r="N262" i="42"/>
  <c r="N358" i="42"/>
  <c r="N66" i="43"/>
  <c r="N24" i="59"/>
  <c r="N22" i="63"/>
  <c r="N35" i="64"/>
  <c r="N58" i="65"/>
  <c r="O90" i="34"/>
  <c r="O95" i="34"/>
  <c r="O101" i="34"/>
  <c r="O105" i="34"/>
  <c r="O113" i="34"/>
  <c r="O117" i="34"/>
  <c r="O121" i="34"/>
  <c r="O138" i="34"/>
  <c r="O146" i="34"/>
  <c r="O150" i="34"/>
  <c r="O154" i="34"/>
  <c r="O162" i="34"/>
  <c r="O166" i="34"/>
  <c r="O170" i="34"/>
  <c r="O176" i="34"/>
  <c r="O225" i="34"/>
  <c r="O22" i="34"/>
  <c r="O24" i="34"/>
  <c r="O31" i="34"/>
  <c r="O33" i="34"/>
  <c r="O39" i="34"/>
  <c r="O44" i="34"/>
  <c r="O48" i="34"/>
  <c r="O50" i="34"/>
  <c r="O52" i="34"/>
  <c r="O59" i="34"/>
  <c r="O61" i="34"/>
  <c r="O67" i="34"/>
  <c r="O75" i="34"/>
  <c r="O77" i="34"/>
  <c r="O83" i="34"/>
  <c r="O85" i="34"/>
  <c r="O306" i="34"/>
  <c r="O93" i="34"/>
  <c r="O103" i="34"/>
  <c r="O107" i="34"/>
  <c r="O115" i="34"/>
  <c r="O119" i="34"/>
  <c r="O124" i="34"/>
  <c r="O136" i="34"/>
  <c r="O140" i="34"/>
  <c r="O144" i="34"/>
  <c r="O152" i="34"/>
  <c r="O156" i="34"/>
  <c r="O160" i="34"/>
  <c r="O164" i="34"/>
  <c r="O168" i="34"/>
  <c r="O172" i="34"/>
  <c r="O188" i="34"/>
  <c r="O220" i="34"/>
  <c r="O259" i="34"/>
  <c r="O263" i="34"/>
  <c r="O289" i="34"/>
  <c r="O322" i="34"/>
  <c r="O326" i="34"/>
  <c r="O330" i="34"/>
  <c r="O334" i="34"/>
  <c r="O338" i="34"/>
  <c r="O346" i="34"/>
  <c r="O358" i="34"/>
  <c r="O362" i="34"/>
  <c r="O366" i="34"/>
  <c r="O370" i="34"/>
  <c r="O374" i="34"/>
  <c r="O378" i="34"/>
  <c r="O382" i="34"/>
  <c r="O386" i="34"/>
  <c r="O390" i="34"/>
  <c r="O394" i="34"/>
  <c r="O398" i="34"/>
  <c r="O402" i="34"/>
  <c r="O409" i="34"/>
  <c r="O413" i="34"/>
  <c r="O417" i="34"/>
  <c r="O421" i="34"/>
  <c r="O426" i="34"/>
  <c r="O432" i="34"/>
  <c r="O438" i="34"/>
  <c r="O442" i="34"/>
  <c r="O446" i="34"/>
  <c r="O450" i="34"/>
  <c r="O454" i="34"/>
  <c r="O458" i="34"/>
  <c r="O462" i="34"/>
  <c r="O466" i="34"/>
  <c r="O470" i="34"/>
  <c r="O491" i="34"/>
  <c r="O495" i="34"/>
  <c r="O499" i="34"/>
  <c r="O503" i="34"/>
  <c r="O507" i="34"/>
  <c r="O511" i="34"/>
  <c r="O515" i="34"/>
  <c r="O521" i="34"/>
  <c r="O192" i="34"/>
  <c r="O208" i="34"/>
  <c r="O211" i="34"/>
  <c r="O224" i="34"/>
  <c r="O237" i="34"/>
  <c r="O255" i="34"/>
  <c r="O288" i="34"/>
  <c r="O308" i="34"/>
  <c r="O196" i="34"/>
  <c r="O199" i="34"/>
  <c r="O212" i="34"/>
  <c r="O215" i="34"/>
  <c r="O228" i="34"/>
  <c r="O233" i="34"/>
  <c r="O243" i="34"/>
  <c r="O247" i="34"/>
  <c r="O251" i="34"/>
  <c r="O267" i="34"/>
  <c r="O275" i="34"/>
  <c r="O296" i="34"/>
  <c r="O364" i="34"/>
  <c r="O200" i="34"/>
  <c r="O321" i="34"/>
  <c r="O325" i="34"/>
  <c r="O329" i="34"/>
  <c r="O333" i="34"/>
  <c r="O337" i="34"/>
  <c r="O345" i="34"/>
  <c r="O377" i="34"/>
  <c r="O385" i="34"/>
  <c r="O389" i="34"/>
  <c r="O393" i="34"/>
  <c r="O397" i="34"/>
  <c r="O401" i="34"/>
  <c r="O412" i="34"/>
  <c r="O453" i="34"/>
  <c r="O457" i="34"/>
  <c r="O469" i="34"/>
  <c r="O498" i="34"/>
  <c r="O506" i="34"/>
  <c r="O514" i="34"/>
  <c r="O353" i="34"/>
  <c r="O357" i="34"/>
  <c r="O361" i="34"/>
  <c r="O373" i="34"/>
  <c r="O425" i="34"/>
  <c r="O437" i="34"/>
  <c r="O441" i="34"/>
  <c r="O445" i="34"/>
  <c r="O481" i="34"/>
  <c r="O485" i="34"/>
  <c r="O20" i="66"/>
  <c r="O24" i="66"/>
  <c r="O80" i="66"/>
  <c r="O84" i="66"/>
  <c r="O88" i="66"/>
  <c r="O92" i="66"/>
  <c r="O98" i="66"/>
  <c r="O103" i="66"/>
  <c r="O107" i="66"/>
  <c r="O111" i="66"/>
  <c r="O119" i="66"/>
  <c r="O123" i="66"/>
  <c r="O127" i="66"/>
  <c r="O139" i="66"/>
  <c r="O141" i="66"/>
  <c r="O149" i="66"/>
  <c r="O151" i="66"/>
  <c r="O157" i="66"/>
  <c r="O161" i="66"/>
  <c r="O165" i="66"/>
  <c r="O169" i="66"/>
  <c r="O173" i="66"/>
  <c r="O181" i="66"/>
  <c r="O189" i="66"/>
  <c r="O193" i="66"/>
  <c r="O197" i="66"/>
  <c r="O201" i="66"/>
  <c r="O205" i="66"/>
  <c r="O213" i="66"/>
  <c r="O221" i="66"/>
  <c r="O225" i="66"/>
  <c r="O29" i="66"/>
  <c r="O33" i="66"/>
  <c r="O41" i="66"/>
  <c r="O57" i="66"/>
  <c r="O61" i="66"/>
  <c r="O65" i="66"/>
  <c r="O73" i="66"/>
  <c r="O26" i="66"/>
  <c r="O30" i="66"/>
  <c r="O34" i="66"/>
  <c r="O46" i="66"/>
  <c r="O62" i="66"/>
  <c r="O74" i="66"/>
  <c r="O78" i="66"/>
  <c r="O82" i="66"/>
  <c r="O94" i="66"/>
  <c r="O105" i="66"/>
  <c r="O109" i="66"/>
  <c r="O113" i="66"/>
  <c r="O121" i="66"/>
  <c r="O125" i="66"/>
  <c r="O133" i="66"/>
  <c r="O137" i="66"/>
  <c r="O143" i="66"/>
  <c r="O159" i="66"/>
  <c r="O163" i="66"/>
  <c r="O167" i="66"/>
  <c r="O171" i="66"/>
  <c r="O179" i="66"/>
  <c r="O183" i="66"/>
  <c r="O187" i="66"/>
  <c r="O191" i="66"/>
  <c r="O203" i="66"/>
  <c r="O207" i="66"/>
  <c r="O211" i="66"/>
  <c r="O215" i="66"/>
  <c r="O219" i="66"/>
  <c r="O223" i="66"/>
  <c r="O227" i="66"/>
  <c r="O231" i="66"/>
  <c r="O18" i="69"/>
  <c r="O23" i="69"/>
  <c r="O27" i="69"/>
  <c r="O34" i="69"/>
  <c r="O42" i="69"/>
  <c r="O50" i="69"/>
  <c r="O54" i="69"/>
  <c r="O65" i="69"/>
  <c r="O75" i="69"/>
  <c r="O90" i="69"/>
  <c r="O97" i="69"/>
  <c r="O101" i="69"/>
  <c r="O109" i="69"/>
  <c r="O118" i="69"/>
  <c r="O126" i="69"/>
  <c r="O130" i="69"/>
  <c r="O134" i="69"/>
  <c r="O138" i="69"/>
  <c r="O142" i="69"/>
  <c r="O146" i="69"/>
  <c r="O154" i="69"/>
  <c r="O158" i="69"/>
  <c r="O162" i="69"/>
  <c r="O180" i="69"/>
  <c r="O184" i="69"/>
  <c r="O22" i="69"/>
  <c r="O26" i="69"/>
  <c r="O37" i="69"/>
  <c r="O41" i="69"/>
  <c r="O45" i="69"/>
  <c r="O49" i="69"/>
  <c r="O70" i="69"/>
  <c r="O74" i="69"/>
  <c r="O85" i="69"/>
  <c r="O89" i="69"/>
  <c r="O100" i="69"/>
  <c r="O104" i="69"/>
  <c r="O108" i="69"/>
  <c r="O125" i="69"/>
  <c r="O133" i="69"/>
  <c r="O137" i="69"/>
  <c r="O141" i="69"/>
  <c r="O145" i="69"/>
  <c r="O149" i="69"/>
  <c r="O153" i="69"/>
  <c r="O157" i="69"/>
  <c r="O175" i="69"/>
  <c r="O179" i="69"/>
  <c r="O183" i="69"/>
  <c r="O187" i="69"/>
  <c r="N36" i="71"/>
  <c r="N44" i="71"/>
  <c r="N60" i="71"/>
  <c r="N84" i="71"/>
  <c r="N96" i="71"/>
  <c r="N197" i="71"/>
  <c r="N201" i="71"/>
  <c r="N207" i="71"/>
  <c r="N204" i="71"/>
  <c r="N225" i="71"/>
  <c r="N222" i="71"/>
  <c r="N230" i="71"/>
  <c r="N236" i="71"/>
  <c r="N240" i="71"/>
  <c r="N249" i="71"/>
  <c r="N254" i="71"/>
  <c r="N259" i="71"/>
  <c r="N263" i="71"/>
  <c r="N269" i="71"/>
  <c r="N274" i="71"/>
  <c r="N278" i="71"/>
  <c r="N297" i="71"/>
  <c r="N301" i="71"/>
  <c r="N305" i="71"/>
  <c r="N310" i="71"/>
  <c r="N311" i="71"/>
  <c r="N120" i="71"/>
  <c r="N198" i="71"/>
  <c r="N202" i="71"/>
  <c r="N209" i="71"/>
  <c r="N205" i="71"/>
  <c r="N226" i="71"/>
  <c r="N223" i="71"/>
  <c r="N231" i="71"/>
  <c r="N237" i="71"/>
  <c r="N241" i="71"/>
  <c r="N244" i="71"/>
  <c r="N246" i="71"/>
  <c r="N251" i="71"/>
  <c r="N256" i="71"/>
  <c r="N260" i="71"/>
  <c r="N264" i="71"/>
  <c r="N270" i="71"/>
  <c r="N275" i="71"/>
  <c r="N279" i="71"/>
  <c r="N283" i="71"/>
  <c r="N298" i="71"/>
  <c r="N302" i="71"/>
  <c r="N306" i="71"/>
  <c r="N199" i="71"/>
  <c r="N211" i="71"/>
  <c r="N213" i="71"/>
  <c r="N220" i="71"/>
  <c r="N224" i="71"/>
  <c r="N232" i="71"/>
  <c r="N238" i="71"/>
  <c r="N242" i="71"/>
  <c r="N247" i="71"/>
  <c r="N252" i="71"/>
  <c r="N257" i="71"/>
  <c r="N261" i="71"/>
  <c r="N267" i="71"/>
  <c r="N272" i="71"/>
  <c r="N276" i="71"/>
  <c r="N280" i="71"/>
  <c r="N289" i="71"/>
  <c r="N295" i="71"/>
  <c r="N299" i="71"/>
  <c r="N303" i="71"/>
  <c r="N307" i="71"/>
  <c r="N308" i="71"/>
  <c r="N196" i="71"/>
  <c r="N200" i="71"/>
  <c r="N203" i="71"/>
  <c r="N212" i="71"/>
  <c r="N218" i="71"/>
  <c r="N221" i="71"/>
  <c r="N229" i="71"/>
  <c r="N235" i="71"/>
  <c r="N239" i="71"/>
  <c r="N243" i="71"/>
  <c r="N248" i="71"/>
  <c r="N253" i="71"/>
  <c r="N258" i="71"/>
  <c r="N262" i="71"/>
  <c r="N268" i="71"/>
  <c r="N271" i="71"/>
  <c r="N273" i="71"/>
  <c r="N277" i="71"/>
  <c r="N281" i="71"/>
  <c r="N282" i="71"/>
  <c r="N290" i="71"/>
  <c r="N296" i="71"/>
  <c r="N300" i="71"/>
  <c r="N304" i="71"/>
  <c r="N309" i="71"/>
  <c r="N22" i="73"/>
  <c r="N26" i="73"/>
  <c r="N53" i="73"/>
  <c r="N61" i="73"/>
  <c r="N65" i="73"/>
  <c r="N69" i="73"/>
  <c r="N73" i="73"/>
  <c r="N83" i="73"/>
  <c r="N23" i="73"/>
  <c r="N70" i="73"/>
  <c r="N80" i="73"/>
  <c r="N87" i="73"/>
  <c r="N92" i="73"/>
  <c r="N96" i="73"/>
  <c r="N103" i="73"/>
  <c r="N107" i="73"/>
  <c r="N113" i="73"/>
  <c r="N122" i="73"/>
  <c r="N84" i="73"/>
  <c r="N88" i="73"/>
  <c r="N33" i="21"/>
  <c r="N52" i="25"/>
  <c r="O225" i="25"/>
  <c r="N108" i="30"/>
  <c r="N29" i="13"/>
  <c r="N43" i="13"/>
  <c r="N49" i="13"/>
  <c r="N54" i="13"/>
  <c r="N21" i="57"/>
  <c r="N27" i="57"/>
  <c r="N33" i="57"/>
  <c r="N25" i="59"/>
  <c r="N80" i="36"/>
  <c r="N78" i="37"/>
  <c r="N42" i="65"/>
  <c r="O199" i="71"/>
  <c r="O211" i="71"/>
  <c r="O213" i="71"/>
  <c r="O220" i="71"/>
  <c r="O224" i="71"/>
  <c r="O232" i="71"/>
  <c r="O238" i="71"/>
  <c r="O242" i="71"/>
  <c r="O247" i="71"/>
  <c r="O252" i="71"/>
  <c r="O257" i="71"/>
  <c r="O261" i="71"/>
  <c r="O267" i="71"/>
  <c r="O272" i="71"/>
  <c r="O276" i="71"/>
  <c r="O280" i="71"/>
  <c r="O289" i="71"/>
  <c r="O295" i="71"/>
  <c r="O299" i="71"/>
  <c r="O303" i="71"/>
  <c r="O307" i="71"/>
  <c r="O308" i="71"/>
  <c r="O196" i="71"/>
  <c r="O200" i="71"/>
  <c r="O203" i="71"/>
  <c r="O212" i="71"/>
  <c r="O218" i="71"/>
  <c r="O221" i="71"/>
  <c r="O229" i="71"/>
  <c r="O235" i="71"/>
  <c r="O239" i="71"/>
  <c r="O243" i="71"/>
  <c r="O248" i="71"/>
  <c r="O253" i="71"/>
  <c r="O258" i="71"/>
  <c r="O262" i="71"/>
  <c r="O268" i="71"/>
  <c r="O271" i="71"/>
  <c r="O273" i="71"/>
  <c r="O277" i="71"/>
  <c r="O281" i="71"/>
  <c r="O282" i="71"/>
  <c r="O290" i="71"/>
  <c r="O291" i="71"/>
  <c r="O296" i="71"/>
  <c r="O300" i="71"/>
  <c r="O304" i="71"/>
  <c r="O309" i="71"/>
  <c r="O22" i="71"/>
  <c r="O30" i="71"/>
  <c r="O38" i="71"/>
  <c r="O40" i="71"/>
  <c r="O68" i="71"/>
  <c r="O89" i="71"/>
  <c r="O197" i="71"/>
  <c r="O201" i="71"/>
  <c r="O207" i="71"/>
  <c r="O204" i="71"/>
  <c r="O225" i="71"/>
  <c r="O222" i="71"/>
  <c r="O230" i="71"/>
  <c r="O236" i="71"/>
  <c r="O240" i="71"/>
  <c r="O249" i="71"/>
  <c r="O254" i="71"/>
  <c r="O259" i="71"/>
  <c r="O263" i="71"/>
  <c r="O269" i="71"/>
  <c r="O274" i="71"/>
  <c r="O278" i="71"/>
  <c r="O297" i="71"/>
  <c r="O301" i="71"/>
  <c r="O305" i="71"/>
  <c r="O310" i="71"/>
  <c r="O311" i="71"/>
  <c r="O120" i="71"/>
  <c r="O198" i="71"/>
  <c r="O202" i="71"/>
  <c r="O209" i="71"/>
  <c r="O205" i="71"/>
  <c r="O226" i="71"/>
  <c r="O223" i="71"/>
  <c r="O231" i="71"/>
  <c r="O237" i="71"/>
  <c r="O241" i="71"/>
  <c r="O244" i="71"/>
  <c r="O246" i="71"/>
  <c r="O251" i="71"/>
  <c r="O256" i="71"/>
  <c r="O260" i="71"/>
  <c r="O264" i="71"/>
  <c r="O270" i="71"/>
  <c r="O275" i="71"/>
  <c r="O279" i="71"/>
  <c r="O298" i="71"/>
  <c r="O302" i="71"/>
  <c r="O306" i="71"/>
  <c r="O44" i="73"/>
  <c r="O51" i="73"/>
  <c r="O21" i="73"/>
  <c r="O25" i="73"/>
  <c r="O34" i="73"/>
  <c r="O37" i="73"/>
  <c r="O52" i="73"/>
  <c r="O56" i="73"/>
  <c r="O60" i="73"/>
  <c r="O64" i="73"/>
  <c r="O68" i="73"/>
  <c r="O72" i="73"/>
  <c r="O78" i="73"/>
  <c r="O82" i="73"/>
  <c r="O86" i="73"/>
  <c r="O90" i="73"/>
  <c r="O95" i="73"/>
  <c r="O98" i="73"/>
  <c r="O102" i="73"/>
  <c r="O112" i="73"/>
  <c r="O87" i="73"/>
  <c r="O92" i="73"/>
  <c r="O96" i="73"/>
  <c r="N69" i="74"/>
  <c r="N75" i="74"/>
  <c r="N85" i="74"/>
  <c r="N94" i="74"/>
  <c r="N80" i="74"/>
  <c r="N95" i="74"/>
  <c r="N54" i="75"/>
  <c r="N79" i="75"/>
  <c r="N101" i="75"/>
  <c r="N108" i="75"/>
  <c r="N112" i="75"/>
  <c r="N125" i="75"/>
  <c r="N174" i="75"/>
  <c r="N178" i="75"/>
  <c r="N192" i="75"/>
  <c r="N23" i="75"/>
  <c r="N30" i="75"/>
  <c r="N45" i="75"/>
  <c r="N86" i="75"/>
  <c r="N109" i="75"/>
  <c r="N20" i="75"/>
  <c r="N142" i="75"/>
  <c r="N146" i="75"/>
  <c r="N193" i="75"/>
  <c r="N168" i="75"/>
  <c r="N222" i="75"/>
  <c r="N226" i="75"/>
  <c r="N251" i="75"/>
  <c r="N258" i="75"/>
  <c r="N268" i="75"/>
  <c r="N287" i="75"/>
  <c r="N315" i="75"/>
  <c r="N320" i="75"/>
  <c r="N366" i="75"/>
  <c r="N370" i="75"/>
  <c r="N403" i="75"/>
  <c r="N427" i="75"/>
  <c r="N376" i="75"/>
  <c r="N61" i="25"/>
  <c r="N26" i="42"/>
  <c r="N177" i="42"/>
  <c r="N312" i="42"/>
  <c r="N30" i="43"/>
  <c r="N59" i="43"/>
  <c r="N26" i="58"/>
  <c r="N28" i="58"/>
  <c r="N30" i="58"/>
  <c r="N34" i="58"/>
  <c r="N36" i="58"/>
  <c r="N40" i="58"/>
  <c r="N42" i="58"/>
  <c r="N44" i="58"/>
  <c r="N17" i="59"/>
  <c r="N22" i="59"/>
  <c r="N26" i="59"/>
  <c r="N48" i="62"/>
  <c r="N104" i="36"/>
  <c r="N80" i="39"/>
  <c r="N51" i="65"/>
  <c r="N17" i="70"/>
  <c r="N18" i="70"/>
  <c r="N23" i="70"/>
  <c r="N28" i="70"/>
  <c r="N36" i="70"/>
  <c r="N40" i="70"/>
  <c r="N44" i="70"/>
  <c r="N48" i="70"/>
  <c r="N52" i="70"/>
  <c r="N56" i="70"/>
  <c r="N60" i="70"/>
  <c r="N29" i="70"/>
  <c r="N33" i="70"/>
  <c r="N37" i="70"/>
  <c r="N55" i="72"/>
  <c r="N59" i="72"/>
  <c r="N64" i="72"/>
  <c r="N28" i="72"/>
  <c r="N32" i="72"/>
  <c r="N36" i="72"/>
  <c r="N40" i="72"/>
  <c r="N45" i="72"/>
  <c r="N60" i="72"/>
  <c r="O74" i="74"/>
  <c r="O82" i="74"/>
  <c r="O83" i="74"/>
  <c r="O84" i="74"/>
  <c r="O97" i="74"/>
  <c r="O146" i="75"/>
  <c r="O202" i="75"/>
  <c r="O28" i="75"/>
  <c r="O71" i="75"/>
  <c r="O78" i="75"/>
  <c r="O88" i="75"/>
  <c r="O91" i="75"/>
  <c r="O95" i="75"/>
  <c r="O104" i="75"/>
  <c r="O54" i="75"/>
  <c r="O75" i="75"/>
  <c r="O96" i="75"/>
  <c r="O108" i="75"/>
  <c r="O112" i="75"/>
  <c r="O118" i="75"/>
  <c r="O192" i="75"/>
  <c r="O226" i="75"/>
  <c r="O235" i="75"/>
  <c r="O251" i="75"/>
  <c r="O268" i="75"/>
  <c r="O315" i="75"/>
  <c r="O320" i="75"/>
  <c r="O345" i="75"/>
  <c r="O366" i="75"/>
  <c r="O395" i="75"/>
  <c r="O421" i="75"/>
  <c r="O117" i="75"/>
  <c r="O174" i="75"/>
  <c r="O184" i="75"/>
  <c r="O208" i="75"/>
  <c r="O228" i="75"/>
  <c r="O256" i="75"/>
  <c r="O260" i="75"/>
  <c r="O273" i="75"/>
  <c r="O318" i="75"/>
  <c r="O331" i="75"/>
  <c r="O178" i="75"/>
  <c r="O212" i="75"/>
  <c r="O218" i="75"/>
  <c r="O241" i="75"/>
  <c r="O245" i="75"/>
  <c r="O261" i="75"/>
  <c r="O275" i="75"/>
  <c r="O286" i="75"/>
  <c r="O291" i="75"/>
  <c r="O294" i="75"/>
  <c r="O307" i="75"/>
  <c r="O311" i="75"/>
  <c r="O402" i="75"/>
  <c r="N36" i="85"/>
  <c r="N19" i="85"/>
  <c r="N23" i="85"/>
  <c r="N28" i="85"/>
  <c r="N31" i="85"/>
  <c r="N76" i="23"/>
  <c r="N68" i="23"/>
  <c r="N24" i="23"/>
  <c r="N159" i="9"/>
  <c r="N43" i="21"/>
  <c r="N74" i="23"/>
  <c r="N28" i="23"/>
  <c r="N18" i="23"/>
  <c r="O30" i="25"/>
  <c r="N118" i="30"/>
  <c r="N146" i="9"/>
  <c r="O22" i="60"/>
  <c r="N25" i="60"/>
  <c r="N316" i="68"/>
  <c r="N310" i="68"/>
  <c r="N290" i="68"/>
  <c r="O161" i="68"/>
  <c r="N62" i="68"/>
  <c r="N227" i="71"/>
  <c r="N455" i="68"/>
  <c r="N307" i="68"/>
  <c r="O289" i="68"/>
  <c r="O133" i="68"/>
  <c r="O81" i="68"/>
  <c r="N181" i="68"/>
  <c r="N133" i="68"/>
  <c r="N114" i="68"/>
  <c r="O20" i="68"/>
  <c r="O60" i="68"/>
  <c r="N61" i="71"/>
  <c r="N29" i="71"/>
  <c r="N73" i="68"/>
  <c r="O61" i="68"/>
  <c r="N35" i="68"/>
  <c r="O77" i="68"/>
  <c r="N74" i="68"/>
  <c r="O26" i="85"/>
  <c r="O22" i="85"/>
  <c r="O18" i="85"/>
  <c r="O1666" i="67"/>
  <c r="O1431" i="67"/>
  <c r="O1386" i="67"/>
  <c r="O1380" i="67"/>
  <c r="O1665" i="67"/>
  <c r="O1555" i="67"/>
  <c r="O1522" i="67"/>
  <c r="O1442" i="67"/>
  <c r="O1437" i="67"/>
  <c r="O1424" i="67"/>
  <c r="O1415" i="67"/>
  <c r="O1377" i="67"/>
  <c r="O1360" i="67"/>
  <c r="N1584" i="67"/>
  <c r="N1554" i="67"/>
  <c r="N1530" i="67"/>
  <c r="N1501" i="67"/>
  <c r="N1380" i="67"/>
  <c r="O1258" i="67"/>
  <c r="N1212" i="67"/>
  <c r="O1111" i="67"/>
  <c r="N1084" i="67"/>
  <c r="O1049" i="67"/>
  <c r="O1028" i="67"/>
  <c r="N931" i="67"/>
  <c r="N889" i="67"/>
  <c r="O878" i="67"/>
  <c r="N1654" i="67"/>
  <c r="N1634" i="67"/>
  <c r="N1630" i="67"/>
  <c r="N1629" i="67"/>
  <c r="N1609" i="67"/>
  <c r="N1578" i="67"/>
  <c r="N1541" i="67"/>
  <c r="N1521" i="67"/>
  <c r="N1516" i="67"/>
  <c r="N1512" i="67"/>
  <c r="N1480" i="67"/>
  <c r="N1477" i="67"/>
  <c r="N1475" i="67"/>
  <c r="N1436" i="67"/>
  <c r="N1418" i="67"/>
  <c r="N1409" i="67"/>
  <c r="N1388" i="67"/>
  <c r="N1358" i="67"/>
  <c r="N1235" i="67"/>
  <c r="O1087" i="67"/>
  <c r="O1078" i="67"/>
  <c r="O1041" i="67"/>
  <c r="O957" i="67"/>
  <c r="O783" i="67"/>
  <c r="N1643" i="67"/>
  <c r="N1627" i="67"/>
  <c r="N1597" i="67"/>
  <c r="N1569" i="67"/>
  <c r="N1562" i="67"/>
  <c r="N1538" i="67"/>
  <c r="N1533" i="67"/>
  <c r="N1515" i="67"/>
  <c r="N1487" i="67"/>
  <c r="N1476" i="67"/>
  <c r="N1471" i="67"/>
  <c r="N1457" i="67"/>
  <c r="N1456" i="67"/>
  <c r="N1401" i="67"/>
  <c r="N1382" i="67"/>
  <c r="N1248" i="67"/>
  <c r="O1132" i="67"/>
  <c r="O1118" i="67"/>
  <c r="N1106" i="67"/>
  <c r="O965" i="67"/>
  <c r="O821" i="67"/>
  <c r="N1221" i="67"/>
  <c r="N1073" i="67"/>
  <c r="N1069" i="67"/>
  <c r="N1053" i="67"/>
  <c r="N1023" i="67"/>
  <c r="O1004" i="67"/>
  <c r="O939" i="67"/>
  <c r="N811" i="67"/>
  <c r="O638" i="67"/>
  <c r="N1293" i="67"/>
  <c r="N1247" i="67"/>
  <c r="O1103" i="67"/>
  <c r="O1055" i="67"/>
  <c r="N1004" i="67"/>
  <c r="O995" i="67"/>
  <c r="N991" i="67"/>
  <c r="N989" i="67"/>
  <c r="O962" i="67"/>
  <c r="O956" i="67"/>
  <c r="N830" i="67"/>
  <c r="N639" i="67"/>
  <c r="N551" i="67"/>
  <c r="O555" i="67"/>
  <c r="O491" i="67"/>
  <c r="N416" i="67"/>
  <c r="N849" i="67"/>
  <c r="N800" i="67"/>
  <c r="O589" i="67"/>
  <c r="N555" i="67"/>
  <c r="N537" i="67"/>
  <c r="N448" i="67"/>
  <c r="O443" i="67"/>
  <c r="O439" i="67"/>
  <c r="N334" i="67"/>
  <c r="N288" i="67"/>
  <c r="N277" i="67"/>
  <c r="N809" i="67"/>
  <c r="N757" i="67"/>
  <c r="N752" i="67"/>
  <c r="N735" i="67"/>
  <c r="N716" i="67"/>
  <c r="N700" i="67"/>
  <c r="N691" i="67"/>
  <c r="N678" i="67"/>
  <c r="N644" i="67"/>
  <c r="N631" i="67"/>
  <c r="O586" i="67"/>
  <c r="N582" i="67"/>
  <c r="N577" i="67"/>
  <c r="O546" i="67"/>
  <c r="N526" i="67"/>
  <c r="O483" i="67"/>
  <c r="O278" i="67"/>
  <c r="O383" i="67"/>
  <c r="O374" i="67"/>
  <c r="O299" i="67"/>
  <c r="N512" i="67"/>
  <c r="N488" i="67"/>
  <c r="N462" i="67"/>
  <c r="N451" i="67"/>
  <c r="O448" i="67"/>
  <c r="N422" i="67"/>
  <c r="O384" i="67"/>
  <c r="O362" i="67"/>
  <c r="O339" i="67"/>
  <c r="N316" i="67"/>
  <c r="O303" i="67"/>
  <c r="O301" i="67"/>
  <c r="O300" i="67"/>
  <c r="N299" i="67"/>
  <c r="O252" i="67"/>
  <c r="O250" i="67"/>
  <c r="N309" i="67"/>
  <c r="N284" i="67"/>
  <c r="O199" i="67"/>
  <c r="N164" i="67"/>
  <c r="N162" i="67"/>
  <c r="N161" i="67"/>
  <c r="O133" i="67"/>
  <c r="O130" i="67"/>
  <c r="O32" i="67"/>
  <c r="O100" i="67"/>
  <c r="N424" i="68"/>
  <c r="N317" i="68"/>
  <c r="O457" i="68"/>
  <c r="O330" i="68"/>
  <c r="O426" i="68"/>
  <c r="O366" i="68"/>
  <c r="O251" i="68"/>
  <c r="N367" i="68"/>
  <c r="N332" i="68"/>
  <c r="O230" i="68"/>
  <c r="O97" i="68"/>
  <c r="N47" i="68"/>
  <c r="O44" i="68"/>
  <c r="O41" i="68"/>
  <c r="O72" i="71" l="1"/>
  <c r="O78" i="71"/>
  <c r="N250" i="71"/>
  <c r="O250" i="71"/>
  <c r="O255" i="71"/>
  <c r="O71" i="71"/>
  <c r="O87" i="71"/>
  <c r="N245" i="71"/>
  <c r="O245" i="71"/>
  <c r="N72" i="71"/>
  <c r="N255" i="71"/>
  <c r="N71" i="71"/>
  <c r="N284" i="71"/>
  <c r="O42" i="79"/>
  <c r="N76" i="71"/>
  <c r="O80" i="71"/>
  <c r="O91" i="71"/>
  <c r="N100" i="71"/>
  <c r="O100" i="71"/>
  <c r="O266" i="71"/>
  <c r="N288" i="71"/>
  <c r="N83" i="71"/>
  <c r="O83" i="71"/>
  <c r="N87" i="71"/>
  <c r="O92" i="71"/>
  <c r="N95" i="71"/>
  <c r="O99" i="71"/>
  <c r="O113" i="71"/>
  <c r="O153" i="71"/>
  <c r="O155" i="71"/>
  <c r="O131" i="71"/>
  <c r="N208" i="71"/>
  <c r="O208" i="71"/>
  <c r="N214" i="71"/>
  <c r="O214" i="71"/>
  <c r="N216" i="71"/>
  <c r="O216" i="71"/>
  <c r="O219" i="71"/>
  <c r="N234" i="71"/>
  <c r="N286" i="71"/>
  <c r="O76" i="71"/>
  <c r="O81" i="71"/>
  <c r="O95" i="71"/>
  <c r="O114" i="71"/>
  <c r="O118" i="71"/>
  <c r="N118" i="71"/>
  <c r="O154" i="71"/>
  <c r="N155" i="71"/>
  <c r="O133" i="71"/>
  <c r="N206" i="71"/>
  <c r="O206" i="71"/>
  <c r="N210" i="71"/>
  <c r="O210" i="71"/>
  <c r="N215" i="71"/>
  <c r="O215" i="71"/>
  <c r="N217" i="71"/>
  <c r="O217" i="71"/>
  <c r="O233" i="71"/>
  <c r="N266" i="71"/>
  <c r="N287" i="71"/>
  <c r="O82" i="71"/>
  <c r="O234" i="71"/>
  <c r="O265" i="71"/>
  <c r="N285" i="71"/>
  <c r="L86" i="37"/>
  <c r="N27" i="85"/>
  <c r="O141" i="75"/>
  <c r="O347" i="75"/>
  <c r="O310" i="75"/>
  <c r="O289" i="75"/>
  <c r="O300" i="75"/>
  <c r="O33" i="75"/>
  <c r="N446" i="75"/>
  <c r="N295" i="75"/>
  <c r="N51" i="75"/>
  <c r="N29" i="75"/>
  <c r="O30" i="85"/>
  <c r="O306" i="75"/>
  <c r="O295" i="75"/>
  <c r="N242" i="75"/>
  <c r="N145" i="75"/>
  <c r="N25" i="75"/>
  <c r="O21" i="85"/>
  <c r="O234" i="75"/>
  <c r="O133" i="75"/>
  <c r="O375" i="75"/>
  <c r="O29" i="75"/>
  <c r="O250" i="75"/>
  <c r="O229" i="75"/>
  <c r="O339" i="75"/>
  <c r="O242" i="75"/>
  <c r="O201" i="75"/>
  <c r="O145" i="75"/>
  <c r="O111" i="75"/>
  <c r="O22" i="75"/>
  <c r="N280" i="75"/>
  <c r="N59" i="75"/>
  <c r="N44" i="75"/>
  <c r="N63" i="75"/>
  <c r="N20" i="85"/>
  <c r="O225" i="75"/>
  <c r="O334" i="75"/>
  <c r="O217" i="75"/>
  <c r="O167" i="75"/>
  <c r="O280" i="75"/>
  <c r="O137" i="75"/>
  <c r="O44" i="75"/>
  <c r="O107" i="75"/>
  <c r="N375" i="75"/>
  <c r="N300" i="75"/>
  <c r="N126" i="75"/>
  <c r="N56" i="75"/>
  <c r="N34" i="75"/>
  <c r="N201" i="75"/>
  <c r="N33" i="75"/>
  <c r="O20" i="85"/>
  <c r="L413" i="75"/>
  <c r="H413" i="75"/>
  <c r="H404" i="75"/>
  <c r="O398" i="75"/>
  <c r="O257" i="75"/>
  <c r="O158" i="75"/>
  <c r="O431" i="75"/>
  <c r="O358" i="75"/>
  <c r="O337" i="75"/>
  <c r="O128" i="75"/>
  <c r="O92" i="75"/>
  <c r="O72" i="75"/>
  <c r="O105" i="75"/>
  <c r="O27" i="75"/>
  <c r="N358" i="75"/>
  <c r="N337" i="75"/>
  <c r="N308" i="75"/>
  <c r="N209" i="75"/>
  <c r="N162" i="75"/>
  <c r="N96" i="75"/>
  <c r="N75" i="75"/>
  <c r="O394" i="75"/>
  <c r="O278" i="75"/>
  <c r="O162" i="75"/>
  <c r="O124" i="75"/>
  <c r="O65" i="75"/>
  <c r="O175" i="75"/>
  <c r="N435" i="75"/>
  <c r="N421" i="75"/>
  <c r="N92" i="75"/>
  <c r="N72" i="75"/>
  <c r="L359" i="75"/>
  <c r="O407" i="75"/>
  <c r="O327" i="75"/>
  <c r="O350" i="75"/>
  <c r="O79" i="75"/>
  <c r="O61" i="75"/>
  <c r="N431" i="75"/>
  <c r="N175" i="75"/>
  <c r="N151" i="75"/>
  <c r="N349" i="75"/>
  <c r="O349" i="75"/>
  <c r="L340" i="75"/>
  <c r="N330" i="75"/>
  <c r="O330" i="75"/>
  <c r="L301" i="75"/>
  <c r="N271" i="75"/>
  <c r="O298" i="75"/>
  <c r="O290" i="75"/>
  <c r="N290" i="75"/>
  <c r="N55" i="75"/>
  <c r="O186" i="75"/>
  <c r="N186" i="75"/>
  <c r="O267" i="75"/>
  <c r="O240" i="75"/>
  <c r="O140" i="75"/>
  <c r="O129" i="75"/>
  <c r="O423" i="75"/>
  <c r="O403" i="75"/>
  <c r="O258" i="75"/>
  <c r="O125" i="75"/>
  <c r="O62" i="75"/>
  <c r="O73" i="75"/>
  <c r="O43" i="75"/>
  <c r="N395" i="75"/>
  <c r="N119" i="75"/>
  <c r="N152" i="75"/>
  <c r="N97" i="75"/>
  <c r="N76" i="75"/>
  <c r="O319" i="75"/>
  <c r="O299" i="75"/>
  <c r="O279" i="75"/>
  <c r="O253" i="75"/>
  <c r="O233" i="75"/>
  <c r="O399" i="75"/>
  <c r="O53" i="75"/>
  <c r="O32" i="75"/>
  <c r="O152" i="75"/>
  <c r="N409" i="75"/>
  <c r="N391" i="75"/>
  <c r="N262" i="75"/>
  <c r="N219" i="75"/>
  <c r="N210" i="75"/>
  <c r="N113" i="75"/>
  <c r="N69" i="75"/>
  <c r="N129" i="75"/>
  <c r="N85" i="75"/>
  <c r="N62" i="75"/>
  <c r="O379" i="75"/>
  <c r="O244" i="75"/>
  <c r="O224" i="75"/>
  <c r="O409" i="75"/>
  <c r="O391" i="75"/>
  <c r="O353" i="75"/>
  <c r="O308" i="75"/>
  <c r="O85" i="75"/>
  <c r="O47" i="75"/>
  <c r="O193" i="75"/>
  <c r="N399" i="75"/>
  <c r="N353" i="75"/>
  <c r="N185" i="75"/>
  <c r="N159" i="75"/>
  <c r="N135" i="75"/>
  <c r="N102" i="75"/>
  <c r="N80" i="75"/>
  <c r="O24" i="75"/>
  <c r="O86" i="74"/>
  <c r="O87" i="74"/>
  <c r="N87" i="74"/>
  <c r="N86" i="74"/>
  <c r="O71" i="74"/>
  <c r="O70" i="74"/>
  <c r="N71" i="74"/>
  <c r="O67" i="74"/>
  <c r="O53" i="74"/>
  <c r="N53" i="74"/>
  <c r="O54" i="74"/>
  <c r="N54" i="74"/>
  <c r="O51" i="74"/>
  <c r="N51" i="74"/>
  <c r="O34" i="74"/>
  <c r="N34" i="74"/>
  <c r="O35" i="74"/>
  <c r="O36" i="74"/>
  <c r="N35" i="74"/>
  <c r="N36" i="74"/>
  <c r="O27" i="74"/>
  <c r="H24" i="74"/>
  <c r="O24" i="74"/>
  <c r="N106" i="71"/>
  <c r="N91" i="73"/>
  <c r="L108" i="73"/>
  <c r="H108" i="73"/>
  <c r="O91" i="73"/>
  <c r="O150" i="76"/>
  <c r="N151" i="76"/>
  <c r="O149" i="76"/>
  <c r="N148" i="76"/>
  <c r="O151" i="76"/>
  <c r="N150" i="76"/>
  <c r="N73" i="23"/>
  <c r="L60" i="23"/>
  <c r="L57" i="23"/>
  <c r="N70" i="23"/>
  <c r="N116" i="71"/>
  <c r="H89" i="37"/>
  <c r="L59" i="40"/>
  <c r="L67" i="39"/>
  <c r="L63" i="38"/>
  <c r="L82" i="37"/>
  <c r="L79" i="37"/>
  <c r="L101" i="37"/>
  <c r="L94" i="36"/>
  <c r="N54" i="53"/>
  <c r="O54" i="53"/>
  <c r="N58" i="52"/>
  <c r="O58" i="52"/>
  <c r="O54" i="51"/>
  <c r="N54" i="51"/>
  <c r="N54" i="50"/>
  <c r="O54" i="50"/>
  <c r="O66" i="49"/>
  <c r="N66" i="49"/>
  <c r="O65" i="49"/>
  <c r="N65" i="49"/>
  <c r="N228" i="71"/>
  <c r="L70" i="43"/>
  <c r="H1163" i="67"/>
  <c r="H632" i="67"/>
  <c r="O1324" i="67"/>
  <c r="N74" i="71"/>
  <c r="N56" i="71"/>
  <c r="N178" i="71"/>
  <c r="N182" i="71"/>
  <c r="O179" i="71"/>
  <c r="N161" i="71"/>
  <c r="O183" i="71"/>
  <c r="O175" i="71"/>
  <c r="N158" i="71"/>
  <c r="N174" i="71"/>
  <c r="N157" i="71"/>
  <c r="N170" i="71"/>
  <c r="N171" i="71"/>
  <c r="N166" i="71"/>
  <c r="O167" i="71"/>
  <c r="O141" i="71"/>
  <c r="O163" i="71"/>
  <c r="L38" i="65"/>
  <c r="O147" i="71"/>
  <c r="O139" i="71"/>
  <c r="L63" i="25"/>
  <c r="L63" i="39"/>
  <c r="L50" i="36"/>
  <c r="H47" i="30"/>
  <c r="O1408" i="67"/>
  <c r="O101" i="39"/>
  <c r="N101" i="39"/>
  <c r="L101" i="39"/>
  <c r="L86" i="39"/>
  <c r="L86" i="38"/>
  <c r="H82" i="38"/>
  <c r="H123" i="37"/>
  <c r="L61" i="43"/>
  <c r="H28" i="43"/>
  <c r="N993" i="67"/>
  <c r="H68" i="58"/>
  <c r="M68" i="58" s="1"/>
  <c r="N180" i="67"/>
  <c r="H40" i="50"/>
  <c r="K40" i="50" s="1"/>
  <c r="N1027" i="67"/>
  <c r="H135" i="9"/>
  <c r="K135" i="9" s="1"/>
  <c r="H55" i="9"/>
  <c r="K55" i="9" s="1"/>
  <c r="H72" i="9"/>
  <c r="K72" i="9" s="1"/>
  <c r="H101" i="9"/>
  <c r="K101" i="9" s="1"/>
  <c r="H33" i="49"/>
  <c r="K33" i="49" s="1"/>
  <c r="H47" i="13"/>
  <c r="K47" i="13" s="1"/>
  <c r="N538" i="67"/>
  <c r="O1322" i="67"/>
  <c r="O311" i="68"/>
  <c r="N67" i="71"/>
  <c r="N117" i="71"/>
  <c r="N107" i="71"/>
  <c r="N97" i="71"/>
  <c r="N70" i="71"/>
  <c r="O1202" i="67"/>
  <c r="H445" i="67"/>
  <c r="N205" i="68"/>
  <c r="O227" i="68"/>
  <c r="N21" i="71"/>
  <c r="N37" i="71"/>
  <c r="N46" i="68"/>
  <c r="O1436" i="67"/>
  <c r="N35" i="71"/>
  <c r="N59" i="71"/>
  <c r="O246" i="68"/>
  <c r="N31" i="71"/>
  <c r="N55" i="71"/>
  <c r="O28" i="71"/>
  <c r="N1287" i="67"/>
  <c r="N1251" i="67"/>
  <c r="O228" i="71"/>
  <c r="N1133" i="67"/>
  <c r="N1408" i="67"/>
  <c r="N110" i="71"/>
  <c r="O64" i="71"/>
  <c r="O109" i="68"/>
  <c r="O489" i="67"/>
  <c r="O1342" i="67"/>
  <c r="N197" i="68"/>
  <c r="O314" i="68"/>
  <c r="N65" i="71"/>
  <c r="O336" i="68"/>
  <c r="N1262" i="67"/>
  <c r="N27" i="71"/>
  <c r="N43" i="71"/>
  <c r="N79" i="71"/>
  <c r="N94" i="71"/>
  <c r="N104" i="71"/>
  <c r="N112" i="71"/>
  <c r="N1209" i="67"/>
  <c r="H151" i="67"/>
  <c r="N1149" i="67"/>
  <c r="N33" i="71"/>
  <c r="N49" i="71"/>
  <c r="N90" i="71"/>
  <c r="N102" i="71"/>
  <c r="O80" i="68"/>
  <c r="O478" i="67"/>
  <c r="O389" i="67"/>
  <c r="N53" i="71"/>
  <c r="N85" i="71"/>
  <c r="H114" i="25"/>
  <c r="K114" i="25" s="1"/>
  <c r="N20" i="21"/>
  <c r="O251" i="25"/>
  <c r="O1339" i="67"/>
  <c r="N72" i="68"/>
  <c r="O200" i="68"/>
  <c r="O754" i="67"/>
  <c r="N610" i="67"/>
  <c r="L39" i="67"/>
  <c r="O42" i="13"/>
  <c r="N95" i="34"/>
  <c r="N68" i="34"/>
  <c r="N51" i="34"/>
  <c r="N32" i="43"/>
  <c r="O954" i="67"/>
  <c r="O1364" i="67"/>
  <c r="N48" i="39"/>
  <c r="H1311" i="67"/>
  <c r="M1311" i="67" s="1"/>
  <c r="N28" i="71"/>
  <c r="N25" i="71"/>
  <c r="N41" i="71"/>
  <c r="N57" i="71"/>
  <c r="O42" i="71"/>
  <c r="N50" i="71"/>
  <c r="H282" i="25"/>
  <c r="K282" i="25" s="1"/>
  <c r="H177" i="25"/>
  <c r="M177" i="25" s="1"/>
  <c r="O447" i="68"/>
  <c r="O1227" i="67"/>
  <c r="N145" i="68"/>
  <c r="O256" i="68"/>
  <c r="O108" i="68"/>
  <c r="N1551" i="67"/>
  <c r="H66" i="67"/>
  <c r="H315" i="67"/>
  <c r="N309" i="68"/>
  <c r="O307" i="68"/>
  <c r="H30" i="67"/>
  <c r="N47" i="21"/>
  <c r="N19" i="13"/>
  <c r="O96" i="71"/>
  <c r="O60" i="71"/>
  <c r="O36" i="71"/>
  <c r="N105" i="71"/>
  <c r="O50" i="71"/>
  <c r="L1592" i="67"/>
  <c r="H25" i="64"/>
  <c r="K25" i="64" s="1"/>
  <c r="N31" i="37"/>
  <c r="O107" i="37"/>
  <c r="N32" i="23"/>
  <c r="L1583" i="67"/>
  <c r="O52" i="71"/>
  <c r="N1205" i="67"/>
  <c r="H32" i="35"/>
  <c r="O34" i="60"/>
  <c r="N157" i="9"/>
  <c r="N234" i="68"/>
  <c r="N194" i="69"/>
  <c r="N84" i="34"/>
  <c r="O34" i="71"/>
  <c r="O1216" i="67"/>
  <c r="L80" i="67"/>
  <c r="O1269" i="67"/>
  <c r="H44" i="29"/>
  <c r="K44" i="29" s="1"/>
  <c r="H67" i="67"/>
  <c r="H97" i="67"/>
  <c r="O1418" i="67"/>
  <c r="L1477" i="67"/>
  <c r="H1609" i="67"/>
  <c r="N1309" i="67"/>
  <c r="L1638" i="67"/>
  <c r="L149" i="67"/>
  <c r="O360" i="68"/>
  <c r="N1079" i="67"/>
  <c r="N334" i="68"/>
  <c r="O462" i="68"/>
  <c r="O215" i="67"/>
  <c r="N322" i="68"/>
  <c r="N246" i="68"/>
  <c r="N507" i="34"/>
  <c r="N23" i="34"/>
  <c r="N23" i="65"/>
  <c r="N73" i="36"/>
  <c r="H222" i="25"/>
  <c r="K222" i="25" s="1"/>
  <c r="H53" i="39"/>
  <c r="M53" i="39" s="1"/>
  <c r="H52" i="58"/>
  <c r="M52" i="58" s="1"/>
  <c r="H88" i="25"/>
  <c r="K88" i="25" s="1"/>
  <c r="N68" i="71"/>
  <c r="H169" i="25"/>
  <c r="M169" i="25" s="1"/>
  <c r="H212" i="25"/>
  <c r="K212" i="25" s="1"/>
  <c r="H133" i="25"/>
  <c r="K133" i="25" s="1"/>
  <c r="H551" i="67"/>
  <c r="H763" i="67"/>
  <c r="O115" i="71"/>
  <c r="N73" i="67"/>
  <c r="N157" i="67"/>
  <c r="O112" i="67"/>
  <c r="N350" i="67"/>
  <c r="O815" i="67"/>
  <c r="N1204" i="67"/>
  <c r="O1173" i="67"/>
  <c r="O1304" i="67"/>
  <c r="L352" i="68"/>
  <c r="O1337" i="67"/>
  <c r="N1427" i="67"/>
  <c r="O21" i="68"/>
  <c r="L46" i="62"/>
  <c r="O51" i="23"/>
  <c r="N51" i="23"/>
  <c r="O40" i="67"/>
  <c r="O206" i="68"/>
  <c r="N264" i="68"/>
  <c r="H55" i="25"/>
  <c r="M55" i="25" s="1"/>
  <c r="N46" i="39"/>
  <c r="O42" i="64"/>
  <c r="H1197" i="67"/>
  <c r="H1290" i="67"/>
  <c r="L1400" i="67"/>
  <c r="H88" i="58"/>
  <c r="O73" i="36"/>
  <c r="O261" i="25"/>
  <c r="O41" i="25"/>
  <c r="N491" i="67"/>
  <c r="O397" i="67"/>
  <c r="O721" i="67"/>
  <c r="N273" i="68"/>
  <c r="N59" i="39"/>
  <c r="H196" i="25"/>
  <c r="K196" i="25" s="1"/>
  <c r="O84" i="71"/>
  <c r="L1433" i="67"/>
  <c r="N45" i="71"/>
  <c r="N69" i="71"/>
  <c r="O26" i="71"/>
  <c r="H45" i="9"/>
  <c r="K45" i="9" s="1"/>
  <c r="H34" i="64"/>
  <c r="K34" i="64" s="1"/>
  <c r="N255" i="68"/>
  <c r="N184" i="67"/>
  <c r="O267" i="68"/>
  <c r="N1431" i="67"/>
  <c r="N1373" i="67"/>
  <c r="N140" i="68"/>
  <c r="N336" i="68"/>
  <c r="O283" i="68"/>
  <c r="N872" i="67"/>
  <c r="O1155" i="67"/>
  <c r="O1384" i="67"/>
  <c r="N1020" i="67"/>
  <c r="O1311" i="67"/>
  <c r="O1652" i="67"/>
  <c r="O708" i="67"/>
  <c r="O38" i="60"/>
  <c r="O36" i="13"/>
  <c r="O610" i="67"/>
  <c r="H1095" i="67"/>
  <c r="O747" i="67"/>
  <c r="O1068" i="67"/>
  <c r="O1229" i="67"/>
  <c r="O1138" i="67"/>
  <c r="O1198" i="67"/>
  <c r="O1318" i="67"/>
  <c r="O1501" i="67"/>
  <c r="O83" i="68"/>
  <c r="N81" i="58"/>
  <c r="N30" i="23"/>
  <c r="N20" i="23"/>
  <c r="O975" i="67"/>
  <c r="O123" i="25"/>
  <c r="O38" i="17"/>
  <c r="H854" i="67"/>
  <c r="L497" i="67"/>
  <c r="O1643" i="67"/>
  <c r="N482" i="67"/>
  <c r="N928" i="67"/>
  <c r="H272" i="25"/>
  <c r="H98" i="58"/>
  <c r="M98" i="58" s="1"/>
  <c r="H153" i="25"/>
  <c r="K153" i="25" s="1"/>
  <c r="H26" i="62"/>
  <c r="K26" i="62" s="1"/>
  <c r="H206" i="25"/>
  <c r="K206" i="25" s="1"/>
  <c r="H112" i="25"/>
  <c r="M112" i="25" s="1"/>
  <c r="H150" i="25"/>
  <c r="K150" i="25" s="1"/>
  <c r="H154" i="25"/>
  <c r="K154" i="25" s="1"/>
  <c r="H208" i="25"/>
  <c r="K208" i="25" s="1"/>
  <c r="H184" i="25"/>
  <c r="K184" i="25" s="1"/>
  <c r="H266" i="25"/>
  <c r="K266" i="25" s="1"/>
  <c r="H87" i="25"/>
  <c r="K87" i="25" s="1"/>
  <c r="L625" i="67"/>
  <c r="H26" i="52"/>
  <c r="K26" i="52" s="1"/>
  <c r="H30" i="52"/>
  <c r="K30" i="52" s="1"/>
  <c r="H62" i="52"/>
  <c r="K62" i="52" s="1"/>
  <c r="H23" i="52"/>
  <c r="K23" i="52" s="1"/>
  <c r="H165" i="25"/>
  <c r="K165" i="25" s="1"/>
  <c r="H104" i="25"/>
  <c r="K104" i="25" s="1"/>
  <c r="H83" i="25"/>
  <c r="K83" i="25" s="1"/>
  <c r="H97" i="25"/>
  <c r="K97" i="25" s="1"/>
  <c r="L160" i="25"/>
  <c r="H197" i="25"/>
  <c r="K197" i="25" s="1"/>
  <c r="H271" i="67"/>
  <c r="H36" i="36"/>
  <c r="K36" i="36" s="1"/>
  <c r="H93" i="25"/>
  <c r="K93" i="25" s="1"/>
  <c r="H148" i="25"/>
  <c r="K148" i="25" s="1"/>
  <c r="H44" i="62"/>
  <c r="K44" i="62" s="1"/>
  <c r="H358" i="67"/>
  <c r="H199" i="68"/>
  <c r="H27" i="62"/>
  <c r="K27" i="62" s="1"/>
  <c r="H79" i="9"/>
  <c r="K79" i="9" s="1"/>
  <c r="H34" i="30"/>
  <c r="K34" i="30" s="1"/>
  <c r="O281" i="25"/>
  <c r="O1323" i="67"/>
  <c r="O141" i="9"/>
  <c r="O249" i="68"/>
  <c r="O488" i="67"/>
  <c r="N1254" i="67"/>
  <c r="O1365" i="67"/>
  <c r="O55" i="25"/>
  <c r="N745" i="67"/>
  <c r="N1046" i="67"/>
  <c r="H189" i="67"/>
  <c r="H124" i="67"/>
  <c r="M124" i="67" s="1"/>
  <c r="H55" i="67"/>
  <c r="H603" i="67"/>
  <c r="H889" i="67"/>
  <c r="N268" i="34"/>
  <c r="N109" i="34"/>
  <c r="H125" i="25"/>
  <c r="K125" i="25" s="1"/>
  <c r="O1248" i="67"/>
  <c r="O1369" i="67"/>
  <c r="H1053" i="67"/>
  <c r="L1069" i="67"/>
  <c r="H1126" i="67"/>
  <c r="M1126" i="67" s="1"/>
  <c r="H95" i="38"/>
  <c r="K95" i="38" s="1"/>
  <c r="H26" i="43"/>
  <c r="K26" i="43" s="1"/>
  <c r="N260" i="68"/>
  <c r="O990" i="67"/>
  <c r="O1559" i="67"/>
  <c r="O1413" i="67"/>
  <c r="N562" i="67"/>
  <c r="H600" i="67"/>
  <c r="O96" i="66"/>
  <c r="O148" i="34"/>
  <c r="N365" i="42"/>
  <c r="O921" i="67"/>
  <c r="N1278" i="67"/>
  <c r="O872" i="67"/>
  <c r="N152" i="67"/>
  <c r="N300" i="67"/>
  <c r="O570" i="67"/>
  <c r="O735" i="67"/>
  <c r="O879" i="67"/>
  <c r="O953" i="67"/>
  <c r="N20" i="63"/>
  <c r="N36" i="23"/>
  <c r="N40" i="21"/>
  <c r="O276" i="25"/>
  <c r="N38" i="21"/>
  <c r="N22" i="23"/>
  <c r="N561" i="67"/>
  <c r="O1053" i="67"/>
  <c r="L49" i="21"/>
  <c r="N606" i="67"/>
  <c r="O1064" i="67"/>
  <c r="H97" i="38"/>
  <c r="K97" i="38" s="1"/>
  <c r="N38" i="64"/>
  <c r="N601" i="67"/>
  <c r="O687" i="67"/>
  <c r="O1566" i="67"/>
  <c r="O1579" i="67"/>
  <c r="N38" i="60"/>
  <c r="H256" i="25"/>
  <c r="K256" i="25" s="1"/>
  <c r="O1658" i="67"/>
  <c r="L305" i="67"/>
  <c r="H34" i="63"/>
  <c r="K34" i="63" s="1"/>
  <c r="H97" i="39"/>
  <c r="K97" i="39" s="1"/>
  <c r="H30" i="62"/>
  <c r="K30" i="62" s="1"/>
  <c r="L54" i="67"/>
  <c r="H25" i="38"/>
  <c r="K25" i="38" s="1"/>
  <c r="N569" i="67"/>
  <c r="N495" i="34"/>
  <c r="N230" i="34"/>
  <c r="N18" i="21"/>
  <c r="H173" i="68"/>
  <c r="M173" i="68" s="1"/>
  <c r="N143" i="68"/>
  <c r="O42" i="60"/>
  <c r="N145" i="9"/>
  <c r="O288" i="25"/>
  <c r="N49" i="23"/>
  <c r="N18" i="59"/>
  <c r="N149" i="9"/>
  <c r="H250" i="25"/>
  <c r="K250" i="25" s="1"/>
  <c r="O155" i="25"/>
  <c r="N45" i="21"/>
  <c r="O233" i="25"/>
  <c r="N151" i="9"/>
  <c r="O173" i="25"/>
  <c r="O38" i="29"/>
  <c r="H34" i="67"/>
  <c r="L392" i="67"/>
  <c r="H925" i="67"/>
  <c r="H27" i="40"/>
  <c r="K27" i="40" s="1"/>
  <c r="H134" i="9"/>
  <c r="K134" i="9" s="1"/>
  <c r="H27" i="54"/>
  <c r="K27" i="54" s="1"/>
  <c r="N1290" i="67"/>
  <c r="O1260" i="67"/>
  <c r="O759" i="67"/>
  <c r="O924" i="67"/>
  <c r="H1537" i="67"/>
  <c r="H307" i="67"/>
  <c r="H78" i="67"/>
  <c r="L285" i="67"/>
  <c r="H443" i="67"/>
  <c r="N263" i="68"/>
  <c r="N93" i="58"/>
  <c r="O21" i="63"/>
  <c r="N26" i="21"/>
  <c r="O113" i="25"/>
  <c r="O177" i="25"/>
  <c r="O191" i="25"/>
  <c r="O245" i="25"/>
  <c r="N36" i="60"/>
  <c r="O54" i="25"/>
  <c r="N965" i="67"/>
  <c r="O1073" i="67"/>
  <c r="O1188" i="67"/>
  <c r="N97" i="67"/>
  <c r="O635" i="67"/>
  <c r="O1159" i="67"/>
  <c r="N1014" i="67"/>
  <c r="N1030" i="67"/>
  <c r="O1052" i="67"/>
  <c r="O1220" i="67"/>
  <c r="N1341" i="67"/>
  <c r="O1379" i="67"/>
  <c r="O1396" i="67"/>
  <c r="O1197" i="67"/>
  <c r="N120" i="68"/>
  <c r="N129" i="68"/>
  <c r="O340" i="68"/>
  <c r="N150" i="9"/>
  <c r="N20" i="29"/>
  <c r="O904" i="67"/>
  <c r="H92" i="25"/>
  <c r="K92" i="25" s="1"/>
  <c r="O30" i="60"/>
  <c r="N946" i="67"/>
  <c r="O1589" i="67"/>
  <c r="N176" i="68"/>
  <c r="H928" i="67"/>
  <c r="M928" i="67" s="1"/>
  <c r="N1346" i="67"/>
  <c r="N741" i="67"/>
  <c r="N823" i="67"/>
  <c r="O746" i="67"/>
  <c r="O1571" i="67"/>
  <c r="O1295" i="67"/>
  <c r="N1324" i="67"/>
  <c r="H203" i="25"/>
  <c r="K203" i="25" s="1"/>
  <c r="O841" i="67"/>
  <c r="O1060" i="67"/>
  <c r="N157" i="68"/>
  <c r="O1584" i="67"/>
  <c r="L1623" i="67"/>
  <c r="O39" i="29"/>
  <c r="H44" i="53"/>
  <c r="K44" i="53" s="1"/>
  <c r="N166" i="68"/>
  <c r="O724" i="67"/>
  <c r="N39" i="71"/>
  <c r="N22" i="29"/>
  <c r="N643" i="67"/>
  <c r="O778" i="67"/>
  <c r="N1040" i="67"/>
  <c r="L53" i="65"/>
  <c r="O1006" i="67"/>
  <c r="N361" i="68"/>
  <c r="H65" i="68"/>
  <c r="O486" i="68"/>
  <c r="N75" i="71"/>
  <c r="H115" i="25"/>
  <c r="K115" i="25" s="1"/>
  <c r="O23" i="25"/>
  <c r="O168" i="25"/>
  <c r="N47" i="23"/>
  <c r="N440" i="68"/>
  <c r="N33" i="68"/>
  <c r="N963" i="67"/>
  <c r="O1008" i="67"/>
  <c r="N51" i="71"/>
  <c r="O74" i="71"/>
  <c r="O24" i="71"/>
  <c r="O227" i="71"/>
  <c r="N101" i="71"/>
  <c r="N40" i="71"/>
  <c r="N32" i="71"/>
  <c r="N53" i="23"/>
  <c r="N732" i="67"/>
  <c r="O242" i="25"/>
  <c r="O1540" i="67"/>
  <c r="H134" i="37"/>
  <c r="K134" i="37" s="1"/>
  <c r="H136" i="37"/>
  <c r="K136" i="37" s="1"/>
  <c r="O49" i="25"/>
  <c r="L975" i="67"/>
  <c r="H21" i="37"/>
  <c r="O109" i="71"/>
  <c r="H79" i="67"/>
  <c r="H27" i="63"/>
  <c r="K27" i="63" s="1"/>
  <c r="H53" i="62"/>
  <c r="K53" i="62" s="1"/>
  <c r="L68" i="23"/>
  <c r="H21" i="58"/>
  <c r="K21" i="58" s="1"/>
  <c r="H37" i="23"/>
  <c r="K37" i="23" s="1"/>
  <c r="H20" i="58"/>
  <c r="K20" i="58" s="1"/>
  <c r="H45" i="62"/>
  <c r="K45" i="62" s="1"/>
  <c r="H31" i="63"/>
  <c r="K31" i="63" s="1"/>
  <c r="H40" i="62"/>
  <c r="K40" i="62" s="1"/>
  <c r="H33" i="60"/>
  <c r="M33" i="60" s="1"/>
  <c r="H34" i="52"/>
  <c r="K34" i="52" s="1"/>
  <c r="H22" i="21"/>
  <c r="H88" i="37"/>
  <c r="K88" i="37" s="1"/>
  <c r="H91" i="37"/>
  <c r="K91" i="37" s="1"/>
  <c r="L795" i="67"/>
  <c r="H1328" i="67"/>
  <c r="L918" i="67"/>
  <c r="H129" i="9"/>
  <c r="K129" i="9" s="1"/>
  <c r="O20" i="71"/>
  <c r="N410" i="68"/>
  <c r="N289" i="68"/>
  <c r="O132" i="68"/>
  <c r="N960" i="67"/>
  <c r="N340" i="68"/>
  <c r="N354" i="68"/>
  <c r="O149" i="68"/>
  <c r="O244" i="68"/>
  <c r="N1344" i="67"/>
  <c r="N914" i="67"/>
  <c r="N1100" i="67"/>
  <c r="O136" i="67"/>
  <c r="O265" i="67"/>
  <c r="O501" i="67"/>
  <c r="O982" i="67"/>
  <c r="O1023" i="67"/>
  <c r="O1376" i="67"/>
  <c r="H34" i="40"/>
  <c r="K34" i="40" s="1"/>
  <c r="H1438" i="67"/>
  <c r="N98" i="68"/>
  <c r="N1068" i="67"/>
  <c r="O159" i="68"/>
  <c r="O257" i="68"/>
  <c r="O315" i="68"/>
  <c r="O399" i="67"/>
  <c r="O947" i="67"/>
  <c r="H79" i="25"/>
  <c r="K79" i="25" s="1"/>
  <c r="H25" i="36"/>
  <c r="K25" i="36" s="1"/>
  <c r="O129" i="66"/>
  <c r="O132" i="34"/>
  <c r="O99" i="34"/>
  <c r="N102" i="42"/>
  <c r="O32" i="43"/>
  <c r="N142" i="9"/>
  <c r="N31" i="21"/>
  <c r="L251" i="25"/>
  <c r="L1501" i="67"/>
  <c r="H316" i="67"/>
  <c r="M316" i="67" s="1"/>
  <c r="O47" i="23"/>
  <c r="O178" i="25"/>
  <c r="N77" i="58"/>
  <c r="N28" i="60"/>
  <c r="N32" i="60"/>
  <c r="N260" i="67"/>
  <c r="N663" i="67"/>
  <c r="N855" i="67"/>
  <c r="N49" i="65"/>
  <c r="N42" i="60"/>
  <c r="O106" i="30"/>
  <c r="L32" i="68"/>
  <c r="H196" i="67"/>
  <c r="H326" i="67"/>
  <c r="L555" i="67"/>
  <c r="H813" i="67"/>
  <c r="M813" i="67" s="1"/>
  <c r="H72" i="68"/>
  <c r="M72" i="68" s="1"/>
  <c r="L304" i="68"/>
  <c r="O32" i="71"/>
  <c r="N261" i="68"/>
  <c r="N39" i="62"/>
  <c r="N29" i="63"/>
  <c r="H36" i="40"/>
  <c r="K36" i="40" s="1"/>
  <c r="N26" i="23"/>
  <c r="N41" i="23"/>
  <c r="N55" i="23"/>
  <c r="N55" i="39"/>
  <c r="L1211" i="67"/>
  <c r="N276" i="34"/>
  <c r="N221" i="34"/>
  <c r="N189" i="34"/>
  <c r="N76" i="34"/>
  <c r="N60" i="34"/>
  <c r="N40" i="34"/>
  <c r="N81" i="37"/>
  <c r="N28" i="13"/>
  <c r="N123" i="9"/>
  <c r="O49" i="13"/>
  <c r="N34" i="23"/>
  <c r="H19" i="25"/>
  <c r="K19" i="25" s="1"/>
  <c r="N51" i="21"/>
  <c r="N121" i="68"/>
  <c r="N461" i="68"/>
  <c r="N259" i="68"/>
  <c r="O36" i="60"/>
  <c r="N73" i="43"/>
  <c r="N46" i="65"/>
  <c r="N90" i="58"/>
  <c r="O145" i="9"/>
  <c r="H48" i="58"/>
  <c r="M48" i="58" s="1"/>
  <c r="H93" i="40"/>
  <c r="K93" i="40" s="1"/>
  <c r="H40" i="51"/>
  <c r="K40" i="51" s="1"/>
  <c r="N52" i="71"/>
  <c r="H34" i="54"/>
  <c r="K34" i="54" s="1"/>
  <c r="N93" i="71"/>
  <c r="N26" i="71"/>
  <c r="H42" i="40"/>
  <c r="K42" i="40" s="1"/>
  <c r="H72" i="40"/>
  <c r="K72" i="40" s="1"/>
  <c r="O559" i="67"/>
  <c r="O1127" i="67"/>
  <c r="N361" i="67"/>
  <c r="O51" i="38"/>
  <c r="H86" i="30"/>
  <c r="K86" i="30" s="1"/>
  <c r="H83" i="30"/>
  <c r="K83" i="30" s="1"/>
  <c r="H71" i="9"/>
  <c r="K71" i="9" s="1"/>
  <c r="H109" i="9"/>
  <c r="K109" i="9" s="1"/>
  <c r="L1512" i="67"/>
  <c r="H26" i="64"/>
  <c r="K26" i="64" s="1"/>
  <c r="H23" i="29"/>
  <c r="K23" i="29" s="1"/>
  <c r="H83" i="36"/>
  <c r="K83" i="36" s="1"/>
  <c r="H24" i="9"/>
  <c r="K24" i="9" s="1"/>
  <c r="H28" i="30"/>
  <c r="K28" i="30" s="1"/>
  <c r="H104" i="9"/>
  <c r="K104" i="9" s="1"/>
  <c r="H52" i="30"/>
  <c r="K52" i="30" s="1"/>
  <c r="H41" i="30"/>
  <c r="K41" i="30" s="1"/>
  <c r="H40" i="9"/>
  <c r="K40" i="9" s="1"/>
  <c r="H176" i="67"/>
  <c r="L393" i="67"/>
  <c r="H85" i="36"/>
  <c r="K85" i="36" s="1"/>
  <c r="H19" i="46"/>
  <c r="K19" i="46" s="1"/>
  <c r="H93" i="9"/>
  <c r="K93" i="9" s="1"/>
  <c r="H42" i="30"/>
  <c r="K42" i="30" s="1"/>
  <c r="H78" i="30"/>
  <c r="K78" i="30" s="1"/>
  <c r="O183" i="25"/>
  <c r="H94" i="30"/>
  <c r="K94" i="30" s="1"/>
  <c r="H43" i="30"/>
  <c r="K43" i="30" s="1"/>
  <c r="H42" i="35"/>
  <c r="L885" i="67"/>
  <c r="L1542" i="67"/>
  <c r="L936" i="67"/>
  <c r="L1531" i="67"/>
  <c r="L1569" i="67"/>
  <c r="H28" i="67"/>
  <c r="M28" i="67" s="1"/>
  <c r="L1194" i="67"/>
  <c r="H1234" i="67"/>
  <c r="L1009" i="67"/>
  <c r="L1221" i="67"/>
  <c r="L1073" i="67"/>
  <c r="H894" i="67"/>
  <c r="M894" i="67" s="1"/>
  <c r="H960" i="67"/>
  <c r="L210" i="67"/>
  <c r="L62" i="67"/>
  <c r="H940" i="67"/>
  <c r="H920" i="67"/>
  <c r="H1298" i="67"/>
  <c r="M1298" i="67" s="1"/>
  <c r="H1334" i="67"/>
  <c r="L1455" i="67"/>
  <c r="H1299" i="67"/>
  <c r="H1000" i="67"/>
  <c r="H834" i="67"/>
  <c r="L1238" i="67"/>
  <c r="H477" i="67"/>
  <c r="H1404" i="67"/>
  <c r="H869" i="67"/>
  <c r="H956" i="67"/>
  <c r="M956" i="67" s="1"/>
  <c r="H904" i="67"/>
  <c r="L1033" i="67"/>
  <c r="L1415" i="67"/>
  <c r="H224" i="25"/>
  <c r="K224" i="25" s="1"/>
  <c r="H731" i="67"/>
  <c r="H49" i="54"/>
  <c r="K49" i="54" s="1"/>
  <c r="H73" i="65"/>
  <c r="K73" i="65" s="1"/>
  <c r="H1193" i="67"/>
  <c r="H286" i="67"/>
  <c r="H82" i="58"/>
  <c r="M82" i="58" s="1"/>
  <c r="H1097" i="67"/>
  <c r="M1097" i="67" s="1"/>
  <c r="H902" i="67"/>
  <c r="M902" i="67" s="1"/>
  <c r="H1034" i="67"/>
  <c r="H1241" i="67"/>
  <c r="H835" i="67"/>
  <c r="H36" i="50"/>
  <c r="K36" i="50" s="1"/>
  <c r="H19" i="37"/>
  <c r="K19" i="37" s="1"/>
  <c r="H28" i="62"/>
  <c r="K28" i="62" s="1"/>
  <c r="H25" i="37"/>
  <c r="K25" i="37" s="1"/>
  <c r="O167" i="69"/>
  <c r="N166" i="69"/>
  <c r="H62" i="30"/>
  <c r="K62" i="30" s="1"/>
  <c r="N167" i="69"/>
  <c r="O166" i="69"/>
  <c r="H30" i="64"/>
  <c r="K30" i="64" s="1"/>
  <c r="H41" i="62"/>
  <c r="K41" i="62" s="1"/>
  <c r="H45" i="64"/>
  <c r="K45" i="64" s="1"/>
  <c r="H23" i="62"/>
  <c r="K23" i="62" s="1"/>
  <c r="H51" i="62"/>
  <c r="H17" i="29"/>
  <c r="K17" i="29" s="1"/>
  <c r="N42" i="71"/>
  <c r="H692" i="67"/>
  <c r="O23" i="23"/>
  <c r="H25" i="60"/>
  <c r="M25" i="60" s="1"/>
  <c r="P25" i="60" s="1"/>
  <c r="H96" i="58"/>
  <c r="M96" i="58" s="1"/>
  <c r="H84" i="37"/>
  <c r="K84" i="37" s="1"/>
  <c r="H22" i="52"/>
  <c r="K22" i="52" s="1"/>
  <c r="H54" i="52"/>
  <c r="H31" i="62"/>
  <c r="K31" i="62" s="1"/>
  <c r="H30" i="51"/>
  <c r="K30" i="51" s="1"/>
  <c r="H50" i="51"/>
  <c r="K50" i="51" s="1"/>
  <c r="H19" i="51"/>
  <c r="K19" i="51" s="1"/>
  <c r="N109" i="71"/>
  <c r="O86" i="71"/>
  <c r="N288" i="25"/>
  <c r="H77" i="65"/>
  <c r="K77" i="65" s="1"/>
  <c r="N436" i="75"/>
  <c r="O441" i="75"/>
  <c r="H312" i="67"/>
  <c r="M312" i="67" s="1"/>
  <c r="O436" i="75"/>
  <c r="O272" i="75"/>
  <c r="O44" i="71"/>
  <c r="H27" i="36"/>
  <c r="K27" i="36" s="1"/>
  <c r="H19" i="45"/>
  <c r="K19" i="45" s="1"/>
  <c r="H40" i="37"/>
  <c r="K40" i="37" s="1"/>
  <c r="H1385" i="67"/>
  <c r="M1385" i="67" s="1"/>
  <c r="O46" i="71"/>
  <c r="H43" i="9"/>
  <c r="K43" i="9" s="1"/>
  <c r="H73" i="9"/>
  <c r="K73" i="9" s="1"/>
  <c r="H115" i="30"/>
  <c r="K115" i="30" s="1"/>
  <c r="H59" i="53"/>
  <c r="K59" i="53" s="1"/>
  <c r="H50" i="9"/>
  <c r="K50" i="9" s="1"/>
  <c r="H78" i="9"/>
  <c r="K78" i="9" s="1"/>
  <c r="H103" i="9"/>
  <c r="K103" i="9" s="1"/>
  <c r="H38" i="30"/>
  <c r="K38" i="30" s="1"/>
  <c r="H63" i="9"/>
  <c r="K63" i="9" s="1"/>
  <c r="H91" i="9"/>
  <c r="K91" i="9" s="1"/>
  <c r="H132" i="9"/>
  <c r="K132" i="9" s="1"/>
  <c r="H66" i="30"/>
  <c r="K66" i="30" s="1"/>
  <c r="O103" i="71"/>
  <c r="H45" i="54"/>
  <c r="K45" i="54" s="1"/>
  <c r="N24" i="71"/>
  <c r="L1235" i="67"/>
  <c r="H1635" i="67"/>
  <c r="H31" i="54"/>
  <c r="K31" i="54" s="1"/>
  <c r="H277" i="67"/>
  <c r="H71" i="65"/>
  <c r="K71" i="65" s="1"/>
  <c r="H62" i="65"/>
  <c r="K62" i="65" s="1"/>
  <c r="H22" i="55"/>
  <c r="K22" i="55" s="1"/>
  <c r="H61" i="49"/>
  <c r="K61" i="49" s="1"/>
  <c r="H45" i="49"/>
  <c r="K45" i="49" s="1"/>
  <c r="H21" i="65"/>
  <c r="K21" i="65" s="1"/>
  <c r="H517" i="67"/>
  <c r="M517" i="67" s="1"/>
  <c r="H999" i="67"/>
  <c r="L1342" i="67"/>
  <c r="L1369" i="67"/>
  <c r="H69" i="65"/>
  <c r="K69" i="65" s="1"/>
  <c r="O109" i="30"/>
  <c r="O352" i="68"/>
  <c r="O47" i="80"/>
  <c r="N47" i="80"/>
  <c r="O51" i="80"/>
  <c r="N48" i="80"/>
  <c r="O49" i="80"/>
  <c r="N49" i="80"/>
  <c r="O48" i="80"/>
  <c r="N51" i="80"/>
  <c r="H62" i="58"/>
  <c r="M62" i="58" s="1"/>
  <c r="H1670" i="67"/>
  <c r="M1670" i="67" s="1"/>
  <c r="O262" i="25"/>
  <c r="H108" i="25"/>
  <c r="K108" i="25" s="1"/>
  <c r="L1242" i="67"/>
  <c r="H55" i="23"/>
  <c r="M55" i="23" s="1"/>
  <c r="H33" i="52"/>
  <c r="K33" i="52" s="1"/>
  <c r="H44" i="49"/>
  <c r="K44" i="49" s="1"/>
  <c r="L107" i="37"/>
  <c r="H1363" i="67"/>
  <c r="H1250" i="67"/>
  <c r="H24" i="63"/>
  <c r="K24" i="63" s="1"/>
  <c r="O57" i="68"/>
  <c r="N18" i="68"/>
  <c r="H36" i="64"/>
  <c r="K36" i="64" s="1"/>
  <c r="H26" i="51"/>
  <c r="K26" i="51" s="1"/>
  <c r="H27" i="49"/>
  <c r="K27" i="49" s="1"/>
  <c r="H40" i="49"/>
  <c r="K40" i="49" s="1"/>
  <c r="H24" i="17"/>
  <c r="K24" i="17" s="1"/>
  <c r="H613" i="67"/>
  <c r="M613" i="67" s="1"/>
  <c r="H27" i="64"/>
  <c r="K27" i="64" s="1"/>
  <c r="H37" i="64"/>
  <c r="K37" i="64" s="1"/>
  <c r="H40" i="64"/>
  <c r="K40" i="64" s="1"/>
  <c r="H37" i="51"/>
  <c r="K37" i="51" s="1"/>
  <c r="H120" i="9"/>
  <c r="K120" i="9" s="1"/>
  <c r="H51" i="40"/>
  <c r="K51" i="40" s="1"/>
  <c r="H32" i="9"/>
  <c r="K32" i="9" s="1"/>
  <c r="L147" i="9"/>
  <c r="H23" i="49"/>
  <c r="K23" i="49" s="1"/>
  <c r="H48" i="49"/>
  <c r="K48" i="49" s="1"/>
  <c r="H83" i="40"/>
  <c r="K83" i="40" s="1"/>
  <c r="H352" i="67"/>
  <c r="M352" i="67" s="1"/>
  <c r="L696" i="67"/>
  <c r="H21" i="64"/>
  <c r="K21" i="64" s="1"/>
  <c r="H19" i="40"/>
  <c r="K19" i="40" s="1"/>
  <c r="H18" i="64"/>
  <c r="K18" i="64" s="1"/>
  <c r="H33" i="64"/>
  <c r="K33" i="64" s="1"/>
  <c r="H29" i="64"/>
  <c r="K29" i="64" s="1"/>
  <c r="N20" i="71"/>
  <c r="H22" i="49"/>
  <c r="K22" i="49" s="1"/>
  <c r="H118" i="9"/>
  <c r="K118" i="9" s="1"/>
  <c r="H130" i="9"/>
  <c r="K130" i="9" s="1"/>
  <c r="H58" i="49"/>
  <c r="K58" i="49" s="1"/>
  <c r="H54" i="49"/>
  <c r="K54" i="49" s="1"/>
  <c r="H33" i="17"/>
  <c r="K33" i="17" s="1"/>
  <c r="H44" i="17"/>
  <c r="K44" i="17" s="1"/>
  <c r="H107" i="9"/>
  <c r="K107" i="9" s="1"/>
  <c r="H43" i="17"/>
  <c r="K43" i="17" s="1"/>
  <c r="H25" i="40"/>
  <c r="K25" i="40" s="1"/>
  <c r="H85" i="40"/>
  <c r="K85" i="40" s="1"/>
  <c r="H87" i="40"/>
  <c r="K87" i="40" s="1"/>
  <c r="H19" i="55"/>
  <c r="K19" i="55" s="1"/>
  <c r="H31" i="55"/>
  <c r="K31" i="55" s="1"/>
  <c r="H18" i="55"/>
  <c r="K18" i="55" s="1"/>
  <c r="O178" i="34"/>
  <c r="O128" i="34"/>
  <c r="O111" i="34"/>
  <c r="N181" i="66"/>
  <c r="N432" i="34"/>
  <c r="N310" i="34"/>
  <c r="N80" i="34"/>
  <c r="N72" i="34"/>
  <c r="N64" i="34"/>
  <c r="N56" i="34"/>
  <c r="N34" i="71"/>
  <c r="N441" i="68"/>
  <c r="O54" i="13"/>
  <c r="H126" i="25"/>
  <c r="K126" i="25" s="1"/>
  <c r="N42" i="64"/>
  <c r="N35" i="63"/>
  <c r="N21" i="43"/>
  <c r="N141" i="9"/>
  <c r="O103" i="25"/>
  <c r="N61" i="39"/>
  <c r="N69" i="37"/>
  <c r="N30" i="60"/>
  <c r="N47" i="71"/>
  <c r="N73" i="71"/>
  <c r="N88" i="71"/>
  <c r="N108" i="71"/>
  <c r="O117" i="71"/>
  <c r="O70" i="71"/>
  <c r="O54" i="71"/>
  <c r="N27" i="80"/>
  <c r="O27" i="80"/>
  <c r="O304" i="34"/>
  <c r="N335" i="42"/>
  <c r="N301" i="42"/>
  <c r="N292" i="42"/>
  <c r="N288" i="42"/>
  <c r="N221" i="42"/>
  <c r="N95" i="42"/>
  <c r="N66" i="42"/>
  <c r="N33" i="42"/>
  <c r="N25" i="42"/>
  <c r="N21" i="42"/>
  <c r="N92" i="66"/>
  <c r="N450" i="34"/>
  <c r="N105" i="34"/>
  <c r="N88" i="34"/>
  <c r="N47" i="34"/>
  <c r="N28" i="34"/>
  <c r="O111" i="71"/>
  <c r="O93" i="71"/>
  <c r="L762" i="67"/>
  <c r="H1423" i="67"/>
  <c r="O48" i="71"/>
  <c r="H612" i="67"/>
  <c r="H1282" i="67"/>
  <c r="O62" i="71"/>
  <c r="N89" i="71"/>
  <c r="H1463" i="67"/>
  <c r="M1463" i="67" s="1"/>
  <c r="H41" i="54"/>
  <c r="K41" i="54" s="1"/>
  <c r="L1246" i="67"/>
  <c r="H47" i="9"/>
  <c r="K47" i="9" s="1"/>
  <c r="H95" i="9"/>
  <c r="K95" i="9" s="1"/>
  <c r="H76" i="9"/>
  <c r="K76" i="9" s="1"/>
  <c r="H28" i="17"/>
  <c r="K28" i="17" s="1"/>
  <c r="H25" i="55"/>
  <c r="K25" i="55" s="1"/>
  <c r="H69" i="68"/>
  <c r="M69" i="68" s="1"/>
  <c r="H111" i="36"/>
  <c r="K111" i="36" s="1"/>
  <c r="H63" i="49"/>
  <c r="K63" i="49" s="1"/>
  <c r="H21" i="55"/>
  <c r="K21" i="55" s="1"/>
  <c r="H24" i="55"/>
  <c r="K24" i="55" s="1"/>
  <c r="H41" i="49"/>
  <c r="K41" i="49" s="1"/>
  <c r="H19" i="36"/>
  <c r="K19" i="36" s="1"/>
  <c r="H27" i="55"/>
  <c r="K27" i="55" s="1"/>
  <c r="H48" i="9"/>
  <c r="K48" i="9" s="1"/>
  <c r="H20" i="17"/>
  <c r="K20" i="17" s="1"/>
  <c r="H26" i="54"/>
  <c r="K26" i="54" s="1"/>
  <c r="H42" i="54"/>
  <c r="K42" i="54" s="1"/>
  <c r="H37" i="54"/>
  <c r="K37" i="54" s="1"/>
  <c r="H41" i="50"/>
  <c r="K41" i="50" s="1"/>
  <c r="O191" i="68"/>
  <c r="O356" i="68"/>
  <c r="O124" i="68"/>
  <c r="N67" i="78"/>
  <c r="N68" i="78"/>
  <c r="O67" i="78"/>
  <c r="O143" i="68"/>
  <c r="H25" i="39"/>
  <c r="K25" i="39" s="1"/>
  <c r="H99" i="30"/>
  <c r="K99" i="30" s="1"/>
  <c r="O68" i="78"/>
  <c r="O337" i="68"/>
  <c r="O69" i="78"/>
  <c r="O382" i="67"/>
  <c r="O535" i="67"/>
  <c r="O205" i="67"/>
  <c r="N845" i="67"/>
  <c r="N594" i="67"/>
  <c r="H131" i="9"/>
  <c r="K131" i="9" s="1"/>
  <c r="O1047" i="67"/>
  <c r="O160" i="67"/>
  <c r="O1050" i="67"/>
  <c r="O1119" i="67"/>
  <c r="O1432" i="67"/>
  <c r="H1403" i="67"/>
  <c r="H65" i="30"/>
  <c r="K65" i="30" s="1"/>
  <c r="H89" i="30"/>
  <c r="K89" i="30" s="1"/>
  <c r="H79" i="30"/>
  <c r="K79" i="30" s="1"/>
  <c r="L88" i="39"/>
  <c r="H95" i="39"/>
  <c r="K95" i="39" s="1"/>
  <c r="H36" i="38"/>
  <c r="K36" i="38" s="1"/>
  <c r="H87" i="30"/>
  <c r="K87" i="30" s="1"/>
  <c r="H19" i="29"/>
  <c r="K19" i="29" s="1"/>
  <c r="H37" i="53"/>
  <c r="K37" i="53" s="1"/>
  <c r="H31" i="30"/>
  <c r="K31" i="30" s="1"/>
  <c r="H49" i="30"/>
  <c r="K49" i="30" s="1"/>
  <c r="H63" i="30"/>
  <c r="K63" i="30" s="1"/>
  <c r="H33" i="29"/>
  <c r="K33" i="29" s="1"/>
  <c r="H95" i="30"/>
  <c r="K95" i="30" s="1"/>
  <c r="H32" i="30"/>
  <c r="K32" i="30" s="1"/>
  <c r="H37" i="30"/>
  <c r="K37" i="30" s="1"/>
  <c r="H26" i="29"/>
  <c r="K26" i="29" s="1"/>
  <c r="H19" i="38"/>
  <c r="K19" i="38" s="1"/>
  <c r="H51" i="53"/>
  <c r="K51" i="53" s="1"/>
  <c r="H33" i="30"/>
  <c r="K33" i="30" s="1"/>
  <c r="H23" i="43"/>
  <c r="K23" i="43" s="1"/>
  <c r="H99" i="39"/>
  <c r="K99" i="39" s="1"/>
  <c r="H34" i="39"/>
  <c r="K34" i="39" s="1"/>
  <c r="H55" i="30"/>
  <c r="K55" i="30" s="1"/>
  <c r="H29" i="53"/>
  <c r="K29" i="53" s="1"/>
  <c r="H34" i="38"/>
  <c r="K34" i="38" s="1"/>
  <c r="H57" i="30"/>
  <c r="K57" i="30" s="1"/>
  <c r="H27" i="38"/>
  <c r="K27" i="38" s="1"/>
  <c r="H67" i="30"/>
  <c r="K67" i="30" s="1"/>
  <c r="O967" i="67"/>
  <c r="O243" i="68"/>
  <c r="O263" i="67"/>
  <c r="O156" i="67"/>
  <c r="N749" i="67"/>
  <c r="N634" i="67"/>
  <c r="O665" i="67"/>
  <c r="H1079" i="67"/>
  <c r="M1079" i="67" s="1"/>
  <c r="O580" i="67"/>
  <c r="N1468" i="67"/>
  <c r="N626" i="67"/>
  <c r="O1617" i="67"/>
  <c r="N148" i="9"/>
  <c r="O69" i="23"/>
  <c r="H790" i="67"/>
  <c r="O33" i="23"/>
  <c r="O142" i="9"/>
  <c r="O612" i="67"/>
  <c r="O51" i="58"/>
  <c r="N46" i="38"/>
  <c r="N41" i="25"/>
  <c r="N117" i="30"/>
  <c r="O51" i="13"/>
  <c r="N540" i="67"/>
  <c r="N425" i="67"/>
  <c r="N158" i="68"/>
  <c r="O1539" i="67"/>
  <c r="N937" i="67"/>
  <c r="H23" i="37"/>
  <c r="K23" i="37" s="1"/>
  <c r="L57" i="58"/>
  <c r="H1195" i="67"/>
  <c r="M1195" i="67" s="1"/>
  <c r="H1351" i="67"/>
  <c r="M1351" i="67" s="1"/>
  <c r="P1351" i="67" s="1"/>
  <c r="H22" i="58"/>
  <c r="K22" i="58" s="1"/>
  <c r="H48" i="52"/>
  <c r="K48" i="52" s="1"/>
  <c r="H114" i="9"/>
  <c r="K114" i="9" s="1"/>
  <c r="O139" i="67"/>
  <c r="O1350" i="67"/>
  <c r="O1150" i="67"/>
  <c r="O116" i="67"/>
  <c r="L1247" i="67"/>
  <c r="H58" i="36"/>
  <c r="K58" i="36" s="1"/>
  <c r="H23" i="9"/>
  <c r="K23" i="9" s="1"/>
  <c r="H70" i="9"/>
  <c r="H1099" i="67"/>
  <c r="L1451" i="67"/>
  <c r="H27" i="9"/>
  <c r="K27" i="9" s="1"/>
  <c r="H65" i="9"/>
  <c r="K65" i="9" s="1"/>
  <c r="H108" i="9"/>
  <c r="K108" i="9" s="1"/>
  <c r="H30" i="9"/>
  <c r="K30" i="9" s="1"/>
  <c r="H91" i="67"/>
  <c r="M91" i="67" s="1"/>
  <c r="L1434" i="67"/>
  <c r="H49" i="9"/>
  <c r="K49" i="9" s="1"/>
  <c r="H60" i="67"/>
  <c r="M60" i="67" s="1"/>
  <c r="H568" i="67"/>
  <c r="M568" i="67" s="1"/>
  <c r="O105" i="30"/>
  <c r="H119" i="36"/>
  <c r="K119" i="36" s="1"/>
  <c r="H18" i="9"/>
  <c r="K18" i="9" s="1"/>
  <c r="H111" i="9"/>
  <c r="K111" i="9" s="1"/>
  <c r="H83" i="9"/>
  <c r="K83" i="9" s="1"/>
  <c r="H560" i="67"/>
  <c r="M560" i="67" s="1"/>
  <c r="L990" i="67"/>
  <c r="H42" i="36"/>
  <c r="K42" i="36" s="1"/>
  <c r="H23" i="36"/>
  <c r="H19" i="50"/>
  <c r="K19" i="50" s="1"/>
  <c r="H66" i="50"/>
  <c r="K66" i="50" s="1"/>
  <c r="H22" i="9"/>
  <c r="K22" i="9" s="1"/>
  <c r="H67" i="9"/>
  <c r="K67" i="9" s="1"/>
  <c r="H113" i="9"/>
  <c r="K113" i="9" s="1"/>
  <c r="H39" i="9"/>
  <c r="K39" i="9" s="1"/>
  <c r="H84" i="9"/>
  <c r="K84" i="9" s="1"/>
  <c r="L1076" i="67"/>
  <c r="H1159" i="67"/>
  <c r="M1159" i="67" s="1"/>
  <c r="H1295" i="67"/>
  <c r="H115" i="36"/>
  <c r="K115" i="36" s="1"/>
  <c r="H74" i="9"/>
  <c r="K74" i="9" s="1"/>
  <c r="H87" i="9"/>
  <c r="K87" i="9" s="1"/>
  <c r="H98" i="9"/>
  <c r="K98" i="9" s="1"/>
  <c r="H1411" i="67"/>
  <c r="H47" i="50"/>
  <c r="K47" i="50" s="1"/>
  <c r="H112" i="9"/>
  <c r="K112" i="9" s="1"/>
  <c r="H34" i="9"/>
  <c r="K34" i="9" s="1"/>
  <c r="H115" i="9"/>
  <c r="K115" i="9" s="1"/>
  <c r="H35" i="9"/>
  <c r="K35" i="9" s="1"/>
  <c r="H59" i="9"/>
  <c r="K59" i="9" s="1"/>
  <c r="H481" i="67"/>
  <c r="O162" i="68"/>
  <c r="O115" i="68"/>
  <c r="O266" i="68"/>
  <c r="O519" i="67"/>
  <c r="O274" i="68"/>
  <c r="O312" i="75"/>
  <c r="O292" i="75"/>
  <c r="O105" i="73"/>
  <c r="O155" i="66"/>
  <c r="O117" i="66"/>
  <c r="O101" i="66"/>
  <c r="O184" i="34"/>
  <c r="N225" i="68"/>
  <c r="N38" i="58"/>
  <c r="N221" i="66"/>
  <c r="N454" i="34"/>
  <c r="N322" i="34"/>
  <c r="N234" i="34"/>
  <c r="N74" i="34"/>
  <c r="N58" i="34"/>
  <c r="N49" i="34"/>
  <c r="N38" i="34"/>
  <c r="N20" i="34"/>
  <c r="N286" i="34"/>
  <c r="N31" i="39"/>
  <c r="N106" i="36"/>
  <c r="N19" i="59"/>
  <c r="O213" i="25"/>
  <c r="N54" i="71"/>
  <c r="O150" i="68"/>
  <c r="O342" i="68"/>
  <c r="O165" i="68"/>
  <c r="O225" i="68"/>
  <c r="O35" i="68"/>
  <c r="O528" i="67"/>
  <c r="N31" i="13"/>
  <c r="N62" i="71"/>
  <c r="N22" i="71"/>
  <c r="N47" i="42"/>
  <c r="O428" i="34"/>
  <c r="O411" i="34"/>
  <c r="N75" i="39"/>
  <c r="N107" i="37"/>
  <c r="N46" i="71"/>
  <c r="N30" i="71"/>
  <c r="N52" i="37"/>
  <c r="N28" i="59"/>
  <c r="N20" i="59"/>
  <c r="N52" i="43"/>
  <c r="N375" i="42"/>
  <c r="N354" i="42"/>
  <c r="N350" i="42"/>
  <c r="N346" i="42"/>
  <c r="N342" i="42"/>
  <c r="N338" i="42"/>
  <c r="N331" i="42"/>
  <c r="N325" i="42"/>
  <c r="N320" i="42"/>
  <c r="N315" i="42"/>
  <c r="N310" i="42"/>
  <c r="N306" i="42"/>
  <c r="N297" i="42"/>
  <c r="N282" i="42"/>
  <c r="N278" i="42"/>
  <c r="N274" i="42"/>
  <c r="N270" i="42"/>
  <c r="N266" i="42"/>
  <c r="N258" i="42"/>
  <c r="N254" i="42"/>
  <c r="N250" i="42"/>
  <c r="N246" i="42"/>
  <c r="N241" i="42"/>
  <c r="N237" i="42"/>
  <c r="N229" i="42"/>
  <c r="N217" i="42"/>
  <c r="N213" i="42"/>
  <c r="N209" i="42"/>
  <c r="N205" i="42"/>
  <c r="N201" i="42"/>
  <c r="N193" i="42"/>
  <c r="N189" i="42"/>
  <c r="N184" i="42"/>
  <c r="N180" i="42"/>
  <c r="N176" i="42"/>
  <c r="N172" i="42"/>
  <c r="N164" i="42"/>
  <c r="N152" i="42"/>
  <c r="N148" i="42"/>
  <c r="N144" i="42"/>
  <c r="N140" i="42"/>
  <c r="N134" i="42"/>
  <c r="N126" i="42"/>
  <c r="N122" i="42"/>
  <c r="N118" i="42"/>
  <c r="N114" i="42"/>
  <c r="N110" i="42"/>
  <c r="N106" i="42"/>
  <c r="N99" i="42"/>
  <c r="N87" i="42"/>
  <c r="N82" i="42"/>
  <c r="N78" i="42"/>
  <c r="N74" i="42"/>
  <c r="N70" i="42"/>
  <c r="N62" i="42"/>
  <c r="N58" i="42"/>
  <c r="N54" i="42"/>
  <c r="N50" i="42"/>
  <c r="N46" i="42"/>
  <c r="N37" i="42"/>
  <c r="N29" i="42"/>
  <c r="N36" i="13"/>
  <c r="N243" i="42"/>
  <c r="N111" i="42"/>
  <c r="H91" i="30"/>
  <c r="K91" i="30" s="1"/>
  <c r="N305" i="68"/>
  <c r="H113" i="37"/>
  <c r="K113" i="37" s="1"/>
  <c r="H19" i="47"/>
  <c r="K19" i="47" s="1"/>
  <c r="O1080" i="67"/>
  <c r="O1591" i="67"/>
  <c r="O54" i="58"/>
  <c r="O977" i="67"/>
  <c r="O1574" i="67"/>
  <c r="O596" i="67"/>
  <c r="H19" i="30"/>
  <c r="K19" i="30" s="1"/>
  <c r="H30" i="30"/>
  <c r="K30" i="30" s="1"/>
  <c r="H59" i="30"/>
  <c r="K59" i="30" s="1"/>
  <c r="H23" i="30"/>
  <c r="K23" i="30" s="1"/>
  <c r="H90" i="30"/>
  <c r="K90" i="30" s="1"/>
  <c r="H19" i="58"/>
  <c r="K19" i="58" s="1"/>
  <c r="H50" i="53"/>
  <c r="K50" i="53" s="1"/>
  <c r="H71" i="38"/>
  <c r="M71" i="38" s="1"/>
  <c r="H42" i="37"/>
  <c r="K42" i="37" s="1"/>
  <c r="H85" i="30"/>
  <c r="K85" i="30" s="1"/>
  <c r="H29" i="37"/>
  <c r="K29" i="37" s="1"/>
  <c r="H97" i="37"/>
  <c r="K97" i="37" s="1"/>
  <c r="H56" i="53"/>
  <c r="K56" i="53" s="1"/>
  <c r="H21" i="38"/>
  <c r="K21" i="38" s="1"/>
  <c r="H98" i="30"/>
  <c r="K98" i="30" s="1"/>
  <c r="H1579" i="67"/>
  <c r="H46" i="37"/>
  <c r="K46" i="37" s="1"/>
  <c r="H116" i="30"/>
  <c r="K116" i="30" s="1"/>
  <c r="H82" i="30"/>
  <c r="K82" i="30" s="1"/>
  <c r="H138" i="37"/>
  <c r="K138" i="37" s="1"/>
  <c r="N32" i="80"/>
  <c r="N35" i="80"/>
  <c r="O35" i="80"/>
  <c r="L547" i="67"/>
  <c r="H982" i="67"/>
  <c r="H1210" i="67"/>
  <c r="O43" i="21"/>
  <c r="O32" i="80"/>
  <c r="O36" i="80"/>
  <c r="H1107" i="67"/>
  <c r="M1107" i="67" s="1"/>
  <c r="O37" i="80"/>
  <c r="N280" i="68"/>
  <c r="H91" i="38"/>
  <c r="K91" i="38" s="1"/>
  <c r="O306" i="68"/>
  <c r="O113" i="68"/>
  <c r="N287" i="68"/>
  <c r="O152" i="68"/>
  <c r="L40" i="38"/>
  <c r="H130" i="37"/>
  <c r="K130" i="37" s="1"/>
  <c r="O65" i="68"/>
  <c r="O30" i="80"/>
  <c r="O25" i="80"/>
  <c r="O24" i="80"/>
  <c r="N21" i="80"/>
  <c r="N22" i="80"/>
  <c r="O22" i="80"/>
  <c r="O26" i="80"/>
  <c r="N23" i="80"/>
  <c r="O21" i="80"/>
  <c r="N26" i="80"/>
  <c r="O23" i="80"/>
  <c r="N25" i="80"/>
  <c r="O87" i="68"/>
  <c r="O28" i="68"/>
  <c r="H29" i="68"/>
  <c r="M29" i="68" s="1"/>
  <c r="H34" i="60"/>
  <c r="M34" i="60" s="1"/>
  <c r="N413" i="68"/>
  <c r="O203" i="68"/>
  <c r="N268" i="68"/>
  <c r="O111" i="68"/>
  <c r="H1437" i="67"/>
  <c r="M1437" i="67" s="1"/>
  <c r="H23" i="40"/>
  <c r="K23" i="40" s="1"/>
  <c r="O92" i="68"/>
  <c r="O18" i="23"/>
  <c r="H299" i="68"/>
  <c r="M299" i="68" s="1"/>
  <c r="O56" i="78"/>
  <c r="N55" i="78"/>
  <c r="N56" i="78"/>
  <c r="O55" i="78"/>
  <c r="N362" i="34"/>
  <c r="N209" i="34"/>
  <c r="N30" i="25"/>
  <c r="H1044" i="67"/>
  <c r="M1044" i="67" s="1"/>
  <c r="H37" i="43"/>
  <c r="K37" i="43" s="1"/>
  <c r="H41" i="52"/>
  <c r="K41" i="52" s="1"/>
  <c r="N178" i="67"/>
  <c r="H474" i="68"/>
  <c r="M474" i="68" s="1"/>
  <c r="O343" i="68"/>
  <c r="O299" i="68"/>
  <c r="O250" i="68"/>
  <c r="O286" i="68"/>
  <c r="N277" i="68"/>
  <c r="O241" i="68"/>
  <c r="O221" i="68"/>
  <c r="O282" i="68"/>
  <c r="N1474" i="67"/>
  <c r="O1406" i="67"/>
  <c r="N244" i="68"/>
  <c r="O138" i="68"/>
  <c r="O235" i="68"/>
  <c r="H311" i="68"/>
  <c r="M311" i="68" s="1"/>
  <c r="H866" i="67"/>
  <c r="L1276" i="67"/>
  <c r="O21" i="62"/>
  <c r="L1186" i="67"/>
  <c r="H1416" i="67"/>
  <c r="H1450" i="67"/>
  <c r="M1450" i="67" s="1"/>
  <c r="H564" i="67"/>
  <c r="M564" i="67" s="1"/>
  <c r="L1118" i="67"/>
  <c r="O349" i="68"/>
  <c r="N1532" i="67"/>
  <c r="O348" i="68"/>
  <c r="O308" i="68"/>
  <c r="N1184" i="67"/>
  <c r="O1275" i="67"/>
  <c r="N463" i="67"/>
  <c r="H1493" i="67"/>
  <c r="L286" i="68"/>
  <c r="O117" i="68"/>
  <c r="N303" i="68"/>
  <c r="O258" i="68"/>
  <c r="O214" i="68"/>
  <c r="N367" i="42"/>
  <c r="N347" i="42"/>
  <c r="N332" i="42"/>
  <c r="N294" i="42"/>
  <c r="N275" i="42"/>
  <c r="N259" i="42"/>
  <c r="N226" i="42"/>
  <c r="N210" i="42"/>
  <c r="N194" i="42"/>
  <c r="N161" i="42"/>
  <c r="N145" i="42"/>
  <c r="N127" i="42"/>
  <c r="N96" i="42"/>
  <c r="N79" i="42"/>
  <c r="N63" i="42"/>
  <c r="O701" i="67"/>
  <c r="O993" i="67"/>
  <c r="L1057" i="67"/>
  <c r="N19" i="23"/>
  <c r="H97" i="9"/>
  <c r="K97" i="9" s="1"/>
  <c r="O158" i="25"/>
  <c r="H103" i="37"/>
  <c r="K103" i="37" s="1"/>
  <c r="O1575" i="67"/>
  <c r="H1576" i="67"/>
  <c r="O91" i="67"/>
  <c r="H30" i="55"/>
  <c r="K30" i="55" s="1"/>
  <c r="O547" i="67"/>
  <c r="H145" i="68"/>
  <c r="M145" i="68" s="1"/>
  <c r="O1393" i="67"/>
  <c r="H137" i="68"/>
  <c r="M137" i="68" s="1"/>
  <c r="L137" i="68"/>
  <c r="O344" i="68"/>
  <c r="H120" i="68"/>
  <c r="M120" i="68" s="1"/>
  <c r="N275" i="68"/>
  <c r="O208" i="68"/>
  <c r="O287" i="68"/>
  <c r="O347" i="68"/>
  <c r="O140" i="68"/>
  <c r="O301" i="68"/>
  <c r="O129" i="68"/>
  <c r="O32" i="68"/>
  <c r="O33" i="68"/>
  <c r="N270" i="68"/>
  <c r="N281" i="68"/>
  <c r="O199" i="68"/>
  <c r="O236" i="68"/>
  <c r="O357" i="68"/>
  <c r="O48" i="23"/>
  <c r="O106" i="73"/>
  <c r="O35" i="70"/>
  <c r="N64" i="70"/>
  <c r="O150" i="69"/>
  <c r="N139" i="66"/>
  <c r="O45" i="66"/>
  <c r="O207" i="34"/>
  <c r="O37" i="34"/>
  <c r="O158" i="34"/>
  <c r="N121" i="66"/>
  <c r="O135" i="66"/>
  <c r="O43" i="64"/>
  <c r="N52" i="67"/>
  <c r="N262" i="25"/>
  <c r="H1460" i="67"/>
  <c r="L899" i="67"/>
  <c r="L123" i="67"/>
  <c r="N237" i="25"/>
  <c r="O59" i="51"/>
  <c r="O209" i="25"/>
  <c r="N1651" i="67"/>
  <c r="H225" i="67"/>
  <c r="H76" i="58"/>
  <c r="M76" i="58" s="1"/>
  <c r="N232" i="25"/>
  <c r="L33" i="13"/>
  <c r="N718" i="67"/>
  <c r="H299" i="67"/>
  <c r="L1096" i="67"/>
  <c r="O73" i="68"/>
  <c r="N57" i="68"/>
  <c r="N383" i="68"/>
  <c r="O391" i="68"/>
  <c r="N436" i="68"/>
  <c r="N459" i="67"/>
  <c r="N115" i="68"/>
  <c r="N53" i="67"/>
  <c r="N90" i="68"/>
  <c r="N125" i="67"/>
  <c r="O196" i="75"/>
  <c r="O134" i="75"/>
  <c r="O389" i="68"/>
  <c r="O101" i="75"/>
  <c r="N93" i="75"/>
  <c r="O270" i="75"/>
  <c r="O89" i="75"/>
  <c r="N235" i="75"/>
  <c r="O326" i="75"/>
  <c r="N915" i="67"/>
  <c r="N380" i="75"/>
  <c r="O76" i="58"/>
  <c r="N560" i="67"/>
  <c r="N118" i="67"/>
  <c r="O388" i="68"/>
  <c r="N70" i="67"/>
  <c r="N1011" i="67"/>
  <c r="O108" i="67"/>
  <c r="N866" i="67"/>
  <c r="N552" i="67"/>
  <c r="N326" i="67"/>
  <c r="N798" i="67"/>
  <c r="O1108" i="67"/>
  <c r="N671" i="67"/>
  <c r="O1288" i="67"/>
  <c r="H367" i="67"/>
  <c r="M367" i="67" s="1"/>
  <c r="N391" i="67"/>
  <c r="O77" i="25"/>
  <c r="O65" i="38"/>
  <c r="N182" i="67"/>
  <c r="O880" i="67"/>
  <c r="N922" i="67"/>
  <c r="O42" i="38"/>
  <c r="O80" i="38"/>
  <c r="O93" i="36"/>
  <c r="O138" i="9"/>
  <c r="H469" i="67"/>
  <c r="O881" i="67"/>
  <c r="L1288" i="67"/>
  <c r="N1301" i="67"/>
  <c r="O264" i="68"/>
  <c r="N1311" i="67"/>
  <c r="N21" i="35"/>
  <c r="N575" i="67"/>
  <c r="N1082" i="67"/>
  <c r="L1038" i="67"/>
  <c r="N1621" i="67"/>
  <c r="O109" i="37"/>
  <c r="H343" i="67"/>
  <c r="O622" i="67"/>
  <c r="O1027" i="67"/>
  <c r="N1181" i="67"/>
  <c r="O342" i="67"/>
  <c r="N677" i="67"/>
  <c r="N103" i="68"/>
  <c r="N30" i="67"/>
  <c r="N1129" i="67"/>
  <c r="O1404" i="67"/>
  <c r="O679" i="67"/>
  <c r="N1102" i="67"/>
  <c r="N686" i="67"/>
  <c r="N284" i="68"/>
  <c r="N292" i="67"/>
  <c r="N29" i="67"/>
  <c r="N22" i="35"/>
  <c r="N1393" i="67"/>
  <c r="N1448" i="67"/>
  <c r="N214" i="68"/>
  <c r="N65" i="67"/>
  <c r="N345" i="67"/>
  <c r="O367" i="67"/>
  <c r="N441" i="67"/>
  <c r="N590" i="67"/>
  <c r="N622" i="67"/>
  <c r="N280" i="67"/>
  <c r="N302" i="67"/>
  <c r="N329" i="67"/>
  <c r="N458" i="67"/>
  <c r="O662" i="67"/>
  <c r="N22" i="67"/>
  <c r="N1047" i="67"/>
  <c r="N1560" i="67"/>
  <c r="N183" i="68"/>
  <c r="N341" i="68"/>
  <c r="N1088" i="67"/>
  <c r="N1617" i="67"/>
  <c r="N135" i="68"/>
  <c r="L109" i="37"/>
  <c r="O57" i="25"/>
  <c r="O32" i="62"/>
  <c r="N54" i="68"/>
  <c r="N442" i="67"/>
  <c r="N591" i="67"/>
  <c r="O906" i="67"/>
  <c r="N1164" i="67"/>
  <c r="O1310" i="67"/>
  <c r="O671" i="67"/>
  <c r="O25" i="67"/>
  <c r="N435" i="68"/>
  <c r="N1368" i="67"/>
  <c r="N355" i="68"/>
  <c r="N1092" i="67"/>
  <c r="O1474" i="67"/>
  <c r="O1644" i="67"/>
  <c r="O44" i="40"/>
  <c r="O35" i="62"/>
  <c r="O110" i="25"/>
  <c r="O18" i="67"/>
  <c r="N105" i="67"/>
  <c r="N432" i="67"/>
  <c r="O619" i="67"/>
  <c r="O711" i="67"/>
  <c r="O865" i="67"/>
  <c r="N920" i="67"/>
  <c r="N163" i="67"/>
  <c r="N294" i="67"/>
  <c r="O312" i="67"/>
  <c r="N347" i="67"/>
  <c r="N687" i="67"/>
  <c r="N439" i="68"/>
  <c r="N1450" i="67"/>
  <c r="N109" i="68"/>
  <c r="N1332" i="67"/>
  <c r="O1570" i="67"/>
  <c r="N87" i="68"/>
  <c r="O439" i="68"/>
  <c r="N455" i="67"/>
  <c r="N51" i="35"/>
  <c r="O337" i="67"/>
  <c r="N439" i="67"/>
  <c r="N490" i="67"/>
  <c r="N220" i="67"/>
  <c r="N536" i="67"/>
  <c r="O584" i="67"/>
  <c r="N992" i="67"/>
  <c r="N1226" i="67"/>
  <c r="O1307" i="67"/>
  <c r="L327" i="67"/>
  <c r="N368" i="67"/>
  <c r="H432" i="67"/>
  <c r="N501" i="67"/>
  <c r="N774" i="67"/>
  <c r="N299" i="68"/>
  <c r="O1334" i="67"/>
  <c r="O50" i="13"/>
  <c r="N75" i="36"/>
  <c r="O24" i="62"/>
  <c r="N49" i="35"/>
  <c r="N131" i="67"/>
  <c r="N210" i="67"/>
  <c r="N32" i="35"/>
  <c r="N40" i="35"/>
  <c r="H45" i="67"/>
  <c r="N59" i="67"/>
  <c r="N141" i="67"/>
  <c r="N449" i="67"/>
  <c r="O692" i="67"/>
  <c r="O818" i="67"/>
  <c r="O894" i="67"/>
  <c r="O941" i="67"/>
  <c r="O313" i="67"/>
  <c r="N374" i="67"/>
  <c r="O648" i="67"/>
  <c r="O807" i="67"/>
  <c r="O910" i="67"/>
  <c r="O1090" i="67"/>
  <c r="N1191" i="67"/>
  <c r="N1349" i="67"/>
  <c r="N964" i="67"/>
  <c r="N1128" i="67"/>
  <c r="O1230" i="67"/>
  <c r="O1403" i="67"/>
  <c r="N1489" i="67"/>
  <c r="N308" i="68"/>
  <c r="N434" i="68"/>
  <c r="O27" i="85"/>
  <c r="N414" i="68"/>
  <c r="N38" i="39"/>
  <c r="O75" i="58"/>
  <c r="O276" i="68"/>
  <c r="O172" i="67"/>
  <c r="H28" i="35"/>
  <c r="L36" i="35"/>
  <c r="H45" i="35"/>
  <c r="H61" i="67"/>
  <c r="N34" i="35"/>
  <c r="H311" i="67"/>
  <c r="N344" i="67"/>
  <c r="O392" i="67"/>
  <c r="O456" i="67"/>
  <c r="N908" i="67"/>
  <c r="O314" i="67"/>
  <c r="N392" i="67"/>
  <c r="O697" i="67"/>
  <c r="N894" i="67"/>
  <c r="N975" i="67"/>
  <c r="N1411" i="67"/>
  <c r="O1529" i="67"/>
  <c r="N1587" i="67"/>
  <c r="N1664" i="67"/>
  <c r="N20" i="68"/>
  <c r="N442" i="68"/>
  <c r="O73" i="38"/>
  <c r="N1361" i="67"/>
  <c r="O31" i="85"/>
  <c r="N342" i="68"/>
  <c r="O44" i="38"/>
  <c r="O438" i="68"/>
  <c r="N183" i="25"/>
  <c r="O28" i="35"/>
  <c r="O36" i="35"/>
  <c r="O45" i="35"/>
  <c r="O61" i="67"/>
  <c r="N43" i="35"/>
  <c r="N314" i="67"/>
  <c r="N348" i="67"/>
  <c r="N485" i="67"/>
  <c r="H558" i="67"/>
  <c r="O650" i="67"/>
  <c r="N959" i="67"/>
  <c r="N307" i="67"/>
  <c r="N354" i="67"/>
  <c r="O381" i="67"/>
  <c r="O394" i="67"/>
  <c r="N507" i="67"/>
  <c r="O851" i="67"/>
  <c r="O930" i="67"/>
  <c r="N976" i="67"/>
  <c r="N1113" i="67"/>
  <c r="N1423" i="67"/>
  <c r="N1467" i="67"/>
  <c r="O1479" i="67"/>
  <c r="N1531" i="67"/>
  <c r="O1547" i="67"/>
  <c r="N1294" i="67"/>
  <c r="O1399" i="67"/>
  <c r="H839" i="67"/>
  <c r="N1616" i="67"/>
  <c r="O1646" i="67"/>
  <c r="O1671" i="67"/>
  <c r="N185" i="68"/>
  <c r="N352" i="68"/>
  <c r="N49" i="38"/>
  <c r="N20" i="35"/>
  <c r="O47" i="35"/>
  <c r="N200" i="67"/>
  <c r="O30" i="35"/>
  <c r="O38" i="35"/>
  <c r="N47" i="35"/>
  <c r="O132" i="67"/>
  <c r="N199" i="67"/>
  <c r="O323" i="67"/>
  <c r="N433" i="67"/>
  <c r="O520" i="67"/>
  <c r="O858" i="67"/>
  <c r="L941" i="67"/>
  <c r="N49" i="67"/>
  <c r="O476" i="67"/>
  <c r="O856" i="67"/>
  <c r="O899" i="67"/>
  <c r="O919" i="67"/>
  <c r="O1261" i="67"/>
  <c r="N1340" i="67"/>
  <c r="N1537" i="67"/>
  <c r="N1550" i="67"/>
  <c r="N1447" i="67"/>
  <c r="O1513" i="67"/>
  <c r="N1676" i="67"/>
  <c r="N139" i="68"/>
  <c r="N338" i="68"/>
  <c r="N187" i="68"/>
  <c r="N1671" i="67"/>
  <c r="N356" i="68"/>
  <c r="N393" i="68"/>
  <c r="O36" i="68"/>
  <c r="N301" i="34"/>
  <c r="N293" i="34"/>
  <c r="L144" i="25"/>
  <c r="N38" i="35"/>
  <c r="N45" i="35"/>
  <c r="N27" i="67"/>
  <c r="N129" i="67"/>
  <c r="O220" i="67"/>
  <c r="O22" i="35"/>
  <c r="N85" i="67"/>
  <c r="N166" i="67"/>
  <c r="N235" i="67"/>
  <c r="N725" i="67"/>
  <c r="N898" i="67"/>
  <c r="N266" i="67"/>
  <c r="O791" i="67"/>
  <c r="N842" i="67"/>
  <c r="N917" i="67"/>
  <c r="O951" i="67"/>
  <c r="N471" i="67"/>
  <c r="O516" i="67"/>
  <c r="N559" i="67"/>
  <c r="O587" i="67"/>
  <c r="O719" i="67"/>
  <c r="N750" i="67"/>
  <c r="O307" i="67"/>
  <c r="N340" i="67"/>
  <c r="O376" i="67"/>
  <c r="O398" i="67"/>
  <c r="N444" i="67"/>
  <c r="N957" i="67"/>
  <c r="N1146" i="67"/>
  <c r="N1190" i="67"/>
  <c r="O1267" i="67"/>
  <c r="O1033" i="67"/>
  <c r="N1108" i="67"/>
  <c r="O1120" i="67"/>
  <c r="O1140" i="67"/>
  <c r="O1152" i="67"/>
  <c r="N1198" i="67"/>
  <c r="L1419" i="67"/>
  <c r="O1492" i="67"/>
  <c r="N1486" i="67"/>
  <c r="O1521" i="67"/>
  <c r="O1565" i="67"/>
  <c r="O1620" i="67"/>
  <c r="O1628" i="67"/>
  <c r="O23" i="85"/>
  <c r="N113" i="68"/>
  <c r="N159" i="68"/>
  <c r="N203" i="68"/>
  <c r="N254" i="68"/>
  <c r="N118" i="68"/>
  <c r="L25" i="65"/>
  <c r="O58" i="40"/>
  <c r="O86" i="58"/>
  <c r="O49" i="38"/>
  <c r="O91" i="36"/>
  <c r="H44" i="65"/>
  <c r="M44" i="65" s="1"/>
  <c r="N71" i="37"/>
  <c r="O68" i="58"/>
  <c r="L142" i="25"/>
  <c r="O229" i="67"/>
  <c r="O21" i="35"/>
  <c r="O32" i="35"/>
  <c r="N20" i="67"/>
  <c r="H29" i="67"/>
  <c r="N138" i="67"/>
  <c r="O221" i="67"/>
  <c r="N258" i="67"/>
  <c r="L29" i="35"/>
  <c r="N37" i="67"/>
  <c r="N67" i="67"/>
  <c r="N86" i="67"/>
  <c r="N119" i="67"/>
  <c r="N155" i="67"/>
  <c r="N236" i="67"/>
  <c r="O369" i="67"/>
  <c r="O493" i="67"/>
  <c r="N771" i="67"/>
  <c r="O801" i="67"/>
  <c r="O934" i="67"/>
  <c r="N548" i="67"/>
  <c r="O569" i="67"/>
  <c r="N755" i="67"/>
  <c r="O785" i="67"/>
  <c r="O261" i="67"/>
  <c r="N310" i="67"/>
  <c r="N401" i="67"/>
  <c r="O417" i="67"/>
  <c r="O424" i="67"/>
  <c r="N1096" i="67"/>
  <c r="N1281" i="67"/>
  <c r="N1329" i="67"/>
  <c r="N1365" i="67"/>
  <c r="N961" i="67"/>
  <c r="L1026" i="67"/>
  <c r="O1062" i="67"/>
  <c r="O1124" i="67"/>
  <c r="O1149" i="67"/>
  <c r="N1206" i="67"/>
  <c r="N1270" i="67"/>
  <c r="L938" i="67"/>
  <c r="O1061" i="67"/>
  <c r="N1085" i="67"/>
  <c r="N1110" i="67"/>
  <c r="O1122" i="67"/>
  <c r="N1158" i="67"/>
  <c r="N1314" i="67"/>
  <c r="N1460" i="67"/>
  <c r="O1468" i="67"/>
  <c r="N1622" i="67"/>
  <c r="N1663" i="67"/>
  <c r="O25" i="68"/>
  <c r="L156" i="68"/>
  <c r="H188" i="68"/>
  <c r="M188" i="68" s="1"/>
  <c r="N235" i="68"/>
  <c r="O31" i="64"/>
  <c r="H21" i="40"/>
  <c r="M21" i="40" s="1"/>
  <c r="O115" i="37"/>
  <c r="O100" i="36"/>
  <c r="O23" i="59"/>
  <c r="O65" i="58"/>
  <c r="O48" i="58"/>
  <c r="O70" i="58"/>
  <c r="O80" i="58"/>
  <c r="O27" i="29"/>
  <c r="N43" i="25"/>
  <c r="H25" i="35"/>
  <c r="N28" i="35"/>
  <c r="O34" i="35"/>
  <c r="O40" i="35"/>
  <c r="O49" i="35"/>
  <c r="N25" i="67"/>
  <c r="O29" i="67"/>
  <c r="N96" i="67"/>
  <c r="N75" i="67"/>
  <c r="O89" i="67"/>
  <c r="N146" i="67"/>
  <c r="N160" i="67"/>
  <c r="N229" i="67"/>
  <c r="N704" i="67"/>
  <c r="O525" i="67"/>
  <c r="O660" i="67"/>
  <c r="O781" i="67"/>
  <c r="O789" i="67"/>
  <c r="O940" i="67"/>
  <c r="O304" i="67"/>
  <c r="N420" i="67"/>
  <c r="N722" i="67"/>
  <c r="N305" i="67"/>
  <c r="O344" i="67"/>
  <c r="N388" i="67"/>
  <c r="N413" i="67"/>
  <c r="N419" i="67"/>
  <c r="O460" i="67"/>
  <c r="O1098" i="67"/>
  <c r="H1296" i="67"/>
  <c r="N1371" i="67"/>
  <c r="N1442" i="67"/>
  <c r="H943" i="67"/>
  <c r="M943" i="67" s="1"/>
  <c r="O981" i="67"/>
  <c r="L1004" i="67"/>
  <c r="N1074" i="67"/>
  <c r="L1312" i="67"/>
  <c r="O938" i="67"/>
  <c r="N1063" i="67"/>
  <c r="N1116" i="67"/>
  <c r="O1147" i="67"/>
  <c r="O1170" i="67"/>
  <c r="N1458" i="67"/>
  <c r="N1473" i="67"/>
  <c r="N1505" i="67"/>
  <c r="N1571" i="67"/>
  <c r="N1470" i="67"/>
  <c r="O1499" i="67"/>
  <c r="O1523" i="67"/>
  <c r="O1603" i="67"/>
  <c r="N191" i="68"/>
  <c r="N138" i="68"/>
  <c r="N198" i="68"/>
  <c r="N224" i="68"/>
  <c r="L248" i="68"/>
  <c r="O61" i="58"/>
  <c r="O67" i="36"/>
  <c r="O86" i="25"/>
  <c r="H78" i="38"/>
  <c r="M78" i="38" s="1"/>
  <c r="O127" i="25"/>
  <c r="N280" i="25"/>
  <c r="N35" i="21"/>
  <c r="L143" i="25"/>
  <c r="N30" i="35"/>
  <c r="N36" i="35"/>
  <c r="O43" i="35"/>
  <c r="O51" i="35"/>
  <c r="N26" i="67"/>
  <c r="N32" i="67"/>
  <c r="N234" i="67"/>
  <c r="H46" i="35"/>
  <c r="N80" i="67"/>
  <c r="N91" i="67"/>
  <c r="N151" i="67"/>
  <c r="O163" i="67"/>
  <c r="O231" i="67"/>
  <c r="N406" i="67"/>
  <c r="O677" i="67"/>
  <c r="N783" i="67"/>
  <c r="N834" i="67"/>
  <c r="H882" i="67"/>
  <c r="N313" i="67"/>
  <c r="O556" i="67"/>
  <c r="N585" i="67"/>
  <c r="N746" i="67"/>
  <c r="N805" i="67"/>
  <c r="H398" i="67"/>
  <c r="H415" i="67"/>
  <c r="N437" i="67"/>
  <c r="O442" i="67"/>
  <c r="N1227" i="67"/>
  <c r="N1345" i="67"/>
  <c r="O1378" i="67"/>
  <c r="O1012" i="67"/>
  <c r="L1140" i="67"/>
  <c r="O969" i="67"/>
  <c r="O1024" i="67"/>
  <c r="O1099" i="67"/>
  <c r="N1196" i="67"/>
  <c r="O1242" i="67"/>
  <c r="N1444" i="67"/>
  <c r="O1507" i="67"/>
  <c r="N1556" i="67"/>
  <c r="N1603" i="67"/>
  <c r="N1547" i="67"/>
  <c r="O1562" i="67"/>
  <c r="N1615" i="67"/>
  <c r="N1626" i="67"/>
  <c r="O434" i="68"/>
  <c r="N88" i="68"/>
  <c r="N226" i="68"/>
  <c r="N149" i="68"/>
  <c r="N164" i="68"/>
  <c r="H217" i="68"/>
  <c r="M217" i="68" s="1"/>
  <c r="L228" i="68"/>
  <c r="O19" i="64"/>
  <c r="N19" i="62"/>
  <c r="N44" i="65"/>
  <c r="N29" i="39"/>
  <c r="O20" i="62"/>
  <c r="L35" i="60"/>
  <c r="N58" i="58"/>
  <c r="N53" i="54"/>
  <c r="N54" i="37"/>
  <c r="H20" i="63"/>
  <c r="M20" i="63" s="1"/>
  <c r="O19" i="62"/>
  <c r="O71" i="58"/>
  <c r="O27" i="23"/>
  <c r="L23" i="35"/>
  <c r="O31" i="35"/>
  <c r="O39" i="35"/>
  <c r="O48" i="35"/>
  <c r="O21" i="67"/>
  <c r="H68" i="67"/>
  <c r="N23" i="35"/>
  <c r="N44" i="35"/>
  <c r="N62" i="67"/>
  <c r="O96" i="67"/>
  <c r="N1161" i="67"/>
  <c r="O86" i="67"/>
  <c r="O177" i="67"/>
  <c r="O189" i="67"/>
  <c r="O218" i="67"/>
  <c r="N291" i="67"/>
  <c r="N315" i="67"/>
  <c r="O332" i="67"/>
  <c r="N154" i="67"/>
  <c r="O181" i="67"/>
  <c r="N197" i="67"/>
  <c r="N205" i="67"/>
  <c r="O246" i="67"/>
  <c r="N306" i="67"/>
  <c r="O363" i="67"/>
  <c r="N403" i="67"/>
  <c r="N429" i="67"/>
  <c r="N489" i="67"/>
  <c r="O515" i="67"/>
  <c r="O599" i="67"/>
  <c r="O538" i="67"/>
  <c r="N574" i="67"/>
  <c r="O676" i="67"/>
  <c r="N790" i="67"/>
  <c r="N814" i="67"/>
  <c r="O836" i="67"/>
  <c r="O722" i="67"/>
  <c r="N747" i="67"/>
  <c r="N829" i="67"/>
  <c r="O812" i="67"/>
  <c r="N858" i="67"/>
  <c r="O932" i="67"/>
  <c r="O944" i="67"/>
  <c r="O1026" i="67"/>
  <c r="L1092" i="67"/>
  <c r="N1120" i="67"/>
  <c r="O1018" i="67"/>
  <c r="L1074" i="67"/>
  <c r="N1103" i="67"/>
  <c r="N1118" i="67"/>
  <c r="N1140" i="67"/>
  <c r="O867" i="67"/>
  <c r="H906" i="67"/>
  <c r="O1158" i="67"/>
  <c r="N1639" i="67"/>
  <c r="N1261" i="67"/>
  <c r="N1416" i="67"/>
  <c r="O1451" i="67"/>
  <c r="N1546" i="67"/>
  <c r="O1554" i="67"/>
  <c r="O1587" i="67"/>
  <c r="N1605" i="67"/>
  <c r="N1669" i="67"/>
  <c r="O29" i="85"/>
  <c r="N1150" i="67"/>
  <c r="N1179" i="67"/>
  <c r="O1214" i="67"/>
  <c r="O1233" i="67"/>
  <c r="O1239" i="67"/>
  <c r="O1256" i="67"/>
  <c r="N1336" i="67"/>
  <c r="N1372" i="67"/>
  <c r="O1390" i="67"/>
  <c r="O1422" i="67"/>
  <c r="N1438" i="67"/>
  <c r="O1484" i="67"/>
  <c r="N1492" i="67"/>
  <c r="O1557" i="67"/>
  <c r="N1579" i="67"/>
  <c r="N1590" i="67"/>
  <c r="O1634" i="67"/>
  <c r="N1653" i="67"/>
  <c r="N36" i="68"/>
  <c r="N122" i="68"/>
  <c r="N141" i="68"/>
  <c r="N208" i="68"/>
  <c r="N313" i="68"/>
  <c r="N445" i="68"/>
  <c r="N80" i="68"/>
  <c r="N219" i="68"/>
  <c r="N242" i="68"/>
  <c r="L267" i="68"/>
  <c r="N306" i="68"/>
  <c r="N404" i="68"/>
  <c r="N415" i="68"/>
  <c r="O40" i="40"/>
  <c r="N23" i="64"/>
  <c r="N72" i="58"/>
  <c r="O50" i="39"/>
  <c r="O84" i="38"/>
  <c r="O48" i="36"/>
  <c r="O56" i="58"/>
  <c r="O30" i="43"/>
  <c r="O29" i="29"/>
  <c r="O129" i="25"/>
  <c r="N172" i="25"/>
  <c r="N155" i="25"/>
  <c r="O273" i="25"/>
  <c r="O32" i="21"/>
  <c r="O159" i="9"/>
  <c r="N113" i="30"/>
  <c r="O475" i="68"/>
  <c r="O23" i="35"/>
  <c r="H35" i="35"/>
  <c r="H44" i="35"/>
  <c r="H52" i="35"/>
  <c r="M52" i="35" s="1"/>
  <c r="N23" i="67"/>
  <c r="O58" i="67"/>
  <c r="N71" i="67"/>
  <c r="N31" i="35"/>
  <c r="N48" i="35"/>
  <c r="O31" i="67"/>
  <c r="N54" i="67"/>
  <c r="N63" i="67"/>
  <c r="N89" i="67"/>
  <c r="O154" i="67"/>
  <c r="N167" i="67"/>
  <c r="N192" i="67"/>
  <c r="N241" i="67"/>
  <c r="O295" i="67"/>
  <c r="N324" i="67"/>
  <c r="O426" i="67"/>
  <c r="O451" i="67"/>
  <c r="N523" i="67"/>
  <c r="O46" i="67"/>
  <c r="O65" i="67"/>
  <c r="O159" i="67"/>
  <c r="N186" i="67"/>
  <c r="N198" i="67"/>
  <c r="O207" i="67"/>
  <c r="O247" i="67"/>
  <c r="N279" i="67"/>
  <c r="N320" i="67"/>
  <c r="N366" i="67"/>
  <c r="O413" i="67"/>
  <c r="N443" i="67"/>
  <c r="O490" i="67"/>
  <c r="O533" i="67"/>
  <c r="O608" i="67"/>
  <c r="O625" i="67"/>
  <c r="O539" i="67"/>
  <c r="O576" i="67"/>
  <c r="O672" i="67"/>
  <c r="O678" i="67"/>
  <c r="O634" i="67"/>
  <c r="O716" i="67"/>
  <c r="O793" i="67"/>
  <c r="O820" i="67"/>
  <c r="O837" i="67"/>
  <c r="N751" i="67"/>
  <c r="N837" i="67"/>
  <c r="O822" i="67"/>
  <c r="O936" i="67"/>
  <c r="O945" i="67"/>
  <c r="O991" i="67"/>
  <c r="O1036" i="67"/>
  <c r="N1124" i="67"/>
  <c r="N1182" i="67"/>
  <c r="N1013" i="67"/>
  <c r="N1078" i="67"/>
  <c r="N1142" i="67"/>
  <c r="N831" i="67"/>
  <c r="N871" i="67"/>
  <c r="H971" i="67"/>
  <c r="N1148" i="67"/>
  <c r="H1156" i="67"/>
  <c r="N1189" i="67"/>
  <c r="L1226" i="67"/>
  <c r="N1255" i="67"/>
  <c r="N1266" i="67"/>
  <c r="O1346" i="67"/>
  <c r="O1201" i="67"/>
  <c r="N1211" i="67"/>
  <c r="O1226" i="67"/>
  <c r="O1250" i="67"/>
  <c r="O1262" i="67"/>
  <c r="O1278" i="67"/>
  <c r="N1300" i="67"/>
  <c r="N1321" i="67"/>
  <c r="O1356" i="67"/>
  <c r="N1440" i="67"/>
  <c r="O1455" i="67"/>
  <c r="N1522" i="67"/>
  <c r="O1549" i="67"/>
  <c r="N1594" i="67"/>
  <c r="N1606" i="67"/>
  <c r="O1639" i="67"/>
  <c r="H1671" i="67"/>
  <c r="N1218" i="67"/>
  <c r="L1243" i="67"/>
  <c r="N1264" i="67"/>
  <c r="N1286" i="67"/>
  <c r="N1392" i="67"/>
  <c r="N1404" i="67"/>
  <c r="O1412" i="67"/>
  <c r="O1462" i="67"/>
  <c r="N1479" i="67"/>
  <c r="O1493" i="67"/>
  <c r="N1570" i="67"/>
  <c r="N1583" i="67"/>
  <c r="N1624" i="67"/>
  <c r="N1646" i="67"/>
  <c r="N123" i="68"/>
  <c r="O353" i="68"/>
  <c r="N124" i="68"/>
  <c r="N178" i="68"/>
  <c r="N216" i="68"/>
  <c r="N294" i="68"/>
  <c r="N364" i="68"/>
  <c r="N81" i="68"/>
  <c r="N132" i="68"/>
  <c r="N162" i="68"/>
  <c r="N182" i="68"/>
  <c r="H201" i="68"/>
  <c r="N238" i="68"/>
  <c r="N416" i="68"/>
  <c r="O48" i="39"/>
  <c r="N44" i="36"/>
  <c r="O27" i="60"/>
  <c r="O49" i="58"/>
  <c r="O73" i="58"/>
  <c r="N54" i="36"/>
  <c r="O36" i="62"/>
  <c r="O17" i="59"/>
  <c r="O38" i="38"/>
  <c r="O58" i="58"/>
  <c r="O48" i="25"/>
  <c r="N128" i="25"/>
  <c r="N158" i="25"/>
  <c r="N258" i="25"/>
  <c r="N23" i="60"/>
  <c r="N107" i="25"/>
  <c r="O68" i="23"/>
  <c r="O25" i="35"/>
  <c r="O35" i="35"/>
  <c r="O44" i="35"/>
  <c r="O52" i="35"/>
  <c r="L33" i="67"/>
  <c r="O60" i="67"/>
  <c r="O90" i="67"/>
  <c r="N35" i="35"/>
  <c r="N52" i="35"/>
  <c r="N57" i="67"/>
  <c r="N68" i="67"/>
  <c r="N126" i="67"/>
  <c r="N181" i="67"/>
  <c r="N211" i="67"/>
  <c r="N246" i="67"/>
  <c r="O287" i="67"/>
  <c r="N297" i="67"/>
  <c r="N325" i="67"/>
  <c r="O429" i="67"/>
  <c r="N453" i="67"/>
  <c r="O20" i="35"/>
  <c r="N25" i="35"/>
  <c r="N99" i="67"/>
  <c r="N201" i="67"/>
  <c r="N286" i="67"/>
  <c r="O352" i="67"/>
  <c r="O414" i="67"/>
  <c r="N503" i="67"/>
  <c r="N558" i="67"/>
  <c r="O557" i="67"/>
  <c r="O581" i="67"/>
  <c r="O674" i="67"/>
  <c r="N719" i="67"/>
  <c r="N784" i="67"/>
  <c r="N802" i="67"/>
  <c r="O758" i="67"/>
  <c r="N778" i="67"/>
  <c r="N821" i="67"/>
  <c r="N838" i="67"/>
  <c r="O1101" i="67"/>
  <c r="N880" i="67"/>
  <c r="N1010" i="67"/>
  <c r="L1066" i="67"/>
  <c r="N1075" i="67"/>
  <c r="O1128" i="67"/>
  <c r="N1166" i="67"/>
  <c r="N1183" i="67"/>
  <c r="O1021" i="67"/>
  <c r="N1070" i="67"/>
  <c r="N1132" i="67"/>
  <c r="N1144" i="67"/>
  <c r="H858" i="67"/>
  <c r="N925" i="67"/>
  <c r="O950" i="67"/>
  <c r="N977" i="67"/>
  <c r="N1153" i="67"/>
  <c r="O1156" i="67"/>
  <c r="L1260" i="67"/>
  <c r="N1268" i="67"/>
  <c r="O1357" i="67"/>
  <c r="O1392" i="67"/>
  <c r="O1204" i="67"/>
  <c r="O1263" i="67"/>
  <c r="O1279" i="67"/>
  <c r="O1285" i="67"/>
  <c r="O1313" i="67"/>
  <c r="O1329" i="67"/>
  <c r="O1363" i="67"/>
  <c r="N1381" i="67"/>
  <c r="O1409" i="67"/>
  <c r="O1447" i="67"/>
  <c r="H1532" i="67"/>
  <c r="O1597" i="67"/>
  <c r="O19" i="85"/>
  <c r="N1145" i="67"/>
  <c r="N1195" i="67"/>
  <c r="O1236" i="67"/>
  <c r="N1312" i="67"/>
  <c r="H1348" i="67"/>
  <c r="O1387" i="67"/>
  <c r="N1405" i="67"/>
  <c r="O1427" i="67"/>
  <c r="O1446" i="67"/>
  <c r="N1465" i="67"/>
  <c r="O1483" i="67"/>
  <c r="N1488" i="67"/>
  <c r="O1537" i="67"/>
  <c r="N1574" i="67"/>
  <c r="O1586" i="67"/>
  <c r="N1591" i="67"/>
  <c r="O1627" i="67"/>
  <c r="O1635" i="67"/>
  <c r="N1648" i="67"/>
  <c r="N128" i="68"/>
  <c r="N32" i="68"/>
  <c r="N69" i="68"/>
  <c r="H160" i="68"/>
  <c r="N179" i="68"/>
  <c r="N218" i="68"/>
  <c r="N350" i="68"/>
  <c r="N392" i="68"/>
  <c r="N92" i="68"/>
  <c r="N125" i="68"/>
  <c r="N156" i="68"/>
  <c r="H164" i="68"/>
  <c r="N282" i="68"/>
  <c r="O71" i="38"/>
  <c r="N33" i="60"/>
  <c r="N29" i="65"/>
  <c r="O55" i="38"/>
  <c r="O66" i="58"/>
  <c r="O49" i="40"/>
  <c r="N73" i="58"/>
  <c r="N116" i="25"/>
  <c r="N245" i="25"/>
  <c r="N29" i="23"/>
  <c r="N90" i="25"/>
  <c r="O52" i="21"/>
  <c r="N113" i="25"/>
  <c r="N162" i="25"/>
  <c r="O25" i="23"/>
  <c r="O71" i="23"/>
  <c r="H31" i="35"/>
  <c r="H39" i="35"/>
  <c r="M39" i="35" s="1"/>
  <c r="H48" i="35"/>
  <c r="O20" i="67"/>
  <c r="O42" i="67"/>
  <c r="L65" i="67"/>
  <c r="N92" i="67"/>
  <c r="N39" i="35"/>
  <c r="N21" i="67"/>
  <c r="N45" i="67"/>
  <c r="N58" i="67"/>
  <c r="N69" i="67"/>
  <c r="O76" i="67"/>
  <c r="N128" i="67"/>
  <c r="N217" i="67"/>
  <c r="N290" i="67"/>
  <c r="O331" i="67"/>
  <c r="O343" i="67"/>
  <c r="O377" i="67"/>
  <c r="N421" i="67"/>
  <c r="O466" i="67"/>
  <c r="N19" i="67"/>
  <c r="N55" i="67"/>
  <c r="N106" i="67"/>
  <c r="O118" i="67"/>
  <c r="O147" i="67"/>
  <c r="O174" i="67"/>
  <c r="O418" i="67"/>
  <c r="O511" i="67"/>
  <c r="O618" i="67"/>
  <c r="O675" i="67"/>
  <c r="O720" i="67"/>
  <c r="O786" i="67"/>
  <c r="O834" i="67"/>
  <c r="O760" i="67"/>
  <c r="O761" i="67"/>
  <c r="O782" i="67"/>
  <c r="O1011" i="67"/>
  <c r="N1160" i="67"/>
  <c r="O808" i="67"/>
  <c r="O830" i="67"/>
  <c r="H944" i="67"/>
  <c r="M944" i="67" s="1"/>
  <c r="L984" i="67"/>
  <c r="O1019" i="67"/>
  <c r="N1051" i="67"/>
  <c r="O1066" i="67"/>
  <c r="N1101" i="67"/>
  <c r="O1143" i="67"/>
  <c r="O926" i="67"/>
  <c r="O1016" i="67"/>
  <c r="N1048" i="67"/>
  <c r="O796" i="67"/>
  <c r="N865" i="67"/>
  <c r="N878" i="67"/>
  <c r="N985" i="67"/>
  <c r="N1238" i="67"/>
  <c r="N1207" i="67"/>
  <c r="N1265" i="67"/>
  <c r="N1306" i="67"/>
  <c r="O1382" i="67"/>
  <c r="O1414" i="67"/>
  <c r="N1534" i="67"/>
  <c r="O1551" i="67"/>
  <c r="N1585" i="67"/>
  <c r="O1600" i="67"/>
  <c r="O28" i="85"/>
  <c r="O1172" i="67"/>
  <c r="O1196" i="67"/>
  <c r="O1238" i="67"/>
  <c r="L1255" i="67"/>
  <c r="L1268" i="67"/>
  <c r="N1326" i="67"/>
  <c r="N1334" i="67"/>
  <c r="L1382" i="67"/>
  <c r="N1406" i="67"/>
  <c r="H1430" i="67"/>
  <c r="M1430" i="67" s="1"/>
  <c r="O1449" i="67"/>
  <c r="O1470" i="67"/>
  <c r="N1491" i="67"/>
  <c r="N1575" i="67"/>
  <c r="N1589" i="67"/>
  <c r="N1666" i="67"/>
  <c r="N269" i="68"/>
  <c r="H336" i="68"/>
  <c r="N351" i="68"/>
  <c r="N170" i="68"/>
  <c r="N196" i="68"/>
  <c r="N236" i="68"/>
  <c r="N394" i="68"/>
  <c r="N78" i="68"/>
  <c r="O158" i="68"/>
  <c r="N172" i="68"/>
  <c r="N209" i="68"/>
  <c r="N293" i="68"/>
  <c r="H302" i="68"/>
  <c r="M302" i="68" s="1"/>
  <c r="O408" i="68"/>
  <c r="O51" i="65"/>
  <c r="N38" i="40"/>
  <c r="O69" i="39"/>
  <c r="O54" i="36"/>
  <c r="O63" i="58"/>
  <c r="N88" i="58"/>
  <c r="O46" i="65"/>
  <c r="O69" i="38"/>
  <c r="O44" i="36"/>
  <c r="O89" i="58"/>
  <c r="O23" i="60"/>
  <c r="O44" i="25"/>
  <c r="N122" i="25"/>
  <c r="O23" i="21"/>
  <c r="O118" i="30"/>
  <c r="O19" i="21"/>
  <c r="O31" i="36"/>
  <c r="O72" i="58"/>
  <c r="O116" i="25"/>
  <c r="N129" i="25"/>
  <c r="O314" i="34"/>
  <c r="N40" i="68"/>
  <c r="O25" i="66"/>
  <c r="O277" i="68"/>
  <c r="L118" i="68"/>
  <c r="N239" i="68"/>
  <c r="O209" i="68"/>
  <c r="O160" i="68"/>
  <c r="N796" i="67"/>
  <c r="N131" i="66"/>
  <c r="N213" i="66"/>
  <c r="N166" i="34"/>
  <c r="N105" i="66"/>
  <c r="O175" i="66"/>
  <c r="O185" i="66"/>
  <c r="N209" i="66"/>
  <c r="N39" i="34"/>
  <c r="O109" i="34"/>
  <c r="O134" i="34"/>
  <c r="O142" i="34"/>
  <c r="N55" i="34"/>
  <c r="N323" i="68"/>
  <c r="O371" i="68"/>
  <c r="O232" i="68"/>
  <c r="N248" i="68"/>
  <c r="O66" i="68"/>
  <c r="N1117" i="67"/>
  <c r="N167" i="66"/>
  <c r="N189" i="66"/>
  <c r="O50" i="66"/>
  <c r="O49" i="66"/>
  <c r="O379" i="68"/>
  <c r="O201" i="68"/>
  <c r="N111" i="34"/>
  <c r="N115" i="34"/>
  <c r="N48" i="34"/>
  <c r="O180" i="34"/>
  <c r="N129" i="66"/>
  <c r="N179" i="66"/>
  <c r="O199" i="66"/>
  <c r="N211" i="66"/>
  <c r="O476" i="34"/>
  <c r="N806" i="67"/>
  <c r="O854" i="67"/>
  <c r="N903" i="67"/>
  <c r="N1018" i="67"/>
  <c r="N1042" i="67"/>
  <c r="O1212" i="67"/>
  <c r="L638" i="67"/>
  <c r="O1283" i="67"/>
  <c r="N192" i="68"/>
  <c r="O120" i="25"/>
  <c r="O139" i="25"/>
  <c r="O42" i="25"/>
  <c r="N205" i="25"/>
  <c r="O237" i="25"/>
  <c r="O48" i="21"/>
  <c r="N518" i="67"/>
  <c r="N754" i="67"/>
  <c r="N832" i="67"/>
  <c r="N862" i="67"/>
  <c r="N913" i="67"/>
  <c r="N982" i="67"/>
  <c r="O1029" i="67"/>
  <c r="N1180" i="67"/>
  <c r="N1499" i="67"/>
  <c r="O289" i="67"/>
  <c r="N542" i="67"/>
  <c r="O640" i="67"/>
  <c r="N879" i="67"/>
  <c r="O922" i="67"/>
  <c r="N1297" i="67"/>
  <c r="N227" i="68"/>
  <c r="O317" i="67"/>
  <c r="N123" i="25"/>
  <c r="O179" i="25"/>
  <c r="N223" i="25"/>
  <c r="O162" i="25"/>
  <c r="O31" i="23"/>
  <c r="N541" i="67"/>
  <c r="N864" i="67"/>
  <c r="O1031" i="67"/>
  <c r="O1253" i="67"/>
  <c r="N1304" i="67"/>
  <c r="O366" i="67"/>
  <c r="H658" i="67"/>
  <c r="O882" i="67"/>
  <c r="O1102" i="67"/>
  <c r="H222" i="67"/>
  <c r="N376" i="67"/>
  <c r="N71" i="58"/>
  <c r="N112" i="25"/>
  <c r="O285" i="25"/>
  <c r="O22" i="25"/>
  <c r="N246" i="25"/>
  <c r="O40" i="21"/>
  <c r="O685" i="67"/>
  <c r="O800" i="67"/>
  <c r="O959" i="67"/>
  <c r="N988" i="67"/>
  <c r="N1038" i="67"/>
  <c r="N1156" i="67"/>
  <c r="N1279" i="67"/>
  <c r="N215" i="68"/>
  <c r="O78" i="67"/>
  <c r="O598" i="67"/>
  <c r="O852" i="67"/>
  <c r="N1277" i="67"/>
  <c r="N470" i="68"/>
  <c r="O190" i="25"/>
  <c r="O253" i="25"/>
  <c r="O275" i="25"/>
  <c r="N54" i="23"/>
  <c r="O44" i="21"/>
  <c r="O151" i="75"/>
  <c r="O370" i="75"/>
  <c r="O427" i="75"/>
  <c r="N246" i="75"/>
  <c r="N79" i="73"/>
  <c r="O188" i="69"/>
  <c r="N431" i="68"/>
  <c r="O38" i="69"/>
  <c r="N75" i="69"/>
  <c r="O81" i="69"/>
  <c r="O33" i="69"/>
  <c r="O57" i="69"/>
  <c r="N44" i="34"/>
  <c r="O18" i="66"/>
  <c r="N50" i="66"/>
  <c r="N99" i="34"/>
  <c r="N133" i="66"/>
  <c r="N229" i="66"/>
  <c r="N83" i="34"/>
  <c r="O312" i="34"/>
  <c r="O182" i="34"/>
  <c r="O354" i="34"/>
  <c r="O461" i="34"/>
  <c r="N127" i="66"/>
  <c r="O147" i="66"/>
  <c r="O349" i="34"/>
  <c r="N487" i="34"/>
  <c r="O19" i="60"/>
  <c r="N202" i="75"/>
  <c r="O435" i="75"/>
  <c r="O58" i="69"/>
  <c r="O55" i="70"/>
  <c r="O53" i="69"/>
  <c r="N99" i="73"/>
  <c r="O42" i="66"/>
  <c r="O38" i="66"/>
  <c r="N132" i="34"/>
  <c r="N65" i="34"/>
  <c r="N96" i="66"/>
  <c r="N185" i="66"/>
  <c r="O130" i="34"/>
  <c r="N125" i="66"/>
  <c r="O223" i="34"/>
  <c r="N228" i="34"/>
  <c r="O126" i="34"/>
  <c r="O219" i="34"/>
  <c r="O300" i="34"/>
  <c r="O381" i="34"/>
  <c r="O482" i="34"/>
  <c r="N72" i="23"/>
  <c r="O287" i="75"/>
  <c r="N69" i="72"/>
  <c r="N48" i="72"/>
  <c r="N31" i="65"/>
  <c r="N69" i="39"/>
  <c r="N32" i="58"/>
  <c r="O229" i="66"/>
  <c r="O217" i="66"/>
  <c r="O86" i="66"/>
  <c r="O70" i="66"/>
  <c r="O22" i="66"/>
  <c r="O69" i="66"/>
  <c r="O53" i="66"/>
  <c r="O37" i="66"/>
  <c r="O21" i="66"/>
  <c r="O209" i="66"/>
  <c r="O177" i="66"/>
  <c r="O145" i="66"/>
  <c r="O131" i="66"/>
  <c r="O115" i="66"/>
  <c r="N308" i="42"/>
  <c r="O320" i="68"/>
  <c r="O262" i="75"/>
  <c r="O276" i="75"/>
  <c r="N345" i="75"/>
  <c r="N276" i="75"/>
  <c r="O328" i="75"/>
  <c r="O71" i="69"/>
  <c r="O23" i="70"/>
  <c r="O176" i="69"/>
  <c r="O64" i="70"/>
  <c r="O114" i="69"/>
  <c r="N181" i="69"/>
  <c r="N128" i="34"/>
  <c r="N164" i="34"/>
  <c r="N18" i="66"/>
  <c r="O66" i="66"/>
  <c r="N219" i="66"/>
  <c r="O209" i="34"/>
  <c r="O191" i="34"/>
  <c r="O342" i="34"/>
  <c r="O494" i="34"/>
  <c r="O502" i="34"/>
  <c r="O510" i="34"/>
  <c r="O365" i="34"/>
  <c r="O416" i="34"/>
  <c r="N31" i="34"/>
  <c r="N269" i="34"/>
  <c r="O369" i="34"/>
  <c r="N409" i="34"/>
  <c r="N77" i="39"/>
  <c r="N35" i="37"/>
  <c r="N29" i="59"/>
  <c r="N21" i="59"/>
  <c r="N39" i="13"/>
  <c r="O161" i="69"/>
  <c r="O129" i="69"/>
  <c r="O96" i="69"/>
  <c r="O78" i="69"/>
  <c r="O105" i="69"/>
  <c r="O86" i="69"/>
  <c r="O46" i="69"/>
  <c r="O30" i="69"/>
  <c r="O246" i="75"/>
  <c r="N328" i="75"/>
  <c r="N38" i="73"/>
  <c r="O380" i="75"/>
  <c r="N57" i="73"/>
  <c r="N125" i="73"/>
  <c r="O40" i="70"/>
  <c r="O82" i="69"/>
  <c r="N86" i="69"/>
  <c r="N158" i="69"/>
  <c r="N176" i="69"/>
  <c r="O27" i="70"/>
  <c r="N32" i="70"/>
  <c r="N163" i="69"/>
  <c r="N54" i="66"/>
  <c r="O58" i="66"/>
  <c r="N34" i="66"/>
  <c r="O69" i="34"/>
  <c r="O284" i="34"/>
  <c r="O408" i="34"/>
  <c r="O90" i="66"/>
  <c r="O195" i="66"/>
  <c r="O280" i="34"/>
  <c r="O54" i="66"/>
  <c r="O256" i="34"/>
  <c r="N290" i="34"/>
  <c r="N482" i="34"/>
  <c r="N346" i="34"/>
  <c r="N402" i="34"/>
  <c r="N376" i="42"/>
  <c r="N361" i="42"/>
  <c r="N355" i="42"/>
  <c r="N351" i="42"/>
  <c r="N343" i="42"/>
  <c r="N339" i="42"/>
  <c r="N336" i="42"/>
  <c r="N326" i="42"/>
  <c r="N321" i="42"/>
  <c r="N316" i="42"/>
  <c r="N307" i="42"/>
  <c r="N302" i="42"/>
  <c r="N298" i="42"/>
  <c r="N289" i="42"/>
  <c r="N283" i="42"/>
  <c r="N279" i="42"/>
  <c r="N271" i="42"/>
  <c r="N267" i="42"/>
  <c r="N263" i="42"/>
  <c r="N255" i="42"/>
  <c r="N251" i="42"/>
  <c r="N247" i="42"/>
  <c r="N238" i="42"/>
  <c r="N234" i="42"/>
  <c r="N230" i="42"/>
  <c r="N222" i="42"/>
  <c r="N218" i="42"/>
  <c r="N214" i="42"/>
  <c r="N206" i="42"/>
  <c r="N202" i="42"/>
  <c r="N198" i="42"/>
  <c r="N190" i="42"/>
  <c r="N185" i="42"/>
  <c r="N181" i="42"/>
  <c r="N173" i="42"/>
  <c r="N169" i="42"/>
  <c r="N165" i="42"/>
  <c r="N157" i="42"/>
  <c r="N153" i="42"/>
  <c r="N149" i="42"/>
  <c r="N141" i="42"/>
  <c r="N135" i="42"/>
  <c r="N131" i="42"/>
  <c r="N123" i="42"/>
  <c r="N119" i="42"/>
  <c r="N115" i="42"/>
  <c r="N107" i="42"/>
  <c r="N103" i="42"/>
  <c r="N100" i="42"/>
  <c r="N92" i="42"/>
  <c r="N88" i="42"/>
  <c r="N83" i="42"/>
  <c r="N75" i="42"/>
  <c r="N71" i="42"/>
  <c r="N67" i="42"/>
  <c r="N59" i="42"/>
  <c r="N55" i="42"/>
  <c r="N51" i="42"/>
  <c r="N38" i="42"/>
  <c r="N34" i="42"/>
  <c r="N30" i="42"/>
  <c r="N22" i="42"/>
  <c r="N50" i="13"/>
  <c r="N350" i="75"/>
  <c r="N118" i="75"/>
  <c r="O490" i="34"/>
  <c r="O465" i="34"/>
  <c r="O216" i="34"/>
  <c r="O449" i="34"/>
  <c r="O420" i="34"/>
  <c r="O341" i="34"/>
  <c r="O203" i="34"/>
  <c r="O368" i="34"/>
  <c r="O317" i="34"/>
  <c r="O238" i="34"/>
  <c r="O285" i="34"/>
  <c r="O195" i="34"/>
  <c r="O487" i="34"/>
  <c r="O350" i="34"/>
  <c r="O290" i="34"/>
  <c r="O271" i="34"/>
  <c r="O204" i="34"/>
  <c r="O301" i="34"/>
  <c r="O264" i="34"/>
  <c r="N84" i="39"/>
  <c r="N57" i="39"/>
  <c r="N43" i="64"/>
  <c r="N33" i="35"/>
  <c r="O46" i="35"/>
  <c r="N36" i="67"/>
  <c r="N61" i="67"/>
  <c r="N102" i="67"/>
  <c r="O33" i="35"/>
  <c r="H43" i="35"/>
  <c r="N33" i="67"/>
  <c r="N46" i="67"/>
  <c r="N112" i="67"/>
  <c r="N135" i="67"/>
  <c r="N149" i="67"/>
  <c r="O129" i="67"/>
  <c r="N169" i="67"/>
  <c r="N202" i="67"/>
  <c r="N136" i="67"/>
  <c r="O198" i="67"/>
  <c r="O267" i="67"/>
  <c r="O350" i="67"/>
  <c r="O386" i="67"/>
  <c r="O428" i="67"/>
  <c r="O440" i="67"/>
  <c r="N468" i="67"/>
  <c r="O472" i="67"/>
  <c r="O477" i="67"/>
  <c r="O548" i="67"/>
  <c r="O566" i="67"/>
  <c r="O585" i="67"/>
  <c r="N613" i="67"/>
  <c r="N282" i="67"/>
  <c r="O522" i="67"/>
  <c r="O573" i="67"/>
  <c r="N607" i="67"/>
  <c r="N633" i="67"/>
  <c r="O691" i="67"/>
  <c r="O752" i="67"/>
  <c r="N554" i="67"/>
  <c r="N674" i="67"/>
  <c r="N803" i="67"/>
  <c r="N851" i="67"/>
  <c r="N911" i="67"/>
  <c r="N949" i="67"/>
  <c r="N984" i="67"/>
  <c r="N1009" i="67"/>
  <c r="O1042" i="67"/>
  <c r="O1097" i="67"/>
  <c r="O777" i="67"/>
  <c r="O819" i="67"/>
  <c r="O873" i="67"/>
  <c r="L931" i="67"/>
  <c r="O955" i="67"/>
  <c r="N1026" i="67"/>
  <c r="N1062" i="67"/>
  <c r="N761" i="67"/>
  <c r="N792" i="67"/>
  <c r="O809" i="67"/>
  <c r="O840" i="67"/>
  <c r="O859" i="67"/>
  <c r="N900" i="67"/>
  <c r="H1025" i="67"/>
  <c r="O1100" i="67"/>
  <c r="N1138" i="67"/>
  <c r="N1192" i="67"/>
  <c r="O985" i="67"/>
  <c r="L1017" i="67"/>
  <c r="O1086" i="67"/>
  <c r="N1114" i="67"/>
  <c r="N1157" i="67"/>
  <c r="O1221" i="67"/>
  <c r="N1236" i="67"/>
  <c r="O1273" i="67"/>
  <c r="N1305" i="67"/>
  <c r="N1316" i="67"/>
  <c r="N1337" i="67"/>
  <c r="O1358" i="67"/>
  <c r="O1368" i="67"/>
  <c r="N1098" i="67"/>
  <c r="L1264" i="67"/>
  <c r="N1282" i="67"/>
  <c r="O1291" i="67"/>
  <c r="O1383" i="67"/>
  <c r="N1564" i="67"/>
  <c r="N1413" i="67"/>
  <c r="O1516" i="67"/>
  <c r="O1572" i="67"/>
  <c r="O1615" i="67"/>
  <c r="O25" i="85"/>
  <c r="N1407" i="67"/>
  <c r="N1449" i="67"/>
  <c r="O1490" i="67"/>
  <c r="O1531" i="67"/>
  <c r="N1544" i="67"/>
  <c r="N1608" i="67"/>
  <c r="O17" i="85"/>
  <c r="N1670" i="67"/>
  <c r="N25" i="68"/>
  <c r="N107" i="68"/>
  <c r="O130" i="68"/>
  <c r="O154" i="68"/>
  <c r="N213" i="68"/>
  <c r="N26" i="68"/>
  <c r="O24" i="68"/>
  <c r="O78" i="68"/>
  <c r="N153" i="68"/>
  <c r="N61" i="68"/>
  <c r="N296" i="68"/>
  <c r="N447" i="68"/>
  <c r="N137" i="68"/>
  <c r="O195" i="68"/>
  <c r="N286" i="68"/>
  <c r="N301" i="68"/>
  <c r="N477" i="68"/>
  <c r="O61" i="39"/>
  <c r="N55" i="38"/>
  <c r="O89" i="36"/>
  <c r="N35" i="62"/>
  <c r="N53" i="40"/>
  <c r="O21" i="39"/>
  <c r="O80" i="39"/>
  <c r="O40" i="38"/>
  <c r="N31" i="36"/>
  <c r="O98" i="36"/>
  <c r="H47" i="62"/>
  <c r="K47" i="62" s="1"/>
  <c r="O19" i="59"/>
  <c r="O50" i="58"/>
  <c r="O78" i="58"/>
  <c r="O85" i="58"/>
  <c r="N96" i="58"/>
  <c r="H51" i="50"/>
  <c r="K51" i="50" s="1"/>
  <c r="O59" i="43"/>
  <c r="O43" i="13"/>
  <c r="O60" i="25"/>
  <c r="O94" i="25"/>
  <c r="N36" i="65"/>
  <c r="O63" i="40"/>
  <c r="H91" i="40"/>
  <c r="K91" i="40" s="1"/>
  <c r="N40" i="38"/>
  <c r="O56" i="37"/>
  <c r="H93" i="37"/>
  <c r="K93" i="37" s="1"/>
  <c r="H40" i="36"/>
  <c r="K40" i="36" s="1"/>
  <c r="N71" i="36"/>
  <c r="H121" i="36"/>
  <c r="K121" i="36" s="1"/>
  <c r="O47" i="64"/>
  <c r="O21" i="60"/>
  <c r="O18" i="59"/>
  <c r="O57" i="58"/>
  <c r="H28" i="55"/>
  <c r="K28" i="55" s="1"/>
  <c r="H63" i="52"/>
  <c r="K63" i="52" s="1"/>
  <c r="H51" i="51"/>
  <c r="K51" i="51" s="1"/>
  <c r="H34" i="49"/>
  <c r="K34" i="49" s="1"/>
  <c r="H19" i="43"/>
  <c r="K19" i="43" s="1"/>
  <c r="O48" i="13"/>
  <c r="O84" i="58"/>
  <c r="H59" i="50"/>
  <c r="K59" i="50" s="1"/>
  <c r="O150" i="9"/>
  <c r="N98" i="25"/>
  <c r="N103" i="25"/>
  <c r="N251" i="25"/>
  <c r="N22" i="17"/>
  <c r="N27" i="23"/>
  <c r="O41" i="23"/>
  <c r="N174" i="25"/>
  <c r="H29" i="30"/>
  <c r="K29" i="30" s="1"/>
  <c r="O117" i="30"/>
  <c r="N265" i="25"/>
  <c r="N273" i="25"/>
  <c r="N285" i="25"/>
  <c r="O32" i="23"/>
  <c r="N40" i="23"/>
  <c r="O18" i="21"/>
  <c r="O38" i="21"/>
  <c r="O112" i="25"/>
  <c r="N127" i="25"/>
  <c r="N185" i="25"/>
  <c r="N253" i="25"/>
  <c r="O265" i="25"/>
  <c r="O278" i="25"/>
  <c r="O31" i="21"/>
  <c r="O35" i="21"/>
  <c r="N143" i="9"/>
  <c r="N86" i="25"/>
  <c r="N227" i="25"/>
  <c r="N276" i="25"/>
  <c r="O28" i="23"/>
  <c r="O24" i="21"/>
  <c r="N105" i="25"/>
  <c r="N120" i="25"/>
  <c r="N160" i="25"/>
  <c r="N214" i="25"/>
  <c r="N30" i="17"/>
  <c r="O37" i="35"/>
  <c r="H47" i="35"/>
  <c r="H20" i="67"/>
  <c r="O45" i="67"/>
  <c r="N64" i="67"/>
  <c r="N46" i="35"/>
  <c r="N18" i="67"/>
  <c r="N35" i="67"/>
  <c r="N47" i="67"/>
  <c r="O114" i="67"/>
  <c r="O137" i="67"/>
  <c r="O162" i="67"/>
  <c r="N170" i="67"/>
  <c r="O187" i="67"/>
  <c r="N209" i="67"/>
  <c r="O236" i="67"/>
  <c r="N216" i="67"/>
  <c r="O206" i="67"/>
  <c r="N252" i="67"/>
  <c r="N270" i="67"/>
  <c r="O325" i="67"/>
  <c r="N390" i="67"/>
  <c r="O432" i="67"/>
  <c r="H449" i="67"/>
  <c r="N517" i="67"/>
  <c r="N565" i="67"/>
  <c r="N597" i="67"/>
  <c r="O447" i="67"/>
  <c r="N466" i="67"/>
  <c r="L590" i="67"/>
  <c r="O607" i="67"/>
  <c r="N642" i="67"/>
  <c r="N273" i="67"/>
  <c r="O333" i="67"/>
  <c r="N346" i="67"/>
  <c r="N445" i="67"/>
  <c r="N588" i="67"/>
  <c r="N651" i="67"/>
  <c r="O693" i="67"/>
  <c r="N743" i="67"/>
  <c r="N779" i="67"/>
  <c r="N638" i="67"/>
  <c r="N705" i="67"/>
  <c r="O728" i="67"/>
  <c r="O766" i="67"/>
  <c r="N786" i="67"/>
  <c r="O729" i="67"/>
  <c r="N788" i="67"/>
  <c r="O806" i="67"/>
  <c r="O871" i="67"/>
  <c r="N971" i="67"/>
  <c r="O1025" i="67"/>
  <c r="O1044" i="67"/>
  <c r="N1058" i="67"/>
  <c r="L1084" i="67"/>
  <c r="O1112" i="67"/>
  <c r="H752" i="67"/>
  <c r="H760" i="67"/>
  <c r="L802" i="67"/>
  <c r="N825" i="67"/>
  <c r="O876" i="67"/>
  <c r="O886" i="67"/>
  <c r="O911" i="67"/>
  <c r="H922" i="67"/>
  <c r="O964" i="67"/>
  <c r="O980" i="67"/>
  <c r="N1043" i="67"/>
  <c r="O1058" i="67"/>
  <c r="N1067" i="67"/>
  <c r="O1085" i="67"/>
  <c r="O469" i="67"/>
  <c r="N734" i="67"/>
  <c r="H810" i="67"/>
  <c r="L826" i="67"/>
  <c r="N869" i="67"/>
  <c r="O874" i="67"/>
  <c r="O900" i="67"/>
  <c r="O937" i="67"/>
  <c r="O920" i="67"/>
  <c r="N1031" i="67"/>
  <c r="N1130" i="67"/>
  <c r="N1141" i="67"/>
  <c r="N839" i="67"/>
  <c r="N997" i="67"/>
  <c r="H1042" i="67"/>
  <c r="N1090" i="67"/>
  <c r="O1141" i="67"/>
  <c r="O1162" i="67"/>
  <c r="O1182" i="67"/>
  <c r="N1241" i="67"/>
  <c r="O1131" i="67"/>
  <c r="O1174" i="67"/>
  <c r="O1190" i="67"/>
  <c r="N1230" i="67"/>
  <c r="N1242" i="67"/>
  <c r="N1274" i="67"/>
  <c r="O1340" i="67"/>
  <c r="O1110" i="67"/>
  <c r="O1153" i="67"/>
  <c r="O1194" i="67"/>
  <c r="O1245" i="67"/>
  <c r="N1284" i="67"/>
  <c r="N1303" i="67"/>
  <c r="N1386" i="67"/>
  <c r="N1384" i="67"/>
  <c r="N1619" i="67"/>
  <c r="N1362" i="67"/>
  <c r="L1439" i="67"/>
  <c r="L1475" i="67"/>
  <c r="N1520" i="67"/>
  <c r="N1586" i="67"/>
  <c r="N1600" i="67"/>
  <c r="L1652" i="67"/>
  <c r="N1599" i="67"/>
  <c r="O1460" i="67"/>
  <c r="N1469" i="67"/>
  <c r="N1503" i="67"/>
  <c r="O1520" i="67"/>
  <c r="N1545" i="67"/>
  <c r="O1619" i="67"/>
  <c r="O33" i="85"/>
  <c r="L81" i="68"/>
  <c r="N112" i="68"/>
  <c r="O170" i="68"/>
  <c r="N66" i="68"/>
  <c r="O166" i="68"/>
  <c r="N249" i="68"/>
  <c r="N278" i="68"/>
  <c r="L245" i="68"/>
  <c r="N266" i="68"/>
  <c r="N288" i="68"/>
  <c r="N312" i="68"/>
  <c r="H78" i="40"/>
  <c r="K78" i="40" s="1"/>
  <c r="O31" i="39"/>
  <c r="O66" i="39"/>
  <c r="H93" i="38"/>
  <c r="K93" i="38" s="1"/>
  <c r="O69" i="37"/>
  <c r="H60" i="36"/>
  <c r="K60" i="36" s="1"/>
  <c r="O38" i="64"/>
  <c r="N54" i="58"/>
  <c r="O82" i="58"/>
  <c r="O56" i="36"/>
  <c r="O104" i="36"/>
  <c r="H22" i="62"/>
  <c r="K22" i="62" s="1"/>
  <c r="H52" i="62"/>
  <c r="K52" i="62" s="1"/>
  <c r="O35" i="60"/>
  <c r="O39" i="60"/>
  <c r="O67" i="58"/>
  <c r="N80" i="58"/>
  <c r="H22" i="53"/>
  <c r="K22" i="53" s="1"/>
  <c r="H27" i="52"/>
  <c r="K27" i="52" s="1"/>
  <c r="N134" i="25"/>
  <c r="N29" i="38"/>
  <c r="O80" i="36"/>
  <c r="O31" i="60"/>
  <c r="N35" i="60"/>
  <c r="N51" i="58"/>
  <c r="O55" i="58"/>
  <c r="O90" i="58"/>
  <c r="O95" i="58"/>
  <c r="H50" i="54"/>
  <c r="K50" i="54" s="1"/>
  <c r="H51" i="52"/>
  <c r="K51" i="52" s="1"/>
  <c r="H30" i="49"/>
  <c r="K30" i="49" s="1"/>
  <c r="H54" i="9"/>
  <c r="K54" i="9" s="1"/>
  <c r="H248" i="25"/>
  <c r="K248" i="25" s="1"/>
  <c r="O67" i="40"/>
  <c r="H144" i="9"/>
  <c r="O151" i="9"/>
  <c r="O78" i="25"/>
  <c r="O107" i="25"/>
  <c r="N261" i="25"/>
  <c r="N31" i="23"/>
  <c r="N42" i="23"/>
  <c r="N19" i="21"/>
  <c r="N44" i="21"/>
  <c r="O62" i="38"/>
  <c r="N56" i="36"/>
  <c r="O147" i="9"/>
  <c r="H117" i="25"/>
  <c r="K117" i="25" s="1"/>
  <c r="O171" i="25"/>
  <c r="O234" i="25"/>
  <c r="N242" i="25"/>
  <c r="O269" i="25"/>
  <c r="O274" i="25"/>
  <c r="O22" i="23"/>
  <c r="O51" i="21"/>
  <c r="O59" i="58"/>
  <c r="N147" i="9"/>
  <c r="O223" i="25"/>
  <c r="O227" i="25"/>
  <c r="N19" i="17"/>
  <c r="N34" i="17"/>
  <c r="N29" i="25"/>
  <c r="N46" i="25"/>
  <c r="O90" i="25"/>
  <c r="O175" i="25"/>
  <c r="O205" i="25"/>
  <c r="O258" i="25"/>
  <c r="N52" i="23"/>
  <c r="O74" i="23"/>
  <c r="N44" i="25"/>
  <c r="O19" i="23"/>
  <c r="O87" i="58"/>
  <c r="O91" i="58"/>
  <c r="O157" i="9"/>
  <c r="O36" i="23"/>
  <c r="O40" i="23"/>
  <c r="O29" i="21"/>
  <c r="N41" i="21"/>
  <c r="O45" i="21"/>
  <c r="O29" i="35"/>
  <c r="N50" i="35"/>
  <c r="O22" i="67"/>
  <c r="N116" i="67"/>
  <c r="N37" i="35"/>
  <c r="O50" i="35"/>
  <c r="N48" i="67"/>
  <c r="O63" i="67"/>
  <c r="O101" i="67"/>
  <c r="O138" i="67"/>
  <c r="O157" i="67"/>
  <c r="N142" i="67"/>
  <c r="N165" i="67"/>
  <c r="N175" i="67"/>
  <c r="N193" i="67"/>
  <c r="O213" i="67"/>
  <c r="O208" i="67"/>
  <c r="N223" i="67"/>
  <c r="N289" i="67"/>
  <c r="N311" i="67"/>
  <c r="O292" i="67"/>
  <c r="N456" i="67"/>
  <c r="N499" i="67"/>
  <c r="N319" i="67"/>
  <c r="O391" i="67"/>
  <c r="O518" i="67"/>
  <c r="O565" i="67"/>
  <c r="N586" i="67"/>
  <c r="O365" i="67"/>
  <c r="O454" i="67"/>
  <c r="N469" i="67"/>
  <c r="N539" i="67"/>
  <c r="O552" i="67"/>
  <c r="O592" i="67"/>
  <c r="N612" i="67"/>
  <c r="H622" i="67"/>
  <c r="O642" i="67"/>
  <c r="O269" i="67"/>
  <c r="N275" i="67"/>
  <c r="O315" i="67"/>
  <c r="O348" i="67"/>
  <c r="N580" i="67"/>
  <c r="N592" i="67"/>
  <c r="O621" i="67"/>
  <c r="O651" i="67"/>
  <c r="N688" i="67"/>
  <c r="O696" i="67"/>
  <c r="N709" i="67"/>
  <c r="N731" i="67"/>
  <c r="O550" i="67"/>
  <c r="O646" i="67"/>
  <c r="O705" i="67"/>
  <c r="O765" i="67"/>
  <c r="N812" i="67"/>
  <c r="O839" i="67"/>
  <c r="L974" i="67"/>
  <c r="N1028" i="67"/>
  <c r="N1089" i="67"/>
  <c r="O689" i="67"/>
  <c r="O718" i="67"/>
  <c r="O753" i="67"/>
  <c r="N767" i="67"/>
  <c r="N782" i="67"/>
  <c r="N826" i="67"/>
  <c r="H842" i="67"/>
  <c r="N860" i="67"/>
  <c r="H915" i="67"/>
  <c r="N935" i="67"/>
  <c r="O966" i="67"/>
  <c r="L1021" i="67"/>
  <c r="O1045" i="67"/>
  <c r="O512" i="67"/>
  <c r="O723" i="67"/>
  <c r="O745" i="67"/>
  <c r="O816" i="67"/>
  <c r="O843" i="67"/>
  <c r="N873" i="67"/>
  <c r="O912" i="67"/>
  <c r="O931" i="67"/>
  <c r="N979" i="67"/>
  <c r="O1035" i="67"/>
  <c r="O1056" i="67"/>
  <c r="H1108" i="67"/>
  <c r="N1136" i="67"/>
  <c r="H1184" i="67"/>
  <c r="O1007" i="67"/>
  <c r="O1076" i="67"/>
  <c r="O1121" i="67"/>
  <c r="L1175" i="67"/>
  <c r="O1266" i="67"/>
  <c r="N1298" i="67"/>
  <c r="O1326" i="67"/>
  <c r="N1342" i="67"/>
  <c r="N1363" i="67"/>
  <c r="N1122" i="67"/>
  <c r="N1170" i="67"/>
  <c r="N1285" i="67"/>
  <c r="N1296" i="67"/>
  <c r="N1370" i="67"/>
  <c r="O1388" i="67"/>
  <c r="O1632" i="67"/>
  <c r="N1490" i="67"/>
  <c r="O1528" i="67"/>
  <c r="N1607" i="67"/>
  <c r="N1638" i="67"/>
  <c r="N1657" i="67"/>
  <c r="O1544" i="67"/>
  <c r="N1387" i="67"/>
  <c r="N1441" i="67"/>
  <c r="N1462" i="67"/>
  <c r="O1480" i="67"/>
  <c r="N1528" i="67"/>
  <c r="N1557" i="67"/>
  <c r="N1596" i="67"/>
  <c r="O34" i="85"/>
  <c r="O114" i="68"/>
  <c r="N144" i="68"/>
  <c r="N188" i="68"/>
  <c r="N228" i="68"/>
  <c r="O196" i="68"/>
  <c r="O254" i="68"/>
  <c r="N279" i="68"/>
  <c r="N451" i="68"/>
  <c r="N487" i="68"/>
  <c r="O63" i="37"/>
  <c r="O62" i="36"/>
  <c r="H23" i="58"/>
  <c r="K23" i="58" s="1"/>
  <c r="N56" i="58"/>
  <c r="N70" i="58"/>
  <c r="N84" i="58"/>
  <c r="O98" i="58"/>
  <c r="O105" i="25"/>
  <c r="O65" i="40"/>
  <c r="O40" i="39"/>
  <c r="O31" i="38"/>
  <c r="O53" i="38"/>
  <c r="O81" i="37"/>
  <c r="N19" i="64"/>
  <c r="H43" i="62"/>
  <c r="K43" i="62" s="1"/>
  <c r="O99" i="58"/>
  <c r="H38" i="54"/>
  <c r="K38" i="54" s="1"/>
  <c r="O39" i="13"/>
  <c r="H69" i="9"/>
  <c r="K69" i="9" s="1"/>
  <c r="O122" i="9"/>
  <c r="N45" i="25"/>
  <c r="O72" i="25"/>
  <c r="O21" i="40"/>
  <c r="O47" i="40"/>
  <c r="O74" i="40"/>
  <c r="O77" i="39"/>
  <c r="H23" i="38"/>
  <c r="K23" i="38" s="1"/>
  <c r="O102" i="36"/>
  <c r="O52" i="58"/>
  <c r="O69" i="58"/>
  <c r="O79" i="58"/>
  <c r="O97" i="58"/>
  <c r="H26" i="53"/>
  <c r="K26" i="53" s="1"/>
  <c r="H41" i="53"/>
  <c r="K41" i="53" s="1"/>
  <c r="H60" i="52"/>
  <c r="K60" i="52" s="1"/>
  <c r="H70" i="49"/>
  <c r="K70" i="49" s="1"/>
  <c r="H41" i="43"/>
  <c r="K41" i="43" s="1"/>
  <c r="O40" i="13"/>
  <c r="N168" i="25"/>
  <c r="O64" i="58"/>
  <c r="O144" i="9"/>
  <c r="N94" i="25"/>
  <c r="N233" i="25"/>
  <c r="N257" i="25"/>
  <c r="N21" i="23"/>
  <c r="N33" i="23"/>
  <c r="N23" i="21"/>
  <c r="O49" i="21"/>
  <c r="O78" i="38"/>
  <c r="N65" i="36"/>
  <c r="O47" i="58"/>
  <c r="N158" i="9"/>
  <c r="N42" i="25"/>
  <c r="O193" i="25"/>
  <c r="O236" i="25"/>
  <c r="O246" i="25"/>
  <c r="N272" i="25"/>
  <c r="N23" i="23"/>
  <c r="N44" i="23"/>
  <c r="N69" i="23"/>
  <c r="N34" i="21"/>
  <c r="O85" i="25"/>
  <c r="O201" i="25"/>
  <c r="O264" i="25"/>
  <c r="N268" i="25"/>
  <c r="O21" i="23"/>
  <c r="O33" i="21"/>
  <c r="N48" i="23"/>
  <c r="O73" i="23"/>
  <c r="O21" i="21"/>
  <c r="O26" i="17"/>
  <c r="O52" i="23"/>
  <c r="O70" i="23"/>
  <c r="O20" i="21"/>
  <c r="O96" i="58"/>
  <c r="N50" i="23"/>
  <c r="H30" i="35"/>
  <c r="N42" i="35"/>
  <c r="O1161" i="67"/>
  <c r="N28" i="67"/>
  <c r="N29" i="35"/>
  <c r="O42" i="35"/>
  <c r="N43" i="67"/>
  <c r="O49" i="67"/>
  <c r="O102" i="67"/>
  <c r="H127" i="67"/>
  <c r="M127" i="67" s="1"/>
  <c r="O166" i="67"/>
  <c r="O179" i="67"/>
  <c r="O200" i="67"/>
  <c r="O234" i="67"/>
  <c r="N93" i="67"/>
  <c r="O195" i="67"/>
  <c r="O273" i="67"/>
  <c r="N505" i="67"/>
  <c r="H267" i="67"/>
  <c r="O328" i="67"/>
  <c r="N375" i="67"/>
  <c r="O437" i="67"/>
  <c r="N460" i="67"/>
  <c r="O471" i="67"/>
  <c r="O502" i="67"/>
  <c r="O458" i="67"/>
  <c r="O470" i="67"/>
  <c r="O507" i="67"/>
  <c r="O543" i="67"/>
  <c r="N602" i="67"/>
  <c r="N317" i="67"/>
  <c r="N405" i="67"/>
  <c r="N572" i="67"/>
  <c r="O602" i="67"/>
  <c r="N680" i="67"/>
  <c r="O764" i="67"/>
  <c r="H540" i="67"/>
  <c r="O605" i="67"/>
  <c r="N689" i="67"/>
  <c r="N781" i="67"/>
  <c r="N617" i="67"/>
  <c r="O649" i="67"/>
  <c r="O725" i="67"/>
  <c r="O768" i="67"/>
  <c r="O846" i="67"/>
  <c r="O857" i="67"/>
  <c r="N904" i="67"/>
  <c r="N1035" i="67"/>
  <c r="N1052" i="67"/>
  <c r="N1095" i="67"/>
  <c r="N640" i="67"/>
  <c r="N660" i="67"/>
  <c r="O695" i="67"/>
  <c r="N720" i="67"/>
  <c r="O811" i="67"/>
  <c r="O827" i="67"/>
  <c r="H843" i="67"/>
  <c r="N893" i="67"/>
  <c r="O916" i="67"/>
  <c r="N952" i="67"/>
  <c r="N970" i="67"/>
  <c r="O1015" i="67"/>
  <c r="O1037" i="67"/>
  <c r="N1080" i="67"/>
  <c r="L1088" i="67"/>
  <c r="N534" i="67"/>
  <c r="O658" i="67"/>
  <c r="O683" i="67"/>
  <c r="O694" i="67"/>
  <c r="O749" i="67"/>
  <c r="O824" i="67"/>
  <c r="L874" i="67"/>
  <c r="O915" i="67"/>
  <c r="N932" i="67"/>
  <c r="N813" i="67"/>
  <c r="N954" i="67"/>
  <c r="N980" i="67"/>
  <c r="L1062" i="67"/>
  <c r="H1100" i="67"/>
  <c r="N1121" i="67"/>
  <c r="N1137" i="67"/>
  <c r="N1162" i="67"/>
  <c r="N1188" i="67"/>
  <c r="L798" i="67"/>
  <c r="O1009" i="67"/>
  <c r="O1096" i="67"/>
  <c r="N1109" i="67"/>
  <c r="O1123" i="67"/>
  <c r="N1152" i="67"/>
  <c r="N1171" i="67"/>
  <c r="N1125" i="67"/>
  <c r="O1180" i="67"/>
  <c r="O1240" i="67"/>
  <c r="N1280" i="67"/>
  <c r="O1300" i="67"/>
  <c r="N1197" i="67"/>
  <c r="N1288" i="67"/>
  <c r="N1313" i="67"/>
  <c r="N1400" i="67"/>
  <c r="N1425" i="67"/>
  <c r="O1469" i="67"/>
  <c r="O1534" i="67"/>
  <c r="N1593" i="67"/>
  <c r="O1611" i="67"/>
  <c r="N1645" i="67"/>
  <c r="O24" i="85"/>
  <c r="N1463" i="67"/>
  <c r="O1496" i="67"/>
  <c r="N1504" i="67"/>
  <c r="O1564" i="67"/>
  <c r="N130" i="68"/>
  <c r="N152" i="68"/>
  <c r="N75" i="68"/>
  <c r="H243" i="68"/>
  <c r="O446" i="68"/>
  <c r="O253" i="68"/>
  <c r="H112" i="68"/>
  <c r="M112" i="68" s="1"/>
  <c r="L284" i="68"/>
  <c r="O23" i="65"/>
  <c r="O23" i="39"/>
  <c r="O53" i="39"/>
  <c r="N38" i="38"/>
  <c r="O31" i="37"/>
  <c r="O69" i="36"/>
  <c r="N31" i="64"/>
  <c r="N32" i="62"/>
  <c r="O22" i="59"/>
  <c r="N60" i="58"/>
  <c r="N100" i="58"/>
  <c r="O76" i="25"/>
  <c r="O98" i="25"/>
  <c r="O25" i="65"/>
  <c r="O31" i="40"/>
  <c r="O42" i="39"/>
  <c r="O57" i="38"/>
  <c r="H58" i="37"/>
  <c r="K58" i="37" s="1"/>
  <c r="H22" i="64"/>
  <c r="K22" i="64" s="1"/>
  <c r="O46" i="62"/>
  <c r="N37" i="60"/>
  <c r="O27" i="59"/>
  <c r="N63" i="58"/>
  <c r="O83" i="58"/>
  <c r="O94" i="58"/>
  <c r="H58" i="53"/>
  <c r="K58" i="53" s="1"/>
  <c r="O123" i="9"/>
  <c r="O46" i="25"/>
  <c r="O135" i="25"/>
  <c r="O61" i="40"/>
  <c r="O70" i="40"/>
  <c r="O76" i="40"/>
  <c r="N51" i="38"/>
  <c r="O76" i="38"/>
  <c r="O54" i="37"/>
  <c r="H132" i="37"/>
  <c r="K132" i="37" s="1"/>
  <c r="H38" i="36"/>
  <c r="K38" i="36" s="1"/>
  <c r="O87" i="36"/>
  <c r="H38" i="62"/>
  <c r="K38" i="62" s="1"/>
  <c r="N21" i="60"/>
  <c r="O33" i="60"/>
  <c r="O26" i="59"/>
  <c r="O81" i="58"/>
  <c r="H30" i="54"/>
  <c r="K30" i="54" s="1"/>
  <c r="H30" i="53"/>
  <c r="K30" i="53" s="1"/>
  <c r="H44" i="51"/>
  <c r="K44" i="51" s="1"/>
  <c r="H17" i="47"/>
  <c r="K17" i="47" s="1"/>
  <c r="H57" i="43"/>
  <c r="K57" i="43" s="1"/>
  <c r="H117" i="9"/>
  <c r="K117" i="9" s="1"/>
  <c r="H111" i="37"/>
  <c r="K111" i="37" s="1"/>
  <c r="O100" i="58"/>
  <c r="H40" i="53"/>
  <c r="K40" i="53" s="1"/>
  <c r="N25" i="23"/>
  <c r="N25" i="21"/>
  <c r="H89" i="38"/>
  <c r="K89" i="38" s="1"/>
  <c r="O96" i="36"/>
  <c r="H27" i="50"/>
  <c r="K27" i="50" s="1"/>
  <c r="O43" i="25"/>
  <c r="N201" i="25"/>
  <c r="O283" i="25"/>
  <c r="O30" i="17"/>
  <c r="O30" i="23"/>
  <c r="N71" i="23"/>
  <c r="O22" i="21"/>
  <c r="O26" i="23"/>
  <c r="N55" i="58"/>
  <c r="O60" i="58"/>
  <c r="N151" i="25"/>
  <c r="N234" i="25"/>
  <c r="O34" i="23"/>
  <c r="O210" i="25"/>
  <c r="N264" i="25"/>
  <c r="H66" i="23"/>
  <c r="K66" i="23" s="1"/>
  <c r="O26" i="21"/>
  <c r="O30" i="21"/>
  <c r="N145" i="25"/>
  <c r="N137" i="25"/>
  <c r="N190" i="25"/>
  <c r="N244" i="25"/>
  <c r="O268" i="25"/>
  <c r="O35" i="23"/>
  <c r="O129" i="76"/>
  <c r="O127" i="76"/>
  <c r="N18" i="63"/>
  <c r="O31" i="73"/>
  <c r="N29" i="80"/>
  <c r="O33" i="80"/>
  <c r="O57" i="80"/>
  <c r="O34" i="79"/>
  <c r="N31" i="79"/>
  <c r="O32" i="79"/>
  <c r="O25" i="78"/>
  <c r="O42" i="78"/>
  <c r="N82" i="78"/>
  <c r="N18" i="77"/>
  <c r="O81" i="78"/>
  <c r="N19" i="86"/>
  <c r="N28" i="76"/>
  <c r="N43" i="86"/>
  <c r="O32" i="76"/>
  <c r="O39" i="86"/>
  <c r="O29" i="76"/>
  <c r="N47" i="76"/>
  <c r="O51" i="76"/>
  <c r="N54" i="76"/>
  <c r="N87" i="76"/>
  <c r="O38" i="67"/>
  <c r="O94" i="67"/>
  <c r="O33" i="67"/>
  <c r="O74" i="67"/>
  <c r="O135" i="76"/>
  <c r="O100" i="76"/>
  <c r="N121" i="76"/>
  <c r="O23" i="67"/>
  <c r="N147" i="67"/>
  <c r="N274" i="67"/>
  <c r="N132" i="67"/>
  <c r="O126" i="67"/>
  <c r="N177" i="67"/>
  <c r="N296" i="67"/>
  <c r="N358" i="67"/>
  <c r="N398" i="67"/>
  <c r="N244" i="67"/>
  <c r="N415" i="67"/>
  <c r="N189" i="67"/>
  <c r="N397" i="67"/>
  <c r="O463" i="67"/>
  <c r="O564" i="67"/>
  <c r="N714" i="67"/>
  <c r="O831" i="67"/>
  <c r="O264" i="67"/>
  <c r="O433" i="67"/>
  <c r="O504" i="67"/>
  <c r="N535" i="67"/>
  <c r="N579" i="67"/>
  <c r="N753" i="67"/>
  <c r="N859" i="67"/>
  <c r="N492" i="67"/>
  <c r="O578" i="67"/>
  <c r="N681" i="67"/>
  <c r="N710" i="67"/>
  <c r="L930" i="67"/>
  <c r="O998" i="67"/>
  <c r="N1050" i="67"/>
  <c r="N1151" i="67"/>
  <c r="O503" i="67"/>
  <c r="N730" i="67"/>
  <c r="O1000" i="67"/>
  <c r="N1033" i="67"/>
  <c r="L1121" i="67"/>
  <c r="O1217" i="67"/>
  <c r="O817" i="67"/>
  <c r="N896" i="67"/>
  <c r="N926" i="67"/>
  <c r="N1029" i="67"/>
  <c r="N1256" i="67"/>
  <c r="O1366" i="67"/>
  <c r="N1021" i="67"/>
  <c r="N1249" i="67"/>
  <c r="O1193" i="67"/>
  <c r="N1250" i="67"/>
  <c r="N1612" i="67"/>
  <c r="N1403" i="67"/>
  <c r="N1658" i="67"/>
  <c r="N1383" i="67"/>
  <c r="N28" i="80"/>
  <c r="O40" i="80"/>
  <c r="N31" i="80"/>
  <c r="O41" i="80"/>
  <c r="O46" i="80"/>
  <c r="N44" i="80"/>
  <c r="O42" i="80"/>
  <c r="O38" i="80"/>
  <c r="N43" i="80"/>
  <c r="N21" i="79"/>
  <c r="O27" i="79"/>
  <c r="N55" i="80"/>
  <c r="N23" i="79"/>
  <c r="N20" i="79"/>
  <c r="O30" i="79"/>
  <c r="N56" i="80"/>
  <c r="N18" i="79"/>
  <c r="N25" i="79"/>
  <c r="O37" i="79"/>
  <c r="N19" i="78"/>
  <c r="N27" i="78"/>
  <c r="N32" i="79"/>
  <c r="N38" i="79"/>
  <c r="O27" i="78"/>
  <c r="N35" i="79"/>
  <c r="N24" i="78"/>
  <c r="N29" i="78"/>
  <c r="O24" i="78"/>
  <c r="O29" i="78"/>
  <c r="N23" i="78"/>
  <c r="O37" i="78"/>
  <c r="O28" i="78"/>
  <c r="N35" i="78"/>
  <c r="N57" i="78"/>
  <c r="N65" i="78"/>
  <c r="O52" i="78"/>
  <c r="O74" i="78"/>
  <c r="O64" i="78"/>
  <c r="O79" i="78"/>
  <c r="O53" i="78"/>
  <c r="N62" i="78"/>
  <c r="N88" i="78"/>
  <c r="O26" i="77"/>
  <c r="N32" i="77"/>
  <c r="O18" i="77"/>
  <c r="N28" i="77"/>
  <c r="O32" i="77"/>
  <c r="O87" i="78"/>
  <c r="N21" i="77"/>
  <c r="O25" i="77"/>
  <c r="N29" i="77"/>
  <c r="O83" i="78"/>
  <c r="N22" i="77"/>
  <c r="O34" i="77"/>
  <c r="N22" i="86"/>
  <c r="O26" i="86"/>
  <c r="O30" i="86"/>
  <c r="N36" i="86"/>
  <c r="N25" i="76"/>
  <c r="O35" i="77"/>
  <c r="O20" i="86"/>
  <c r="N26" i="86"/>
  <c r="O32" i="86"/>
  <c r="O41" i="86"/>
  <c r="N24" i="76"/>
  <c r="N24" i="86"/>
  <c r="N29" i="86"/>
  <c r="O40" i="86"/>
  <c r="O28" i="76"/>
  <c r="O18" i="86"/>
  <c r="O24" i="86"/>
  <c r="N31" i="86"/>
  <c r="O36" i="86"/>
  <c r="N41" i="86"/>
  <c r="O25" i="76"/>
  <c r="N39" i="76"/>
  <c r="N55" i="76"/>
  <c r="O76" i="76"/>
  <c r="O43" i="76"/>
  <c r="O59" i="76"/>
  <c r="N42" i="76"/>
  <c r="O53" i="76"/>
  <c r="O69" i="76"/>
  <c r="N72" i="76"/>
  <c r="N83" i="76"/>
  <c r="N49" i="76"/>
  <c r="O58" i="76"/>
  <c r="O73" i="76"/>
  <c r="N38" i="76"/>
  <c r="O49" i="76"/>
  <c r="O72" i="76"/>
  <c r="N37" i="76"/>
  <c r="O46" i="76"/>
  <c r="N34" i="67"/>
  <c r="N40" i="67"/>
  <c r="O57" i="67"/>
  <c r="O79" i="67"/>
  <c r="N121" i="67"/>
  <c r="N103" i="76"/>
  <c r="N112" i="76"/>
  <c r="O116" i="76"/>
  <c r="O123" i="76"/>
  <c r="N141" i="76"/>
  <c r="O145" i="76"/>
  <c r="O30" i="67"/>
  <c r="O67" i="67"/>
  <c r="O72" i="67"/>
  <c r="N95" i="67"/>
  <c r="O87" i="76"/>
  <c r="N92" i="76"/>
  <c r="N96" i="76"/>
  <c r="N123" i="76"/>
  <c r="O128" i="76"/>
  <c r="N136" i="76"/>
  <c r="O19" i="67"/>
  <c r="N44" i="67"/>
  <c r="N50" i="67"/>
  <c r="O68" i="67"/>
  <c r="O85" i="67"/>
  <c r="O82" i="76"/>
  <c r="N124" i="76"/>
  <c r="N134" i="76"/>
  <c r="O53" i="67"/>
  <c r="O69" i="67"/>
  <c r="O141" i="76"/>
  <c r="N114" i="67"/>
  <c r="O140" i="67"/>
  <c r="N153" i="67"/>
  <c r="O182" i="67"/>
  <c r="O186" i="67"/>
  <c r="N190" i="67"/>
  <c r="O196" i="67"/>
  <c r="N213" i="67"/>
  <c r="N221" i="67"/>
  <c r="O283" i="67"/>
  <c r="N130" i="67"/>
  <c r="O169" i="67"/>
  <c r="O180" i="67"/>
  <c r="O197" i="67"/>
  <c r="O93" i="67"/>
  <c r="O123" i="67"/>
  <c r="N137" i="67"/>
  <c r="N150" i="67"/>
  <c r="O164" i="67"/>
  <c r="N176" i="67"/>
  <c r="O184" i="67"/>
  <c r="N240" i="67"/>
  <c r="O321" i="67"/>
  <c r="O335" i="67"/>
  <c r="O341" i="67"/>
  <c r="N115" i="67"/>
  <c r="N143" i="67"/>
  <c r="L253" i="67"/>
  <c r="N278" i="67"/>
  <c r="N381" i="67"/>
  <c r="O402" i="67"/>
  <c r="O421" i="67"/>
  <c r="N427" i="67"/>
  <c r="O436" i="67"/>
  <c r="N452" i="67"/>
  <c r="O487" i="67"/>
  <c r="O171" i="67"/>
  <c r="O253" i="67"/>
  <c r="N276" i="67"/>
  <c r="O294" i="67"/>
  <c r="O302" i="67"/>
  <c r="O310" i="67"/>
  <c r="O347" i="67"/>
  <c r="O357" i="67"/>
  <c r="O370" i="67"/>
  <c r="O422" i="67"/>
  <c r="O438" i="67"/>
  <c r="O449" i="67"/>
  <c r="O462" i="67"/>
  <c r="N486" i="67"/>
  <c r="O498" i="67"/>
  <c r="O225" i="67"/>
  <c r="O435" i="67"/>
  <c r="O473" i="67"/>
  <c r="N521" i="67"/>
  <c r="O551" i="67"/>
  <c r="N563" i="67"/>
  <c r="O568" i="67"/>
  <c r="N587" i="67"/>
  <c r="O595" i="67"/>
  <c r="N605" i="67"/>
  <c r="N659" i="67"/>
  <c r="O680" i="67"/>
  <c r="O698" i="67"/>
  <c r="H707" i="67"/>
  <c r="N713" i="67"/>
  <c r="N715" i="67"/>
  <c r="O770" i="67"/>
  <c r="N818" i="67"/>
  <c r="N822" i="67"/>
  <c r="N876" i="67"/>
  <c r="O280" i="67"/>
  <c r="N293" i="67"/>
  <c r="N304" i="67"/>
  <c r="N336" i="67"/>
  <c r="N394" i="67"/>
  <c r="N400" i="67"/>
  <c r="N428" i="67"/>
  <c r="N461" i="67"/>
  <c r="N483" i="67"/>
  <c r="N494" i="67"/>
  <c r="N524" i="67"/>
  <c r="N533" i="67"/>
  <c r="N553" i="67"/>
  <c r="O575" i="67"/>
  <c r="O591" i="67"/>
  <c r="O639" i="67"/>
  <c r="H649" i="67"/>
  <c r="N672" i="67"/>
  <c r="O717" i="67"/>
  <c r="N733" i="67"/>
  <c r="N768" i="67"/>
  <c r="N801" i="67"/>
  <c r="O810" i="67"/>
  <c r="N827" i="67"/>
  <c r="N841" i="67"/>
  <c r="N867" i="67"/>
  <c r="N885" i="67"/>
  <c r="N369" i="67"/>
  <c r="O406" i="67"/>
  <c r="N426" i="67"/>
  <c r="L483" i="67"/>
  <c r="O523" i="67"/>
  <c r="N567" i="67"/>
  <c r="O594" i="67"/>
  <c r="O600" i="67"/>
  <c r="H614" i="67"/>
  <c r="N668" i="67"/>
  <c r="N682" i="67"/>
  <c r="N684" i="67"/>
  <c r="N694" i="67"/>
  <c r="N701" i="67"/>
  <c r="L723" i="67"/>
  <c r="N328" i="67"/>
  <c r="O542" i="67"/>
  <c r="N758" i="67"/>
  <c r="N770" i="67"/>
  <c r="N886" i="67"/>
  <c r="N899" i="67"/>
  <c r="O918" i="67"/>
  <c r="N933" i="67"/>
  <c r="N956" i="67"/>
  <c r="N962" i="67"/>
  <c r="N1019" i="67"/>
  <c r="N1032" i="67"/>
  <c r="N1131" i="67"/>
  <c r="O1146" i="67"/>
  <c r="O1223" i="67"/>
  <c r="O1296" i="67"/>
  <c r="O480" i="67"/>
  <c r="O517" i="67"/>
  <c r="N564" i="67"/>
  <c r="N620" i="67"/>
  <c r="O633" i="67"/>
  <c r="N703" i="67"/>
  <c r="O710" i="67"/>
  <c r="O798" i="67"/>
  <c r="N910" i="67"/>
  <c r="N939" i="67"/>
  <c r="O1013" i="67"/>
  <c r="N1025" i="67"/>
  <c r="O1034" i="67"/>
  <c r="N1045" i="67"/>
  <c r="O1063" i="67"/>
  <c r="N1077" i="67"/>
  <c r="O1113" i="67"/>
  <c r="L1133" i="67"/>
  <c r="O1169" i="67"/>
  <c r="N1253" i="67"/>
  <c r="O1270" i="67"/>
  <c r="N487" i="67"/>
  <c r="O661" i="67"/>
  <c r="O870" i="67"/>
  <c r="O984" i="67"/>
  <c r="N1049" i="67"/>
  <c r="O1200" i="67"/>
  <c r="N1263" i="67"/>
  <c r="N1493" i="67"/>
  <c r="N1518" i="67"/>
  <c r="N1623" i="67"/>
  <c r="N912" i="67"/>
  <c r="O929" i="67"/>
  <c r="N1015" i="67"/>
  <c r="H1109" i="67"/>
  <c r="N1185" i="67"/>
  <c r="O1299" i="67"/>
  <c r="N1335" i="67"/>
  <c r="O1362" i="67"/>
  <c r="O1381" i="67"/>
  <c r="O1448" i="67"/>
  <c r="O1533" i="67"/>
  <c r="O1613" i="67"/>
  <c r="O1647" i="67"/>
  <c r="N863" i="67"/>
  <c r="O898" i="67"/>
  <c r="O914" i="67"/>
  <c r="O923" i="67"/>
  <c r="O943" i="67"/>
  <c r="O1089" i="67"/>
  <c r="O1160" i="67"/>
  <c r="N1172" i="67"/>
  <c r="O1282" i="67"/>
  <c r="O1354" i="67"/>
  <c r="N1389" i="67"/>
  <c r="N1410" i="67"/>
  <c r="N1483" i="67"/>
  <c r="O1578" i="67"/>
  <c r="N1592" i="67"/>
  <c r="N1633" i="67"/>
  <c r="N1366" i="67"/>
  <c r="O1426" i="67"/>
  <c r="N1451" i="67"/>
  <c r="N1461" i="67"/>
  <c r="O1517" i="67"/>
  <c r="L1533" i="67"/>
  <c r="N1565" i="67"/>
  <c r="O1602" i="67"/>
  <c r="O1633" i="67"/>
  <c r="N1378" i="67"/>
  <c r="O1410" i="67"/>
  <c r="N1422" i="67"/>
  <c r="O1440" i="67"/>
  <c r="N1507" i="67"/>
  <c r="N1577" i="67"/>
  <c r="N1635" i="67"/>
  <c r="N24" i="85"/>
  <c r="N33" i="85"/>
  <c r="O23" i="75"/>
  <c r="N42" i="75"/>
  <c r="N53" i="75"/>
  <c r="N77" i="75"/>
  <c r="N87" i="75"/>
  <c r="N136" i="75"/>
  <c r="O42" i="75"/>
  <c r="O60" i="75"/>
  <c r="N78" i="75"/>
  <c r="N81" i="75"/>
  <c r="N88" i="75"/>
  <c r="N128" i="75"/>
  <c r="N172" i="75"/>
  <c r="N191" i="75"/>
  <c r="N200" i="75"/>
  <c r="N32" i="75"/>
  <c r="O59" i="75"/>
  <c r="O64" i="75"/>
  <c r="N95" i="75"/>
  <c r="N123" i="75"/>
  <c r="N127" i="75"/>
  <c r="N156" i="75"/>
  <c r="N173" i="75"/>
  <c r="O188" i="75"/>
  <c r="N194" i="75"/>
  <c r="O209" i="75"/>
  <c r="O45" i="75"/>
  <c r="N140" i="75"/>
  <c r="N166" i="75"/>
  <c r="N195" i="75"/>
  <c r="O123" i="75"/>
  <c r="O154" i="75"/>
  <c r="O187" i="75"/>
  <c r="O210" i="75"/>
  <c r="N294" i="75"/>
  <c r="O316" i="75"/>
  <c r="O335" i="75"/>
  <c r="N356" i="75"/>
  <c r="O381" i="75"/>
  <c r="N389" i="75"/>
  <c r="N406" i="75"/>
  <c r="O411" i="75"/>
  <c r="O18" i="74"/>
  <c r="N33" i="74"/>
  <c r="O40" i="74"/>
  <c r="O42" i="74"/>
  <c r="O50" i="74"/>
  <c r="O58" i="74"/>
  <c r="O64" i="74"/>
  <c r="O72" i="74"/>
  <c r="O20" i="73"/>
  <c r="N32" i="73"/>
  <c r="O48" i="73"/>
  <c r="O53" i="73"/>
  <c r="N58" i="73"/>
  <c r="O79" i="73"/>
  <c r="N19" i="68"/>
  <c r="N63" i="68"/>
  <c r="N134" i="75"/>
  <c r="O150" i="75"/>
  <c r="O220" i="75"/>
  <c r="N227" i="75"/>
  <c r="N281" i="75"/>
  <c r="O356" i="75"/>
  <c r="N365" i="75"/>
  <c r="N369" i="75"/>
  <c r="N392" i="75"/>
  <c r="N407" i="75"/>
  <c r="O412" i="75"/>
  <c r="N437" i="75"/>
  <c r="O23" i="74"/>
  <c r="O31" i="74"/>
  <c r="O33" i="74"/>
  <c r="N39" i="74"/>
  <c r="N49" i="74"/>
  <c r="N57" i="74"/>
  <c r="N65" i="74"/>
  <c r="N78" i="74"/>
  <c r="N84" i="74"/>
  <c r="O95" i="74"/>
  <c r="N44" i="73"/>
  <c r="O57" i="73"/>
  <c r="N60" i="73"/>
  <c r="O63" i="73"/>
  <c r="N78" i="73"/>
  <c r="N81" i="73"/>
  <c r="O19" i="71"/>
  <c r="O27" i="71"/>
  <c r="O35" i="71"/>
  <c r="O43" i="71"/>
  <c r="O51" i="71"/>
  <c r="O59" i="71"/>
  <c r="O67" i="71"/>
  <c r="O79" i="71"/>
  <c r="O94" i="71"/>
  <c r="O104" i="71"/>
  <c r="O112" i="71"/>
  <c r="N68" i="68"/>
  <c r="N76" i="68"/>
  <c r="O142" i="75"/>
  <c r="N160" i="75"/>
  <c r="O190" i="75"/>
  <c r="N216" i="75"/>
  <c r="N229" i="75"/>
  <c r="N234" i="75"/>
  <c r="O269" i="75"/>
  <c r="N288" i="75"/>
  <c r="N316" i="75"/>
  <c r="O371" i="75"/>
  <c r="N379" i="75"/>
  <c r="O393" i="75"/>
  <c r="O405" i="75"/>
  <c r="N411" i="75"/>
  <c r="N432" i="75"/>
  <c r="N25" i="74"/>
  <c r="N37" i="74"/>
  <c r="O45" i="74"/>
  <c r="N48" i="74"/>
  <c r="O52" i="74"/>
  <c r="N72" i="74"/>
  <c r="O96" i="74"/>
  <c r="N25" i="73"/>
  <c r="N34" i="73"/>
  <c r="O58" i="73"/>
  <c r="O83" i="73"/>
  <c r="N27" i="68"/>
  <c r="N64" i="68"/>
  <c r="O69" i="68"/>
  <c r="N137" i="75"/>
  <c r="O219" i="75"/>
  <c r="N240" i="75"/>
  <c r="N260" i="75"/>
  <c r="O277" i="75"/>
  <c r="N291" i="75"/>
  <c r="N298" i="75"/>
  <c r="N309" i="75"/>
  <c r="O376" i="75"/>
  <c r="O382" i="75"/>
  <c r="N28" i="74"/>
  <c r="O37" i="74"/>
  <c r="O55" i="74"/>
  <c r="O61" i="74"/>
  <c r="O68" i="74"/>
  <c r="O94" i="74"/>
  <c r="O19" i="73"/>
  <c r="O24" i="73"/>
  <c r="O54" i="73"/>
  <c r="N66" i="73"/>
  <c r="N23" i="68"/>
  <c r="N86" i="73"/>
  <c r="N89" i="73"/>
  <c r="N105" i="73"/>
  <c r="O19" i="72"/>
  <c r="N29" i="72"/>
  <c r="N54" i="72"/>
  <c r="N71" i="72"/>
  <c r="N75" i="72"/>
  <c r="N81" i="72"/>
  <c r="O19" i="70"/>
  <c r="O24" i="70"/>
  <c r="N35" i="70"/>
  <c r="N38" i="70"/>
  <c r="O61" i="70"/>
  <c r="O66" i="70"/>
  <c r="O35" i="69"/>
  <c r="O40" i="69"/>
  <c r="N44" i="69"/>
  <c r="O143" i="69"/>
  <c r="O148" i="69"/>
  <c r="N152" i="69"/>
  <c r="N89" i="68"/>
  <c r="N117" i="68"/>
  <c r="O136" i="68"/>
  <c r="O151" i="68"/>
  <c r="L170" i="68"/>
  <c r="H193" i="68"/>
  <c r="N220" i="68"/>
  <c r="L250" i="68"/>
  <c r="N258" i="68"/>
  <c r="O262" i="68"/>
  <c r="N422" i="68"/>
  <c r="N90" i="73"/>
  <c r="N101" i="73"/>
  <c r="N114" i="73"/>
  <c r="O126" i="73"/>
  <c r="N25" i="72"/>
  <c r="N37" i="72"/>
  <c r="O64" i="72"/>
  <c r="O70" i="72"/>
  <c r="N41" i="70"/>
  <c r="N55" i="70"/>
  <c r="O39" i="69"/>
  <c r="O44" i="69"/>
  <c r="N48" i="69"/>
  <c r="N55" i="69"/>
  <c r="N73" i="69"/>
  <c r="N83" i="69"/>
  <c r="N94" i="69"/>
  <c r="O110" i="69"/>
  <c r="N139" i="69"/>
  <c r="N153" i="69"/>
  <c r="N156" i="69"/>
  <c r="N189" i="69"/>
  <c r="N146" i="68"/>
  <c r="N154" i="68"/>
  <c r="N167" i="68"/>
  <c r="H202" i="68"/>
  <c r="M202" i="68" s="1"/>
  <c r="O216" i="68"/>
  <c r="N222" i="68"/>
  <c r="O237" i="68"/>
  <c r="N257" i="68"/>
  <c r="N276" i="68"/>
  <c r="O295" i="68"/>
  <c r="N353" i="68"/>
  <c r="N412" i="68"/>
  <c r="N454" i="68"/>
  <c r="O99" i="73"/>
  <c r="N102" i="73"/>
  <c r="N110" i="73"/>
  <c r="O114" i="73"/>
  <c r="O127" i="73"/>
  <c r="O21" i="72"/>
  <c r="O26" i="72"/>
  <c r="O31" i="72"/>
  <c r="O56" i="72"/>
  <c r="O61" i="72"/>
  <c r="N67" i="72"/>
  <c r="O21" i="70"/>
  <c r="N25" i="70"/>
  <c r="N45" i="70"/>
  <c r="N59" i="70"/>
  <c r="O28" i="69"/>
  <c r="O32" i="69"/>
  <c r="N36" i="69"/>
  <c r="N59" i="69"/>
  <c r="O95" i="69"/>
  <c r="N99" i="69"/>
  <c r="N125" i="69"/>
  <c r="N143" i="69"/>
  <c r="N157" i="69"/>
  <c r="N160" i="69"/>
  <c r="N175" i="69"/>
  <c r="O91" i="68"/>
  <c r="H152" i="68"/>
  <c r="N161" i="68"/>
  <c r="O178" i="68"/>
  <c r="O186" i="68"/>
  <c r="N201" i="68"/>
  <c r="N207" i="68"/>
  <c r="O212" i="68"/>
  <c r="O239" i="68"/>
  <c r="O248" i="68"/>
  <c r="N349" i="68"/>
  <c r="O100" i="73"/>
  <c r="N111" i="73"/>
  <c r="N20" i="72"/>
  <c r="O34" i="72"/>
  <c r="N44" i="72"/>
  <c r="N52" i="72"/>
  <c r="N68" i="72"/>
  <c r="N49" i="70"/>
  <c r="N63" i="70"/>
  <c r="O21" i="69"/>
  <c r="N37" i="69"/>
  <c r="O62" i="69"/>
  <c r="N67" i="69"/>
  <c r="N78" i="69"/>
  <c r="N89" i="69"/>
  <c r="N100" i="69"/>
  <c r="O107" i="69"/>
  <c r="N111" i="69"/>
  <c r="O128" i="69"/>
  <c r="N132" i="69"/>
  <c r="N179" i="69"/>
  <c r="N182" i="69"/>
  <c r="O107" i="68"/>
  <c r="O128" i="68"/>
  <c r="O144" i="68"/>
  <c r="N163" i="68"/>
  <c r="H175" i="68"/>
  <c r="M175" i="68" s="1"/>
  <c r="N199" i="68"/>
  <c r="N206" i="68"/>
  <c r="O280" i="68"/>
  <c r="N300" i="68"/>
  <c r="N337" i="68"/>
  <c r="N344" i="68"/>
  <c r="N417" i="68"/>
  <c r="O443" i="68"/>
  <c r="N20" i="66"/>
  <c r="N31" i="66"/>
  <c r="O47" i="66"/>
  <c r="O63" i="66"/>
  <c r="O87" i="66"/>
  <c r="N222" i="66"/>
  <c r="O49" i="34"/>
  <c r="O58" i="34"/>
  <c r="O66" i="34"/>
  <c r="O74" i="34"/>
  <c r="O82" i="34"/>
  <c r="O177" i="34"/>
  <c r="N206" i="34"/>
  <c r="N29" i="66"/>
  <c r="N41" i="66"/>
  <c r="N59" i="66"/>
  <c r="N68" i="66"/>
  <c r="O81" i="66"/>
  <c r="O100" i="66"/>
  <c r="O116" i="66"/>
  <c r="O132" i="66"/>
  <c r="O150" i="66"/>
  <c r="O162" i="66"/>
  <c r="O178" i="66"/>
  <c r="O194" i="66"/>
  <c r="O210" i="66"/>
  <c r="N220" i="66"/>
  <c r="O40" i="34"/>
  <c r="O76" i="34"/>
  <c r="O179" i="34"/>
  <c r="O205" i="34"/>
  <c r="N236" i="34"/>
  <c r="N278" i="34"/>
  <c r="O27" i="66"/>
  <c r="O39" i="66"/>
  <c r="O44" i="66"/>
  <c r="N48" i="66"/>
  <c r="O55" i="66"/>
  <c r="O60" i="66"/>
  <c r="N64" i="66"/>
  <c r="O72" i="66"/>
  <c r="N77" i="66"/>
  <c r="O102" i="66"/>
  <c r="O110" i="66"/>
  <c r="O118" i="66"/>
  <c r="O126" i="66"/>
  <c r="O134" i="66"/>
  <c r="N142" i="66"/>
  <c r="O160" i="66"/>
  <c r="O168" i="66"/>
  <c r="O176" i="66"/>
  <c r="O184" i="66"/>
  <c r="O192" i="66"/>
  <c r="O200" i="66"/>
  <c r="O208" i="66"/>
  <c r="O216" i="66"/>
  <c r="O230" i="66"/>
  <c r="O106" i="34"/>
  <c r="O122" i="34"/>
  <c r="O139" i="34"/>
  <c r="O155" i="34"/>
  <c r="O171" i="34"/>
  <c r="N183" i="34"/>
  <c r="N198" i="34"/>
  <c r="N214" i="34"/>
  <c r="N227" i="34"/>
  <c r="N240" i="34"/>
  <c r="N250" i="34"/>
  <c r="N138" i="66"/>
  <c r="N144" i="66"/>
  <c r="N91" i="34"/>
  <c r="O112" i="34"/>
  <c r="O129" i="34"/>
  <c r="O145" i="34"/>
  <c r="O161" i="34"/>
  <c r="O201" i="34"/>
  <c r="O210" i="34"/>
  <c r="O307" i="34"/>
  <c r="O339" i="34"/>
  <c r="O367" i="34"/>
  <c r="N392" i="34"/>
  <c r="N396" i="34"/>
  <c r="N459" i="34"/>
  <c r="N469" i="34"/>
  <c r="N485" i="34"/>
  <c r="O518" i="34"/>
  <c r="O60" i="65"/>
  <c r="O29" i="60"/>
  <c r="N102" i="66"/>
  <c r="N184" i="66"/>
  <c r="O222" i="66"/>
  <c r="O19" i="34"/>
  <c r="O206" i="34"/>
  <c r="O239" i="34"/>
  <c r="O249" i="34"/>
  <c r="N261" i="34"/>
  <c r="O299" i="34"/>
  <c r="O302" i="34"/>
  <c r="N315" i="34"/>
  <c r="N329" i="34"/>
  <c r="N337" i="34"/>
  <c r="N373" i="34"/>
  <c r="N379" i="34"/>
  <c r="N389" i="34"/>
  <c r="N401" i="34"/>
  <c r="N430" i="34"/>
  <c r="N464" i="34"/>
  <c r="N478" i="34"/>
  <c r="H19" i="65"/>
  <c r="K19" i="65" s="1"/>
  <c r="O49" i="65"/>
  <c r="O55" i="65"/>
  <c r="H79" i="65"/>
  <c r="K79" i="65" s="1"/>
  <c r="O73" i="39"/>
  <c r="O82" i="39"/>
  <c r="H27" i="37"/>
  <c r="K27" i="37" s="1"/>
  <c r="O71" i="37"/>
  <c r="H105" i="37"/>
  <c r="K105" i="37" s="1"/>
  <c r="H28" i="63"/>
  <c r="K28" i="63" s="1"/>
  <c r="N67" i="58"/>
  <c r="H19" i="53"/>
  <c r="K19" i="53" s="1"/>
  <c r="N114" i="66"/>
  <c r="O65" i="34"/>
  <c r="O116" i="34"/>
  <c r="O133" i="34"/>
  <c r="O149" i="34"/>
  <c r="O165" i="34"/>
  <c r="O217" i="34"/>
  <c r="O258" i="34"/>
  <c r="N266" i="34"/>
  <c r="O272" i="34"/>
  <c r="O323" i="34"/>
  <c r="N328" i="34"/>
  <c r="O343" i="34"/>
  <c r="N348" i="34"/>
  <c r="N372" i="34"/>
  <c r="O399" i="34"/>
  <c r="N404" i="34"/>
  <c r="O414" i="34"/>
  <c r="N439" i="34"/>
  <c r="N445" i="34"/>
  <c r="N449" i="34"/>
  <c r="N461" i="34"/>
  <c r="N474" i="34"/>
  <c r="N488" i="34"/>
  <c r="N494" i="34"/>
  <c r="N502" i="34"/>
  <c r="N510" i="34"/>
  <c r="N519" i="34"/>
  <c r="O88" i="39"/>
  <c r="O65" i="36"/>
  <c r="H117" i="36"/>
  <c r="K117" i="36" s="1"/>
  <c r="N39" i="60"/>
  <c r="O59" i="66"/>
  <c r="O64" i="66"/>
  <c r="N176" i="66"/>
  <c r="N228" i="66"/>
  <c r="O73" i="34"/>
  <c r="N208" i="34"/>
  <c r="O226" i="34"/>
  <c r="N304" i="34"/>
  <c r="N309" i="34"/>
  <c r="N321" i="34"/>
  <c r="N335" i="34"/>
  <c r="N341" i="34"/>
  <c r="N363" i="34"/>
  <c r="N399" i="34"/>
  <c r="N414" i="34"/>
  <c r="N428" i="34"/>
  <c r="N436" i="34"/>
  <c r="O443" i="34"/>
  <c r="O447" i="34"/>
  <c r="O459" i="34"/>
  <c r="O471" i="34"/>
  <c r="N493" i="34"/>
  <c r="O504" i="34"/>
  <c r="N509" i="34"/>
  <c r="N513" i="34"/>
  <c r="N518" i="34"/>
  <c r="O18" i="60"/>
  <c r="O356" i="34"/>
  <c r="O388" i="34"/>
  <c r="O415" i="34"/>
  <c r="O448" i="34"/>
  <c r="O513" i="34"/>
  <c r="H27" i="51"/>
  <c r="K27" i="51" s="1"/>
  <c r="H17" i="46"/>
  <c r="K17" i="46" s="1"/>
  <c r="H64" i="9"/>
  <c r="K64" i="9" s="1"/>
  <c r="H133" i="9"/>
  <c r="K133" i="9" s="1"/>
  <c r="O148" i="9"/>
  <c r="H20" i="30"/>
  <c r="K20" i="30" s="1"/>
  <c r="H24" i="30"/>
  <c r="K24" i="30" s="1"/>
  <c r="H103" i="30"/>
  <c r="K103" i="30" s="1"/>
  <c r="O21" i="29"/>
  <c r="O82" i="25"/>
  <c r="O96" i="25"/>
  <c r="N110" i="25"/>
  <c r="N210" i="25"/>
  <c r="H18" i="17"/>
  <c r="K18" i="17" s="1"/>
  <c r="H29" i="17"/>
  <c r="K29" i="17" s="1"/>
  <c r="H41" i="17"/>
  <c r="K41" i="17" s="1"/>
  <c r="H37" i="50"/>
  <c r="K37" i="50" s="1"/>
  <c r="H58" i="50"/>
  <c r="K58" i="50" s="1"/>
  <c r="H51" i="49"/>
  <c r="K51" i="49" s="1"/>
  <c r="H17" i="45"/>
  <c r="K17" i="45" s="1"/>
  <c r="O53" i="13"/>
  <c r="H38" i="9"/>
  <c r="K38" i="9" s="1"/>
  <c r="O336" i="34"/>
  <c r="N520" i="34"/>
  <c r="H58" i="51"/>
  <c r="K58" i="51" s="1"/>
  <c r="H26" i="50"/>
  <c r="K26" i="50" s="1"/>
  <c r="H44" i="50"/>
  <c r="K44" i="50" s="1"/>
  <c r="H17" i="48"/>
  <c r="K17" i="48" s="1"/>
  <c r="H19" i="44"/>
  <c r="K19" i="44" s="1"/>
  <c r="H57" i="9"/>
  <c r="K57" i="9" s="1"/>
  <c r="O51" i="25"/>
  <c r="H100" i="25"/>
  <c r="K100" i="25" s="1"/>
  <c r="N171" i="25"/>
  <c r="H277" i="25"/>
  <c r="K277" i="25" s="1"/>
  <c r="O42" i="23"/>
  <c r="H44" i="52"/>
  <c r="K44" i="52" s="1"/>
  <c r="H19" i="49"/>
  <c r="K19" i="49" s="1"/>
  <c r="H28" i="9"/>
  <c r="K28" i="9" s="1"/>
  <c r="H42" i="9"/>
  <c r="K42" i="9" s="1"/>
  <c r="H58" i="9"/>
  <c r="K58" i="9" s="1"/>
  <c r="H86" i="9"/>
  <c r="K86" i="9" s="1"/>
  <c r="H45" i="30"/>
  <c r="K45" i="30" s="1"/>
  <c r="H58" i="30"/>
  <c r="K58" i="30" s="1"/>
  <c r="H101" i="25"/>
  <c r="K101" i="25" s="1"/>
  <c r="H37" i="17"/>
  <c r="K37" i="17" s="1"/>
  <c r="N77" i="78"/>
  <c r="N37" i="86"/>
  <c r="N22" i="85"/>
  <c r="O120" i="76"/>
  <c r="O83" i="76"/>
  <c r="O68" i="76"/>
  <c r="O117" i="76"/>
  <c r="O108" i="76"/>
  <c r="O98" i="76"/>
  <c r="O56" i="76"/>
  <c r="O48" i="76"/>
  <c r="O40" i="76"/>
  <c r="O166" i="75"/>
  <c r="O194" i="75"/>
  <c r="O176" i="75"/>
  <c r="O143" i="75"/>
  <c r="O20" i="75"/>
  <c r="N40" i="40"/>
  <c r="N37" i="62"/>
  <c r="H31" i="53"/>
  <c r="K31" i="53" s="1"/>
  <c r="H28" i="52"/>
  <c r="K28" i="52" s="1"/>
  <c r="H38" i="49"/>
  <c r="K38" i="49" s="1"/>
  <c r="H31" i="49"/>
  <c r="K31" i="49" s="1"/>
  <c r="O108" i="30"/>
  <c r="N213" i="25"/>
  <c r="O176" i="25"/>
  <c r="N106" i="25"/>
  <c r="O50" i="23"/>
  <c r="N144" i="76"/>
  <c r="N75" i="76"/>
  <c r="N38" i="75"/>
  <c r="N196" i="75"/>
  <c r="N22" i="75"/>
  <c r="N65" i="40"/>
  <c r="N80" i="38"/>
  <c r="O35" i="64"/>
  <c r="H46" i="52"/>
  <c r="K46" i="52" s="1"/>
  <c r="H33" i="51"/>
  <c r="K33" i="51" s="1"/>
  <c r="N209" i="25"/>
  <c r="N77" i="25"/>
  <c r="O29" i="25"/>
  <c r="O501" i="34"/>
  <c r="O484" i="34"/>
  <c r="O464" i="34"/>
  <c r="O430" i="34"/>
  <c r="O396" i="34"/>
  <c r="O380" i="34"/>
  <c r="O315" i="34"/>
  <c r="O240" i="34"/>
  <c r="N63" i="40"/>
  <c r="N33" i="37"/>
  <c r="N91" i="36"/>
  <c r="H43" i="54"/>
  <c r="K43" i="54" s="1"/>
  <c r="H28" i="54"/>
  <c r="K28" i="54" s="1"/>
  <c r="H24" i="53"/>
  <c r="K24" i="53" s="1"/>
  <c r="H56" i="52"/>
  <c r="K56" i="52" s="1"/>
  <c r="H35" i="52"/>
  <c r="K35" i="52" s="1"/>
  <c r="H46" i="49"/>
  <c r="K46" i="49" s="1"/>
  <c r="N109" i="30"/>
  <c r="N105" i="30"/>
  <c r="O204" i="25"/>
  <c r="N51" i="25"/>
  <c r="N93" i="66"/>
  <c r="N263" i="34"/>
  <c r="N50" i="37"/>
  <c r="H39" i="54"/>
  <c r="K39" i="54" s="1"/>
  <c r="H31" i="52"/>
  <c r="K31" i="52" s="1"/>
  <c r="N59" i="51"/>
  <c r="H24" i="51"/>
  <c r="K24" i="51" s="1"/>
  <c r="H52" i="50"/>
  <c r="K52" i="50" s="1"/>
  <c r="H37" i="49"/>
  <c r="K37" i="49" s="1"/>
  <c r="O107" i="30"/>
  <c r="N275" i="25"/>
  <c r="N78" i="25"/>
  <c r="N54" i="25"/>
  <c r="O47" i="67"/>
  <c r="N1339" i="67"/>
  <c r="L88" i="58"/>
  <c r="O45" i="80"/>
  <c r="O56" i="80"/>
  <c r="N30" i="79"/>
  <c r="O38" i="79"/>
  <c r="N39" i="79"/>
  <c r="O57" i="78"/>
  <c r="O35" i="78"/>
  <c r="N64" i="78"/>
  <c r="N74" i="78"/>
  <c r="O65" i="78"/>
  <c r="O23" i="77"/>
  <c r="O38" i="86"/>
  <c r="O22" i="86"/>
  <c r="O19" i="86"/>
  <c r="O37" i="86"/>
  <c r="N28" i="86"/>
  <c r="O35" i="76"/>
  <c r="N58" i="76"/>
  <c r="O74" i="76"/>
  <c r="N53" i="76"/>
  <c r="N98" i="76"/>
  <c r="O35" i="67"/>
  <c r="N109" i="76"/>
  <c r="N89" i="76"/>
  <c r="N24" i="67"/>
  <c r="O92" i="76"/>
  <c r="N120" i="76"/>
  <c r="O178" i="67"/>
  <c r="O203" i="67"/>
  <c r="O115" i="76"/>
  <c r="O173" i="67"/>
  <c r="O209" i="67"/>
  <c r="O241" i="67"/>
  <c r="O318" i="67"/>
  <c r="N139" i="67"/>
  <c r="N222" i="67"/>
  <c r="N250" i="67"/>
  <c r="O306" i="67"/>
  <c r="N454" i="67"/>
  <c r="O482" i="67"/>
  <c r="H550" i="67"/>
  <c r="O603" i="67"/>
  <c r="N662" i="67"/>
  <c r="O664" i="67"/>
  <c r="O453" i="67"/>
  <c r="O527" i="67"/>
  <c r="O572" i="67"/>
  <c r="N692" i="67"/>
  <c r="O795" i="67"/>
  <c r="H515" i="67"/>
  <c r="N598" i="67"/>
  <c r="O663" i="67"/>
  <c r="N683" i="67"/>
  <c r="N520" i="67"/>
  <c r="H745" i="67"/>
  <c r="N1119" i="67"/>
  <c r="O1208" i="67"/>
  <c r="N625" i="67"/>
  <c r="N857" i="67"/>
  <c r="O961" i="67"/>
  <c r="L1141" i="67"/>
  <c r="L741" i="67"/>
  <c r="N777" i="67"/>
  <c r="O974" i="67"/>
  <c r="O1352" i="67"/>
  <c r="O1192" i="67"/>
  <c r="N840" i="67"/>
  <c r="N1099" i="67"/>
  <c r="N1175" i="67"/>
  <c r="O1372" i="67"/>
  <c r="N1555" i="67"/>
  <c r="O380" i="68"/>
  <c r="O213" i="68"/>
  <c r="N19" i="80"/>
  <c r="O28" i="80"/>
  <c r="O19" i="80"/>
  <c r="O31" i="80"/>
  <c r="N46" i="80"/>
  <c r="O29" i="80"/>
  <c r="N39" i="80"/>
  <c r="O39" i="80"/>
  <c r="N45" i="80"/>
  <c r="O29" i="79"/>
  <c r="N19" i="79"/>
  <c r="N27" i="79"/>
  <c r="N58" i="80"/>
  <c r="O24" i="79"/>
  <c r="N53" i="80"/>
  <c r="O23" i="79"/>
  <c r="O35" i="79"/>
  <c r="N21" i="78"/>
  <c r="N40" i="79"/>
  <c r="O40" i="79"/>
  <c r="N18" i="78"/>
  <c r="N37" i="79"/>
  <c r="O20" i="78"/>
  <c r="O44" i="78"/>
  <c r="O50" i="78"/>
  <c r="N30" i="78"/>
  <c r="N37" i="78"/>
  <c r="N46" i="78"/>
  <c r="O33" i="78"/>
  <c r="N25" i="78"/>
  <c r="O54" i="78"/>
  <c r="N61" i="78"/>
  <c r="O73" i="78"/>
  <c r="N78" i="78"/>
  <c r="N58" i="78"/>
  <c r="O63" i="78"/>
  <c r="N75" i="78"/>
  <c r="O82" i="78"/>
  <c r="O60" i="78"/>
  <c r="N54" i="78"/>
  <c r="O78" i="78"/>
  <c r="O22" i="77"/>
  <c r="N27" i="77"/>
  <c r="N20" i="77"/>
  <c r="N24" i="77"/>
  <c r="O31" i="77"/>
  <c r="N20" i="86"/>
  <c r="O27" i="86"/>
  <c r="O19" i="76"/>
  <c r="N27" i="76"/>
  <c r="N17" i="86"/>
  <c r="N26" i="76"/>
  <c r="N18" i="86"/>
  <c r="O20" i="76"/>
  <c r="O26" i="76"/>
  <c r="O25" i="86"/>
  <c r="N38" i="86"/>
  <c r="N42" i="86"/>
  <c r="O23" i="76"/>
  <c r="O31" i="76"/>
  <c r="N43" i="76"/>
  <c r="N59" i="76"/>
  <c r="N32" i="76"/>
  <c r="O47" i="76"/>
  <c r="N34" i="76"/>
  <c r="O45" i="76"/>
  <c r="N74" i="76"/>
  <c r="N41" i="76"/>
  <c r="O50" i="76"/>
  <c r="O81" i="76"/>
  <c r="O41" i="76"/>
  <c r="N69" i="76"/>
  <c r="N76" i="76"/>
  <c r="O38" i="76"/>
  <c r="N61" i="76"/>
  <c r="N80" i="76"/>
  <c r="N84" i="76"/>
  <c r="N86" i="76"/>
  <c r="O95" i="76"/>
  <c r="N97" i="76"/>
  <c r="O105" i="76"/>
  <c r="O130" i="76"/>
  <c r="N133" i="76"/>
  <c r="N143" i="76"/>
  <c r="O34" i="67"/>
  <c r="N38" i="67"/>
  <c r="O64" i="67"/>
  <c r="N108" i="67"/>
  <c r="O104" i="76"/>
  <c r="N118" i="76"/>
  <c r="O126" i="76"/>
  <c r="N138" i="76"/>
  <c r="N51" i="67"/>
  <c r="N56" i="67"/>
  <c r="O73" i="67"/>
  <c r="O95" i="67"/>
  <c r="H106" i="67"/>
  <c r="O96" i="76"/>
  <c r="N100" i="76"/>
  <c r="N106" i="76"/>
  <c r="N117" i="76"/>
  <c r="N126" i="76"/>
  <c r="O136" i="76"/>
  <c r="O27" i="67"/>
  <c r="O44" i="67"/>
  <c r="O50" i="67"/>
  <c r="O59" i="67"/>
  <c r="O70" i="67"/>
  <c r="O87" i="67"/>
  <c r="N108" i="76"/>
  <c r="O112" i="76"/>
  <c r="N116" i="76"/>
  <c r="O119" i="76"/>
  <c r="O124" i="76"/>
  <c r="O134" i="76"/>
  <c r="O55" i="67"/>
  <c r="O71" i="67"/>
  <c r="N119" i="76"/>
  <c r="O155" i="76"/>
  <c r="N133" i="67"/>
  <c r="O142" i="67"/>
  <c r="N174" i="67"/>
  <c r="O190" i="67"/>
  <c r="O222" i="67"/>
  <c r="O244" i="67"/>
  <c r="N261" i="67"/>
  <c r="O266" i="67"/>
  <c r="N269" i="67"/>
  <c r="L118" i="67"/>
  <c r="N158" i="67"/>
  <c r="O170" i="67"/>
  <c r="N79" i="67"/>
  <c r="O115" i="67"/>
  <c r="O167" i="67"/>
  <c r="O176" i="67"/>
  <c r="O224" i="67"/>
  <c r="O240" i="67"/>
  <c r="N318" i="67"/>
  <c r="O329" i="67"/>
  <c r="O338" i="67"/>
  <c r="O143" i="67"/>
  <c r="O327" i="67"/>
  <c r="H342" i="67"/>
  <c r="H361" i="67"/>
  <c r="N363" i="67"/>
  <c r="N377" i="67"/>
  <c r="O427" i="67"/>
  <c r="O441" i="67"/>
  <c r="N457" i="67"/>
  <c r="N203" i="67"/>
  <c r="N219" i="67"/>
  <c r="O284" i="67"/>
  <c r="O298" i="67"/>
  <c r="O364" i="67"/>
  <c r="O409" i="67"/>
  <c r="N414" i="67"/>
  <c r="N417" i="67"/>
  <c r="O450" i="67"/>
  <c r="N467" i="67"/>
  <c r="N480" i="67"/>
  <c r="N187" i="67"/>
  <c r="N206" i="67"/>
  <c r="N208" i="67"/>
  <c r="O291" i="67"/>
  <c r="N308" i="67"/>
  <c r="O326" i="67"/>
  <c r="N504" i="67"/>
  <c r="O521" i="67"/>
  <c r="O540" i="67"/>
  <c r="O563" i="67"/>
  <c r="N571" i="67"/>
  <c r="O583" i="67"/>
  <c r="N603" i="67"/>
  <c r="O624" i="67"/>
  <c r="N664" i="67"/>
  <c r="N666" i="67"/>
  <c r="H691" i="67"/>
  <c r="N707" i="67"/>
  <c r="N711" i="67"/>
  <c r="O713" i="67"/>
  <c r="O734" i="67"/>
  <c r="O823" i="67"/>
  <c r="N847" i="67"/>
  <c r="O863" i="67"/>
  <c r="N881" i="67"/>
  <c r="O282" i="67"/>
  <c r="O293" i="67"/>
  <c r="O354" i="67"/>
  <c r="N386" i="67"/>
  <c r="O400" i="67"/>
  <c r="O431" i="67"/>
  <c r="N472" i="67"/>
  <c r="L516" i="67"/>
  <c r="O524" i="67"/>
  <c r="N543" i="67"/>
  <c r="O553" i="67"/>
  <c r="N566" i="67"/>
  <c r="L579" i="67"/>
  <c r="O582" i="67"/>
  <c r="N647" i="67"/>
  <c r="N649" i="67"/>
  <c r="O656" i="67"/>
  <c r="N697" i="67"/>
  <c r="N795" i="67"/>
  <c r="N804" i="67"/>
  <c r="N852" i="67"/>
  <c r="N868" i="67"/>
  <c r="O211" i="67"/>
  <c r="L295" i="67"/>
  <c r="N337" i="67"/>
  <c r="O346" i="67"/>
  <c r="O468" i="67"/>
  <c r="O499" i="67"/>
  <c r="O513" i="67"/>
  <c r="H531" i="67"/>
  <c r="O554" i="67"/>
  <c r="O574" i="67"/>
  <c r="N614" i="67"/>
  <c r="O626" i="67"/>
  <c r="N669" i="67"/>
  <c r="N676" i="67"/>
  <c r="L699" i="67"/>
  <c r="N723" i="67"/>
  <c r="N557" i="67"/>
  <c r="N807" i="67"/>
  <c r="H831" i="67"/>
  <c r="N848" i="67"/>
  <c r="O864" i="67"/>
  <c r="N888" i="67"/>
  <c r="N906" i="67"/>
  <c r="O933" i="67"/>
  <c r="O949" i="67"/>
  <c r="O976" i="67"/>
  <c r="N998" i="67"/>
  <c r="O1020" i="67"/>
  <c r="O1032" i="67"/>
  <c r="O1134" i="67"/>
  <c r="N1147" i="67"/>
  <c r="O1179" i="67"/>
  <c r="N1208" i="67"/>
  <c r="O1235" i="67"/>
  <c r="O1243" i="67"/>
  <c r="N1267" i="67"/>
  <c r="N624" i="67"/>
  <c r="O688" i="67"/>
  <c r="O704" i="67"/>
  <c r="L728" i="67"/>
  <c r="N799" i="67"/>
  <c r="N978" i="67"/>
  <c r="N1000" i="67"/>
  <c r="N1006" i="67"/>
  <c r="N1017" i="67"/>
  <c r="O1046" i="67"/>
  <c r="O1116" i="67"/>
  <c r="N1139" i="67"/>
  <c r="H1162" i="67"/>
  <c r="N1228" i="67"/>
  <c r="N1259" i="67"/>
  <c r="O1286" i="67"/>
  <c r="L1313" i="67"/>
  <c r="N604" i="67"/>
  <c r="N652" i="67"/>
  <c r="O742" i="67"/>
  <c r="O855" i="67"/>
  <c r="L871" i="67"/>
  <c r="H896" i="67"/>
  <c r="L1117" i="67"/>
  <c r="N1224" i="67"/>
  <c r="H1329" i="67"/>
  <c r="N1352" i="67"/>
  <c r="O1398" i="67"/>
  <c r="O1419" i="67"/>
  <c r="O1454" i="67"/>
  <c r="H1496" i="67"/>
  <c r="N765" i="67"/>
  <c r="N1002" i="67"/>
  <c r="N1232" i="67"/>
  <c r="N1273" i="67"/>
  <c r="O1316" i="67"/>
  <c r="O1335" i="67"/>
  <c r="N1375" i="67"/>
  <c r="N1454" i="67"/>
  <c r="N1539" i="67"/>
  <c r="N1572" i="67"/>
  <c r="O901" i="67"/>
  <c r="O971" i="67"/>
  <c r="N1007" i="67"/>
  <c r="O1038" i="67"/>
  <c r="O1083" i="67"/>
  <c r="O1137" i="67"/>
  <c r="N1174" i="67"/>
  <c r="N1201" i="67"/>
  <c r="O1297" i="67"/>
  <c r="N1374" i="67"/>
  <c r="N1415" i="67"/>
  <c r="N1437" i="67"/>
  <c r="N1517" i="67"/>
  <c r="N1581" i="67"/>
  <c r="N1601" i="67"/>
  <c r="O1659" i="67"/>
  <c r="O1321" i="67"/>
  <c r="N1348" i="67"/>
  <c r="O1371" i="67"/>
  <c r="O1389" i="67"/>
  <c r="N1397" i="67"/>
  <c r="O1402" i="67"/>
  <c r="N1580" i="67"/>
  <c r="N1640" i="67"/>
  <c r="N1443" i="67"/>
  <c r="N1523" i="67"/>
  <c r="N35" i="85"/>
  <c r="N26" i="75"/>
  <c r="N1576" i="67"/>
  <c r="N34" i="85"/>
  <c r="O34" i="75"/>
  <c r="O70" i="75"/>
  <c r="N28" i="75"/>
  <c r="N31" i="75"/>
  <c r="N43" i="75"/>
  <c r="N46" i="75"/>
  <c r="N61" i="75"/>
  <c r="N64" i="75"/>
  <c r="N103" i="75"/>
  <c r="N25" i="85"/>
  <c r="O36" i="75"/>
  <c r="O46" i="75"/>
  <c r="N65" i="75"/>
  <c r="O86" i="75"/>
  <c r="N107" i="75"/>
  <c r="N110" i="75"/>
  <c r="N182" i="75"/>
  <c r="N203" i="75"/>
  <c r="N211" i="75"/>
  <c r="N21" i="85"/>
  <c r="N21" i="75"/>
  <c r="N52" i="75"/>
  <c r="O57" i="75"/>
  <c r="O63" i="75"/>
  <c r="O110" i="75"/>
  <c r="O113" i="75"/>
  <c r="O119" i="75"/>
  <c r="N143" i="75"/>
  <c r="N157" i="75"/>
  <c r="N183" i="75"/>
  <c r="N133" i="75"/>
  <c r="N144" i="75"/>
  <c r="O160" i="75"/>
  <c r="N190" i="75"/>
  <c r="N269" i="75"/>
  <c r="N311" i="75"/>
  <c r="O329" i="75"/>
  <c r="N338" i="75"/>
  <c r="O357" i="75"/>
  <c r="N367" i="75"/>
  <c r="O432" i="75"/>
  <c r="O28" i="74"/>
  <c r="N32" i="74"/>
  <c r="N41" i="74"/>
  <c r="O43" i="74"/>
  <c r="O80" i="74"/>
  <c r="N42" i="73"/>
  <c r="N59" i="73"/>
  <c r="O65" i="73"/>
  <c r="N74" i="73"/>
  <c r="O283" i="71"/>
  <c r="O19" i="68"/>
  <c r="O63" i="68"/>
  <c r="O177" i="75"/>
  <c r="O200" i="75"/>
  <c r="N223" i="75"/>
  <c r="N228" i="75"/>
  <c r="N236" i="75"/>
  <c r="O243" i="75"/>
  <c r="N252" i="75"/>
  <c r="O263" i="75"/>
  <c r="N277" i="75"/>
  <c r="N335" i="75"/>
  <c r="O348" i="75"/>
  <c r="N357" i="75"/>
  <c r="O389" i="75"/>
  <c r="N393" i="75"/>
  <c r="N400" i="75"/>
  <c r="N414" i="75"/>
  <c r="O420" i="75"/>
  <c r="O440" i="75"/>
  <c r="O19" i="74"/>
  <c r="N55" i="74"/>
  <c r="N58" i="74"/>
  <c r="N60" i="74"/>
  <c r="O62" i="74"/>
  <c r="N66" i="74"/>
  <c r="O79" i="74"/>
  <c r="O81" i="74"/>
  <c r="N96" i="74"/>
  <c r="O32" i="73"/>
  <c r="N54" i="73"/>
  <c r="N64" i="73"/>
  <c r="O21" i="71"/>
  <c r="O29" i="71"/>
  <c r="O37" i="71"/>
  <c r="O45" i="71"/>
  <c r="O53" i="71"/>
  <c r="O61" i="71"/>
  <c r="O69" i="71"/>
  <c r="O85" i="71"/>
  <c r="O106" i="71"/>
  <c r="O116" i="71"/>
  <c r="N31" i="68"/>
  <c r="O120" i="75"/>
  <c r="N217" i="75"/>
  <c r="O222" i="75"/>
  <c r="N225" i="75"/>
  <c r="N279" i="75"/>
  <c r="N289" i="75"/>
  <c r="N318" i="75"/>
  <c r="N329" i="75"/>
  <c r="N346" i="75"/>
  <c r="O351" i="75"/>
  <c r="N373" i="75"/>
  <c r="O388" i="75"/>
  <c r="N394" i="75"/>
  <c r="O401" i="75"/>
  <c r="O414" i="75"/>
  <c r="O424" i="75"/>
  <c r="O429" i="75"/>
  <c r="N433" i="75"/>
  <c r="O21" i="74"/>
  <c r="N42" i="74"/>
  <c r="O57" i="74"/>
  <c r="O66" i="74"/>
  <c r="N73" i="74"/>
  <c r="O49" i="73"/>
  <c r="O55" i="73"/>
  <c r="O69" i="73"/>
  <c r="O74" i="73"/>
  <c r="O59" i="68"/>
  <c r="N65" i="68"/>
  <c r="O70" i="68"/>
  <c r="O169" i="75"/>
  <c r="N218" i="75"/>
  <c r="N256" i="75"/>
  <c r="N286" i="75"/>
  <c r="N310" i="75"/>
  <c r="N327" i="75"/>
  <c r="N383" i="75"/>
  <c r="N412" i="75"/>
  <c r="O437" i="75"/>
  <c r="N18" i="74"/>
  <c r="O47" i="74"/>
  <c r="O76" i="74"/>
  <c r="N20" i="73"/>
  <c r="O62" i="73"/>
  <c r="O73" i="73"/>
  <c r="O80" i="73"/>
  <c r="O23" i="68"/>
  <c r="O123" i="73"/>
  <c r="N126" i="73"/>
  <c r="O20" i="72"/>
  <c r="O24" i="72"/>
  <c r="N30" i="72"/>
  <c r="O41" i="72"/>
  <c r="O59" i="72"/>
  <c r="O66" i="72"/>
  <c r="O72" i="72"/>
  <c r="N53" i="70"/>
  <c r="N28" i="69"/>
  <c r="N41" i="69"/>
  <c r="O59" i="69"/>
  <c r="O67" i="69"/>
  <c r="O76" i="69"/>
  <c r="O87" i="69"/>
  <c r="O106" i="69"/>
  <c r="O111" i="69"/>
  <c r="O116" i="69"/>
  <c r="N135" i="69"/>
  <c r="N149" i="69"/>
  <c r="N185" i="69"/>
  <c r="N131" i="68"/>
  <c r="H171" i="68"/>
  <c r="M171" i="68" s="1"/>
  <c r="N193" i="68"/>
  <c r="O228" i="68"/>
  <c r="N250" i="68"/>
  <c r="O270" i="68"/>
  <c r="O309" i="68"/>
  <c r="N348" i="68"/>
  <c r="N387" i="68"/>
  <c r="O427" i="68"/>
  <c r="N475" i="68"/>
  <c r="N98" i="73"/>
  <c r="O122" i="73"/>
  <c r="N127" i="73"/>
  <c r="O22" i="72"/>
  <c r="N26" i="72"/>
  <c r="O33" i="72"/>
  <c r="N38" i="72"/>
  <c r="O57" i="72"/>
  <c r="O75" i="72"/>
  <c r="O81" i="72"/>
  <c r="O33" i="70"/>
  <c r="O38" i="70"/>
  <c r="N42" i="70"/>
  <c r="O65" i="70"/>
  <c r="N31" i="69"/>
  <c r="N45" i="69"/>
  <c r="O52" i="69"/>
  <c r="N56" i="69"/>
  <c r="O68" i="69"/>
  <c r="N84" i="69"/>
  <c r="N95" i="69"/>
  <c r="O117" i="69"/>
  <c r="O131" i="69"/>
  <c r="O136" i="69"/>
  <c r="N140" i="69"/>
  <c r="O181" i="69"/>
  <c r="O186" i="69"/>
  <c r="N190" i="69"/>
  <c r="N116" i="68"/>
  <c r="O142" i="68"/>
  <c r="O146" i="68"/>
  <c r="O156" i="68"/>
  <c r="O167" i="68"/>
  <c r="N195" i="68"/>
  <c r="N202" i="68"/>
  <c r="O218" i="68"/>
  <c r="O222" i="68"/>
  <c r="N233" i="68"/>
  <c r="O240" i="68"/>
  <c r="N247" i="68"/>
  <c r="H279" i="68"/>
  <c r="O313" i="68"/>
  <c r="N343" i="68"/>
  <c r="N485" i="68"/>
  <c r="O97" i="73"/>
  <c r="N18" i="72"/>
  <c r="O23" i="72"/>
  <c r="N27" i="72"/>
  <c r="N34" i="72"/>
  <c r="N41" i="72"/>
  <c r="N62" i="72"/>
  <c r="O74" i="72"/>
  <c r="O82" i="72"/>
  <c r="N22" i="70"/>
  <c r="O37" i="70"/>
  <c r="O42" i="70"/>
  <c r="N46" i="70"/>
  <c r="N33" i="69"/>
  <c r="O51" i="69"/>
  <c r="O56" i="69"/>
  <c r="N60" i="69"/>
  <c r="N76" i="69"/>
  <c r="N87" i="69"/>
  <c r="N96" i="69"/>
  <c r="O135" i="69"/>
  <c r="O140" i="69"/>
  <c r="N144" i="69"/>
  <c r="O185" i="69"/>
  <c r="O190" i="69"/>
  <c r="O153" i="68"/>
  <c r="O187" i="68"/>
  <c r="O207" i="68"/>
  <c r="O281" i="68"/>
  <c r="O107" i="73"/>
  <c r="N112" i="73"/>
  <c r="O120" i="73"/>
  <c r="O125" i="73"/>
  <c r="N35" i="72"/>
  <c r="O39" i="72"/>
  <c r="N53" i="72"/>
  <c r="O62" i="72"/>
  <c r="N80" i="72"/>
  <c r="O41" i="70"/>
  <c r="O46" i="70"/>
  <c r="N50" i="70"/>
  <c r="N19" i="69"/>
  <c r="N22" i="69"/>
  <c r="N25" i="69"/>
  <c r="O47" i="69"/>
  <c r="N64" i="69"/>
  <c r="N108" i="69"/>
  <c r="N115" i="69"/>
  <c r="N129" i="69"/>
  <c r="O155" i="69"/>
  <c r="O160" i="69"/>
  <c r="N111" i="68"/>
  <c r="O163" i="68"/>
  <c r="N232" i="68"/>
  <c r="N243" i="68"/>
  <c r="N265" i="68"/>
  <c r="O420" i="68"/>
  <c r="N27" i="66"/>
  <c r="N32" i="66"/>
  <c r="N39" i="66"/>
  <c r="N55" i="66"/>
  <c r="N89" i="66"/>
  <c r="O148" i="66"/>
  <c r="O224" i="66"/>
  <c r="N231" i="66"/>
  <c r="N94" i="34"/>
  <c r="N104" i="34"/>
  <c r="N112" i="34"/>
  <c r="N120" i="34"/>
  <c r="N129" i="34"/>
  <c r="N137" i="34"/>
  <c r="N145" i="34"/>
  <c r="N153" i="34"/>
  <c r="N161" i="34"/>
  <c r="N169" i="34"/>
  <c r="O181" i="34"/>
  <c r="N257" i="34"/>
  <c r="N25" i="66"/>
  <c r="O35" i="66"/>
  <c r="O51" i="66"/>
  <c r="O56" i="66"/>
  <c r="N60" i="66"/>
  <c r="N75" i="66"/>
  <c r="N87" i="66"/>
  <c r="N91" i="66"/>
  <c r="O104" i="66"/>
  <c r="O120" i="66"/>
  <c r="O136" i="66"/>
  <c r="N152" i="66"/>
  <c r="O166" i="66"/>
  <c r="O182" i="66"/>
  <c r="O198" i="66"/>
  <c r="O214" i="66"/>
  <c r="N224" i="66"/>
  <c r="O228" i="66"/>
  <c r="O51" i="34"/>
  <c r="O84" i="34"/>
  <c r="N181" i="34"/>
  <c r="N194" i="34"/>
  <c r="N207" i="34"/>
  <c r="N223" i="34"/>
  <c r="N231" i="34"/>
  <c r="N249" i="34"/>
  <c r="N270" i="34"/>
  <c r="N299" i="34"/>
  <c r="O23" i="66"/>
  <c r="N45" i="66"/>
  <c r="N61" i="66"/>
  <c r="O68" i="66"/>
  <c r="N73" i="66"/>
  <c r="N104" i="66"/>
  <c r="N112" i="66"/>
  <c r="N120" i="66"/>
  <c r="N128" i="66"/>
  <c r="N136" i="66"/>
  <c r="O144" i="66"/>
  <c r="N153" i="66"/>
  <c r="N162" i="66"/>
  <c r="N170" i="66"/>
  <c r="N178" i="66"/>
  <c r="N186" i="66"/>
  <c r="N194" i="66"/>
  <c r="N202" i="66"/>
  <c r="N210" i="66"/>
  <c r="O25" i="34"/>
  <c r="O34" i="34"/>
  <c r="O45" i="34"/>
  <c r="O53" i="34"/>
  <c r="O62" i="34"/>
  <c r="O70" i="34"/>
  <c r="O78" i="34"/>
  <c r="O86" i="34"/>
  <c r="O91" i="34"/>
  <c r="O110" i="34"/>
  <c r="O127" i="34"/>
  <c r="O143" i="34"/>
  <c r="O159" i="34"/>
  <c r="O230" i="34"/>
  <c r="O244" i="34"/>
  <c r="N265" i="34"/>
  <c r="O297" i="34"/>
  <c r="N95" i="66"/>
  <c r="N122" i="66"/>
  <c r="O278" i="34"/>
  <c r="O282" i="34"/>
  <c r="O316" i="34"/>
  <c r="N340" i="34"/>
  <c r="N368" i="34"/>
  <c r="O375" i="34"/>
  <c r="O379" i="34"/>
  <c r="O410" i="34"/>
  <c r="O418" i="34"/>
  <c r="O423" i="34"/>
  <c r="N429" i="34"/>
  <c r="N441" i="34"/>
  <c r="N457" i="34"/>
  <c r="N496" i="34"/>
  <c r="N504" i="34"/>
  <c r="H19" i="39"/>
  <c r="K19" i="39" s="1"/>
  <c r="O46" i="39"/>
  <c r="N81" i="66"/>
  <c r="N200" i="66"/>
  <c r="O57" i="34"/>
  <c r="O198" i="34"/>
  <c r="O253" i="34"/>
  <c r="O257" i="34"/>
  <c r="N262" i="34"/>
  <c r="N339" i="34"/>
  <c r="N349" i="34"/>
  <c r="N391" i="34"/>
  <c r="N410" i="34"/>
  <c r="O488" i="34"/>
  <c r="N44" i="40"/>
  <c r="O20" i="63"/>
  <c r="N36" i="62"/>
  <c r="O41" i="60"/>
  <c r="N50" i="58"/>
  <c r="N97" i="66"/>
  <c r="O47" i="34"/>
  <c r="N218" i="34"/>
  <c r="N259" i="34"/>
  <c r="O277" i="34"/>
  <c r="O311" i="34"/>
  <c r="N324" i="34"/>
  <c r="O335" i="34"/>
  <c r="N344" i="34"/>
  <c r="O387" i="34"/>
  <c r="N400" i="34"/>
  <c r="N415" i="34"/>
  <c r="N437" i="34"/>
  <c r="N451" i="34"/>
  <c r="N483" i="34"/>
  <c r="H27" i="39"/>
  <c r="K27" i="39" s="1"/>
  <c r="H36" i="39"/>
  <c r="K36" i="39" s="1"/>
  <c r="H93" i="39"/>
  <c r="K93" i="39" s="1"/>
  <c r="H44" i="64"/>
  <c r="K44" i="64" s="1"/>
  <c r="H33" i="63"/>
  <c r="K33" i="63" s="1"/>
  <c r="N69" i="58"/>
  <c r="H23" i="53"/>
  <c r="K23" i="53" s="1"/>
  <c r="N35" i="66"/>
  <c r="N51" i="66"/>
  <c r="N65" i="66"/>
  <c r="O75" i="66"/>
  <c r="N148" i="66"/>
  <c r="N192" i="66"/>
  <c r="O56" i="34"/>
  <c r="O270" i="34"/>
  <c r="O273" i="34"/>
  <c r="O276" i="34"/>
  <c r="O294" i="34"/>
  <c r="O298" i="34"/>
  <c r="N305" i="34"/>
  <c r="N331" i="34"/>
  <c r="N351" i="34"/>
  <c r="N371" i="34"/>
  <c r="N387" i="34"/>
  <c r="N393" i="34"/>
  <c r="N397" i="34"/>
  <c r="N412" i="34"/>
  <c r="N444" i="34"/>
  <c r="N448" i="34"/>
  <c r="N460" i="34"/>
  <c r="N472" i="34"/>
  <c r="O500" i="34"/>
  <c r="N505" i="34"/>
  <c r="O324" i="34"/>
  <c r="H62" i="49"/>
  <c r="K62" i="49" s="1"/>
  <c r="H77" i="9"/>
  <c r="K77" i="9" s="1"/>
  <c r="H88" i="9"/>
  <c r="K88" i="9" s="1"/>
  <c r="H21" i="30"/>
  <c r="K21" i="30" s="1"/>
  <c r="H25" i="30"/>
  <c r="K25" i="30" s="1"/>
  <c r="H56" i="30"/>
  <c r="K56" i="30" s="1"/>
  <c r="H77" i="30"/>
  <c r="K77" i="30" s="1"/>
  <c r="H93" i="30"/>
  <c r="K93" i="30" s="1"/>
  <c r="N85" i="25"/>
  <c r="H240" i="25"/>
  <c r="K240" i="25" s="1"/>
  <c r="O523" i="34"/>
  <c r="H45" i="52"/>
  <c r="K45" i="52" s="1"/>
  <c r="H22" i="51"/>
  <c r="K22" i="51" s="1"/>
  <c r="H41" i="51"/>
  <c r="K41" i="51" s="1"/>
  <c r="H23" i="50"/>
  <c r="K23" i="50" s="1"/>
  <c r="H62" i="9"/>
  <c r="K62" i="9" s="1"/>
  <c r="H81" i="9"/>
  <c r="K81" i="9" s="1"/>
  <c r="H155" i="9"/>
  <c r="K155" i="9" s="1"/>
  <c r="H20" i="25"/>
  <c r="K20" i="25" s="1"/>
  <c r="H84" i="25"/>
  <c r="K84" i="25" s="1"/>
  <c r="O344" i="34"/>
  <c r="O384" i="34"/>
  <c r="N427" i="34"/>
  <c r="O444" i="34"/>
  <c r="H62" i="51"/>
  <c r="K62" i="51" s="1"/>
  <c r="H30" i="50"/>
  <c r="K30" i="50" s="1"/>
  <c r="H19" i="48"/>
  <c r="K19" i="48" s="1"/>
  <c r="O73" i="43"/>
  <c r="H80" i="9"/>
  <c r="K80" i="9" s="1"/>
  <c r="H111" i="30"/>
  <c r="K111" i="30" s="1"/>
  <c r="O172" i="25"/>
  <c r="O202" i="25"/>
  <c r="H38" i="23"/>
  <c r="K38" i="23" s="1"/>
  <c r="O44" i="23"/>
  <c r="N52" i="21"/>
  <c r="O509" i="34"/>
  <c r="H50" i="50"/>
  <c r="K50" i="50" s="1"/>
  <c r="H50" i="43"/>
  <c r="K50" i="43" s="1"/>
  <c r="H26" i="30"/>
  <c r="K26" i="30" s="1"/>
  <c r="H40" i="30"/>
  <c r="K40" i="30" s="1"/>
  <c r="N33" i="77"/>
  <c r="N34" i="86"/>
  <c r="N33" i="86"/>
  <c r="N18" i="85"/>
  <c r="O97" i="76"/>
  <c r="O118" i="76"/>
  <c r="O75" i="76"/>
  <c r="O207" i="75"/>
  <c r="O183" i="75"/>
  <c r="O206" i="75"/>
  <c r="O156" i="75"/>
  <c r="O138" i="75"/>
  <c r="N73" i="38"/>
  <c r="N115" i="37"/>
  <c r="H18" i="56"/>
  <c r="K18" i="56" s="1"/>
  <c r="H42" i="51"/>
  <c r="K42" i="51" s="1"/>
  <c r="H34" i="50"/>
  <c r="K34" i="50" s="1"/>
  <c r="H28" i="50"/>
  <c r="K28" i="50" s="1"/>
  <c r="H52" i="49"/>
  <c r="K52" i="49" s="1"/>
  <c r="N107" i="30"/>
  <c r="O45" i="23"/>
  <c r="O24" i="23"/>
  <c r="O41" i="21"/>
  <c r="N93" i="76"/>
  <c r="N129" i="76"/>
  <c r="N114" i="76"/>
  <c r="N146" i="76"/>
  <c r="N60" i="76"/>
  <c r="N52" i="76"/>
  <c r="N44" i="76"/>
  <c r="N36" i="76"/>
  <c r="N37" i="75"/>
  <c r="N167" i="75"/>
  <c r="N93" i="36"/>
  <c r="O22" i="63"/>
  <c r="H49" i="62"/>
  <c r="K49" i="62" s="1"/>
  <c r="H52" i="53"/>
  <c r="K52" i="53" s="1"/>
  <c r="H52" i="51"/>
  <c r="K52" i="51" s="1"/>
  <c r="H38" i="51"/>
  <c r="K38" i="51" s="1"/>
  <c r="N27" i="13"/>
  <c r="N24" i="13"/>
  <c r="N22" i="13"/>
  <c r="N20" i="13"/>
  <c r="N278" i="25"/>
  <c r="O497" i="34"/>
  <c r="O478" i="34"/>
  <c r="O460" i="34"/>
  <c r="O392" i="34"/>
  <c r="O376" i="34"/>
  <c r="O295" i="34"/>
  <c r="O274" i="34"/>
  <c r="O310" i="34"/>
  <c r="O218" i="34"/>
  <c r="N40" i="65"/>
  <c r="N69" i="36"/>
  <c r="O20" i="64"/>
  <c r="N43" i="58"/>
  <c r="N39" i="58"/>
  <c r="N35" i="58"/>
  <c r="N31" i="58"/>
  <c r="N27" i="58"/>
  <c r="H59" i="49"/>
  <c r="K59" i="49" s="1"/>
  <c r="N48" i="13"/>
  <c r="N169" i="25"/>
  <c r="H46" i="23"/>
  <c r="K46" i="23" s="1"/>
  <c r="N275" i="34"/>
  <c r="N70" i="40"/>
  <c r="N31" i="40"/>
  <c r="N89" i="36"/>
  <c r="N62" i="36"/>
  <c r="N34" i="57"/>
  <c r="N28" i="57"/>
  <c r="H38" i="52"/>
  <c r="K38" i="52" s="1"/>
  <c r="H31" i="50"/>
  <c r="K31" i="50" s="1"/>
  <c r="H42" i="49"/>
  <c r="K42" i="49" s="1"/>
  <c r="N34" i="13"/>
  <c r="N204" i="25"/>
  <c r="N175" i="25"/>
  <c r="H75" i="23"/>
  <c r="K75" i="23" s="1"/>
  <c r="O1560" i="67"/>
  <c r="N20" i="80"/>
  <c r="N40" i="80"/>
  <c r="O25" i="79"/>
  <c r="O21" i="78"/>
  <c r="O31" i="78"/>
  <c r="O32" i="78"/>
  <c r="O62" i="78"/>
  <c r="O59" i="78"/>
  <c r="O86" i="78"/>
  <c r="N87" i="78"/>
  <c r="N81" i="78"/>
  <c r="N34" i="77"/>
  <c r="N25" i="86"/>
  <c r="N21" i="76"/>
  <c r="N27" i="86"/>
  <c r="O24" i="76"/>
  <c r="O33" i="86"/>
  <c r="O67" i="76"/>
  <c r="O42" i="76"/>
  <c r="O71" i="76"/>
  <c r="O80" i="76"/>
  <c r="N145" i="76"/>
  <c r="N115" i="76"/>
  <c r="O138" i="76"/>
  <c r="O51" i="67"/>
  <c r="O99" i="67"/>
  <c r="O37" i="67"/>
  <c r="O125" i="76"/>
  <c r="N123" i="67"/>
  <c r="N156" i="67"/>
  <c r="N185" i="67"/>
  <c r="H282" i="67"/>
  <c r="O125" i="67"/>
  <c r="O158" i="67"/>
  <c r="O155" i="67"/>
  <c r="O268" i="67"/>
  <c r="N127" i="67"/>
  <c r="O212" i="67"/>
  <c r="O271" i="67"/>
  <c r="O330" i="67"/>
  <c r="L384" i="67"/>
  <c r="N423" i="67"/>
  <c r="O457" i="67"/>
  <c r="N183" i="67"/>
  <c r="O467" i="67"/>
  <c r="N500" i="67"/>
  <c r="N525" i="67"/>
  <c r="O730" i="67"/>
  <c r="N776" i="67"/>
  <c r="N819" i="67"/>
  <c r="O889" i="67"/>
  <c r="O296" i="67"/>
  <c r="N516" i="67"/>
  <c r="O544" i="67"/>
  <c r="N589" i="67"/>
  <c r="O647" i="67"/>
  <c r="N763" i="67"/>
  <c r="O868" i="67"/>
  <c r="O444" i="67"/>
  <c r="N531" i="67"/>
  <c r="H675" i="67"/>
  <c r="O614" i="67"/>
  <c r="O860" i="67"/>
  <c r="N907" i="67"/>
  <c r="N934" i="67"/>
  <c r="O979" i="67"/>
  <c r="N1065" i="67"/>
  <c r="O558" i="67"/>
  <c r="O684" i="67"/>
  <c r="N843" i="67"/>
  <c r="N940" i="67"/>
  <c r="N1041" i="67"/>
  <c r="N1165" i="67"/>
  <c r="N764" i="67"/>
  <c r="O1330" i="67"/>
  <c r="N1390" i="67"/>
  <c r="O1497" i="67"/>
  <c r="N808" i="67"/>
  <c r="L1297" i="67"/>
  <c r="O1375" i="67"/>
  <c r="O1457" i="67"/>
  <c r="O655" i="67"/>
  <c r="O1167" i="67"/>
  <c r="N1319" i="67"/>
  <c r="O1642" i="67"/>
  <c r="N1434" i="67"/>
  <c r="L1458" i="67"/>
  <c r="N1497" i="67"/>
  <c r="O1581" i="67"/>
  <c r="N1595" i="67"/>
  <c r="N1338" i="67"/>
  <c r="H1345" i="67"/>
  <c r="O1405" i="67"/>
  <c r="N1509" i="67"/>
  <c r="N17" i="85"/>
  <c r="N60" i="75"/>
  <c r="N71" i="75"/>
  <c r="O37" i="75"/>
  <c r="N91" i="75"/>
  <c r="N94" i="75"/>
  <c r="N124" i="75"/>
  <c r="N47" i="75"/>
  <c r="O103" i="75"/>
  <c r="N117" i="75"/>
  <c r="O159" i="75"/>
  <c r="N206" i="75"/>
  <c r="O25" i="75"/>
  <c r="O30" i="75"/>
  <c r="N70" i="75"/>
  <c r="N111" i="75"/>
  <c r="N120" i="75"/>
  <c r="O170" i="75"/>
  <c r="N176" i="75"/>
  <c r="O135" i="75"/>
  <c r="O216" i="75"/>
  <c r="N245" i="75"/>
  <c r="N261" i="75"/>
  <c r="N270" i="75"/>
  <c r="O288" i="75"/>
  <c r="N307" i="75"/>
  <c r="N339" i="75"/>
  <c r="N364" i="75"/>
  <c r="N368" i="75"/>
  <c r="N372" i="75"/>
  <c r="O383" i="75"/>
  <c r="N396" i="75"/>
  <c r="N423" i="75"/>
  <c r="O434" i="75"/>
  <c r="N444" i="75"/>
  <c r="N29" i="74"/>
  <c r="N38" i="74"/>
  <c r="N45" i="74"/>
  <c r="O48" i="74"/>
  <c r="N56" i="74"/>
  <c r="N62" i="74"/>
  <c r="O26" i="73"/>
  <c r="N43" i="73"/>
  <c r="O71" i="73"/>
  <c r="N76" i="73"/>
  <c r="H61" i="68"/>
  <c r="L70" i="68"/>
  <c r="O144" i="75"/>
  <c r="N224" i="75"/>
  <c r="O239" i="75"/>
  <c r="N253" i="75"/>
  <c r="O259" i="75"/>
  <c r="N272" i="75"/>
  <c r="N278" i="75"/>
  <c r="O297" i="75"/>
  <c r="N378" i="75"/>
  <c r="N390" i="75"/>
  <c r="O397" i="75"/>
  <c r="N401" i="75"/>
  <c r="N410" i="75"/>
  <c r="O428" i="75"/>
  <c r="N443" i="75"/>
  <c r="N21" i="74"/>
  <c r="O29" i="74"/>
  <c r="N46" i="74"/>
  <c r="N59" i="74"/>
  <c r="N63" i="74"/>
  <c r="N82" i="74"/>
  <c r="N97" i="74"/>
  <c r="N33" i="73"/>
  <c r="N49" i="73"/>
  <c r="N55" i="73"/>
  <c r="N62" i="73"/>
  <c r="O70" i="73"/>
  <c r="O23" i="71"/>
  <c r="O31" i="71"/>
  <c r="O39" i="71"/>
  <c r="O47" i="71"/>
  <c r="O55" i="71"/>
  <c r="O63" i="71"/>
  <c r="O73" i="71"/>
  <c r="O88" i="71"/>
  <c r="O98" i="71"/>
  <c r="O108" i="71"/>
  <c r="N22" i="68"/>
  <c r="O31" i="68"/>
  <c r="O161" i="75"/>
  <c r="N187" i="75"/>
  <c r="N275" i="75"/>
  <c r="N331" i="75"/>
  <c r="O338" i="75"/>
  <c r="N347" i="75"/>
  <c r="O354" i="75"/>
  <c r="O367" i="75"/>
  <c r="N381" i="75"/>
  <c r="O390" i="75"/>
  <c r="N402" i="75"/>
  <c r="N417" i="75"/>
  <c r="N425" i="75"/>
  <c r="N430" i="75"/>
  <c r="N22" i="74"/>
  <c r="N31" i="74"/>
  <c r="O46" i="74"/>
  <c r="O49" i="74"/>
  <c r="O60" i="74"/>
  <c r="N68" i="74"/>
  <c r="N19" i="73"/>
  <c r="O23" i="73"/>
  <c r="N51" i="73"/>
  <c r="N56" i="73"/>
  <c r="O75" i="73"/>
  <c r="O81" i="73"/>
  <c r="N24" i="68"/>
  <c r="N30" i="68"/>
  <c r="N67" i="68"/>
  <c r="O71" i="68"/>
  <c r="O172" i="75"/>
  <c r="O211" i="75"/>
  <c r="O227" i="75"/>
  <c r="O236" i="75"/>
  <c r="N243" i="75"/>
  <c r="N263" i="75"/>
  <c r="N306" i="75"/>
  <c r="N319" i="75"/>
  <c r="O392" i="75"/>
  <c r="O417" i="75"/>
  <c r="N428" i="75"/>
  <c r="O433" i="75"/>
  <c r="O443" i="75"/>
  <c r="N19" i="74"/>
  <c r="O30" i="74"/>
  <c r="N40" i="74"/>
  <c r="N50" i="74"/>
  <c r="O59" i="74"/>
  <c r="O65" i="74"/>
  <c r="O73" i="74"/>
  <c r="O78" i="74"/>
  <c r="O85" i="74"/>
  <c r="N21" i="73"/>
  <c r="O38" i="73"/>
  <c r="N52" i="73"/>
  <c r="O67" i="73"/>
  <c r="N29" i="68"/>
  <c r="O84" i="73"/>
  <c r="N97" i="73"/>
  <c r="N124" i="73"/>
  <c r="N21" i="72"/>
  <c r="O35" i="72"/>
  <c r="N56" i="72"/>
  <c r="N73" i="72"/>
  <c r="O45" i="70"/>
  <c r="O50" i="70"/>
  <c r="N54" i="70"/>
  <c r="O20" i="69"/>
  <c r="O25" i="69"/>
  <c r="N29" i="69"/>
  <c r="N51" i="69"/>
  <c r="N68" i="69"/>
  <c r="O98" i="69"/>
  <c r="O103" i="69"/>
  <c r="N117" i="69"/>
  <c r="O127" i="69"/>
  <c r="O132" i="69"/>
  <c r="N136" i="69"/>
  <c r="O159" i="69"/>
  <c r="O164" i="69"/>
  <c r="O177" i="69"/>
  <c r="O182" i="69"/>
  <c r="N186" i="69"/>
  <c r="N110" i="68"/>
  <c r="O122" i="68"/>
  <c r="N155" i="68"/>
  <c r="N171" i="68"/>
  <c r="O193" i="68"/>
  <c r="O229" i="68"/>
  <c r="O259" i="68"/>
  <c r="O273" i="68"/>
  <c r="N304" i="68"/>
  <c r="N314" i="68"/>
  <c r="O364" i="68"/>
  <c r="N406" i="68"/>
  <c r="O430" i="68"/>
  <c r="N471" i="68"/>
  <c r="N93" i="73"/>
  <c r="O103" i="73"/>
  <c r="N106" i="73"/>
  <c r="O124" i="73"/>
  <c r="N128" i="73"/>
  <c r="N23" i="72"/>
  <c r="O30" i="72"/>
  <c r="O52" i="72"/>
  <c r="N58" i="72"/>
  <c r="N61" i="72"/>
  <c r="O73" i="72"/>
  <c r="N76" i="72"/>
  <c r="N82" i="72"/>
  <c r="N20" i="70"/>
  <c r="N39" i="70"/>
  <c r="N57" i="70"/>
  <c r="O24" i="69"/>
  <c r="O29" i="69"/>
  <c r="N32" i="69"/>
  <c r="N53" i="69"/>
  <c r="N81" i="69"/>
  <c r="N137" i="69"/>
  <c r="O163" i="69"/>
  <c r="N187" i="69"/>
  <c r="N192" i="69"/>
  <c r="O110" i="68"/>
  <c r="O157" i="68"/>
  <c r="O176" i="68"/>
  <c r="O197" i="68"/>
  <c r="O205" i="68"/>
  <c r="O219" i="68"/>
  <c r="O224" i="68"/>
  <c r="O233" i="68"/>
  <c r="N253" i="68"/>
  <c r="N267" i="68"/>
  <c r="O355" i="68"/>
  <c r="N432" i="68"/>
  <c r="N459" i="68"/>
  <c r="O88" i="73"/>
  <c r="O94" i="73"/>
  <c r="O104" i="73"/>
  <c r="O119" i="73"/>
  <c r="O38" i="72"/>
  <c r="N42" i="72"/>
  <c r="O46" i="72"/>
  <c r="O69" i="72"/>
  <c r="O76" i="72"/>
  <c r="N19" i="70"/>
  <c r="O26" i="70"/>
  <c r="N43" i="70"/>
  <c r="N61" i="70"/>
  <c r="N21" i="69"/>
  <c r="O43" i="69"/>
  <c r="O48" i="69"/>
  <c r="N57" i="69"/>
  <c r="N62" i="69"/>
  <c r="O73" i="69"/>
  <c r="N77" i="69"/>
  <c r="O84" i="69"/>
  <c r="N88" i="69"/>
  <c r="N106" i="69"/>
  <c r="N127" i="69"/>
  <c r="N141" i="69"/>
  <c r="N177" i="69"/>
  <c r="N108" i="68"/>
  <c r="N160" i="68"/>
  <c r="O184" i="68"/>
  <c r="N204" i="68"/>
  <c r="H239" i="68"/>
  <c r="O247" i="68"/>
  <c r="N302" i="68"/>
  <c r="O345" i="68"/>
  <c r="O354" i="68"/>
  <c r="O18" i="72"/>
  <c r="O25" i="72"/>
  <c r="N33" i="72"/>
  <c r="O45" i="72"/>
  <c r="N70" i="72"/>
  <c r="O20" i="70"/>
  <c r="O25" i="70"/>
  <c r="O30" i="70"/>
  <c r="N47" i="70"/>
  <c r="N65" i="70"/>
  <c r="N20" i="69"/>
  <c r="N39" i="69"/>
  <c r="O55" i="69"/>
  <c r="O60" i="69"/>
  <c r="N91" i="69"/>
  <c r="N102" i="69"/>
  <c r="O112" i="69"/>
  <c r="N116" i="69"/>
  <c r="O139" i="69"/>
  <c r="O144" i="69"/>
  <c r="N161" i="69"/>
  <c r="N164" i="69"/>
  <c r="O189" i="69"/>
  <c r="H87" i="68"/>
  <c r="L121" i="68"/>
  <c r="O164" i="68"/>
  <c r="H177" i="68"/>
  <c r="M177" i="68" s="1"/>
  <c r="N194" i="68"/>
  <c r="N223" i="68"/>
  <c r="O278" i="68"/>
  <c r="N283" i="68"/>
  <c r="N315" i="68"/>
  <c r="N23" i="66"/>
  <c r="N28" i="66"/>
  <c r="O36" i="66"/>
  <c r="N40" i="66"/>
  <c r="O52" i="66"/>
  <c r="N56" i="66"/>
  <c r="O83" i="66"/>
  <c r="O91" i="66"/>
  <c r="O226" i="66"/>
  <c r="O20" i="34"/>
  <c r="O30" i="34"/>
  <c r="N190" i="34"/>
  <c r="N222" i="34"/>
  <c r="N21" i="66"/>
  <c r="O32" i="66"/>
  <c r="N43" i="66"/>
  <c r="N57" i="66"/>
  <c r="N71" i="66"/>
  <c r="N76" i="66"/>
  <c r="N83" i="66"/>
  <c r="O108" i="66"/>
  <c r="O124" i="66"/>
  <c r="O142" i="66"/>
  <c r="O153" i="66"/>
  <c r="O170" i="66"/>
  <c r="O186" i="66"/>
  <c r="O202" i="66"/>
  <c r="N217" i="66"/>
  <c r="O23" i="34"/>
  <c r="O60" i="34"/>
  <c r="O183" i="34"/>
  <c r="O189" i="34"/>
  <c r="N210" i="34"/>
  <c r="O19" i="66"/>
  <c r="N69" i="66"/>
  <c r="N79" i="66"/>
  <c r="O97" i="66"/>
  <c r="O106" i="66"/>
  <c r="O114" i="66"/>
  <c r="O122" i="66"/>
  <c r="O130" i="66"/>
  <c r="O138" i="66"/>
  <c r="N146" i="66"/>
  <c r="O156" i="66"/>
  <c r="O164" i="66"/>
  <c r="O172" i="66"/>
  <c r="O180" i="66"/>
  <c r="O188" i="66"/>
  <c r="O196" i="66"/>
  <c r="O204" i="66"/>
  <c r="O212" i="66"/>
  <c r="O96" i="34"/>
  <c r="O114" i="34"/>
  <c r="O131" i="34"/>
  <c r="O147" i="34"/>
  <c r="O163" i="34"/>
  <c r="O193" i="34"/>
  <c r="N232" i="34"/>
  <c r="N246" i="34"/>
  <c r="O305" i="34"/>
  <c r="N106" i="66"/>
  <c r="N156" i="66"/>
  <c r="O28" i="34"/>
  <c r="O81" i="34"/>
  <c r="O94" i="34"/>
  <c r="O120" i="34"/>
  <c r="O137" i="34"/>
  <c r="O153" i="34"/>
  <c r="O169" i="34"/>
  <c r="N199" i="34"/>
  <c r="O235" i="34"/>
  <c r="N280" i="34"/>
  <c r="O287" i="34"/>
  <c r="N311" i="34"/>
  <c r="N317" i="34"/>
  <c r="N376" i="34"/>
  <c r="N380" i="34"/>
  <c r="N411" i="34"/>
  <c r="N419" i="34"/>
  <c r="N424" i="34"/>
  <c r="N443" i="34"/>
  <c r="N453" i="34"/>
  <c r="N465" i="34"/>
  <c r="N471" i="34"/>
  <c r="N481" i="34"/>
  <c r="N490" i="34"/>
  <c r="H27" i="65"/>
  <c r="K27" i="65" s="1"/>
  <c r="O40" i="65"/>
  <c r="H75" i="65"/>
  <c r="K75" i="65" s="1"/>
  <c r="O59" i="39"/>
  <c r="N31" i="60"/>
  <c r="N65" i="58"/>
  <c r="O85" i="66"/>
  <c r="N134" i="66"/>
  <c r="N216" i="66"/>
  <c r="O36" i="34"/>
  <c r="O194" i="34"/>
  <c r="O245" i="34"/>
  <c r="O254" i="34"/>
  <c r="N258" i="34"/>
  <c r="N288" i="34"/>
  <c r="N303" i="34"/>
  <c r="N325" i="34"/>
  <c r="N333" i="34"/>
  <c r="N367" i="34"/>
  <c r="N385" i="34"/>
  <c r="N395" i="34"/>
  <c r="N408" i="34"/>
  <c r="N418" i="34"/>
  <c r="O439" i="34"/>
  <c r="O451" i="34"/>
  <c r="O455" i="34"/>
  <c r="O467" i="34"/>
  <c r="O474" i="34"/>
  <c r="O483" i="34"/>
  <c r="N489" i="34"/>
  <c r="O519" i="34"/>
  <c r="O71" i="36"/>
  <c r="O39" i="62"/>
  <c r="N59" i="58"/>
  <c r="N180" i="66"/>
  <c r="N196" i="66"/>
  <c r="O80" i="34"/>
  <c r="O100" i="34"/>
  <c r="O125" i="34"/>
  <c r="O141" i="34"/>
  <c r="O157" i="34"/>
  <c r="O173" i="34"/>
  <c r="O190" i="34"/>
  <c r="N203" i="34"/>
  <c r="N215" i="34"/>
  <c r="N219" i="34"/>
  <c r="O265" i="34"/>
  <c r="O268" i="34"/>
  <c r="O331" i="34"/>
  <c r="N336" i="34"/>
  <c r="O351" i="34"/>
  <c r="O355" i="34"/>
  <c r="O359" i="34"/>
  <c r="O363" i="34"/>
  <c r="O383" i="34"/>
  <c r="N388" i="34"/>
  <c r="N455" i="34"/>
  <c r="N467" i="34"/>
  <c r="O475" i="34"/>
  <c r="N498" i="34"/>
  <c r="N506" i="34"/>
  <c r="N514" i="34"/>
  <c r="O520" i="34"/>
  <c r="H67" i="65"/>
  <c r="K67" i="65" s="1"/>
  <c r="O67" i="37"/>
  <c r="H100" i="37"/>
  <c r="K100" i="37" s="1"/>
  <c r="O18" i="63"/>
  <c r="O29" i="63"/>
  <c r="O37" i="60"/>
  <c r="H36" i="53"/>
  <c r="K36" i="53" s="1"/>
  <c r="N36" i="66"/>
  <c r="O43" i="66"/>
  <c r="O48" i="66"/>
  <c r="N52" i="66"/>
  <c r="O71" i="66"/>
  <c r="N126" i="66"/>
  <c r="N208" i="66"/>
  <c r="O88" i="34"/>
  <c r="N102" i="34"/>
  <c r="N110" i="34"/>
  <c r="N118" i="34"/>
  <c r="N127" i="34"/>
  <c r="N135" i="34"/>
  <c r="N143" i="34"/>
  <c r="N151" i="34"/>
  <c r="N159" i="34"/>
  <c r="N167" i="34"/>
  <c r="N200" i="34"/>
  <c r="O214" i="34"/>
  <c r="O231" i="34"/>
  <c r="N271" i="34"/>
  <c r="N307" i="34"/>
  <c r="N316" i="34"/>
  <c r="N327" i="34"/>
  <c r="N347" i="34"/>
  <c r="N355" i="34"/>
  <c r="N369" i="34"/>
  <c r="N383" i="34"/>
  <c r="N420" i="34"/>
  <c r="N425" i="34"/>
  <c r="N431" i="34"/>
  <c r="N473" i="34"/>
  <c r="O496" i="34"/>
  <c r="N501" i="34"/>
  <c r="O516" i="34"/>
  <c r="N523" i="34"/>
  <c r="O202" i="34"/>
  <c r="O332" i="34"/>
  <c r="O372" i="34"/>
  <c r="O404" i="34"/>
  <c r="H36" i="51"/>
  <c r="K36" i="51" s="1"/>
  <c r="H56" i="51"/>
  <c r="K56" i="51" s="1"/>
  <c r="H56" i="50"/>
  <c r="K56" i="50" s="1"/>
  <c r="H37" i="9"/>
  <c r="K37" i="9" s="1"/>
  <c r="H85" i="9"/>
  <c r="K85" i="9" s="1"/>
  <c r="H92" i="9"/>
  <c r="K92" i="9" s="1"/>
  <c r="H80" i="25"/>
  <c r="K80" i="25" s="1"/>
  <c r="N274" i="25"/>
  <c r="O280" i="25"/>
  <c r="H21" i="17"/>
  <c r="K21" i="17" s="1"/>
  <c r="H36" i="17"/>
  <c r="K36" i="17" s="1"/>
  <c r="H69" i="49"/>
  <c r="K69" i="49" s="1"/>
  <c r="H21" i="9"/>
  <c r="K21" i="9" s="1"/>
  <c r="H48" i="30"/>
  <c r="K48" i="30" s="1"/>
  <c r="H167" i="25"/>
  <c r="K167" i="25" s="1"/>
  <c r="H187" i="25"/>
  <c r="K187" i="25" s="1"/>
  <c r="H25" i="17"/>
  <c r="K25" i="17" s="1"/>
  <c r="O352" i="34"/>
  <c r="N475" i="34"/>
  <c r="O505" i="34"/>
  <c r="H40" i="52"/>
  <c r="K40" i="52" s="1"/>
  <c r="H23" i="51"/>
  <c r="K23" i="51" s="1"/>
  <c r="H55" i="49"/>
  <c r="K55" i="49" s="1"/>
  <c r="H29" i="9"/>
  <c r="K29" i="9" s="1"/>
  <c r="H44" i="9"/>
  <c r="K44" i="9" s="1"/>
  <c r="H36" i="30"/>
  <c r="K36" i="30" s="1"/>
  <c r="O232" i="25"/>
  <c r="O244" i="25"/>
  <c r="O54" i="23"/>
  <c r="H77" i="23"/>
  <c r="K77" i="23" s="1"/>
  <c r="O34" i="21"/>
  <c r="O34" i="13"/>
  <c r="H33" i="9"/>
  <c r="K33" i="9" s="1"/>
  <c r="H66" i="9"/>
  <c r="K66" i="9" s="1"/>
  <c r="H94" i="9"/>
  <c r="K94" i="9" s="1"/>
  <c r="H39" i="30"/>
  <c r="K39" i="30" s="1"/>
  <c r="H54" i="30"/>
  <c r="K54" i="30" s="1"/>
  <c r="H32" i="17"/>
  <c r="K32" i="17" s="1"/>
  <c r="N52" i="80"/>
  <c r="N30" i="85"/>
  <c r="O144" i="76"/>
  <c r="O109" i="76"/>
  <c r="O146" i="76"/>
  <c r="O63" i="76"/>
  <c r="O60" i="76"/>
  <c r="O52" i="76"/>
  <c r="O44" i="76"/>
  <c r="O36" i="76"/>
  <c r="O157" i="75"/>
  <c r="O173" i="75"/>
  <c r="O203" i="75"/>
  <c r="O153" i="75"/>
  <c r="N74" i="40"/>
  <c r="N67" i="37"/>
  <c r="H35" i="54"/>
  <c r="K35" i="54" s="1"/>
  <c r="H38" i="53"/>
  <c r="K38" i="53" s="1"/>
  <c r="H33" i="53"/>
  <c r="K33" i="53" s="1"/>
  <c r="H49" i="52"/>
  <c r="K49" i="52" s="1"/>
  <c r="H48" i="50"/>
  <c r="K48" i="50" s="1"/>
  <c r="N374" i="42"/>
  <c r="N364" i="42"/>
  <c r="N357" i="42"/>
  <c r="N353" i="42"/>
  <c r="N349" i="42"/>
  <c r="N345" i="42"/>
  <c r="N341" i="42"/>
  <c r="N337" i="42"/>
  <c r="N334" i="42"/>
  <c r="N328" i="42"/>
  <c r="N324" i="42"/>
  <c r="N319" i="42"/>
  <c r="N314" i="42"/>
  <c r="N309" i="42"/>
  <c r="N305" i="42"/>
  <c r="N300" i="42"/>
  <c r="N296" i="42"/>
  <c r="N291" i="42"/>
  <c r="N285" i="42"/>
  <c r="N281" i="42"/>
  <c r="N277" i="42"/>
  <c r="N273" i="42"/>
  <c r="N269" i="42"/>
  <c r="N265" i="42"/>
  <c r="N261" i="42"/>
  <c r="N257" i="42"/>
  <c r="N253" i="42"/>
  <c r="N249" i="42"/>
  <c r="N245" i="42"/>
  <c r="N240" i="42"/>
  <c r="N236" i="42"/>
  <c r="N232" i="42"/>
  <c r="N228" i="42"/>
  <c r="N224" i="42"/>
  <c r="N220" i="42"/>
  <c r="N216" i="42"/>
  <c r="N212" i="42"/>
  <c r="N208" i="42"/>
  <c r="N204" i="42"/>
  <c r="N200" i="42"/>
  <c r="N196" i="42"/>
  <c r="N192" i="42"/>
  <c r="N187" i="42"/>
  <c r="N183" i="42"/>
  <c r="N179" i="42"/>
  <c r="N175" i="42"/>
  <c r="N171" i="42"/>
  <c r="N167" i="42"/>
  <c r="N163" i="42"/>
  <c r="N159" i="42"/>
  <c r="N155" i="42"/>
  <c r="N151" i="42"/>
  <c r="N147" i="42"/>
  <c r="N143" i="42"/>
  <c r="N139" i="42"/>
  <c r="N133" i="42"/>
  <c r="N129" i="42"/>
  <c r="N125" i="42"/>
  <c r="N121" i="42"/>
  <c r="N117" i="42"/>
  <c r="N113" i="42"/>
  <c r="N109" i="42"/>
  <c r="N105" i="42"/>
  <c r="N98" i="42"/>
  <c r="N94" i="42"/>
  <c r="N90" i="42"/>
  <c r="N85" i="42"/>
  <c r="N81" i="42"/>
  <c r="N77" i="42"/>
  <c r="N73" i="42"/>
  <c r="N69" i="42"/>
  <c r="N65" i="42"/>
  <c r="N61" i="42"/>
  <c r="N57" i="42"/>
  <c r="N53" i="42"/>
  <c r="N49" i="42"/>
  <c r="N45" i="42"/>
  <c r="N36" i="42"/>
  <c r="N32" i="42"/>
  <c r="N28" i="42"/>
  <c r="N24" i="42"/>
  <c r="N20" i="42"/>
  <c r="N122" i="9"/>
  <c r="N199" i="25"/>
  <c r="N57" i="25"/>
  <c r="N49" i="25"/>
  <c r="N125" i="76"/>
  <c r="N105" i="76"/>
  <c r="N63" i="76"/>
  <c r="N70" i="76"/>
  <c r="N104" i="76"/>
  <c r="N94" i="76"/>
  <c r="N33" i="76"/>
  <c r="N40" i="75"/>
  <c r="N36" i="75"/>
  <c r="N208" i="75"/>
  <c r="N184" i="75"/>
  <c r="N141" i="75"/>
  <c r="O292" i="71"/>
  <c r="N71" i="38"/>
  <c r="N31" i="38"/>
  <c r="N21" i="62"/>
  <c r="N18" i="60"/>
  <c r="N30" i="57"/>
  <c r="N24" i="57"/>
  <c r="H47" i="54"/>
  <c r="K47" i="54" s="1"/>
  <c r="H32" i="54"/>
  <c r="K32" i="54" s="1"/>
  <c r="H27" i="53"/>
  <c r="K27" i="53" s="1"/>
  <c r="H31" i="51"/>
  <c r="K31" i="51" s="1"/>
  <c r="H24" i="50"/>
  <c r="K24" i="50" s="1"/>
  <c r="H28" i="49"/>
  <c r="K28" i="49" s="1"/>
  <c r="H46" i="30"/>
  <c r="K46" i="30" s="1"/>
  <c r="N236" i="25"/>
  <c r="N176" i="25"/>
  <c r="N72" i="25"/>
  <c r="N60" i="25"/>
  <c r="N48" i="25"/>
  <c r="O46" i="21"/>
  <c r="O52" i="80"/>
  <c r="O493" i="34"/>
  <c r="O472" i="34"/>
  <c r="O456" i="34"/>
  <c r="O440" i="34"/>
  <c r="O424" i="34"/>
  <c r="O340" i="34"/>
  <c r="O250" i="34"/>
  <c r="O232" i="34"/>
  <c r="N49" i="40"/>
  <c r="N100" i="36"/>
  <c r="H42" i="52"/>
  <c r="K42" i="52" s="1"/>
  <c r="H37" i="52"/>
  <c r="K37" i="52" s="1"/>
  <c r="H48" i="51"/>
  <c r="K48" i="51" s="1"/>
  <c r="H34" i="51"/>
  <c r="K34" i="51" s="1"/>
  <c r="N226" i="66"/>
  <c r="N296" i="34"/>
  <c r="N220" i="34"/>
  <c r="N204" i="34"/>
  <c r="N188" i="34"/>
  <c r="N20" i="64"/>
  <c r="H52" i="52"/>
  <c r="K52" i="52" s="1"/>
  <c r="H45" i="51"/>
  <c r="K45" i="51" s="1"/>
  <c r="H38" i="50"/>
  <c r="K38" i="50" s="1"/>
  <c r="H56" i="49"/>
  <c r="K56" i="49" s="1"/>
  <c r="N30" i="13"/>
  <c r="N23" i="13"/>
  <c r="N238" i="25"/>
  <c r="N96" i="25"/>
  <c r="N76" i="25"/>
  <c r="N58" i="25"/>
  <c r="N22" i="25"/>
  <c r="H294" i="68"/>
  <c r="M294" i="68" s="1"/>
  <c r="L294" i="68"/>
  <c r="H46" i="62"/>
  <c r="M88" i="58"/>
  <c r="O20" i="80"/>
  <c r="O18" i="79"/>
  <c r="O20" i="79"/>
  <c r="N31" i="78"/>
  <c r="N79" i="78"/>
  <c r="N23" i="77"/>
  <c r="O30" i="77"/>
  <c r="O27" i="77"/>
  <c r="O28" i="86"/>
  <c r="N29" i="76"/>
  <c r="N20" i="76"/>
  <c r="N32" i="86"/>
  <c r="N21" i="86"/>
  <c r="O21" i="76"/>
  <c r="O37" i="76"/>
  <c r="N67" i="76"/>
  <c r="N131" i="76"/>
  <c r="O94" i="76"/>
  <c r="N127" i="76"/>
  <c r="N66" i="67"/>
  <c r="O86" i="76"/>
  <c r="O153" i="76"/>
  <c r="N82" i="67"/>
  <c r="O113" i="76"/>
  <c r="O133" i="76"/>
  <c r="O106" i="67"/>
  <c r="N188" i="67"/>
  <c r="O217" i="67"/>
  <c r="N267" i="67"/>
  <c r="N145" i="67"/>
  <c r="O99" i="76"/>
  <c r="O151" i="67"/>
  <c r="O419" i="67"/>
  <c r="O506" i="67"/>
  <c r="O216" i="67"/>
  <c r="O288" i="67"/>
  <c r="N327" i="67"/>
  <c r="N435" i="67"/>
  <c r="N464" i="67"/>
  <c r="N497" i="67"/>
  <c r="N477" i="67"/>
  <c r="O743" i="67"/>
  <c r="N780" i="67"/>
  <c r="O847" i="67"/>
  <c r="O403" i="67"/>
  <c r="N473" i="67"/>
  <c r="N835" i="67"/>
  <c r="O893" i="67"/>
  <c r="O395" i="67"/>
  <c r="N619" i="67"/>
  <c r="N699" i="67"/>
  <c r="O826" i="67"/>
  <c r="O848" i="67"/>
  <c r="N916" i="67"/>
  <c r="N950" i="67"/>
  <c r="N1036" i="67"/>
  <c r="N1283" i="67"/>
  <c r="N522" i="67"/>
  <c r="O978" i="67"/>
  <c r="O1082" i="67"/>
  <c r="O1314" i="67"/>
  <c r="O794" i="67"/>
  <c r="N856" i="67"/>
  <c r="N948" i="67"/>
  <c r="N1239" i="67"/>
  <c r="N1399" i="67"/>
  <c r="N1233" i="67"/>
  <c r="N1317" i="67"/>
  <c r="H1630" i="67"/>
  <c r="N1115" i="67"/>
  <c r="N1424" i="67"/>
  <c r="N1514" i="67"/>
  <c r="O478" i="68"/>
  <c r="N1357" i="67"/>
  <c r="N38" i="80"/>
  <c r="O43" i="80"/>
  <c r="N42" i="80"/>
  <c r="N33" i="80"/>
  <c r="O44" i="80"/>
  <c r="N41" i="80"/>
  <c r="N24" i="79"/>
  <c r="O53" i="80"/>
  <c r="N57" i="80"/>
  <c r="O21" i="79"/>
  <c r="N29" i="79"/>
  <c r="O19" i="79"/>
  <c r="O55" i="80"/>
  <c r="O58" i="80"/>
  <c r="O39" i="79"/>
  <c r="O18" i="78"/>
  <c r="O31" i="79"/>
  <c r="N36" i="79"/>
  <c r="O19" i="78"/>
  <c r="O36" i="79"/>
  <c r="N20" i="78"/>
  <c r="N34" i="79"/>
  <c r="N32" i="78"/>
  <c r="O36" i="78"/>
  <c r="N28" i="78"/>
  <c r="N33" i="78"/>
  <c r="O30" i="78"/>
  <c r="N36" i="78"/>
  <c r="O23" i="78"/>
  <c r="N44" i="78"/>
  <c r="N50" i="78"/>
  <c r="O46" i="78"/>
  <c r="N59" i="78"/>
  <c r="O77" i="78"/>
  <c r="N60" i="78"/>
  <c r="O88" i="78"/>
  <c r="N42" i="78"/>
  <c r="N53" i="78"/>
  <c r="N63" i="78"/>
  <c r="O75" i="78"/>
  <c r="N52" i="78"/>
  <c r="O58" i="78"/>
  <c r="O61" i="78"/>
  <c r="N73" i="78"/>
  <c r="N86" i="78"/>
  <c r="N89" i="78"/>
  <c r="O24" i="77"/>
  <c r="N30" i="77"/>
  <c r="O89" i="78"/>
  <c r="N31" i="77"/>
  <c r="N83" i="78"/>
  <c r="O20" i="77"/>
  <c r="O28" i="77"/>
  <c r="O21" i="77"/>
  <c r="N26" i="77"/>
  <c r="O29" i="77"/>
  <c r="O33" i="77"/>
  <c r="N35" i="77"/>
  <c r="O21" i="86"/>
  <c r="O29" i="86"/>
  <c r="O35" i="86"/>
  <c r="N39" i="86"/>
  <c r="N23" i="76"/>
  <c r="N31" i="76"/>
  <c r="O23" i="86"/>
  <c r="O31" i="86"/>
  <c r="N40" i="86"/>
  <c r="N22" i="76"/>
  <c r="N30" i="76"/>
  <c r="N23" i="86"/>
  <c r="O34" i="86"/>
  <c r="N19" i="76"/>
  <c r="O22" i="76"/>
  <c r="O30" i="76"/>
  <c r="N30" i="86"/>
  <c r="N35" i="86"/>
  <c r="O27" i="76"/>
  <c r="N35" i="76"/>
  <c r="N51" i="76"/>
  <c r="O39" i="76"/>
  <c r="O55" i="76"/>
  <c r="N50" i="76"/>
  <c r="O61" i="76"/>
  <c r="N71" i="76"/>
  <c r="N82" i="76"/>
  <c r="O34" i="76"/>
  <c r="N57" i="76"/>
  <c r="N73" i="76"/>
  <c r="N46" i="76"/>
  <c r="O57" i="76"/>
  <c r="N45" i="76"/>
  <c r="O54" i="76"/>
  <c r="N81" i="76"/>
  <c r="O84" i="76"/>
  <c r="O89" i="76"/>
  <c r="N107" i="76"/>
  <c r="O131" i="76"/>
  <c r="O26" i="67"/>
  <c r="O103" i="67"/>
  <c r="O110" i="76"/>
  <c r="N130" i="76"/>
  <c r="O137" i="76"/>
  <c r="N153" i="76"/>
  <c r="O48" i="67"/>
  <c r="O66" i="67"/>
  <c r="N72" i="67"/>
  <c r="L82" i="67"/>
  <c r="N99" i="76"/>
  <c r="O107" i="76"/>
  <c r="O121" i="76"/>
  <c r="N128" i="76"/>
  <c r="N137" i="76"/>
  <c r="O24" i="67"/>
  <c r="O41" i="67"/>
  <c r="O54" i="67"/>
  <c r="O62" i="67"/>
  <c r="O82" i="67"/>
  <c r="O93" i="76"/>
  <c r="O103" i="76"/>
  <c r="O114" i="76"/>
  <c r="N135" i="76"/>
  <c r="O143" i="76"/>
  <c r="N110" i="76"/>
  <c r="N94" i="67"/>
  <c r="O152" i="67"/>
  <c r="O185" i="67"/>
  <c r="N196" i="67"/>
  <c r="O204" i="67"/>
  <c r="O237" i="67"/>
  <c r="N264" i="67"/>
  <c r="O274" i="67"/>
  <c r="N283" i="67"/>
  <c r="O111" i="67"/>
  <c r="L126" i="67"/>
  <c r="O153" i="67"/>
  <c r="N172" i="67"/>
  <c r="N113" i="76"/>
  <c r="N155" i="76"/>
  <c r="H74" i="67"/>
  <c r="O105" i="67"/>
  <c r="O131" i="67"/>
  <c r="O149" i="67"/>
  <c r="O161" i="67"/>
  <c r="O175" i="67"/>
  <c r="N231" i="67"/>
  <c r="H237" i="67"/>
  <c r="O279" i="67"/>
  <c r="O297" i="67"/>
  <c r="N333" i="67"/>
  <c r="N341" i="67"/>
  <c r="O106" i="76"/>
  <c r="O154" i="76"/>
  <c r="O128" i="67"/>
  <c r="O183" i="67"/>
  <c r="O219" i="67"/>
  <c r="O309" i="67"/>
  <c r="N322" i="67"/>
  <c r="O358" i="67"/>
  <c r="N362" i="67"/>
  <c r="N384" i="67"/>
  <c r="O423" i="67"/>
  <c r="N436" i="67"/>
  <c r="N447" i="67"/>
  <c r="N511" i="67"/>
  <c r="O192" i="67"/>
  <c r="O223" i="67"/>
  <c r="N247" i="67"/>
  <c r="N251" i="67"/>
  <c r="N271" i="67"/>
  <c r="N301" i="67"/>
  <c r="O322" i="67"/>
  <c r="N330" i="67"/>
  <c r="N357" i="67"/>
  <c r="N370" i="67"/>
  <c r="N389" i="67"/>
  <c r="O412" i="67"/>
  <c r="O415" i="67"/>
  <c r="N418" i="67"/>
  <c r="N431" i="67"/>
  <c r="N446" i="67"/>
  <c r="N465" i="67"/>
  <c r="N470" i="67"/>
  <c r="N478" i="67"/>
  <c r="O497" i="67"/>
  <c r="O500" i="67"/>
  <c r="O201" i="67"/>
  <c r="N207" i="67"/>
  <c r="H211" i="67"/>
  <c r="O311" i="67"/>
  <c r="O336" i="67"/>
  <c r="N365" i="67"/>
  <c r="O390" i="67"/>
  <c r="L426" i="67"/>
  <c r="N481" i="67"/>
  <c r="O530" i="67"/>
  <c r="N550" i="67"/>
  <c r="N568" i="67"/>
  <c r="N576" i="67"/>
  <c r="L582" i="67"/>
  <c r="N595" i="67"/>
  <c r="O604" i="67"/>
  <c r="O620" i="67"/>
  <c r="N635" i="67"/>
  <c r="L663" i="67"/>
  <c r="N665" i="67"/>
  <c r="N695" i="67"/>
  <c r="O702" i="67"/>
  <c r="N708" i="67"/>
  <c r="L715" i="67"/>
  <c r="O776" i="67"/>
  <c r="O780" i="67"/>
  <c r="N791" i="67"/>
  <c r="O842" i="67"/>
  <c r="N298" i="67"/>
  <c r="N393" i="67"/>
  <c r="H476" i="67"/>
  <c r="O505" i="67"/>
  <c r="H524" i="67"/>
  <c r="L533" i="67"/>
  <c r="N573" i="67"/>
  <c r="O579" i="67"/>
  <c r="O644" i="67"/>
  <c r="N648" i="67"/>
  <c r="N650" i="67"/>
  <c r="H672" i="67"/>
  <c r="N717" i="67"/>
  <c r="N729" i="67"/>
  <c r="N766" i="67"/>
  <c r="O792" i="67"/>
  <c r="N810" i="67"/>
  <c r="N820" i="67"/>
  <c r="N846" i="67"/>
  <c r="N287" i="67"/>
  <c r="O405" i="67"/>
  <c r="N424" i="67"/>
  <c r="O445" i="67"/>
  <c r="O455" i="67"/>
  <c r="O496" i="67"/>
  <c r="O536" i="67"/>
  <c r="L567" i="67"/>
  <c r="O590" i="67"/>
  <c r="N600" i="67"/>
  <c r="N611" i="67"/>
  <c r="O636" i="67"/>
  <c r="N675" i="67"/>
  <c r="N679" i="67"/>
  <c r="O681" i="67"/>
  <c r="O699" i="67"/>
  <c r="O712" i="67"/>
  <c r="N724" i="67"/>
  <c r="L523" i="67"/>
  <c r="O531" i="67"/>
  <c r="L704" i="67"/>
  <c r="O767" i="67"/>
  <c r="N785" i="67"/>
  <c r="N815" i="67"/>
  <c r="N870" i="67"/>
  <c r="N882" i="67"/>
  <c r="L897" i="67"/>
  <c r="O907" i="67"/>
  <c r="N918" i="67"/>
  <c r="N930" i="67"/>
  <c r="N955" i="67"/>
  <c r="N966" i="67"/>
  <c r="N995" i="67"/>
  <c r="N1016" i="67"/>
  <c r="H1030" i="67"/>
  <c r="O1043" i="67"/>
  <c r="L1129" i="67"/>
  <c r="O1151" i="67"/>
  <c r="N1240" i="67"/>
  <c r="N583" i="67"/>
  <c r="N685" i="67"/>
  <c r="O803" i="67"/>
  <c r="L863" i="67"/>
  <c r="O935" i="67"/>
  <c r="N974" i="67"/>
  <c r="N981" i="67"/>
  <c r="O1003" i="67"/>
  <c r="N1012" i="67"/>
  <c r="N1034" i="67"/>
  <c r="O1129" i="67"/>
  <c r="H1149" i="67"/>
  <c r="N1169" i="67"/>
  <c r="N1202" i="67"/>
  <c r="N1291" i="67"/>
  <c r="N476" i="67"/>
  <c r="L507" i="67"/>
  <c r="O541" i="67"/>
  <c r="N618" i="67"/>
  <c r="H818" i="67"/>
  <c r="O896" i="67"/>
  <c r="N902" i="67"/>
  <c r="L914" i="67"/>
  <c r="N923" i="67"/>
  <c r="N999" i="67"/>
  <c r="N1091" i="67"/>
  <c r="N1186" i="67"/>
  <c r="N1200" i="67"/>
  <c r="N1331" i="67"/>
  <c r="N1356" i="67"/>
  <c r="O1473" i="67"/>
  <c r="O1595" i="67"/>
  <c r="N816" i="67"/>
  <c r="N942" i="67"/>
  <c r="N969" i="67"/>
  <c r="N1087" i="67"/>
  <c r="O1107" i="67"/>
  <c r="O1259" i="67"/>
  <c r="N1299" i="67"/>
  <c r="O1345" i="67"/>
  <c r="N1376" i="67"/>
  <c r="N1417" i="67"/>
  <c r="O1465" i="67"/>
  <c r="N1542" i="67"/>
  <c r="L1613" i="67"/>
  <c r="N1628" i="67"/>
  <c r="N1644" i="67"/>
  <c r="O828" i="67"/>
  <c r="O927" i="67"/>
  <c r="N972" i="67"/>
  <c r="N1039" i="67"/>
  <c r="H1050" i="67"/>
  <c r="O1183" i="67"/>
  <c r="N1203" i="67"/>
  <c r="N1213" i="67"/>
  <c r="O1244" i="67"/>
  <c r="O1277" i="67"/>
  <c r="N1354" i="67"/>
  <c r="N1385" i="67"/>
  <c r="N1430" i="67"/>
  <c r="N1498" i="67"/>
  <c r="O1514" i="67"/>
  <c r="N1559" i="67"/>
  <c r="N1602" i="67"/>
  <c r="O1653" i="67"/>
  <c r="N1459" i="67"/>
  <c r="O1498" i="67"/>
  <c r="O1532" i="67"/>
  <c r="O1550" i="67"/>
  <c r="O1373" i="67"/>
  <c r="N1398" i="67"/>
  <c r="O1461" i="67"/>
  <c r="O1596" i="67"/>
  <c r="N1426" i="67"/>
  <c r="N1567" i="67"/>
  <c r="N1614" i="67"/>
  <c r="N27" i="75"/>
  <c r="O38" i="75"/>
  <c r="O52" i="75"/>
  <c r="O97" i="75"/>
  <c r="O109" i="75"/>
  <c r="N29" i="85"/>
  <c r="O26" i="75"/>
  <c r="O51" i="75"/>
  <c r="O69" i="75"/>
  <c r="O77" i="75"/>
  <c r="O87" i="75"/>
  <c r="N150" i="75"/>
  <c r="N161" i="75"/>
  <c r="N169" i="75"/>
  <c r="O31" i="75"/>
  <c r="O56" i="75"/>
  <c r="O76" i="75"/>
  <c r="O81" i="75"/>
  <c r="O94" i="75"/>
  <c r="N104" i="75"/>
  <c r="O121" i="75"/>
  <c r="O126" i="75"/>
  <c r="N153" i="75"/>
  <c r="O168" i="75"/>
  <c r="O185" i="75"/>
  <c r="O80" i="75"/>
  <c r="O93" i="75"/>
  <c r="O102" i="75"/>
  <c r="N207" i="75"/>
  <c r="N177" i="75"/>
  <c r="O191" i="75"/>
  <c r="O204" i="75"/>
  <c r="O237" i="75"/>
  <c r="N241" i="75"/>
  <c r="N257" i="75"/>
  <c r="N299" i="75"/>
  <c r="N334" i="75"/>
  <c r="O346" i="75"/>
  <c r="N354" i="75"/>
  <c r="O365" i="75"/>
  <c r="N388" i="75"/>
  <c r="N397" i="75"/>
  <c r="N405" i="75"/>
  <c r="N420" i="75"/>
  <c r="N424" i="75"/>
  <c r="O446" i="75"/>
  <c r="O25" i="74"/>
  <c r="N30" i="74"/>
  <c r="O39" i="74"/>
  <c r="O77" i="74"/>
  <c r="N81" i="74"/>
  <c r="N27" i="73"/>
  <c r="N37" i="73"/>
  <c r="N47" i="73"/>
  <c r="N63" i="73"/>
  <c r="N72" i="73"/>
  <c r="O62" i="68"/>
  <c r="N77" i="68"/>
  <c r="N233" i="75"/>
  <c r="O254" i="75"/>
  <c r="N267" i="75"/>
  <c r="O309" i="75"/>
  <c r="O364" i="75"/>
  <c r="O368" i="75"/>
  <c r="N398" i="75"/>
  <c r="O406" i="75"/>
  <c r="N416" i="75"/>
  <c r="N429" i="75"/>
  <c r="O444" i="75"/>
  <c r="O38" i="74"/>
  <c r="O56" i="74"/>
  <c r="N61" i="74"/>
  <c r="N64" i="74"/>
  <c r="O69" i="74"/>
  <c r="N76" i="74"/>
  <c r="N83" i="74"/>
  <c r="O22" i="73"/>
  <c r="O27" i="73"/>
  <c r="O43" i="73"/>
  <c r="O59" i="73"/>
  <c r="O66" i="73"/>
  <c r="O76" i="73"/>
  <c r="N85" i="73"/>
  <c r="O25" i="71"/>
  <c r="O33" i="71"/>
  <c r="O41" i="71"/>
  <c r="O49" i="71"/>
  <c r="O57" i="71"/>
  <c r="O65" i="71"/>
  <c r="O75" i="71"/>
  <c r="O90" i="71"/>
  <c r="O102" i="71"/>
  <c r="O110" i="71"/>
  <c r="H24" i="68"/>
  <c r="L66" i="68"/>
  <c r="O74" i="68"/>
  <c r="N79" i="68"/>
  <c r="O127" i="75"/>
  <c r="N250" i="75"/>
  <c r="N326" i="75"/>
  <c r="O332" i="75"/>
  <c r="O369" i="75"/>
  <c r="O378" i="75"/>
  <c r="N382" i="75"/>
  <c r="O396" i="75"/>
  <c r="N23" i="74"/>
  <c r="O41" i="74"/>
  <c r="N47" i="74"/>
  <c r="O63" i="74"/>
  <c r="O75" i="74"/>
  <c r="N24" i="73"/>
  <c r="O33" i="73"/>
  <c r="O42" i="73"/>
  <c r="O47" i="73"/>
  <c r="O61" i="73"/>
  <c r="N67" i="73"/>
  <c r="N82" i="73"/>
  <c r="O67" i="68"/>
  <c r="H78" i="68"/>
  <c r="O136" i="75"/>
  <c r="N212" i="75"/>
  <c r="O223" i="75"/>
  <c r="N239" i="75"/>
  <c r="N244" i="75"/>
  <c r="O252" i="75"/>
  <c r="N259" i="75"/>
  <c r="O281" i="75"/>
  <c r="N297" i="75"/>
  <c r="N348" i="75"/>
  <c r="O400" i="75"/>
  <c r="O425" i="75"/>
  <c r="O430" i="75"/>
  <c r="N434" i="75"/>
  <c r="O22" i="74"/>
  <c r="O32" i="74"/>
  <c r="N43" i="74"/>
  <c r="N52" i="74"/>
  <c r="N74" i="74"/>
  <c r="N79" i="74"/>
  <c r="O41" i="73"/>
  <c r="N48" i="73"/>
  <c r="N68" i="73"/>
  <c r="N71" i="73"/>
  <c r="O30" i="68"/>
  <c r="O85" i="73"/>
  <c r="N104" i="73"/>
  <c r="O111" i="73"/>
  <c r="O128" i="73"/>
  <c r="N22" i="72"/>
  <c r="O32" i="72"/>
  <c r="O53" i="72"/>
  <c r="N57" i="72"/>
  <c r="O68" i="72"/>
  <c r="O80" i="72"/>
  <c r="O29" i="70"/>
  <c r="O34" i="70"/>
  <c r="N51" i="70"/>
  <c r="N26" i="69"/>
  <c r="N43" i="69"/>
  <c r="N52" i="69"/>
  <c r="O64" i="69"/>
  <c r="N104" i="69"/>
  <c r="O113" i="69"/>
  <c r="N133" i="69"/>
  <c r="N151" i="69"/>
  <c r="N183" i="69"/>
  <c r="H89" i="68"/>
  <c r="M89" i="68" s="1"/>
  <c r="N136" i="68"/>
  <c r="N151" i="68"/>
  <c r="O155" i="68"/>
  <c r="L180" i="68"/>
  <c r="N217" i="68"/>
  <c r="L258" i="68"/>
  <c r="O261" i="68"/>
  <c r="O268" i="68"/>
  <c r="O304" i="68"/>
  <c r="N347" i="68"/>
  <c r="N409" i="68"/>
  <c r="N472" i="68"/>
  <c r="O89" i="73"/>
  <c r="N94" i="73"/>
  <c r="N100" i="73"/>
  <c r="N119" i="73"/>
  <c r="N24" i="72"/>
  <c r="O28" i="72"/>
  <c r="N31" i="72"/>
  <c r="O40" i="72"/>
  <c r="N46" i="72"/>
  <c r="O54" i="72"/>
  <c r="N74" i="72"/>
  <c r="N77" i="72"/>
  <c r="N18" i="71"/>
  <c r="N21" i="70"/>
  <c r="N26" i="70"/>
  <c r="O49" i="70"/>
  <c r="O54" i="70"/>
  <c r="N58" i="70"/>
  <c r="O19" i="69"/>
  <c r="N47" i="69"/>
  <c r="O66" i="69"/>
  <c r="N72" i="69"/>
  <c r="O91" i="69"/>
  <c r="O102" i="69"/>
  <c r="O115" i="69"/>
  <c r="N124" i="69"/>
  <c r="O147" i="69"/>
  <c r="O152" i="69"/>
  <c r="O119" i="68"/>
  <c r="H153" i="68"/>
  <c r="N165" i="68"/>
  <c r="N237" i="68"/>
  <c r="L246" i="68"/>
  <c r="O255" i="68"/>
  <c r="L276" i="68"/>
  <c r="O293" i="68"/>
  <c r="O339" i="68"/>
  <c r="N444" i="68"/>
  <c r="N95" i="73"/>
  <c r="O101" i="73"/>
  <c r="N120" i="73"/>
  <c r="O29" i="72"/>
  <c r="O36" i="72"/>
  <c r="N39" i="72"/>
  <c r="N47" i="72"/>
  <c r="N66" i="72"/>
  <c r="O18" i="71"/>
  <c r="N24" i="70"/>
  <c r="N27" i="70"/>
  <c r="N30" i="70"/>
  <c r="O53" i="70"/>
  <c r="O58" i="70"/>
  <c r="N62" i="70"/>
  <c r="N35" i="69"/>
  <c r="N49" i="69"/>
  <c r="N74" i="69"/>
  <c r="N85" i="69"/>
  <c r="N98" i="69"/>
  <c r="N107" i="69"/>
  <c r="N112" i="69"/>
  <c r="O124" i="69"/>
  <c r="N128" i="69"/>
  <c r="O151" i="69"/>
  <c r="O156" i="69"/>
  <c r="N178" i="69"/>
  <c r="O192" i="69"/>
  <c r="O185" i="68"/>
  <c r="O204" i="68"/>
  <c r="N212" i="68"/>
  <c r="N346" i="68"/>
  <c r="N357" i="68"/>
  <c r="O93" i="73"/>
  <c r="O110" i="73"/>
  <c r="O113" i="73"/>
  <c r="N123" i="73"/>
  <c r="N19" i="72"/>
  <c r="O27" i="72"/>
  <c r="O37" i="72"/>
  <c r="O42" i="72"/>
  <c r="O47" i="72"/>
  <c r="O60" i="72"/>
  <c r="O67" i="72"/>
  <c r="N31" i="70"/>
  <c r="N34" i="70"/>
  <c r="O57" i="70"/>
  <c r="O62" i="70"/>
  <c r="N66" i="70"/>
  <c r="O31" i="69"/>
  <c r="O36" i="69"/>
  <c r="N40" i="69"/>
  <c r="N66" i="69"/>
  <c r="O72" i="69"/>
  <c r="O77" i="69"/>
  <c r="O83" i="69"/>
  <c r="O88" i="69"/>
  <c r="O94" i="69"/>
  <c r="O99" i="69"/>
  <c r="N103" i="69"/>
  <c r="N110" i="69"/>
  <c r="N113" i="69"/>
  <c r="N131" i="69"/>
  <c r="N145" i="69"/>
  <c r="N148" i="69"/>
  <c r="O178" i="69"/>
  <c r="H174" i="68"/>
  <c r="M174" i="68" s="1"/>
  <c r="N221" i="68"/>
  <c r="O223" i="68"/>
  <c r="N245" i="68"/>
  <c r="N274" i="68"/>
  <c r="O279" i="68"/>
  <c r="N285" i="68"/>
  <c r="O341" i="68"/>
  <c r="N19" i="66"/>
  <c r="N24" i="66"/>
  <c r="N37" i="66"/>
  <c r="N53" i="66"/>
  <c r="O77" i="66"/>
  <c r="N85" i="66"/>
  <c r="O93" i="66"/>
  <c r="O152" i="66"/>
  <c r="O220" i="66"/>
  <c r="O38" i="34"/>
  <c r="N100" i="34"/>
  <c r="N108" i="34"/>
  <c r="N116" i="34"/>
  <c r="N125" i="34"/>
  <c r="N133" i="34"/>
  <c r="N141" i="34"/>
  <c r="N149" i="34"/>
  <c r="N157" i="34"/>
  <c r="N165" i="34"/>
  <c r="N173" i="34"/>
  <c r="O28" i="66"/>
  <c r="N33" i="66"/>
  <c r="O40" i="66"/>
  <c r="N44" i="66"/>
  <c r="N67" i="66"/>
  <c r="N72" i="66"/>
  <c r="O79" i="66"/>
  <c r="O95" i="66"/>
  <c r="O112" i="66"/>
  <c r="O128" i="66"/>
  <c r="O146" i="66"/>
  <c r="O158" i="66"/>
  <c r="O174" i="66"/>
  <c r="O190" i="66"/>
  <c r="O206" i="66"/>
  <c r="O32" i="34"/>
  <c r="O68" i="34"/>
  <c r="N177" i="34"/>
  <c r="N191" i="34"/>
  <c r="N226" i="34"/>
  <c r="N235" i="34"/>
  <c r="N245" i="34"/>
  <c r="N253" i="34"/>
  <c r="O309" i="34"/>
  <c r="O31" i="66"/>
  <c r="N47" i="66"/>
  <c r="N63" i="66"/>
  <c r="O76" i="66"/>
  <c r="N100" i="66"/>
  <c r="N108" i="66"/>
  <c r="N116" i="66"/>
  <c r="N124" i="66"/>
  <c r="N132" i="66"/>
  <c r="O140" i="66"/>
  <c r="N158" i="66"/>
  <c r="N166" i="66"/>
  <c r="N174" i="66"/>
  <c r="N182" i="66"/>
  <c r="N190" i="66"/>
  <c r="N198" i="66"/>
  <c r="N206" i="66"/>
  <c r="N214" i="66"/>
  <c r="N218" i="66"/>
  <c r="O27" i="34"/>
  <c r="O35" i="34"/>
  <c r="O46" i="34"/>
  <c r="O55" i="34"/>
  <c r="O63" i="34"/>
  <c r="O71" i="34"/>
  <c r="O79" i="34"/>
  <c r="O87" i="34"/>
  <c r="O102" i="34"/>
  <c r="O118" i="34"/>
  <c r="O135" i="34"/>
  <c r="O151" i="34"/>
  <c r="O167" i="34"/>
  <c r="N179" i="34"/>
  <c r="N195" i="34"/>
  <c r="O234" i="34"/>
  <c r="N239" i="34"/>
  <c r="O248" i="34"/>
  <c r="O89" i="66"/>
  <c r="N150" i="66"/>
  <c r="N172" i="66"/>
  <c r="N188" i="66"/>
  <c r="N204" i="66"/>
  <c r="O64" i="34"/>
  <c r="O104" i="34"/>
  <c r="O213" i="34"/>
  <c r="O222" i="34"/>
  <c r="N283" i="34"/>
  <c r="O391" i="34"/>
  <c r="O395" i="34"/>
  <c r="N435" i="34"/>
  <c r="N447" i="34"/>
  <c r="O473" i="34"/>
  <c r="N492" i="34"/>
  <c r="N500" i="34"/>
  <c r="N508" i="34"/>
  <c r="N516" i="34"/>
  <c r="O38" i="39"/>
  <c r="H29" i="36"/>
  <c r="K29" i="36" s="1"/>
  <c r="N118" i="66"/>
  <c r="N149" i="66"/>
  <c r="N168" i="66"/>
  <c r="O218" i="66"/>
  <c r="N230" i="66"/>
  <c r="O72" i="34"/>
  <c r="N96" i="34"/>
  <c r="N106" i="34"/>
  <c r="N114" i="34"/>
  <c r="N122" i="34"/>
  <c r="N131" i="34"/>
  <c r="N139" i="34"/>
  <c r="N147" i="34"/>
  <c r="N155" i="34"/>
  <c r="N163" i="34"/>
  <c r="N171" i="34"/>
  <c r="N216" i="34"/>
  <c r="O252" i="34"/>
  <c r="O260" i="34"/>
  <c r="O269" i="34"/>
  <c r="N285" i="34"/>
  <c r="N345" i="34"/>
  <c r="N353" i="34"/>
  <c r="N357" i="34"/>
  <c r="N361" i="34"/>
  <c r="N365" i="34"/>
  <c r="N375" i="34"/>
  <c r="N416" i="34"/>
  <c r="N423" i="34"/>
  <c r="O429" i="34"/>
  <c r="N440" i="34"/>
  <c r="N452" i="34"/>
  <c r="N456" i="34"/>
  <c r="O463" i="34"/>
  <c r="N468" i="34"/>
  <c r="N484" i="34"/>
  <c r="N522" i="34"/>
  <c r="O29" i="65"/>
  <c r="N57" i="38"/>
  <c r="O33" i="37"/>
  <c r="O50" i="37"/>
  <c r="H95" i="37"/>
  <c r="K95" i="37" s="1"/>
  <c r="H52" i="36"/>
  <c r="K52" i="36" s="1"/>
  <c r="H113" i="36"/>
  <c r="K113" i="36" s="1"/>
  <c r="N24" i="62"/>
  <c r="N27" i="60"/>
  <c r="O20" i="59"/>
  <c r="O24" i="59"/>
  <c r="O28" i="59"/>
  <c r="H46" i="54"/>
  <c r="K46" i="54" s="1"/>
  <c r="N130" i="66"/>
  <c r="N140" i="66"/>
  <c r="N164" i="66"/>
  <c r="N212" i="66"/>
  <c r="O29" i="34"/>
  <c r="O108" i="34"/>
  <c r="O197" i="34"/>
  <c r="N211" i="34"/>
  <c r="O221" i="34"/>
  <c r="O262" i="34"/>
  <c r="O293" i="34"/>
  <c r="O327" i="34"/>
  <c r="N332" i="34"/>
  <c r="O347" i="34"/>
  <c r="N352" i="34"/>
  <c r="N356" i="34"/>
  <c r="N360" i="34"/>
  <c r="N364" i="34"/>
  <c r="O371" i="34"/>
  <c r="N384" i="34"/>
  <c r="O403" i="34"/>
  <c r="N463" i="34"/>
  <c r="H48" i="37"/>
  <c r="K48" i="37" s="1"/>
  <c r="H21" i="36"/>
  <c r="K21" i="36" s="1"/>
  <c r="H46" i="64"/>
  <c r="K46" i="64" s="1"/>
  <c r="H23" i="63"/>
  <c r="K23" i="63" s="1"/>
  <c r="H30" i="63"/>
  <c r="K30" i="63" s="1"/>
  <c r="H19" i="54"/>
  <c r="K19" i="54" s="1"/>
  <c r="N49" i="66"/>
  <c r="O67" i="66"/>
  <c r="N110" i="66"/>
  <c r="N160" i="66"/>
  <c r="N202" i="34"/>
  <c r="N254" i="34"/>
  <c r="N274" i="34"/>
  <c r="O281" i="34"/>
  <c r="N295" i="34"/>
  <c r="N308" i="34"/>
  <c r="N323" i="34"/>
  <c r="N343" i="34"/>
  <c r="N359" i="34"/>
  <c r="N377" i="34"/>
  <c r="N381" i="34"/>
  <c r="N403" i="34"/>
  <c r="O427" i="34"/>
  <c r="O435" i="34"/>
  <c r="N477" i="34"/>
  <c r="O492" i="34"/>
  <c r="N497" i="34"/>
  <c r="O508" i="34"/>
  <c r="O512" i="34"/>
  <c r="N517" i="34"/>
  <c r="O348" i="34"/>
  <c r="H67" i="49"/>
  <c r="K67" i="49" s="1"/>
  <c r="H25" i="9"/>
  <c r="K25" i="9" s="1"/>
  <c r="H60" i="9"/>
  <c r="K60" i="9" s="1"/>
  <c r="H102" i="9"/>
  <c r="K102" i="9" s="1"/>
  <c r="H51" i="30"/>
  <c r="K51" i="30" s="1"/>
  <c r="H60" i="30"/>
  <c r="K60" i="30" s="1"/>
  <c r="H81" i="30"/>
  <c r="K81" i="30" s="1"/>
  <c r="H97" i="30"/>
  <c r="K97" i="30" s="1"/>
  <c r="O113" i="30"/>
  <c r="H18" i="29"/>
  <c r="K18" i="29" s="1"/>
  <c r="N73" i="25"/>
  <c r="N179" i="25"/>
  <c r="H40" i="17"/>
  <c r="K40" i="17" s="1"/>
  <c r="O47" i="21"/>
  <c r="O517" i="34"/>
  <c r="H47" i="51"/>
  <c r="K47" i="51" s="1"/>
  <c r="H64" i="43"/>
  <c r="K64" i="43" s="1"/>
  <c r="H53" i="9"/>
  <c r="K53" i="9" s="1"/>
  <c r="H90" i="9"/>
  <c r="K90" i="9" s="1"/>
  <c r="H106" i="9"/>
  <c r="K106" i="9" s="1"/>
  <c r="O328" i="34"/>
  <c r="O360" i="34"/>
  <c r="O400" i="34"/>
  <c r="O436" i="34"/>
  <c r="H19" i="52"/>
  <c r="K19" i="52" s="1"/>
  <c r="H55" i="52"/>
  <c r="K55" i="52" s="1"/>
  <c r="H66" i="52"/>
  <c r="K66" i="52" s="1"/>
  <c r="H22" i="50"/>
  <c r="K22" i="50" s="1"/>
  <c r="H17" i="44"/>
  <c r="K17" i="44" s="1"/>
  <c r="H52" i="9"/>
  <c r="K52" i="9" s="1"/>
  <c r="H105" i="9"/>
  <c r="K105" i="9" s="1"/>
  <c r="H116" i="9"/>
  <c r="K116" i="9" s="1"/>
  <c r="H26" i="49"/>
  <c r="K26" i="49" s="1"/>
  <c r="H22" i="30"/>
  <c r="K22" i="30" s="1"/>
  <c r="H102" i="30"/>
  <c r="K102" i="30" s="1"/>
  <c r="N18" i="80"/>
  <c r="N45" i="78"/>
  <c r="N25" i="77"/>
  <c r="N26" i="85"/>
  <c r="O122" i="76"/>
  <c r="O85" i="76"/>
  <c r="O70" i="76"/>
  <c r="O33" i="76"/>
  <c r="O195" i="75"/>
  <c r="O21" i="75"/>
  <c r="O182" i="75"/>
  <c r="N42" i="39"/>
  <c r="N84" i="38"/>
  <c r="N62" i="38"/>
  <c r="H51" i="54"/>
  <c r="K51" i="54" s="1"/>
  <c r="H37" i="29"/>
  <c r="K37" i="29" s="1"/>
  <c r="N82" i="25"/>
  <c r="O76" i="23"/>
  <c r="O29" i="23"/>
  <c r="O20" i="23"/>
  <c r="N154" i="76"/>
  <c r="N122" i="76"/>
  <c r="N95" i="76"/>
  <c r="N85" i="76"/>
  <c r="N68" i="76"/>
  <c r="N56" i="76"/>
  <c r="N48" i="76"/>
  <c r="N40" i="76"/>
  <c r="N39" i="75"/>
  <c r="N158" i="75"/>
  <c r="N102" i="36"/>
  <c r="N35" i="57"/>
  <c r="N18" i="57"/>
  <c r="H34" i="53"/>
  <c r="K34" i="53" s="1"/>
  <c r="H24" i="52"/>
  <c r="K24" i="52" s="1"/>
  <c r="H45" i="50"/>
  <c r="K45" i="50" s="1"/>
  <c r="H49" i="49"/>
  <c r="K49" i="49" s="1"/>
  <c r="N191" i="25"/>
  <c r="N135" i="25"/>
  <c r="O18" i="80"/>
  <c r="O45" i="78"/>
  <c r="O489" i="34"/>
  <c r="O468" i="34"/>
  <c r="O452" i="34"/>
  <c r="O419" i="34"/>
  <c r="O303" i="34"/>
  <c r="O283" i="34"/>
  <c r="O266" i="34"/>
  <c r="O246" i="34"/>
  <c r="O227" i="34"/>
  <c r="O261" i="34"/>
  <c r="N42" i="38"/>
  <c r="H101" i="58"/>
  <c r="K101" i="58" s="1"/>
  <c r="N41" i="58"/>
  <c r="N37" i="58"/>
  <c r="N33" i="58"/>
  <c r="N29" i="58"/>
  <c r="N25" i="58"/>
  <c r="H20" i="56"/>
  <c r="K20" i="56" s="1"/>
  <c r="H45" i="53"/>
  <c r="K45" i="53" s="1"/>
  <c r="H28" i="51"/>
  <c r="K28" i="51" s="1"/>
  <c r="H42" i="50"/>
  <c r="K42" i="50" s="1"/>
  <c r="H24" i="49"/>
  <c r="K24" i="49" s="1"/>
  <c r="N377" i="42"/>
  <c r="N371" i="42"/>
  <c r="N362" i="42"/>
  <c r="N356" i="42"/>
  <c r="N352" i="42"/>
  <c r="N348" i="42"/>
  <c r="N344" i="42"/>
  <c r="N340" i="42"/>
  <c r="N333" i="42"/>
  <c r="N327" i="42"/>
  <c r="N322" i="42"/>
  <c r="N318" i="42"/>
  <c r="N313" i="42"/>
  <c r="N303" i="42"/>
  <c r="N299" i="42"/>
  <c r="N295" i="42"/>
  <c r="N290" i="42"/>
  <c r="N284" i="42"/>
  <c r="N280" i="42"/>
  <c r="N276" i="42"/>
  <c r="N272" i="42"/>
  <c r="N268" i="42"/>
  <c r="N264" i="42"/>
  <c r="N260" i="42"/>
  <c r="N256" i="42"/>
  <c r="N252" i="42"/>
  <c r="N248" i="42"/>
  <c r="N244" i="42"/>
  <c r="N239" i="42"/>
  <c r="N235" i="42"/>
  <c r="N231" i="42"/>
  <c r="N227" i="42"/>
  <c r="N223" i="42"/>
  <c r="N219" i="42"/>
  <c r="N215" i="42"/>
  <c r="N211" i="42"/>
  <c r="N207" i="42"/>
  <c r="N203" i="42"/>
  <c r="N199" i="42"/>
  <c r="N195" i="42"/>
  <c r="N191" i="42"/>
  <c r="N186" i="42"/>
  <c r="N182" i="42"/>
  <c r="N178" i="42"/>
  <c r="N174" i="42"/>
  <c r="N170" i="42"/>
  <c r="N166" i="42"/>
  <c r="N162" i="42"/>
  <c r="N158" i="42"/>
  <c r="N154" i="42"/>
  <c r="N150" i="42"/>
  <c r="N146" i="42"/>
  <c r="N142" i="42"/>
  <c r="N136" i="42"/>
  <c r="N132" i="42"/>
  <c r="N128" i="42"/>
  <c r="N124" i="42"/>
  <c r="N120" i="42"/>
  <c r="N116" i="42"/>
  <c r="N112" i="42"/>
  <c r="N108" i="42"/>
  <c r="N104" i="42"/>
  <c r="N101" i="42"/>
  <c r="N97" i="42"/>
  <c r="N93" i="42"/>
  <c r="N89" i="42"/>
  <c r="N84" i="42"/>
  <c r="N80" i="42"/>
  <c r="N76" i="42"/>
  <c r="N72" i="42"/>
  <c r="N68" i="42"/>
  <c r="N64" i="42"/>
  <c r="N60" i="42"/>
  <c r="N56" i="42"/>
  <c r="N52" i="42"/>
  <c r="N48" i="42"/>
  <c r="N44" i="42"/>
  <c r="N35" i="42"/>
  <c r="N31" i="42"/>
  <c r="N27" i="42"/>
  <c r="N23" i="42"/>
  <c r="N53" i="13"/>
  <c r="H64" i="30"/>
  <c r="K64" i="30" s="1"/>
  <c r="N283" i="25"/>
  <c r="N269" i="25"/>
  <c r="O160" i="25"/>
  <c r="O49" i="23"/>
  <c r="N284" i="34"/>
  <c r="N267" i="34"/>
  <c r="N61" i="40"/>
  <c r="N98" i="36"/>
  <c r="N31" i="57"/>
  <c r="N25" i="57"/>
  <c r="N19" i="57"/>
  <c r="H42" i="53"/>
  <c r="K42" i="53" s="1"/>
  <c r="H33" i="50"/>
  <c r="K33" i="50" s="1"/>
  <c r="H35" i="49"/>
  <c r="K35" i="49" s="1"/>
  <c r="H36" i="29"/>
  <c r="K36" i="29" s="1"/>
  <c r="O199" i="25"/>
  <c r="N193" i="25"/>
  <c r="K51" i="62"/>
  <c r="L31" i="60"/>
  <c r="H31" i="60"/>
  <c r="K21" i="37"/>
  <c r="K23" i="36"/>
  <c r="K54" i="52"/>
  <c r="K70" i="9"/>
  <c r="L22" i="21"/>
  <c r="L33" i="60"/>
  <c r="O666" i="67"/>
  <c r="O802" i="67"/>
  <c r="O1039" i="67"/>
  <c r="O1074" i="67"/>
  <c r="O1175" i="67"/>
  <c r="O1203" i="67"/>
  <c r="O1293" i="67"/>
  <c r="O1370" i="67"/>
  <c r="O703" i="67"/>
  <c r="O1092" i="67"/>
  <c r="O1199" i="67"/>
  <c r="O1506" i="67"/>
  <c r="O1669" i="67"/>
  <c r="O606" i="67"/>
  <c r="O732" i="67"/>
  <c r="O1135" i="67"/>
  <c r="O1298" i="67"/>
  <c r="O1328" i="67"/>
  <c r="O1609" i="67"/>
  <c r="O1630" i="67"/>
  <c r="O165" i="67"/>
  <c r="O1048" i="67"/>
  <c r="O1215" i="67"/>
  <c r="O1232" i="67"/>
  <c r="O1309" i="67"/>
  <c r="O1580" i="67"/>
  <c r="O1638" i="67"/>
  <c r="O1538" i="67"/>
  <c r="O1626" i="67"/>
  <c r="O908" i="67"/>
  <c r="O1237" i="67"/>
  <c r="O1438" i="67"/>
  <c r="O464" i="67"/>
  <c r="O788" i="67"/>
  <c r="O1002" i="67"/>
  <c r="O1347" i="67"/>
  <c r="O1441" i="67"/>
  <c r="O1592" i="67"/>
  <c r="O1621" i="67"/>
  <c r="O1663" i="67"/>
  <c r="O814" i="67"/>
  <c r="O1065" i="67"/>
  <c r="O1088" i="67"/>
  <c r="O1109" i="67"/>
  <c r="O1255" i="67"/>
  <c r="O641" i="67"/>
  <c r="O1104" i="67"/>
  <c r="O1341" i="67"/>
  <c r="O1421" i="67"/>
  <c r="O1525" i="67"/>
  <c r="O588" i="67"/>
  <c r="O1144" i="67"/>
  <c r="O1319" i="67"/>
  <c r="O1541" i="67"/>
  <c r="O992" i="67"/>
  <c r="O1070" i="67"/>
  <c r="O1095" i="67"/>
  <c r="O1157" i="67"/>
  <c r="O1249" i="67"/>
  <c r="O1268" i="67"/>
  <c r="O1284" i="67"/>
  <c r="O1303" i="67"/>
  <c r="O1312" i="67"/>
  <c r="O1458" i="67"/>
  <c r="O1467" i="67"/>
  <c r="O1576" i="67"/>
  <c r="O1590" i="67"/>
  <c r="O1416" i="67"/>
  <c r="O1475" i="67"/>
  <c r="O193" i="67"/>
  <c r="O461" i="67"/>
  <c r="O668" i="67"/>
  <c r="O1241" i="67"/>
  <c r="O1423" i="67"/>
  <c r="O1612" i="67"/>
  <c r="O1624" i="67"/>
  <c r="O1670" i="67"/>
  <c r="N1549" i="67"/>
  <c r="N253" i="67"/>
  <c r="N515" i="67"/>
  <c r="N793" i="67"/>
  <c r="N1057" i="67"/>
  <c r="N1245" i="67"/>
  <c r="N1496" i="67"/>
  <c r="N1402" i="67"/>
  <c r="N1647" i="67"/>
  <c r="N1484" i="67"/>
  <c r="N224" i="67"/>
  <c r="N438" i="67"/>
  <c r="N599" i="67"/>
  <c r="N861" i="67"/>
  <c r="N1229" i="67"/>
  <c r="N1500" i="67"/>
  <c r="N1529" i="67"/>
  <c r="N1561" i="67"/>
  <c r="N1364" i="67"/>
  <c r="N1660" i="67"/>
  <c r="N919" i="67"/>
  <c r="N1066" i="67"/>
  <c r="N1433" i="67"/>
  <c r="N1446" i="67"/>
  <c r="N1419" i="67"/>
  <c r="N1613" i="67"/>
  <c r="N1220" i="67"/>
  <c r="N1360" i="67"/>
  <c r="N1439" i="67"/>
  <c r="N958" i="67"/>
  <c r="N1061" i="67"/>
  <c r="O465" i="68"/>
  <c r="N411" i="68"/>
  <c r="N456" i="68"/>
  <c r="N464" i="68"/>
  <c r="N437" i="68"/>
  <c r="N478" i="68"/>
  <c r="N380" i="68"/>
  <c r="N405" i="68"/>
  <c r="N421" i="68"/>
  <c r="N381" i="68"/>
  <c r="N408" i="68"/>
  <c r="N433" i="68"/>
  <c r="N462" i="68"/>
  <c r="N28" i="68"/>
  <c r="N384" i="68"/>
  <c r="N420" i="68"/>
  <c r="N446" i="68"/>
  <c r="N463" i="68"/>
  <c r="H245" i="68"/>
  <c r="M245" i="68" s="1"/>
  <c r="L160" i="68"/>
  <c r="H156" i="68"/>
  <c r="P299" i="68"/>
  <c r="L299" i="68"/>
  <c r="L421" i="68"/>
  <c r="L429" i="68"/>
  <c r="L451" i="68"/>
  <c r="L472" i="68"/>
  <c r="L269" i="68"/>
  <c r="H32" i="68"/>
  <c r="M32" i="68" s="1"/>
  <c r="H141" i="68"/>
  <c r="M141" i="68" s="1"/>
  <c r="L141" i="68"/>
  <c r="H228" i="68"/>
  <c r="L302" i="68"/>
  <c r="L234" i="68"/>
  <c r="H234" i="68"/>
  <c r="M234" i="68" s="1"/>
  <c r="H108" i="68"/>
  <c r="L108" i="68"/>
  <c r="H143" i="68"/>
  <c r="L143" i="68"/>
  <c r="L281" i="68"/>
  <c r="H281" i="68"/>
  <c r="H135" i="68"/>
  <c r="M135" i="68" s="1"/>
  <c r="L135" i="68"/>
  <c r="H343" i="68"/>
  <c r="L343" i="68"/>
  <c r="H453" i="68"/>
  <c r="M453" i="68" s="1"/>
  <c r="L453" i="68"/>
  <c r="L217" i="68"/>
  <c r="H114" i="68"/>
  <c r="L114" i="68"/>
  <c r="H288" i="68"/>
  <c r="M288" i="68" s="1"/>
  <c r="L288" i="68"/>
  <c r="H425" i="68"/>
  <c r="L110" i="68"/>
  <c r="H110" i="68"/>
  <c r="L133" i="68"/>
  <c r="H133" i="68"/>
  <c r="H181" i="68"/>
  <c r="M181" i="68" s="1"/>
  <c r="L181" i="68"/>
  <c r="L437" i="68"/>
  <c r="L65" i="68"/>
  <c r="O365" i="68"/>
  <c r="O403" i="68"/>
  <c r="O441" i="68"/>
  <c r="O413" i="68"/>
  <c r="O234" i="68"/>
  <c r="O435" i="68"/>
  <c r="O466" i="68"/>
  <c r="O68" i="68"/>
  <c r="O88" i="68"/>
  <c r="O419" i="68"/>
  <c r="O387" i="68"/>
  <c r="O433" i="68"/>
  <c r="O407" i="68"/>
  <c r="O437" i="68"/>
  <c r="O488" i="68"/>
  <c r="O456" i="68"/>
  <c r="O417" i="68"/>
  <c r="O461" i="68"/>
  <c r="O410" i="68"/>
  <c r="O440" i="68"/>
  <c r="O412" i="68"/>
  <c r="O373" i="68"/>
  <c r="O445" i="68"/>
  <c r="O487" i="68"/>
  <c r="O375" i="68"/>
  <c r="O480" i="68"/>
  <c r="O451" i="68"/>
  <c r="O121" i="68"/>
  <c r="O76" i="68"/>
  <c r="O125" i="68"/>
  <c r="O418" i="68"/>
  <c r="O429" i="68"/>
  <c r="O431" i="68"/>
  <c r="O460" i="68"/>
  <c r="O135" i="68"/>
  <c r="O183" i="68"/>
  <c r="O326" i="68"/>
  <c r="O471" i="68"/>
  <c r="O485" i="68"/>
  <c r="O473" i="68"/>
  <c r="O29" i="68"/>
  <c r="O474" i="68"/>
  <c r="O404" i="68"/>
  <c r="O483" i="68"/>
  <c r="O75" i="68"/>
  <c r="O173" i="68"/>
  <c r="P173" i="68" s="1"/>
  <c r="K173" i="68"/>
  <c r="O263" i="68"/>
  <c r="O416" i="68"/>
  <c r="O477" i="68"/>
  <c r="O409" i="68"/>
  <c r="O470" i="68"/>
  <c r="O484" i="68"/>
  <c r="O415" i="68"/>
  <c r="O215" i="68"/>
  <c r="O468" i="68"/>
  <c r="N450" i="68"/>
  <c r="N427" i="68"/>
  <c r="O425" i="68"/>
  <c r="N425" i="68"/>
  <c r="O424" i="68"/>
  <c r="O423" i="68"/>
  <c r="O421" i="68"/>
  <c r="O436" i="68"/>
  <c r="N468" i="68"/>
  <c r="O454" i="68"/>
  <c r="N480" i="68"/>
  <c r="N443" i="68"/>
  <c r="O476" i="68"/>
  <c r="N482" i="68"/>
  <c r="N473" i="68"/>
  <c r="O405" i="68"/>
  <c r="N407" i="68"/>
  <c r="N423" i="68"/>
  <c r="O432" i="68"/>
  <c r="N474" i="68"/>
  <c r="O455" i="68"/>
  <c r="O481" i="68"/>
  <c r="O411" i="68"/>
  <c r="N486" i="68"/>
  <c r="O472" i="68"/>
  <c r="N488" i="68"/>
  <c r="N403" i="68"/>
  <c r="N460" i="68"/>
  <c r="O482" i="68"/>
  <c r="N476" i="68"/>
  <c r="N419" i="68"/>
  <c r="N429" i="68"/>
  <c r="O450" i="68"/>
  <c r="O444" i="68"/>
  <c r="O463" i="68"/>
  <c r="O453" i="68"/>
  <c r="O464" i="68"/>
  <c r="N483" i="68"/>
  <c r="N481" i="68"/>
  <c r="O399" i="68"/>
  <c r="O400" i="68"/>
  <c r="O401" i="68"/>
  <c r="N399" i="68"/>
  <c r="O398" i="68"/>
  <c r="N398" i="68"/>
  <c r="N401" i="68"/>
  <c r="N400" i="68"/>
  <c r="O394" i="68"/>
  <c r="N391" i="68"/>
  <c r="O395" i="68"/>
  <c r="O393" i="68"/>
  <c r="O392" i="68"/>
  <c r="N395" i="68"/>
  <c r="O370" i="68"/>
  <c r="N372" i="68"/>
  <c r="N378" i="68"/>
  <c r="N388" i="68"/>
  <c r="O374" i="68"/>
  <c r="N374" i="68"/>
  <c r="O386" i="68"/>
  <c r="N385" i="68"/>
  <c r="N379" i="68"/>
  <c r="N386" i="68"/>
  <c r="N373" i="68"/>
  <c r="O381" i="68"/>
  <c r="O382" i="68"/>
  <c r="O378" i="68"/>
  <c r="O384" i="68"/>
  <c r="N371" i="68"/>
  <c r="N375" i="68"/>
  <c r="N370" i="68"/>
  <c r="O372" i="68"/>
  <c r="O385" i="68"/>
  <c r="N382" i="68"/>
  <c r="O368" i="68"/>
  <c r="N365" i="68"/>
  <c r="O367" i="68"/>
  <c r="N368" i="68"/>
  <c r="N369" i="68"/>
  <c r="O369" i="68"/>
  <c r="N366" i="68"/>
  <c r="O362" i="68"/>
  <c r="N363" i="68"/>
  <c r="N362" i="68"/>
  <c r="O363" i="68"/>
  <c r="N360" i="68"/>
  <c r="O361" i="68"/>
  <c r="O383" i="68"/>
  <c r="N377" i="68"/>
  <c r="O377" i="68"/>
  <c r="O358" i="68"/>
  <c r="O334" i="68"/>
  <c r="N333" i="68"/>
  <c r="O333" i="68"/>
  <c r="O332" i="68"/>
  <c r="N331" i="68"/>
  <c r="O331" i="68"/>
  <c r="N330" i="68"/>
  <c r="N329" i="68"/>
  <c r="O329" i="68"/>
  <c r="O328" i="68"/>
  <c r="O327" i="68"/>
  <c r="N326" i="68"/>
  <c r="N325" i="68"/>
  <c r="O325" i="68"/>
  <c r="O324" i="68"/>
  <c r="N324" i="68"/>
  <c r="O323" i="68"/>
  <c r="N321" i="68"/>
  <c r="O321" i="68"/>
  <c r="O322" i="68"/>
  <c r="N320" i="68"/>
  <c r="N319" i="68"/>
  <c r="O319" i="68"/>
  <c r="O318" i="68"/>
  <c r="N318" i="68"/>
  <c r="O317" i="68"/>
  <c r="O291" i="68"/>
  <c r="O271" i="68"/>
  <c r="O210" i="68"/>
  <c r="O189" i="68"/>
  <c r="O168" i="68"/>
  <c r="O147" i="68"/>
  <c r="O126" i="68"/>
  <c r="O105" i="68"/>
  <c r="O104" i="68"/>
  <c r="O102" i="68"/>
  <c r="N102" i="68"/>
  <c r="O103" i="68"/>
  <c r="N99" i="68"/>
  <c r="O99" i="68"/>
  <c r="O100" i="68"/>
  <c r="N100" i="68"/>
  <c r="O98" i="68"/>
  <c r="N97" i="68"/>
  <c r="N96" i="68"/>
  <c r="O96" i="68"/>
  <c r="O95" i="68"/>
  <c r="N95" i="68"/>
  <c r="N94" i="68"/>
  <c r="O94" i="68"/>
  <c r="O93" i="68"/>
  <c r="N93" i="68"/>
  <c r="O55" i="68"/>
  <c r="N55" i="68"/>
  <c r="O54" i="68"/>
  <c r="N53" i="68"/>
  <c r="O53" i="68"/>
  <c r="O52" i="68"/>
  <c r="N52" i="68"/>
  <c r="O51" i="68"/>
  <c r="N51" i="68"/>
  <c r="N50" i="68"/>
  <c r="O50" i="68"/>
  <c r="O49" i="68"/>
  <c r="N49" i="68"/>
  <c r="O48" i="68"/>
  <c r="N48" i="68"/>
  <c r="O47" i="68"/>
  <c r="O46" i="68"/>
  <c r="N45" i="68"/>
  <c r="O45" i="68"/>
  <c r="N44" i="68"/>
  <c r="O43" i="68"/>
  <c r="N43" i="68"/>
  <c r="O42" i="68"/>
  <c r="N42" i="68"/>
  <c r="N41" i="68"/>
  <c r="O40" i="68"/>
  <c r="O39" i="68"/>
  <c r="N39" i="68"/>
  <c r="O38" i="68"/>
  <c r="N38" i="68"/>
  <c r="O37" i="68"/>
  <c r="L46" i="13" l="1"/>
  <c r="H46" i="13"/>
  <c r="M46" i="13" s="1"/>
  <c r="P46" i="13" s="1"/>
  <c r="L37" i="13"/>
  <c r="H37" i="13"/>
  <c r="K37" i="13" s="1"/>
  <c r="L161" i="9"/>
  <c r="H161" i="9"/>
  <c r="K161" i="9" s="1"/>
  <c r="L41" i="13"/>
  <c r="H41" i="13"/>
  <c r="K41" i="13" s="1"/>
  <c r="L45" i="13"/>
  <c r="H45" i="13"/>
  <c r="K45" i="13" s="1"/>
  <c r="H27" i="94"/>
  <c r="K27" i="94" s="1"/>
  <c r="L27" i="94"/>
  <c r="H44" i="13"/>
  <c r="K44" i="13" s="1"/>
  <c r="L44" i="13"/>
  <c r="H35" i="13"/>
  <c r="K35" i="13" s="1"/>
  <c r="L35" i="13"/>
  <c r="H42" i="79"/>
  <c r="K42" i="79" s="1"/>
  <c r="L42" i="79"/>
  <c r="N78" i="71"/>
  <c r="H71" i="71"/>
  <c r="H250" i="71"/>
  <c r="O284" i="71"/>
  <c r="L72" i="71"/>
  <c r="L78" i="71"/>
  <c r="H280" i="71"/>
  <c r="N58" i="71"/>
  <c r="N111" i="71"/>
  <c r="N115" i="71"/>
  <c r="L271" i="71"/>
  <c r="O105" i="71"/>
  <c r="O66" i="71"/>
  <c r="H34" i="71"/>
  <c r="H278" i="71"/>
  <c r="H83" i="71"/>
  <c r="H82" i="71"/>
  <c r="N99" i="71"/>
  <c r="L114" i="71"/>
  <c r="N113" i="71"/>
  <c r="L131" i="71"/>
  <c r="L266" i="71"/>
  <c r="N38" i="71"/>
  <c r="L241" i="71"/>
  <c r="N63" i="71"/>
  <c r="O107" i="71"/>
  <c r="N66" i="71"/>
  <c r="N77" i="71"/>
  <c r="N48" i="71"/>
  <c r="O58" i="71"/>
  <c r="H204" i="71"/>
  <c r="N86" i="71"/>
  <c r="H80" i="71"/>
  <c r="N81" i="71"/>
  <c r="N91" i="71"/>
  <c r="N114" i="71"/>
  <c r="L153" i="71"/>
  <c r="H137" i="71"/>
  <c r="L206" i="71"/>
  <c r="N219" i="71"/>
  <c r="L234" i="71"/>
  <c r="N265" i="71"/>
  <c r="O285" i="71"/>
  <c r="L244" i="71"/>
  <c r="N98" i="71"/>
  <c r="O77" i="71"/>
  <c r="H50" i="71"/>
  <c r="O56" i="71"/>
  <c r="N64" i="71"/>
  <c r="O101" i="71"/>
  <c r="N19" i="71"/>
  <c r="L187" i="71"/>
  <c r="N80" i="71"/>
  <c r="L81" i="71"/>
  <c r="H91" i="71"/>
  <c r="H99" i="71"/>
  <c r="H100" i="71"/>
  <c r="L95" i="71"/>
  <c r="L154" i="71"/>
  <c r="L118" i="71"/>
  <c r="H133" i="71"/>
  <c r="L210" i="71"/>
  <c r="L215" i="71"/>
  <c r="L217" i="71"/>
  <c r="H233" i="71"/>
  <c r="O97" i="71"/>
  <c r="N23" i="71"/>
  <c r="N103" i="71"/>
  <c r="H268" i="71"/>
  <c r="H236" i="71"/>
  <c r="H39" i="71"/>
  <c r="H273" i="71"/>
  <c r="L76" i="71"/>
  <c r="N82" i="71"/>
  <c r="N92" i="71"/>
  <c r="H92" i="71"/>
  <c r="L113" i="71"/>
  <c r="L87" i="71"/>
  <c r="N154" i="71"/>
  <c r="L155" i="71"/>
  <c r="L208" i="71"/>
  <c r="H214" i="71"/>
  <c r="H216" i="71"/>
  <c r="H219" i="71"/>
  <c r="N233" i="71"/>
  <c r="L265" i="71"/>
  <c r="H134" i="71"/>
  <c r="L134" i="71"/>
  <c r="L142" i="71"/>
  <c r="H142" i="71"/>
  <c r="H132" i="71"/>
  <c r="L132" i="71"/>
  <c r="L282" i="71"/>
  <c r="H282" i="71"/>
  <c r="L224" i="71"/>
  <c r="H224" i="71"/>
  <c r="H270" i="71"/>
  <c r="L270" i="71"/>
  <c r="H254" i="71"/>
  <c r="L254" i="71"/>
  <c r="H258" i="71"/>
  <c r="L258" i="71"/>
  <c r="L223" i="71"/>
  <c r="H223" i="71"/>
  <c r="L300" i="71"/>
  <c r="H300" i="71"/>
  <c r="H262" i="71"/>
  <c r="L262" i="71"/>
  <c r="L163" i="71"/>
  <c r="H163" i="71"/>
  <c r="H27" i="71"/>
  <c r="L27" i="71"/>
  <c r="H33" i="71"/>
  <c r="L33" i="71"/>
  <c r="H106" i="71"/>
  <c r="L106" i="71"/>
  <c r="L167" i="71"/>
  <c r="H167" i="71"/>
  <c r="H299" i="71"/>
  <c r="L299" i="71"/>
  <c r="H128" i="71"/>
  <c r="L128" i="71"/>
  <c r="L159" i="71"/>
  <c r="H159" i="71"/>
  <c r="L259" i="71"/>
  <c r="H259" i="71"/>
  <c r="H264" i="71"/>
  <c r="L264" i="71"/>
  <c r="L183" i="71"/>
  <c r="H183" i="71"/>
  <c r="H179" i="71"/>
  <c r="L179" i="71"/>
  <c r="H148" i="71"/>
  <c r="L148" i="71"/>
  <c r="L200" i="71"/>
  <c r="H200" i="71"/>
  <c r="H31" i="71"/>
  <c r="L31" i="71"/>
  <c r="H41" i="71"/>
  <c r="L41" i="71"/>
  <c r="L152" i="71"/>
  <c r="H152" i="71"/>
  <c r="L176" i="71"/>
  <c r="H176" i="71"/>
  <c r="H21" i="71"/>
  <c r="L21" i="71"/>
  <c r="L177" i="71"/>
  <c r="H177" i="71"/>
  <c r="L204" i="71"/>
  <c r="H123" i="71"/>
  <c r="L123" i="71"/>
  <c r="H141" i="71"/>
  <c r="L141" i="71"/>
  <c r="H301" i="71"/>
  <c r="L301" i="71"/>
  <c r="H186" i="71"/>
  <c r="L186" i="71"/>
  <c r="L143" i="71"/>
  <c r="H143" i="71"/>
  <c r="H158" i="71"/>
  <c r="L158" i="71"/>
  <c r="L207" i="71"/>
  <c r="H207" i="71"/>
  <c r="H253" i="71"/>
  <c r="L253" i="71"/>
  <c r="H164" i="71"/>
  <c r="L164" i="71"/>
  <c r="H205" i="71"/>
  <c r="L205" i="71"/>
  <c r="H218" i="71"/>
  <c r="L218" i="71"/>
  <c r="L306" i="71"/>
  <c r="H306" i="71"/>
  <c r="L247" i="71"/>
  <c r="H247" i="71"/>
  <c r="H234" i="71"/>
  <c r="L257" i="71"/>
  <c r="H257" i="71"/>
  <c r="L302" i="71"/>
  <c r="H302" i="71"/>
  <c r="H122" i="71"/>
  <c r="L122" i="71"/>
  <c r="H263" i="71"/>
  <c r="L263" i="71"/>
  <c r="L229" i="71"/>
  <c r="H229" i="71"/>
  <c r="L171" i="71"/>
  <c r="H171" i="71"/>
  <c r="L185" i="71"/>
  <c r="H185" i="71"/>
  <c r="H118" i="71"/>
  <c r="L260" i="71"/>
  <c r="H260" i="71"/>
  <c r="H211" i="71"/>
  <c r="L211" i="71"/>
  <c r="H281" i="71"/>
  <c r="L281" i="71"/>
  <c r="H131" i="71"/>
  <c r="H139" i="71"/>
  <c r="L139" i="71"/>
  <c r="H305" i="71"/>
  <c r="L305" i="71"/>
  <c r="L290" i="71"/>
  <c r="H290" i="71"/>
  <c r="H276" i="71"/>
  <c r="L276" i="71"/>
  <c r="H126" i="71"/>
  <c r="L126" i="71"/>
  <c r="H251" i="71"/>
  <c r="L251" i="71"/>
  <c r="H295" i="71"/>
  <c r="L295" i="71"/>
  <c r="H271" i="71"/>
  <c r="H130" i="71"/>
  <c r="L130" i="71"/>
  <c r="L120" i="71"/>
  <c r="H120" i="71"/>
  <c r="L248" i="71"/>
  <c r="H248" i="71"/>
  <c r="H275" i="71"/>
  <c r="L275" i="71"/>
  <c r="H168" i="71"/>
  <c r="L168" i="71"/>
  <c r="H261" i="71"/>
  <c r="L261" i="71"/>
  <c r="L169" i="71"/>
  <c r="H169" i="71"/>
  <c r="H66" i="71"/>
  <c r="L66" i="71"/>
  <c r="L232" i="71"/>
  <c r="H232" i="71"/>
  <c r="H67" i="71"/>
  <c r="L67" i="71"/>
  <c r="H23" i="71"/>
  <c r="L23" i="71"/>
  <c r="L202" i="71"/>
  <c r="H202" i="71"/>
  <c r="L145" i="71"/>
  <c r="H145" i="71"/>
  <c r="H72" i="71"/>
  <c r="L129" i="71"/>
  <c r="H129" i="71"/>
  <c r="L172" i="71"/>
  <c r="H172" i="71"/>
  <c r="H241" i="71"/>
  <c r="L147" i="71"/>
  <c r="H147" i="71"/>
  <c r="H174" i="71"/>
  <c r="L174" i="71"/>
  <c r="L209" i="71"/>
  <c r="H209" i="71"/>
  <c r="L255" i="71"/>
  <c r="H255" i="71"/>
  <c r="H165" i="71"/>
  <c r="L165" i="71"/>
  <c r="L212" i="71"/>
  <c r="H212" i="71"/>
  <c r="H222" i="71"/>
  <c r="L222" i="71"/>
  <c r="H220" i="71"/>
  <c r="L220" i="71"/>
  <c r="L304" i="71"/>
  <c r="H304" i="71"/>
  <c r="L235" i="71"/>
  <c r="H235" i="71"/>
  <c r="H289" i="71"/>
  <c r="L289" i="71"/>
  <c r="H303" i="71"/>
  <c r="L303" i="71"/>
  <c r="H267" i="71"/>
  <c r="L267" i="71"/>
  <c r="H272" i="71"/>
  <c r="L272" i="71"/>
  <c r="H246" i="71"/>
  <c r="L246" i="71"/>
  <c r="H245" i="71"/>
  <c r="L245" i="71"/>
  <c r="H157" i="71"/>
  <c r="L157" i="71"/>
  <c r="L34" i="71"/>
  <c r="H124" i="71"/>
  <c r="L124" i="71"/>
  <c r="H114" i="71"/>
  <c r="H210" i="71"/>
  <c r="H151" i="71"/>
  <c r="L151" i="71"/>
  <c r="L39" i="71"/>
  <c r="H274" i="71"/>
  <c r="L274" i="71"/>
  <c r="L268" i="71"/>
  <c r="L256" i="71"/>
  <c r="H256" i="71"/>
  <c r="H277" i="71"/>
  <c r="L277" i="71"/>
  <c r="H279" i="71"/>
  <c r="L279" i="71"/>
  <c r="H37" i="71"/>
  <c r="L37" i="71"/>
  <c r="L80" i="71"/>
  <c r="L237" i="71"/>
  <c r="H237" i="71"/>
  <c r="L221" i="71"/>
  <c r="H221" i="71"/>
  <c r="H144" i="71"/>
  <c r="L144" i="71"/>
  <c r="L197" i="71"/>
  <c r="H197" i="71"/>
  <c r="H53" i="71"/>
  <c r="L53" i="71"/>
  <c r="H146" i="71"/>
  <c r="L146" i="71"/>
  <c r="H43" i="71"/>
  <c r="L43" i="71"/>
  <c r="L127" i="71"/>
  <c r="H127" i="71"/>
  <c r="H51" i="71"/>
  <c r="L51" i="71"/>
  <c r="L181" i="71"/>
  <c r="H181" i="71"/>
  <c r="L240" i="71"/>
  <c r="H240" i="71"/>
  <c r="H162" i="71"/>
  <c r="L162" i="71"/>
  <c r="H297" i="71"/>
  <c r="L297" i="71"/>
  <c r="H150" i="71"/>
  <c r="L150" i="71"/>
  <c r="H178" i="71"/>
  <c r="L178" i="71"/>
  <c r="H160" i="71"/>
  <c r="L160" i="71"/>
  <c r="H188" i="71"/>
  <c r="L188" i="71"/>
  <c r="L225" i="71"/>
  <c r="H225" i="71"/>
  <c r="H230" i="71"/>
  <c r="L230" i="71"/>
  <c r="L226" i="71"/>
  <c r="H226" i="71"/>
  <c r="L242" i="71"/>
  <c r="H242" i="71"/>
  <c r="H310" i="71"/>
  <c r="L310" i="71"/>
  <c r="H231" i="71"/>
  <c r="L231" i="71"/>
  <c r="L125" i="71"/>
  <c r="H125" i="71"/>
  <c r="L140" i="71"/>
  <c r="H140" i="71"/>
  <c r="L239" i="71"/>
  <c r="H239" i="71"/>
  <c r="L180" i="71"/>
  <c r="H180" i="71"/>
  <c r="H307" i="71"/>
  <c r="L307" i="71"/>
  <c r="L82" i="71"/>
  <c r="L252" i="71"/>
  <c r="H252" i="71"/>
  <c r="H155" i="71"/>
  <c r="H58" i="71"/>
  <c r="L58" i="71"/>
  <c r="L170" i="71"/>
  <c r="H170" i="71"/>
  <c r="H35" i="71"/>
  <c r="L35" i="71"/>
  <c r="H244" i="71"/>
  <c r="L249" i="71"/>
  <c r="H249" i="71"/>
  <c r="L308" i="71"/>
  <c r="H308" i="71"/>
  <c r="L184" i="71"/>
  <c r="H184" i="71"/>
  <c r="H25" i="71"/>
  <c r="L25" i="71"/>
  <c r="H136" i="71"/>
  <c r="L136" i="71"/>
  <c r="L213" i="71"/>
  <c r="H213" i="71"/>
  <c r="H269" i="71"/>
  <c r="L269" i="71"/>
  <c r="H203" i="71"/>
  <c r="L203" i="71"/>
  <c r="H199" i="71"/>
  <c r="L199" i="71"/>
  <c r="H175" i="71"/>
  <c r="L175" i="71"/>
  <c r="H19" i="71"/>
  <c r="L19" i="71"/>
  <c r="L198" i="71"/>
  <c r="H198" i="71"/>
  <c r="L149" i="71"/>
  <c r="H149" i="71"/>
  <c r="H59" i="71"/>
  <c r="L59" i="71"/>
  <c r="L173" i="71"/>
  <c r="H173" i="71"/>
  <c r="L99" i="71"/>
  <c r="H201" i="71"/>
  <c r="L201" i="71"/>
  <c r="H87" i="71"/>
  <c r="L119" i="71"/>
  <c r="H119" i="71"/>
  <c r="H138" i="71"/>
  <c r="L138" i="71"/>
  <c r="H296" i="71"/>
  <c r="L296" i="71"/>
  <c r="H166" i="71"/>
  <c r="L166" i="71"/>
  <c r="H135" i="71"/>
  <c r="L135" i="71"/>
  <c r="H156" i="71"/>
  <c r="L156" i="71"/>
  <c r="H182" i="71"/>
  <c r="L182" i="71"/>
  <c r="H161" i="71"/>
  <c r="L161" i="71"/>
  <c r="L196" i="71"/>
  <c r="H196" i="71"/>
  <c r="L309" i="71"/>
  <c r="H309" i="71"/>
  <c r="H238" i="71"/>
  <c r="L238" i="71"/>
  <c r="L236" i="71"/>
  <c r="L243" i="71"/>
  <c r="H243" i="71"/>
  <c r="L298" i="71"/>
  <c r="H298" i="71"/>
  <c r="H311" i="71"/>
  <c r="L311" i="71"/>
  <c r="H86" i="37"/>
  <c r="K86" i="37" s="1"/>
  <c r="L145" i="68"/>
  <c r="L30" i="68"/>
  <c r="H563" i="67"/>
  <c r="H492" i="67"/>
  <c r="L311" i="75"/>
  <c r="N72" i="72"/>
  <c r="H284" i="67"/>
  <c r="H70" i="67"/>
  <c r="L18" i="67"/>
  <c r="L286" i="75"/>
  <c r="H180" i="25"/>
  <c r="K180" i="25" s="1"/>
  <c r="N1216" i="67"/>
  <c r="H226" i="25"/>
  <c r="K226" i="25" s="1"/>
  <c r="H420" i="75"/>
  <c r="L270" i="75"/>
  <c r="H35" i="37"/>
  <c r="L22" i="35"/>
  <c r="L62" i="72"/>
  <c r="O228" i="67"/>
  <c r="O194" i="67"/>
  <c r="H52" i="73"/>
  <c r="O1676" i="67"/>
  <c r="H340" i="75"/>
  <c r="K340" i="75" s="1"/>
  <c r="O509" i="67"/>
  <c r="N69" i="78"/>
  <c r="N94" i="78" s="1"/>
  <c r="F19" i="41" s="1"/>
  <c r="N415" i="75"/>
  <c r="H29" i="65"/>
  <c r="K29" i="65" s="1"/>
  <c r="L29" i="65"/>
  <c r="H488" i="67"/>
  <c r="M488" i="67" s="1"/>
  <c r="P488" i="67" s="1"/>
  <c r="H607" i="67"/>
  <c r="L330" i="67"/>
  <c r="H349" i="75"/>
  <c r="K413" i="75"/>
  <c r="M413" i="75"/>
  <c r="P413" i="75" s="1"/>
  <c r="L404" i="75"/>
  <c r="L408" i="75"/>
  <c r="H408" i="75"/>
  <c r="K404" i="75"/>
  <c r="M404" i="75"/>
  <c r="P404" i="75" s="1"/>
  <c r="H359" i="75"/>
  <c r="M359" i="75" s="1"/>
  <c r="P359" i="75" s="1"/>
  <c r="L384" i="75"/>
  <c r="H384" i="75"/>
  <c r="L290" i="75"/>
  <c r="L330" i="75"/>
  <c r="H330" i="75"/>
  <c r="K330" i="75" s="1"/>
  <c r="H186" i="75"/>
  <c r="K186" i="75" s="1"/>
  <c r="O1333" i="67"/>
  <c r="N1330" i="67"/>
  <c r="H301" i="67"/>
  <c r="M301" i="67" s="1"/>
  <c r="P301" i="67" s="1"/>
  <c r="H945" i="67"/>
  <c r="M945" i="67" s="1"/>
  <c r="L187" i="67"/>
  <c r="N1310" i="67"/>
  <c r="O71" i="72"/>
  <c r="H301" i="75"/>
  <c r="M301" i="75" s="1"/>
  <c r="P301" i="75" s="1"/>
  <c r="L321" i="75"/>
  <c r="H321" i="75"/>
  <c r="H68" i="72"/>
  <c r="L55" i="75"/>
  <c r="L24" i="75"/>
  <c r="H24" i="75"/>
  <c r="M24" i="75" s="1"/>
  <c r="N24" i="75"/>
  <c r="H86" i="74"/>
  <c r="L87" i="74"/>
  <c r="L67" i="74"/>
  <c r="H67" i="74"/>
  <c r="K67" i="74" s="1"/>
  <c r="L71" i="74"/>
  <c r="L70" i="74"/>
  <c r="N70" i="74"/>
  <c r="H91" i="73"/>
  <c r="K91" i="73" s="1"/>
  <c r="L79" i="75"/>
  <c r="L151" i="76"/>
  <c r="L26" i="74"/>
  <c r="L53" i="74"/>
  <c r="L54" i="74"/>
  <c r="H20" i="74"/>
  <c r="K20" i="74" s="1"/>
  <c r="L27" i="74"/>
  <c r="H27" i="74"/>
  <c r="K27" i="74" s="1"/>
  <c r="L24" i="74"/>
  <c r="K24" i="74"/>
  <c r="M24" i="74"/>
  <c r="P24" i="74" s="1"/>
  <c r="H57" i="69"/>
  <c r="L195" i="67"/>
  <c r="L1534" i="67"/>
  <c r="N1271" i="67"/>
  <c r="O1331" i="67"/>
  <c r="O1349" i="67"/>
  <c r="H314" i="68"/>
  <c r="L21" i="35"/>
  <c r="L51" i="73"/>
  <c r="H180" i="69"/>
  <c r="H141" i="75"/>
  <c r="H214" i="25"/>
  <c r="L307" i="75"/>
  <c r="O1219" i="67"/>
  <c r="L422" i="67"/>
  <c r="N1237" i="67"/>
  <c r="H107" i="66"/>
  <c r="L179" i="75"/>
  <c r="O104" i="67"/>
  <c r="H376" i="67"/>
  <c r="H38" i="67"/>
  <c r="O844" i="67"/>
  <c r="L205" i="67"/>
  <c r="N1234" i="67"/>
  <c r="L178" i="75"/>
  <c r="H145" i="25"/>
  <c r="K108" i="73"/>
  <c r="M108" i="73"/>
  <c r="P108" i="73" s="1"/>
  <c r="O148" i="76"/>
  <c r="N149" i="76"/>
  <c r="H149" i="76"/>
  <c r="L148" i="76"/>
  <c r="L24" i="35"/>
  <c r="H24" i="35"/>
  <c r="L150" i="76"/>
  <c r="H150" i="76"/>
  <c r="L739" i="67"/>
  <c r="H739" i="67"/>
  <c r="H736" i="67"/>
  <c r="L736" i="67"/>
  <c r="L738" i="67"/>
  <c r="H738" i="67"/>
  <c r="L737" i="67"/>
  <c r="H737" i="67"/>
  <c r="H740" i="67"/>
  <c r="L740" i="67"/>
  <c r="L628" i="67"/>
  <c r="H628" i="67"/>
  <c r="H630" i="67"/>
  <c r="L630" i="67"/>
  <c r="L629" i="67"/>
  <c r="H629" i="67"/>
  <c r="L627" i="67"/>
  <c r="H627" i="67"/>
  <c r="H50" i="80"/>
  <c r="K50" i="80" s="1"/>
  <c r="L50" i="80"/>
  <c r="H84" i="78"/>
  <c r="K84" i="78" s="1"/>
  <c r="L84" i="78"/>
  <c r="H359" i="42"/>
  <c r="K359" i="42" s="1"/>
  <c r="L359" i="42"/>
  <c r="H48" i="94"/>
  <c r="M48" i="94" s="1"/>
  <c r="P48" i="94" s="1"/>
  <c r="L48" i="94"/>
  <c r="L254" i="25"/>
  <c r="H254" i="25"/>
  <c r="K254" i="25" s="1"/>
  <c r="K48" i="94"/>
  <c r="H65" i="23"/>
  <c r="K65" i="23" s="1"/>
  <c r="L65" i="23"/>
  <c r="H60" i="23"/>
  <c r="K60" i="23" s="1"/>
  <c r="L63" i="23"/>
  <c r="H63" i="23"/>
  <c r="L62" i="23"/>
  <c r="H62" i="23"/>
  <c r="H27" i="69"/>
  <c r="H391" i="67"/>
  <c r="H57" i="23"/>
  <c r="K57" i="23" s="1"/>
  <c r="L59" i="23"/>
  <c r="H59" i="23"/>
  <c r="H185" i="93"/>
  <c r="L185" i="93"/>
  <c r="H174" i="93"/>
  <c r="L174" i="93"/>
  <c r="H120" i="93"/>
  <c r="L120" i="93"/>
  <c r="H117" i="93"/>
  <c r="L117" i="93"/>
  <c r="H215" i="93"/>
  <c r="L215" i="93"/>
  <c r="L93" i="93"/>
  <c r="H93" i="93"/>
  <c r="L88" i="93"/>
  <c r="H88" i="93"/>
  <c r="H180" i="93"/>
  <c r="L180" i="93"/>
  <c r="H92" i="93"/>
  <c r="L92" i="93"/>
  <c r="L119" i="93"/>
  <c r="H119" i="93"/>
  <c r="H187" i="93"/>
  <c r="L187" i="93"/>
  <c r="H159" i="93"/>
  <c r="L159" i="93"/>
  <c r="L118" i="93"/>
  <c r="H118" i="93"/>
  <c r="H150" i="93"/>
  <c r="L150" i="93"/>
  <c r="H89" i="93"/>
  <c r="L89" i="93"/>
  <c r="H152" i="93"/>
  <c r="L152" i="93"/>
  <c r="H154" i="93"/>
  <c r="L154" i="93"/>
  <c r="H177" i="93"/>
  <c r="L177" i="93"/>
  <c r="H97" i="93"/>
  <c r="L97" i="93"/>
  <c r="H130" i="93"/>
  <c r="L130" i="93"/>
  <c r="H184" i="93"/>
  <c r="L184" i="93"/>
  <c r="H200" i="93"/>
  <c r="L200" i="93"/>
  <c r="H210" i="93"/>
  <c r="L210" i="93"/>
  <c r="H205" i="93"/>
  <c r="L205" i="93"/>
  <c r="H203" i="93"/>
  <c r="L203" i="93"/>
  <c r="H135" i="93"/>
  <c r="L135" i="93"/>
  <c r="H103" i="93"/>
  <c r="L103" i="93"/>
  <c r="L106" i="93"/>
  <c r="H106" i="93"/>
  <c r="H168" i="93"/>
  <c r="L168" i="93"/>
  <c r="H178" i="93"/>
  <c r="L178" i="93"/>
  <c r="H94" i="93"/>
  <c r="L94" i="93"/>
  <c r="H213" i="93"/>
  <c r="L213" i="93"/>
  <c r="H191" i="93"/>
  <c r="L191" i="93"/>
  <c r="H102" i="93"/>
  <c r="L102" i="93"/>
  <c r="H162" i="93"/>
  <c r="L162" i="93"/>
  <c r="H139" i="93"/>
  <c r="L139" i="93"/>
  <c r="H128" i="93"/>
  <c r="L128" i="93"/>
  <c r="H158" i="93"/>
  <c r="L158" i="93"/>
  <c r="L126" i="93"/>
  <c r="H126" i="93"/>
  <c r="H160" i="93"/>
  <c r="L160" i="93"/>
  <c r="H99" i="93"/>
  <c r="L99" i="93"/>
  <c r="H163" i="93"/>
  <c r="L163" i="93"/>
  <c r="H105" i="93"/>
  <c r="L105" i="93"/>
  <c r="H161" i="93"/>
  <c r="L161" i="93"/>
  <c r="H186" i="93"/>
  <c r="L186" i="93"/>
  <c r="L202" i="93"/>
  <c r="H202" i="93"/>
  <c r="H212" i="93"/>
  <c r="L212" i="93"/>
  <c r="H141" i="93"/>
  <c r="L141" i="93"/>
  <c r="H104" i="93"/>
  <c r="L104" i="93"/>
  <c r="H125" i="93"/>
  <c r="L125" i="93"/>
  <c r="L149" i="93"/>
  <c r="H149" i="93"/>
  <c r="H147" i="93"/>
  <c r="L147" i="93"/>
  <c r="H153" i="93"/>
  <c r="L153" i="93"/>
  <c r="H129" i="93"/>
  <c r="L129" i="93"/>
  <c r="H164" i="93"/>
  <c r="L164" i="93"/>
  <c r="H127" i="93"/>
  <c r="L127" i="93"/>
  <c r="H183" i="93"/>
  <c r="L183" i="93"/>
  <c r="L98" i="93"/>
  <c r="H98" i="93"/>
  <c r="H100" i="93"/>
  <c r="L100" i="93"/>
  <c r="H86" i="93"/>
  <c r="L86" i="93"/>
  <c r="H142" i="93"/>
  <c r="L142" i="93"/>
  <c r="L173" i="93"/>
  <c r="H173" i="93"/>
  <c r="H140" i="93"/>
  <c r="L140" i="93"/>
  <c r="H181" i="93"/>
  <c r="L181" i="93"/>
  <c r="L124" i="93"/>
  <c r="H124" i="93"/>
  <c r="H175" i="93"/>
  <c r="L175" i="93"/>
  <c r="L107" i="93"/>
  <c r="H107" i="93"/>
  <c r="L171" i="93"/>
  <c r="H171" i="93"/>
  <c r="L190" i="93"/>
  <c r="H190" i="93"/>
  <c r="L204" i="93"/>
  <c r="H204" i="93"/>
  <c r="H214" i="93"/>
  <c r="L214" i="93"/>
  <c r="H209" i="93"/>
  <c r="L209" i="93"/>
  <c r="H172" i="93"/>
  <c r="L172" i="93"/>
  <c r="H151" i="93"/>
  <c r="L151" i="93"/>
  <c r="L132" i="93"/>
  <c r="H132" i="93"/>
  <c r="H189" i="93"/>
  <c r="L189" i="93"/>
  <c r="H145" i="93"/>
  <c r="L145" i="93"/>
  <c r="H83" i="93"/>
  <c r="L83" i="93"/>
  <c r="H121" i="93"/>
  <c r="L121" i="93"/>
  <c r="L90" i="93"/>
  <c r="H90" i="93"/>
  <c r="H131" i="93"/>
  <c r="L131" i="93"/>
  <c r="H211" i="93"/>
  <c r="L211" i="93"/>
  <c r="H201" i="93"/>
  <c r="L201" i="93"/>
  <c r="L157" i="93"/>
  <c r="H157" i="93"/>
  <c r="H138" i="93"/>
  <c r="L138" i="93"/>
  <c r="H87" i="93"/>
  <c r="L87" i="93"/>
  <c r="H144" i="93"/>
  <c r="L144" i="93"/>
  <c r="H146" i="93"/>
  <c r="L146" i="93"/>
  <c r="H165" i="93"/>
  <c r="L165" i="93"/>
  <c r="L95" i="93"/>
  <c r="H95" i="93"/>
  <c r="L116" i="93"/>
  <c r="H116" i="93"/>
  <c r="L179" i="93"/>
  <c r="H179" i="93"/>
  <c r="H192" i="93"/>
  <c r="L192" i="93"/>
  <c r="L208" i="93"/>
  <c r="H208" i="93"/>
  <c r="L216" i="93"/>
  <c r="H216" i="93"/>
  <c r="H37" i="35"/>
  <c r="M37" i="35" s="1"/>
  <c r="P37" i="35" s="1"/>
  <c r="P34" i="60"/>
  <c r="H250" i="68"/>
  <c r="M250" i="68" s="1"/>
  <c r="H455" i="67"/>
  <c r="M455" i="67" s="1"/>
  <c r="P455" i="67" s="1"/>
  <c r="L87" i="73"/>
  <c r="L64" i="73"/>
  <c r="H21" i="94"/>
  <c r="L21" i="94"/>
  <c r="H38" i="94"/>
  <c r="L38" i="94"/>
  <c r="H59" i="94"/>
  <c r="L59" i="94"/>
  <c r="H37" i="94"/>
  <c r="L37" i="94"/>
  <c r="H49" i="94"/>
  <c r="L49" i="94"/>
  <c r="H40" i="94"/>
  <c r="L40" i="94"/>
  <c r="H50" i="94"/>
  <c r="L50" i="94"/>
  <c r="H26" i="94"/>
  <c r="L26" i="94"/>
  <c r="H56" i="94"/>
  <c r="L56" i="94"/>
  <c r="H53" i="94"/>
  <c r="L53" i="94"/>
  <c r="H32" i="94"/>
  <c r="L32" i="94"/>
  <c r="H57" i="94"/>
  <c r="L57" i="94"/>
  <c r="H35" i="94"/>
  <c r="L35" i="94"/>
  <c r="H63" i="94"/>
  <c r="L63" i="94"/>
  <c r="H39" i="94"/>
  <c r="L39" i="94"/>
  <c r="H58" i="94"/>
  <c r="L58" i="94"/>
  <c r="L33" i="94"/>
  <c r="H33" i="94"/>
  <c r="H43" i="94"/>
  <c r="L43" i="94"/>
  <c r="H42" i="94"/>
  <c r="L42" i="94"/>
  <c r="H51" i="94"/>
  <c r="L51" i="94"/>
  <c r="H44" i="94"/>
  <c r="L44" i="94"/>
  <c r="H64" i="94"/>
  <c r="L64" i="94"/>
  <c r="H23" i="94"/>
  <c r="L23" i="94"/>
  <c r="H54" i="94"/>
  <c r="L54" i="94"/>
  <c r="H25" i="94"/>
  <c r="L25" i="94"/>
  <c r="H36" i="94"/>
  <c r="L36" i="94"/>
  <c r="H52" i="94"/>
  <c r="L52" i="94"/>
  <c r="H62" i="94"/>
  <c r="L62" i="94"/>
  <c r="H30" i="94"/>
  <c r="L30" i="94"/>
  <c r="L34" i="94"/>
  <c r="H34" i="94"/>
  <c r="L31" i="94"/>
  <c r="H31" i="94"/>
  <c r="H55" i="94"/>
  <c r="L55" i="94"/>
  <c r="L24" i="94"/>
  <c r="H24" i="94"/>
  <c r="H41" i="94"/>
  <c r="L41" i="94"/>
  <c r="H47" i="94"/>
  <c r="L47" i="94"/>
  <c r="H20" i="94"/>
  <c r="L20" i="94"/>
  <c r="L71" i="23"/>
  <c r="H30" i="92"/>
  <c r="L30" i="92"/>
  <c r="H32" i="92"/>
  <c r="L32" i="92"/>
  <c r="L43" i="92"/>
  <c r="H43" i="92"/>
  <c r="H66" i="92"/>
  <c r="L66" i="92"/>
  <c r="H57" i="92"/>
  <c r="L57" i="92"/>
  <c r="L41" i="92"/>
  <c r="H41" i="92"/>
  <c r="H65" i="92"/>
  <c r="L65" i="92"/>
  <c r="H55" i="92"/>
  <c r="L55" i="92"/>
  <c r="H34" i="92"/>
  <c r="L34" i="92"/>
  <c r="H59" i="92"/>
  <c r="L59" i="92"/>
  <c r="L39" i="92"/>
  <c r="H39" i="92"/>
  <c r="H31" i="92"/>
  <c r="L31" i="92"/>
  <c r="L64" i="92"/>
  <c r="H64" i="92"/>
  <c r="H58" i="92"/>
  <c r="L58" i="92"/>
  <c r="H68" i="92"/>
  <c r="L68" i="92"/>
  <c r="H67" i="92"/>
  <c r="L67" i="92"/>
  <c r="L51" i="92"/>
  <c r="H51" i="92"/>
  <c r="H61" i="92"/>
  <c r="L61" i="92"/>
  <c r="L45" i="92"/>
  <c r="H45" i="92"/>
  <c r="H184" i="75"/>
  <c r="H69" i="39"/>
  <c r="K69" i="39" s="1"/>
  <c r="L69" i="39"/>
  <c r="H56" i="70"/>
  <c r="L75" i="93"/>
  <c r="H75" i="93"/>
  <c r="H69" i="93"/>
  <c r="L69" i="93"/>
  <c r="H25" i="92"/>
  <c r="L25" i="92"/>
  <c r="H21" i="92"/>
  <c r="L21" i="92"/>
  <c r="H23" i="92"/>
  <c r="L23" i="92"/>
  <c r="H71" i="93"/>
  <c r="L71" i="93"/>
  <c r="H65" i="93"/>
  <c r="L65" i="93"/>
  <c r="H28" i="93"/>
  <c r="L28" i="93"/>
  <c r="H24" i="92"/>
  <c r="L24" i="92"/>
  <c r="H61" i="93"/>
  <c r="L61" i="93"/>
  <c r="H79" i="93"/>
  <c r="L79" i="93"/>
  <c r="H76" i="93"/>
  <c r="L76" i="93"/>
  <c r="H20" i="92"/>
  <c r="L20" i="92"/>
  <c r="H26" i="92"/>
  <c r="L26" i="92"/>
  <c r="H22" i="92"/>
  <c r="L22" i="92"/>
  <c r="H78" i="93"/>
  <c r="L78" i="93"/>
  <c r="H55" i="93"/>
  <c r="L55" i="93"/>
  <c r="L34" i="93"/>
  <c r="H34" i="93"/>
  <c r="H58" i="93"/>
  <c r="L58" i="93"/>
  <c r="L89" i="37"/>
  <c r="H32" i="85"/>
  <c r="K32" i="85" s="1"/>
  <c r="L32" i="85"/>
  <c r="K89" i="37"/>
  <c r="M89" i="37"/>
  <c r="P89" i="37" s="1"/>
  <c r="M32" i="85"/>
  <c r="P32" i="85" s="1"/>
  <c r="H59" i="40"/>
  <c r="K59" i="40" s="1"/>
  <c r="L68" i="40"/>
  <c r="H68" i="40"/>
  <c r="H67" i="39"/>
  <c r="K67" i="39" s="1"/>
  <c r="L78" i="39"/>
  <c r="H78" i="39"/>
  <c r="H63" i="38"/>
  <c r="K63" i="38" s="1"/>
  <c r="L74" i="38"/>
  <c r="H74" i="38"/>
  <c r="H101" i="37"/>
  <c r="K101" i="37" s="1"/>
  <c r="H82" i="37"/>
  <c r="K82" i="37" s="1"/>
  <c r="L98" i="37"/>
  <c r="H98" i="37"/>
  <c r="H79" i="37"/>
  <c r="M79" i="37" s="1"/>
  <c r="P79" i="37" s="1"/>
  <c r="O83" i="67"/>
  <c r="H94" i="36"/>
  <c r="K94" i="36" s="1"/>
  <c r="L81" i="36"/>
  <c r="H81" i="36"/>
  <c r="K81" i="36" s="1"/>
  <c r="L34" i="43"/>
  <c r="H34" i="43"/>
  <c r="K34" i="43" s="1"/>
  <c r="H27" i="70"/>
  <c r="O55" i="53"/>
  <c r="N55" i="53"/>
  <c r="L55" i="53"/>
  <c r="H55" i="53"/>
  <c r="H54" i="53"/>
  <c r="L54" i="53"/>
  <c r="O59" i="52"/>
  <c r="N59" i="52"/>
  <c r="H59" i="52"/>
  <c r="L59" i="52"/>
  <c r="H58" i="52"/>
  <c r="L58" i="52"/>
  <c r="O55" i="51"/>
  <c r="N55" i="51"/>
  <c r="H55" i="51"/>
  <c r="L55" i="51"/>
  <c r="H54" i="51"/>
  <c r="L54" i="51"/>
  <c r="L250" i="75"/>
  <c r="O55" i="50"/>
  <c r="N55" i="50"/>
  <c r="L55" i="50"/>
  <c r="H55" i="50"/>
  <c r="H54" i="50"/>
  <c r="L54" i="50"/>
  <c r="L66" i="49"/>
  <c r="H66" i="49"/>
  <c r="H65" i="49"/>
  <c r="L65" i="49"/>
  <c r="L36" i="77"/>
  <c r="H36" i="77"/>
  <c r="K36" i="77" s="1"/>
  <c r="H70" i="43"/>
  <c r="K70" i="43" s="1"/>
  <c r="L75" i="43"/>
  <c r="H75" i="43"/>
  <c r="L22" i="85"/>
  <c r="H47" i="43"/>
  <c r="K47" i="43" s="1"/>
  <c r="L47" i="43"/>
  <c r="H69" i="69"/>
  <c r="K69" i="69" s="1"/>
  <c r="L69" i="69"/>
  <c r="L823" i="67"/>
  <c r="L443" i="68"/>
  <c r="L483" i="68"/>
  <c r="L112" i="68"/>
  <c r="L845" i="67"/>
  <c r="O410" i="67"/>
  <c r="O257" i="67"/>
  <c r="O107" i="67"/>
  <c r="H297" i="67"/>
  <c r="M297" i="67" s="1"/>
  <c r="P297" i="67" s="1"/>
  <c r="L72" i="68"/>
  <c r="H304" i="68"/>
  <c r="M304" i="68" s="1"/>
  <c r="P304" i="68" s="1"/>
  <c r="L73" i="75"/>
  <c r="L35" i="35"/>
  <c r="L96" i="58"/>
  <c r="H147" i="9"/>
  <c r="M147" i="9" s="1"/>
  <c r="P147" i="9" s="1"/>
  <c r="L1163" i="67"/>
  <c r="H1428" i="67"/>
  <c r="L1428" i="67"/>
  <c r="H1429" i="67"/>
  <c r="L1429" i="67"/>
  <c r="K1163" i="67"/>
  <c r="M1163" i="67"/>
  <c r="P1163" i="67" s="1"/>
  <c r="L632" i="67"/>
  <c r="H1081" i="67"/>
  <c r="M1081" i="67" s="1"/>
  <c r="P1081" i="67" s="1"/>
  <c r="L1081" i="67"/>
  <c r="H69" i="74"/>
  <c r="L983" i="67"/>
  <c r="H983" i="67"/>
  <c r="K632" i="67"/>
  <c r="M632" i="67"/>
  <c r="P632" i="67" s="1"/>
  <c r="L372" i="67"/>
  <c r="H372" i="67"/>
  <c r="L371" i="67"/>
  <c r="H371" i="67"/>
  <c r="L373" i="67"/>
  <c r="H373" i="67"/>
  <c r="L62" i="53"/>
  <c r="H62" i="53"/>
  <c r="H61" i="53"/>
  <c r="L61" i="53"/>
  <c r="H290" i="25"/>
  <c r="L290" i="25"/>
  <c r="L289" i="25"/>
  <c r="H289" i="25"/>
  <c r="H291" i="25"/>
  <c r="L291" i="25"/>
  <c r="H41" i="60"/>
  <c r="M41" i="60" s="1"/>
  <c r="P41" i="60" s="1"/>
  <c r="L20" i="44"/>
  <c r="H20" i="44"/>
  <c r="H22" i="44"/>
  <c r="L22" i="44"/>
  <c r="H21" i="44"/>
  <c r="L21" i="44"/>
  <c r="L72" i="30"/>
  <c r="H72" i="30"/>
  <c r="L69" i="30"/>
  <c r="H69" i="30"/>
  <c r="H74" i="30"/>
  <c r="L74" i="30"/>
  <c r="L71" i="30"/>
  <c r="H71" i="30"/>
  <c r="L70" i="30"/>
  <c r="H70" i="30"/>
  <c r="L73" i="30"/>
  <c r="H73" i="30"/>
  <c r="H170" i="68"/>
  <c r="M170" i="68" s="1"/>
  <c r="P170" i="68" s="1"/>
  <c r="L28" i="29"/>
  <c r="H28" i="29"/>
  <c r="M28" i="29" s="1"/>
  <c r="P28" i="29" s="1"/>
  <c r="L116" i="67"/>
  <c r="H633" i="67"/>
  <c r="K633" i="67" s="1"/>
  <c r="H36" i="85"/>
  <c r="H229" i="25"/>
  <c r="L229" i="25"/>
  <c r="H230" i="25"/>
  <c r="L230" i="25"/>
  <c r="H36" i="35"/>
  <c r="M36" i="35" s="1"/>
  <c r="P36" i="35" s="1"/>
  <c r="L216" i="25"/>
  <c r="H216" i="25"/>
  <c r="L218" i="25"/>
  <c r="H218" i="25"/>
  <c r="H217" i="25"/>
  <c r="L217" i="25"/>
  <c r="L66" i="25"/>
  <c r="H66" i="25"/>
  <c r="K66" i="25" s="1"/>
  <c r="L169" i="25"/>
  <c r="L29" i="68"/>
  <c r="H267" i="68"/>
  <c r="L188" i="68"/>
  <c r="L164" i="68"/>
  <c r="L39" i="35"/>
  <c r="K25" i="60"/>
  <c r="L53" i="39"/>
  <c r="H248" i="68"/>
  <c r="H286" i="68"/>
  <c r="M286" i="68" s="1"/>
  <c r="P286" i="68" s="1"/>
  <c r="L68" i="58"/>
  <c r="L311" i="68"/>
  <c r="L763" i="67"/>
  <c r="L25" i="60"/>
  <c r="H38" i="65"/>
  <c r="K38" i="65" s="1"/>
  <c r="H33" i="35"/>
  <c r="M33" i="35" s="1"/>
  <c r="P33" i="35" s="1"/>
  <c r="L33" i="35"/>
  <c r="L243" i="68"/>
  <c r="H284" i="68"/>
  <c r="M284" i="68" s="1"/>
  <c r="H96" i="73"/>
  <c r="L177" i="25"/>
  <c r="N1167" i="67"/>
  <c r="H86" i="73"/>
  <c r="H30" i="85"/>
  <c r="L175" i="68"/>
  <c r="L27" i="21"/>
  <c r="H27" i="21"/>
  <c r="K27" i="21" s="1"/>
  <c r="L70" i="25"/>
  <c r="H70" i="25"/>
  <c r="L68" i="25"/>
  <c r="H68" i="25"/>
  <c r="L69" i="25"/>
  <c r="H69" i="25"/>
  <c r="H63" i="25"/>
  <c r="M63" i="25" s="1"/>
  <c r="P63" i="25" s="1"/>
  <c r="L65" i="25"/>
  <c r="H65" i="25"/>
  <c r="H64" i="25"/>
  <c r="L64" i="25"/>
  <c r="L112" i="25"/>
  <c r="L279" i="68"/>
  <c r="N1350" i="67"/>
  <c r="H37" i="25"/>
  <c r="L37" i="25"/>
  <c r="L39" i="25"/>
  <c r="H39" i="25"/>
  <c r="H38" i="25"/>
  <c r="L38" i="25"/>
  <c r="L35" i="25"/>
  <c r="H35" i="25"/>
  <c r="L33" i="25"/>
  <c r="H33" i="25"/>
  <c r="H34" i="25"/>
  <c r="L34" i="25"/>
  <c r="H25" i="25"/>
  <c r="L25" i="25"/>
  <c r="L27" i="25"/>
  <c r="H27" i="25"/>
  <c r="H26" i="25"/>
  <c r="L26" i="25"/>
  <c r="L241" i="68"/>
  <c r="H241" i="68"/>
  <c r="M241" i="68" s="1"/>
  <c r="P241" i="68" s="1"/>
  <c r="H160" i="25"/>
  <c r="M160" i="25" s="1"/>
  <c r="P160" i="25" s="1"/>
  <c r="H674" i="67"/>
  <c r="L27" i="23"/>
  <c r="H76" i="40"/>
  <c r="M76" i="40" s="1"/>
  <c r="L18" i="45"/>
  <c r="H18" i="45"/>
  <c r="K18" i="45" s="1"/>
  <c r="H18" i="44"/>
  <c r="M18" i="44" s="1"/>
  <c r="P18" i="44" s="1"/>
  <c r="L18" i="44"/>
  <c r="L18" i="47"/>
  <c r="H18" i="47"/>
  <c r="K18" i="47" s="1"/>
  <c r="L18" i="48"/>
  <c r="H18" i="48"/>
  <c r="K18" i="48" s="1"/>
  <c r="H18" i="46"/>
  <c r="K18" i="46" s="1"/>
  <c r="L18" i="46"/>
  <c r="K18" i="44"/>
  <c r="H55" i="40"/>
  <c r="K55" i="40" s="1"/>
  <c r="L55" i="40"/>
  <c r="H59" i="38"/>
  <c r="K59" i="38" s="1"/>
  <c r="L59" i="38"/>
  <c r="H63" i="39"/>
  <c r="K63" i="39" s="1"/>
  <c r="H75" i="37"/>
  <c r="K75" i="37" s="1"/>
  <c r="L75" i="37"/>
  <c r="H73" i="37"/>
  <c r="K73" i="37" s="1"/>
  <c r="L73" i="37"/>
  <c r="L60" i="37"/>
  <c r="H60" i="37"/>
  <c r="K60" i="37" s="1"/>
  <c r="H50" i="36"/>
  <c r="K50" i="36" s="1"/>
  <c r="L77" i="36"/>
  <c r="H77" i="36"/>
  <c r="H46" i="36"/>
  <c r="K46" i="36" s="1"/>
  <c r="L46" i="36"/>
  <c r="H63" i="50"/>
  <c r="K63" i="50" s="1"/>
  <c r="L63" i="50"/>
  <c r="H50" i="30"/>
  <c r="H54" i="69"/>
  <c r="H60" i="70"/>
  <c r="H28" i="70"/>
  <c r="H31" i="70"/>
  <c r="L63" i="70"/>
  <c r="L130" i="68"/>
  <c r="H130" i="68"/>
  <c r="M130" i="68" s="1"/>
  <c r="P130" i="68" s="1"/>
  <c r="H225" i="75"/>
  <c r="K47" i="30"/>
  <c r="L64" i="65"/>
  <c r="H64" i="65"/>
  <c r="K64" i="65" s="1"/>
  <c r="H80" i="40"/>
  <c r="K80" i="40" s="1"/>
  <c r="L80" i="40"/>
  <c r="H101" i="39"/>
  <c r="M101" i="39" s="1"/>
  <c r="P101" i="39" s="1"/>
  <c r="L407" i="75"/>
  <c r="H86" i="39"/>
  <c r="K86" i="39" s="1"/>
  <c r="L90" i="39"/>
  <c r="H90" i="39"/>
  <c r="H86" i="38"/>
  <c r="K86" i="38" s="1"/>
  <c r="L71" i="39"/>
  <c r="H71" i="39"/>
  <c r="K71" i="39" s="1"/>
  <c r="L82" i="38"/>
  <c r="K82" i="38"/>
  <c r="M82" i="38"/>
  <c r="P82" i="38" s="1"/>
  <c r="L67" i="38"/>
  <c r="H67" i="38"/>
  <c r="K67" i="38" s="1"/>
  <c r="H125" i="37"/>
  <c r="K125" i="37" s="1"/>
  <c r="L125" i="37"/>
  <c r="L123" i="37"/>
  <c r="H164" i="67"/>
  <c r="K164" i="67" s="1"/>
  <c r="K123" i="37"/>
  <c r="M123" i="37"/>
  <c r="P123" i="37" s="1"/>
  <c r="H121" i="37"/>
  <c r="K121" i="37" s="1"/>
  <c r="L121" i="37"/>
  <c r="H119" i="37"/>
  <c r="K119" i="37" s="1"/>
  <c r="L119" i="37"/>
  <c r="L234" i="75"/>
  <c r="H108" i="36"/>
  <c r="K108" i="36" s="1"/>
  <c r="L108" i="36"/>
  <c r="H68" i="43"/>
  <c r="K68" i="43" s="1"/>
  <c r="L68" i="43"/>
  <c r="H61" i="43"/>
  <c r="K61" i="43" s="1"/>
  <c r="H54" i="43"/>
  <c r="K54" i="43" s="1"/>
  <c r="L54" i="43"/>
  <c r="H45" i="43"/>
  <c r="K45" i="43" s="1"/>
  <c r="L45" i="43"/>
  <c r="L28" i="43"/>
  <c r="L43" i="43"/>
  <c r="H43" i="43"/>
  <c r="K43" i="43" s="1"/>
  <c r="L39" i="43"/>
  <c r="H39" i="43"/>
  <c r="H336" i="67"/>
  <c r="L199" i="67"/>
  <c r="K28" i="43"/>
  <c r="M28" i="43"/>
  <c r="P28" i="43" s="1"/>
  <c r="H53" i="54"/>
  <c r="M53" i="54" s="1"/>
  <c r="L53" i="54"/>
  <c r="H1189" i="67"/>
  <c r="M1189" i="67" s="1"/>
  <c r="P1189" i="67" s="1"/>
  <c r="H1668" i="67"/>
  <c r="K1668" i="67" s="1"/>
  <c r="L1668" i="67"/>
  <c r="L393" i="34"/>
  <c r="H1033" i="67"/>
  <c r="M1033" i="67" s="1"/>
  <c r="P1033" i="67" s="1"/>
  <c r="H47" i="70"/>
  <c r="H229" i="75"/>
  <c r="H1662" i="67"/>
  <c r="M1662" i="67" s="1"/>
  <c r="P1662" i="67" s="1"/>
  <c r="L1662" i="67"/>
  <c r="H312" i="34"/>
  <c r="L353" i="34"/>
  <c r="O1332" i="67"/>
  <c r="H1530" i="67"/>
  <c r="K1530" i="67" s="1"/>
  <c r="L43" i="70"/>
  <c r="H162" i="75"/>
  <c r="H78" i="75"/>
  <c r="L399" i="75"/>
  <c r="L881" i="67"/>
  <c r="H1656" i="67"/>
  <c r="K1656" i="67" s="1"/>
  <c r="L1656" i="67"/>
  <c r="L1650" i="67"/>
  <c r="H1650" i="67"/>
  <c r="K1650" i="67" s="1"/>
  <c r="L1609" i="67"/>
  <c r="H1084" i="67"/>
  <c r="M1084" i="67" s="1"/>
  <c r="P1084" i="67" s="1"/>
  <c r="H39" i="70"/>
  <c r="H128" i="75"/>
  <c r="H1287" i="67"/>
  <c r="L59" i="70"/>
  <c r="L391" i="75"/>
  <c r="L106" i="73"/>
  <c r="L491" i="34"/>
  <c r="H64" i="70"/>
  <c r="O1287" i="67"/>
  <c r="H1040" i="67"/>
  <c r="M1040" i="67" s="1"/>
  <c r="H65" i="37"/>
  <c r="H53" i="38"/>
  <c r="M53" i="38" s="1"/>
  <c r="L1000" i="67"/>
  <c r="K69" i="68"/>
  <c r="H44" i="75"/>
  <c r="H52" i="70"/>
  <c r="L998" i="67"/>
  <c r="L1481" i="67"/>
  <c r="H1481" i="67"/>
  <c r="K1481" i="67" s="1"/>
  <c r="H1175" i="67"/>
  <c r="K1175" i="67" s="1"/>
  <c r="H1434" i="67"/>
  <c r="M1434" i="67" s="1"/>
  <c r="P1434" i="67" s="1"/>
  <c r="H48" i="70"/>
  <c r="H23" i="69"/>
  <c r="L280" i="34"/>
  <c r="N31" i="73"/>
  <c r="H506" i="67"/>
  <c r="M506" i="67" s="1"/>
  <c r="O1209" i="67"/>
  <c r="H47" i="21"/>
  <c r="H58" i="67"/>
  <c r="M58" i="67" s="1"/>
  <c r="P58" i="67" s="1"/>
  <c r="O410" i="75"/>
  <c r="L1647" i="67"/>
  <c r="H1203" i="67"/>
  <c r="H251" i="67"/>
  <c r="H474" i="67"/>
  <c r="M474" i="67" s="1"/>
  <c r="H48" i="67"/>
  <c r="K48" i="67" s="1"/>
  <c r="L574" i="67"/>
  <c r="H313" i="67"/>
  <c r="K313" i="67" s="1"/>
  <c r="H347" i="67"/>
  <c r="M347" i="67" s="1"/>
  <c r="P347" i="67" s="1"/>
  <c r="H293" i="67"/>
  <c r="L18" i="74"/>
  <c r="L409" i="75"/>
  <c r="H18" i="85"/>
  <c r="L294" i="75"/>
  <c r="L48" i="58"/>
  <c r="H1572" i="67"/>
  <c r="K1572" i="67" s="1"/>
  <c r="L1572" i="67"/>
  <c r="L46" i="69"/>
  <c r="H44" i="70"/>
  <c r="H1367" i="67"/>
  <c r="L1367" i="67"/>
  <c r="H300" i="75"/>
  <c r="H394" i="75"/>
  <c r="H26" i="85"/>
  <c r="H347" i="75"/>
  <c r="L193" i="34"/>
  <c r="H35" i="68"/>
  <c r="M35" i="68" s="1"/>
  <c r="P35" i="68" s="1"/>
  <c r="L35" i="68"/>
  <c r="H781" i="67"/>
  <c r="M781" i="67" s="1"/>
  <c r="P781" i="67" s="1"/>
  <c r="L781" i="67"/>
  <c r="H46" i="39"/>
  <c r="M46" i="39" s="1"/>
  <c r="P46" i="39" s="1"/>
  <c r="L46" i="39"/>
  <c r="H150" i="69"/>
  <c r="H162" i="68"/>
  <c r="M162" i="68" s="1"/>
  <c r="P162" i="68" s="1"/>
  <c r="L162" i="68"/>
  <c r="O884" i="67"/>
  <c r="H143" i="9"/>
  <c r="M143" i="9" s="1"/>
  <c r="P143" i="9" s="1"/>
  <c r="L143" i="9"/>
  <c r="O756" i="67"/>
  <c r="O986" i="67"/>
  <c r="H128" i="73"/>
  <c r="H577" i="67"/>
  <c r="H829" i="67"/>
  <c r="H43" i="67"/>
  <c r="M43" i="67" s="1"/>
  <c r="H36" i="70"/>
  <c r="H446" i="34"/>
  <c r="H104" i="69"/>
  <c r="L956" i="67"/>
  <c r="H1439" i="67"/>
  <c r="M1439" i="67" s="1"/>
  <c r="P1439" i="67" s="1"/>
  <c r="L790" i="67"/>
  <c r="L358" i="67"/>
  <c r="M272" i="25"/>
  <c r="P272" i="25" s="1"/>
  <c r="K272" i="25"/>
  <c r="L166" i="34"/>
  <c r="H433" i="67"/>
  <c r="H314" i="67"/>
  <c r="M314" i="67" s="1"/>
  <c r="P314" i="67" s="1"/>
  <c r="H415" i="68"/>
  <c r="M415" i="68" s="1"/>
  <c r="P415" i="68" s="1"/>
  <c r="H1024" i="67"/>
  <c r="O77" i="67"/>
  <c r="L1612" i="67"/>
  <c r="H1616" i="67"/>
  <c r="M1616" i="67" s="1"/>
  <c r="L303" i="68"/>
  <c r="L45" i="35"/>
  <c r="H40" i="21"/>
  <c r="H1591" i="67"/>
  <c r="M1591" i="67" s="1"/>
  <c r="P1591" i="67" s="1"/>
  <c r="L35" i="67"/>
  <c r="N1269" i="67"/>
  <c r="H676" i="67"/>
  <c r="K676" i="67" s="1"/>
  <c r="H416" i="67"/>
  <c r="L28" i="35"/>
  <c r="H51" i="21"/>
  <c r="H22" i="70"/>
  <c r="L334" i="75"/>
  <c r="H257" i="75"/>
  <c r="H340" i="67"/>
  <c r="M340" i="67" s="1"/>
  <c r="H33" i="69"/>
  <c r="L85" i="69"/>
  <c r="L1178" i="67"/>
  <c r="H1178" i="67"/>
  <c r="M1178" i="67" s="1"/>
  <c r="P1178" i="67" s="1"/>
  <c r="H95" i="73"/>
  <c r="L92" i="73"/>
  <c r="L158" i="75"/>
  <c r="L1460" i="67"/>
  <c r="H590" i="67"/>
  <c r="K590" i="67" s="1"/>
  <c r="L1005" i="67"/>
  <c r="H1005" i="67"/>
  <c r="M1005" i="67" s="1"/>
  <c r="P1005" i="67" s="1"/>
  <c r="H316" i="68"/>
  <c r="M316" i="68" s="1"/>
  <c r="L1056" i="67"/>
  <c r="H253" i="75"/>
  <c r="H151" i="75"/>
  <c r="L59" i="67"/>
  <c r="N1414" i="67"/>
  <c r="H909" i="67"/>
  <c r="M909" i="67" s="1"/>
  <c r="P909" i="67" s="1"/>
  <c r="L909" i="67"/>
  <c r="H974" i="67"/>
  <c r="K974" i="67" s="1"/>
  <c r="H1246" i="67"/>
  <c r="M1246" i="67" s="1"/>
  <c r="P1246" i="67" s="1"/>
  <c r="L311" i="67"/>
  <c r="P69" i="68"/>
  <c r="L87" i="68"/>
  <c r="L191" i="34"/>
  <c r="O408" i="67"/>
  <c r="O230" i="67"/>
  <c r="O773" i="67"/>
  <c r="L199" i="68"/>
  <c r="O88" i="58"/>
  <c r="P88" i="58" s="1"/>
  <c r="K88" i="58"/>
  <c r="L93" i="67"/>
  <c r="L105" i="34"/>
  <c r="O214" i="67"/>
  <c r="H797" i="67"/>
  <c r="M797" i="67" s="1"/>
  <c r="L70" i="66"/>
  <c r="H78" i="58"/>
  <c r="K78" i="58" s="1"/>
  <c r="L78" i="58"/>
  <c r="H247" i="34"/>
  <c r="O1308" i="67"/>
  <c r="L507" i="34"/>
  <c r="H50" i="13"/>
  <c r="M50" i="13" s="1"/>
  <c r="P50" i="13" s="1"/>
  <c r="L50" i="13"/>
  <c r="L22" i="67"/>
  <c r="H499" i="67"/>
  <c r="K499" i="67" s="1"/>
  <c r="H157" i="67"/>
  <c r="M157" i="67" s="1"/>
  <c r="P157" i="67" s="1"/>
  <c r="O850" i="67"/>
  <c r="H746" i="67"/>
  <c r="N1289" i="67"/>
  <c r="H112" i="67"/>
  <c r="M112" i="67" s="1"/>
  <c r="P112" i="67" s="1"/>
  <c r="N1219" i="67"/>
  <c r="H465" i="67"/>
  <c r="M465" i="67" s="1"/>
  <c r="P465" i="67" s="1"/>
  <c r="H776" i="67"/>
  <c r="H31" i="64"/>
  <c r="L702" i="67"/>
  <c r="H108" i="67"/>
  <c r="H153" i="67"/>
  <c r="K153" i="67" s="1"/>
  <c r="N1308" i="67"/>
  <c r="H451" i="67"/>
  <c r="M451" i="67" s="1"/>
  <c r="P451" i="67" s="1"/>
  <c r="H193" i="67"/>
  <c r="M193" i="67" s="1"/>
  <c r="P193" i="67" s="1"/>
  <c r="N1217" i="67"/>
  <c r="H185" i="67"/>
  <c r="M185" i="67" s="1"/>
  <c r="P185" i="67" s="1"/>
  <c r="L1654" i="67"/>
  <c r="N1315" i="67"/>
  <c r="H1102" i="67"/>
  <c r="H1608" i="67"/>
  <c r="L89" i="75"/>
  <c r="L75" i="34"/>
  <c r="H23" i="59"/>
  <c r="L23" i="59"/>
  <c r="L201" i="68"/>
  <c r="H403" i="67"/>
  <c r="M403" i="67" s="1"/>
  <c r="P403" i="67" s="1"/>
  <c r="O53" i="54"/>
  <c r="H1515" i="67"/>
  <c r="M1515" i="67" s="1"/>
  <c r="P1515" i="67" s="1"/>
  <c r="H807" i="67"/>
  <c r="K807" i="67" s="1"/>
  <c r="H135" i="25"/>
  <c r="H224" i="34"/>
  <c r="L199" i="34"/>
  <c r="N1199" i="67"/>
  <c r="L152" i="68"/>
  <c r="L1296" i="67"/>
  <c r="H33" i="67"/>
  <c r="K33" i="67" s="1"/>
  <c r="H312" i="75"/>
  <c r="L76" i="58"/>
  <c r="O431" i="34"/>
  <c r="O1205" i="67"/>
  <c r="L906" i="67"/>
  <c r="L649" i="67"/>
  <c r="L75" i="74"/>
  <c r="H315" i="68"/>
  <c r="M315" i="68" s="1"/>
  <c r="P315" i="68" s="1"/>
  <c r="H49" i="13"/>
  <c r="L76" i="38"/>
  <c r="H76" i="38"/>
  <c r="M76" i="38" s="1"/>
  <c r="H33" i="23"/>
  <c r="K33" i="23" s="1"/>
  <c r="L33" i="23"/>
  <c r="H442" i="67"/>
  <c r="M442" i="67" s="1"/>
  <c r="P442" i="67" s="1"/>
  <c r="O1251" i="67"/>
  <c r="L1258" i="67"/>
  <c r="H241" i="67"/>
  <c r="M241" i="67" s="1"/>
  <c r="P241" i="67" s="1"/>
  <c r="H329" i="67"/>
  <c r="M329" i="67" s="1"/>
  <c r="P329" i="67" s="1"/>
  <c r="L337" i="34"/>
  <c r="H68" i="68"/>
  <c r="M68" i="68" s="1"/>
  <c r="P68" i="68" s="1"/>
  <c r="H1213" i="67"/>
  <c r="K1213" i="67" s="1"/>
  <c r="H56" i="67"/>
  <c r="M56" i="67" s="1"/>
  <c r="H109" i="25"/>
  <c r="K109" i="25" s="1"/>
  <c r="N1244" i="67"/>
  <c r="L1331" i="67"/>
  <c r="L793" i="67"/>
  <c r="H1032" i="67"/>
  <c r="H173" i="25"/>
  <c r="M173" i="25" s="1"/>
  <c r="L173" i="25"/>
  <c r="L23" i="39"/>
  <c r="H23" i="39"/>
  <c r="M23" i="39" s="1"/>
  <c r="P23" i="39" s="1"/>
  <c r="H148" i="9"/>
  <c r="M148" i="9" s="1"/>
  <c r="P148" i="9" s="1"/>
  <c r="L148" i="9"/>
  <c r="L175" i="66"/>
  <c r="H43" i="13"/>
  <c r="K43" i="13" s="1"/>
  <c r="L43" i="13"/>
  <c r="H1441" i="67"/>
  <c r="M1441" i="67" s="1"/>
  <c r="P1441" i="67" s="1"/>
  <c r="H259" i="25"/>
  <c r="K259" i="25" s="1"/>
  <c r="H24" i="21"/>
  <c r="O259" i="67"/>
  <c r="H1646" i="67"/>
  <c r="L1231" i="67"/>
  <c r="L595" i="67"/>
  <c r="L698" i="67"/>
  <c r="H19" i="60"/>
  <c r="M19" i="60" s="1"/>
  <c r="O1348" i="67"/>
  <c r="H352" i="68"/>
  <c r="H107" i="37"/>
  <c r="L21" i="66"/>
  <c r="L326" i="75"/>
  <c r="H226" i="75"/>
  <c r="H26" i="69"/>
  <c r="H34" i="68"/>
  <c r="M34" i="68" s="1"/>
  <c r="H1629" i="67"/>
  <c r="H585" i="67"/>
  <c r="L98" i="58"/>
  <c r="H855" i="67"/>
  <c r="M855" i="67" s="1"/>
  <c r="P855" i="67" s="1"/>
  <c r="L55" i="23"/>
  <c r="H75" i="67"/>
  <c r="M75" i="67" s="1"/>
  <c r="H19" i="67"/>
  <c r="M19" i="67" s="1"/>
  <c r="P19" i="67" s="1"/>
  <c r="L331" i="75"/>
  <c r="L38" i="69"/>
  <c r="L79" i="73"/>
  <c r="L402" i="75"/>
  <c r="H104" i="75"/>
  <c r="L256" i="75"/>
  <c r="L43" i="75"/>
  <c r="H350" i="75"/>
  <c r="L90" i="73"/>
  <c r="L52" i="58"/>
  <c r="H984" i="67"/>
  <c r="M984" i="67" s="1"/>
  <c r="P984" i="67" s="1"/>
  <c r="H1069" i="67"/>
  <c r="M1069" i="67" s="1"/>
  <c r="P1069" i="67" s="1"/>
  <c r="H1009" i="67"/>
  <c r="L915" i="67"/>
  <c r="H892" i="67"/>
  <c r="L892" i="67"/>
  <c r="L891" i="67"/>
  <c r="H891" i="67"/>
  <c r="H64" i="58"/>
  <c r="M64" i="58" s="1"/>
  <c r="P64" i="58" s="1"/>
  <c r="L64" i="58"/>
  <c r="H859" i="67"/>
  <c r="M859" i="67" s="1"/>
  <c r="P859" i="67" s="1"/>
  <c r="H755" i="67"/>
  <c r="L55" i="25"/>
  <c r="L195" i="68"/>
  <c r="L173" i="68"/>
  <c r="H775" i="67"/>
  <c r="M775" i="67" s="1"/>
  <c r="P775" i="67" s="1"/>
  <c r="L775" i="67"/>
  <c r="H36" i="65"/>
  <c r="M36" i="65" s="1"/>
  <c r="L36" i="65"/>
  <c r="L449" i="67"/>
  <c r="L79" i="67"/>
  <c r="H1592" i="67"/>
  <c r="K1592" i="67" s="1"/>
  <c r="L1193" i="67"/>
  <c r="L1234" i="67"/>
  <c r="H1057" i="67"/>
  <c r="M1057" i="67" s="1"/>
  <c r="P1057" i="67" s="1"/>
  <c r="H1194" i="67"/>
  <c r="M1194" i="67" s="1"/>
  <c r="H699" i="67"/>
  <c r="M699" i="67" s="1"/>
  <c r="P699" i="67" s="1"/>
  <c r="L882" i="67"/>
  <c r="H1221" i="67"/>
  <c r="K1221" i="67" s="1"/>
  <c r="H936" i="67"/>
  <c r="M936" i="67" s="1"/>
  <c r="L44" i="72"/>
  <c r="H370" i="75"/>
  <c r="H77" i="66"/>
  <c r="L209" i="67"/>
  <c r="L119" i="68"/>
  <c r="H500" i="67"/>
  <c r="K500" i="67" s="1"/>
  <c r="H275" i="67"/>
  <c r="H191" i="68"/>
  <c r="H429" i="67"/>
  <c r="M429" i="67" s="1"/>
  <c r="P429" i="67" s="1"/>
  <c r="L179" i="67"/>
  <c r="H657" i="67"/>
  <c r="M657" i="67" s="1"/>
  <c r="P657" i="67" s="1"/>
  <c r="L657" i="67"/>
  <c r="H767" i="67"/>
  <c r="O243" i="67"/>
  <c r="H450" i="67"/>
  <c r="N286" i="25"/>
  <c r="O286" i="25"/>
  <c r="L458" i="34"/>
  <c r="H543" i="67"/>
  <c r="H146" i="9"/>
  <c r="H149" i="25"/>
  <c r="K149" i="25" s="1"/>
  <c r="H1201" i="67"/>
  <c r="M1201" i="67" s="1"/>
  <c r="P1201" i="67" s="1"/>
  <c r="L546" i="67"/>
  <c r="O378" i="67"/>
  <c r="O248" i="67"/>
  <c r="H1284" i="67"/>
  <c r="M1284" i="67" s="1"/>
  <c r="P1284" i="67" s="1"/>
  <c r="L158" i="25"/>
  <c r="O1272" i="67"/>
  <c r="L473" i="67"/>
  <c r="H177" i="67"/>
  <c r="K177" i="67" s="1"/>
  <c r="H159" i="67"/>
  <c r="M159" i="67" s="1"/>
  <c r="L463" i="67"/>
  <c r="H515" i="34"/>
  <c r="H502" i="67"/>
  <c r="M502" i="67" s="1"/>
  <c r="L77" i="34"/>
  <c r="L292" i="67"/>
  <c r="L151" i="66"/>
  <c r="L1153" i="67"/>
  <c r="H611" i="67"/>
  <c r="K611" i="67" s="1"/>
  <c r="L251" i="34"/>
  <c r="L454" i="67"/>
  <c r="H1575" i="67"/>
  <c r="H51" i="13"/>
  <c r="M51" i="13" s="1"/>
  <c r="L51" i="13"/>
  <c r="O349" i="67"/>
  <c r="H460" i="34"/>
  <c r="H158" i="68"/>
  <c r="K158" i="68" s="1"/>
  <c r="L158" i="68"/>
  <c r="L45" i="25"/>
  <c r="L191" i="67"/>
  <c r="L889" i="67"/>
  <c r="H483" i="67"/>
  <c r="M483" i="67" s="1"/>
  <c r="P483" i="67" s="1"/>
  <c r="L1034" i="67"/>
  <c r="L843" i="67"/>
  <c r="H938" i="67"/>
  <c r="M938" i="67" s="1"/>
  <c r="P938" i="67" s="1"/>
  <c r="L1411" i="67"/>
  <c r="L760" i="67"/>
  <c r="L78" i="67"/>
  <c r="L854" i="67"/>
  <c r="H1140" i="67"/>
  <c r="M1140" i="67" s="1"/>
  <c r="P1140" i="67" s="1"/>
  <c r="L1100" i="67"/>
  <c r="L315" i="67"/>
  <c r="H617" i="67"/>
  <c r="O232" i="67"/>
  <c r="L201" i="34"/>
  <c r="L1364" i="67"/>
  <c r="H233" i="34"/>
  <c r="H759" i="67"/>
  <c r="M759" i="67" s="1"/>
  <c r="P759" i="67" s="1"/>
  <c r="H137" i="25"/>
  <c r="L176" i="34"/>
  <c r="L1624" i="67"/>
  <c r="L1082" i="67"/>
  <c r="H417" i="34"/>
  <c r="L1520" i="67"/>
  <c r="H120" i="25"/>
  <c r="H29" i="63"/>
  <c r="M29" i="63" s="1"/>
  <c r="P29" i="63" s="1"/>
  <c r="H130" i="67"/>
  <c r="M130" i="67" s="1"/>
  <c r="P130" i="67" s="1"/>
  <c r="N1322" i="67"/>
  <c r="H155" i="67"/>
  <c r="M155" i="67" s="1"/>
  <c r="P155" i="67" s="1"/>
  <c r="L499" i="34"/>
  <c r="L72" i="66"/>
  <c r="H44" i="67"/>
  <c r="M44" i="67" s="1"/>
  <c r="P44" i="67" s="1"/>
  <c r="L44" i="67"/>
  <c r="L569" i="67"/>
  <c r="L686" i="67"/>
  <c r="H224" i="67"/>
  <c r="H1625" i="67"/>
  <c r="M1625" i="67" s="1"/>
  <c r="O508" i="67"/>
  <c r="L999" i="67"/>
  <c r="L193" i="68"/>
  <c r="L810" i="67"/>
  <c r="O1325" i="67"/>
  <c r="H969" i="67"/>
  <c r="M969" i="67" s="1"/>
  <c r="P969" i="67" s="1"/>
  <c r="L117" i="67"/>
  <c r="H1155" i="67"/>
  <c r="M1155" i="67" s="1"/>
  <c r="L1155" i="67"/>
  <c r="H60" i="65"/>
  <c r="M60" i="65" s="1"/>
  <c r="L60" i="65"/>
  <c r="H977" i="67"/>
  <c r="O356" i="67"/>
  <c r="L1320" i="67"/>
  <c r="N1276" i="67"/>
  <c r="H406" i="67"/>
  <c r="H549" i="67"/>
  <c r="K549" i="67" s="1"/>
  <c r="L549" i="67"/>
  <c r="H1077" i="67"/>
  <c r="M1077" i="67" s="1"/>
  <c r="P1077" i="67" s="1"/>
  <c r="L1077" i="67"/>
  <c r="H1004" i="67"/>
  <c r="M1004" i="67" s="1"/>
  <c r="P1004" i="67" s="1"/>
  <c r="H1092" i="67"/>
  <c r="M1092" i="67" s="1"/>
  <c r="P1092" i="67" s="1"/>
  <c r="L731" i="67"/>
  <c r="L1671" i="67"/>
  <c r="H327" i="67"/>
  <c r="K327" i="67" s="1"/>
  <c r="L477" i="67"/>
  <c r="H80" i="67"/>
  <c r="M80" i="67" s="1"/>
  <c r="L391" i="67"/>
  <c r="L940" i="67"/>
  <c r="L1097" i="67"/>
  <c r="L1416" i="67"/>
  <c r="H1238" i="67"/>
  <c r="M1238" i="67" s="1"/>
  <c r="P1238" i="67" s="1"/>
  <c r="H975" i="67"/>
  <c r="M975" i="67" s="1"/>
  <c r="P975" i="67" s="1"/>
  <c r="H516" i="67"/>
  <c r="M516" i="67" s="1"/>
  <c r="P516" i="67" s="1"/>
  <c r="L30" i="29"/>
  <c r="H30" i="29"/>
  <c r="K30" i="29" s="1"/>
  <c r="L49" i="35"/>
  <c r="H49" i="35"/>
  <c r="K49" i="35" s="1"/>
  <c r="H561" i="67"/>
  <c r="H1060" i="67"/>
  <c r="M1060" i="67" s="1"/>
  <c r="L1060" i="67"/>
  <c r="H115" i="68"/>
  <c r="H434" i="67"/>
  <c r="K434" i="67" s="1"/>
  <c r="L434" i="67"/>
  <c r="L64" i="67"/>
  <c r="L439" i="67"/>
  <c r="L151" i="68"/>
  <c r="H258" i="67"/>
  <c r="M258" i="67" s="1"/>
  <c r="L258" i="67"/>
  <c r="H20" i="62"/>
  <c r="M20" i="62" s="1"/>
  <c r="H165" i="67"/>
  <c r="M165" i="67" s="1"/>
  <c r="P165" i="67" s="1"/>
  <c r="O1317" i="67"/>
  <c r="H212" i="34"/>
  <c r="L171" i="68"/>
  <c r="L1516" i="67"/>
  <c r="H49" i="21"/>
  <c r="M49" i="21" s="1"/>
  <c r="P49" i="21" s="1"/>
  <c r="H597" i="67"/>
  <c r="M597" i="67" s="1"/>
  <c r="O88" i="67"/>
  <c r="H867" i="67"/>
  <c r="K867" i="67" s="1"/>
  <c r="H142" i="34"/>
  <c r="H553" i="67"/>
  <c r="L224" i="68"/>
  <c r="H921" i="67"/>
  <c r="M921" i="67" s="1"/>
  <c r="H710" i="67"/>
  <c r="H1048" i="67"/>
  <c r="H619" i="67"/>
  <c r="M619" i="67" s="1"/>
  <c r="P619" i="67" s="1"/>
  <c r="H1534" i="67"/>
  <c r="M1534" i="67" s="1"/>
  <c r="P1534" i="67" s="1"/>
  <c r="L1007" i="67"/>
  <c r="H125" i="67"/>
  <c r="M125" i="67" s="1"/>
  <c r="P125" i="67" s="1"/>
  <c r="L260" i="67"/>
  <c r="H19" i="23"/>
  <c r="H535" i="67"/>
  <c r="N124" i="9"/>
  <c r="O124" i="9"/>
  <c r="L170" i="34"/>
  <c r="H277" i="68"/>
  <c r="L440" i="75"/>
  <c r="H290" i="34"/>
  <c r="H385" i="34"/>
  <c r="L494" i="34"/>
  <c r="L57" i="38"/>
  <c r="K299" i="68"/>
  <c r="H366" i="34"/>
  <c r="H461" i="67"/>
  <c r="K461" i="67" s="1"/>
  <c r="L1380" i="67"/>
  <c r="H1380" i="67"/>
  <c r="K1380" i="67" s="1"/>
  <c r="H1268" i="67"/>
  <c r="K1268" i="67" s="1"/>
  <c r="L1579" i="67"/>
  <c r="H1583" i="67"/>
  <c r="M1583" i="67" s="1"/>
  <c r="L1423" i="67"/>
  <c r="L1438" i="67"/>
  <c r="L1403" i="67"/>
  <c r="H1382" i="67"/>
  <c r="K1382" i="67" s="1"/>
  <c r="H941" i="67"/>
  <c r="M941" i="67" s="1"/>
  <c r="P941" i="67" s="1"/>
  <c r="L614" i="67"/>
  <c r="H723" i="67"/>
  <c r="M723" i="67" s="1"/>
  <c r="P723" i="67" s="1"/>
  <c r="L532" i="67"/>
  <c r="H532" i="67"/>
  <c r="H253" i="67"/>
  <c r="M253" i="67" s="1"/>
  <c r="P253" i="67" s="1"/>
  <c r="H1118" i="67"/>
  <c r="K1118" i="67" s="1"/>
  <c r="L894" i="67"/>
  <c r="H28" i="66"/>
  <c r="H260" i="25"/>
  <c r="K260" i="25" s="1"/>
  <c r="H99" i="58"/>
  <c r="M99" i="58" s="1"/>
  <c r="P99" i="58" s="1"/>
  <c r="L333" i="34"/>
  <c r="L107" i="68"/>
  <c r="H26" i="68"/>
  <c r="L105" i="75"/>
  <c r="H1574" i="67"/>
  <c r="K1574" i="67" s="1"/>
  <c r="L1503" i="67"/>
  <c r="L1256" i="67"/>
  <c r="H1011" i="67"/>
  <c r="H865" i="67"/>
  <c r="M865" i="67" s="1"/>
  <c r="P865" i="67" s="1"/>
  <c r="H370" i="67"/>
  <c r="M370" i="67" s="1"/>
  <c r="P370" i="67" s="1"/>
  <c r="H142" i="67"/>
  <c r="M142" i="67" s="1"/>
  <c r="P142" i="67" s="1"/>
  <c r="H24" i="59"/>
  <c r="M24" i="59" s="1"/>
  <c r="P24" i="59" s="1"/>
  <c r="L24" i="59"/>
  <c r="H344" i="67"/>
  <c r="M344" i="67" s="1"/>
  <c r="P344" i="67" s="1"/>
  <c r="H296" i="67"/>
  <c r="M296" i="67" s="1"/>
  <c r="P296" i="67" s="1"/>
  <c r="L765" i="67"/>
  <c r="H1090" i="67"/>
  <c r="K1090" i="67" s="1"/>
  <c r="L381" i="34"/>
  <c r="N1275" i="67"/>
  <c r="L1620" i="67"/>
  <c r="H466" i="34"/>
  <c r="H284" i="34"/>
  <c r="L268" i="67"/>
  <c r="H32" i="67"/>
  <c r="H287" i="25"/>
  <c r="K287" i="25" s="1"/>
  <c r="L39" i="60"/>
  <c r="H39" i="60"/>
  <c r="K39" i="60" s="1"/>
  <c r="L342" i="67"/>
  <c r="H362" i="34"/>
  <c r="H135" i="66"/>
  <c r="H321" i="34"/>
  <c r="H1475" i="67"/>
  <c r="K1475" i="67" s="1"/>
  <c r="H142" i="68"/>
  <c r="L346" i="68"/>
  <c r="L369" i="34"/>
  <c r="L342" i="34"/>
  <c r="H409" i="34"/>
  <c r="O407" i="67"/>
  <c r="H652" i="67"/>
  <c r="H328" i="67"/>
  <c r="M328" i="67" s="1"/>
  <c r="P328" i="67" s="1"/>
  <c r="L988" i="67"/>
  <c r="H1432" i="67"/>
  <c r="M1432" i="67" s="1"/>
  <c r="L256" i="68"/>
  <c r="H259" i="34"/>
  <c r="H189" i="66"/>
  <c r="H1621" i="67"/>
  <c r="H94" i="58"/>
  <c r="M94" i="58" s="1"/>
  <c r="P94" i="58" s="1"/>
  <c r="L94" i="58"/>
  <c r="H518" i="67"/>
  <c r="H853" i="67"/>
  <c r="M853" i="67" s="1"/>
  <c r="H27" i="59"/>
  <c r="L27" i="59"/>
  <c r="H420" i="67"/>
  <c r="M420" i="67" s="1"/>
  <c r="L24" i="62"/>
  <c r="H903" i="67"/>
  <c r="M903" i="67" s="1"/>
  <c r="L495" i="34"/>
  <c r="L476" i="34"/>
  <c r="H34" i="23"/>
  <c r="H84" i="66"/>
  <c r="H215" i="34"/>
  <c r="H43" i="23"/>
  <c r="L203" i="67"/>
  <c r="H1632" i="67"/>
  <c r="K1632" i="67" s="1"/>
  <c r="H1397" i="67"/>
  <c r="H491" i="67"/>
  <c r="M491" i="67" s="1"/>
  <c r="P491" i="67" s="1"/>
  <c r="L437" i="67"/>
  <c r="H160" i="67"/>
  <c r="M160" i="67" s="1"/>
  <c r="P160" i="67" s="1"/>
  <c r="L462" i="34"/>
  <c r="H485" i="34"/>
  <c r="O1320" i="67"/>
  <c r="O1234" i="67"/>
  <c r="O1276" i="67"/>
  <c r="H821" i="67"/>
  <c r="M821" i="67" s="1"/>
  <c r="P821" i="67" s="1"/>
  <c r="H1415" i="67"/>
  <c r="M1415" i="67" s="1"/>
  <c r="P1415" i="67" s="1"/>
  <c r="L1126" i="67"/>
  <c r="L30" i="67"/>
  <c r="L398" i="67"/>
  <c r="L432" i="67"/>
  <c r="L1184" i="67"/>
  <c r="L1250" i="67"/>
  <c r="H62" i="67"/>
  <c r="M62" i="67" s="1"/>
  <c r="P62" i="67" s="1"/>
  <c r="H65" i="67"/>
  <c r="K65" i="67" s="1"/>
  <c r="L326" i="67"/>
  <c r="H918" i="67"/>
  <c r="M918" i="67" s="1"/>
  <c r="P918" i="67" s="1"/>
  <c r="L45" i="67"/>
  <c r="H930" i="67"/>
  <c r="M930" i="67" s="1"/>
  <c r="P930" i="67" s="1"/>
  <c r="H1288" i="67"/>
  <c r="M1288" i="67" s="1"/>
  <c r="P1288" i="67" s="1"/>
  <c r="L904" i="67"/>
  <c r="H625" i="67"/>
  <c r="M625" i="67" s="1"/>
  <c r="P625" i="67" s="1"/>
  <c r="L1197" i="67"/>
  <c r="H1021" i="67"/>
  <c r="M1021" i="67" s="1"/>
  <c r="P1021" i="67" s="1"/>
  <c r="L835" i="67"/>
  <c r="L866" i="67"/>
  <c r="L469" i="67"/>
  <c r="H1291" i="67"/>
  <c r="M1291" i="67" s="1"/>
  <c r="P1291" i="67" s="1"/>
  <c r="L1291" i="67"/>
  <c r="H92" i="67"/>
  <c r="M92" i="67" s="1"/>
  <c r="L92" i="67"/>
  <c r="L1450" i="67"/>
  <c r="H497" i="67"/>
  <c r="M497" i="67" s="1"/>
  <c r="P497" i="67" s="1"/>
  <c r="L1635" i="67"/>
  <c r="L1095" i="67"/>
  <c r="L1532" i="67"/>
  <c r="L834" i="67"/>
  <c r="L551" i="67"/>
  <c r="L1537" i="67"/>
  <c r="H899" i="67"/>
  <c r="M899" i="67" s="1"/>
  <c r="P899" i="67" s="1"/>
  <c r="L1328" i="67"/>
  <c r="H1400" i="67"/>
  <c r="M1400" i="67" s="1"/>
  <c r="P1400" i="67" s="1"/>
  <c r="L745" i="67"/>
  <c r="L1576" i="67"/>
  <c r="L1299" i="67"/>
  <c r="H1088" i="67"/>
  <c r="M1088" i="67" s="1"/>
  <c r="P1088" i="67" s="1"/>
  <c r="L603" i="67"/>
  <c r="L34" i="67"/>
  <c r="H547" i="67"/>
  <c r="M547" i="67" s="1"/>
  <c r="H1531" i="67"/>
  <c r="M1531" i="67" s="1"/>
  <c r="P1531" i="67" s="1"/>
  <c r="L1109" i="67"/>
  <c r="L839" i="67"/>
  <c r="H1121" i="67"/>
  <c r="M1121" i="67" s="1"/>
  <c r="P1121" i="67" s="1"/>
  <c r="O1271" i="67"/>
  <c r="H337" i="67"/>
  <c r="H339" i="67"/>
  <c r="H26" i="66"/>
  <c r="H26" i="21"/>
  <c r="K26" i="21" s="1"/>
  <c r="L26" i="21"/>
  <c r="L521" i="34"/>
  <c r="H17" i="70"/>
  <c r="L1311" i="67"/>
  <c r="L48" i="72"/>
  <c r="H92" i="66"/>
  <c r="L142" i="9"/>
  <c r="H142" i="9"/>
  <c r="K142" i="9" s="1"/>
  <c r="H212" i="75"/>
  <c r="L345" i="75"/>
  <c r="H420" i="34"/>
  <c r="H40" i="70"/>
  <c r="L295" i="75"/>
  <c r="L267" i="75"/>
  <c r="H1083" i="67"/>
  <c r="M1083" i="67" s="1"/>
  <c r="P1083" i="67" s="1"/>
  <c r="L1083" i="67"/>
  <c r="H1148" i="67"/>
  <c r="K1148" i="67" s="1"/>
  <c r="L1148" i="67"/>
  <c r="L537" i="67"/>
  <c r="H537" i="67"/>
  <c r="M537" i="67" s="1"/>
  <c r="P537" i="67" s="1"/>
  <c r="H112" i="73"/>
  <c r="L395" i="75"/>
  <c r="H285" i="67"/>
  <c r="K285" i="67" s="1"/>
  <c r="L146" i="67"/>
  <c r="H146" i="67"/>
  <c r="M146" i="67" s="1"/>
  <c r="H1124" i="67"/>
  <c r="K1124" i="67" s="1"/>
  <c r="L1124" i="67"/>
  <c r="L587" i="67"/>
  <c r="H587" i="67"/>
  <c r="M587" i="67" s="1"/>
  <c r="P587" i="67" s="1"/>
  <c r="L1514" i="67"/>
  <c r="H1514" i="67"/>
  <c r="M1514" i="67" s="1"/>
  <c r="P1514" i="67" s="1"/>
  <c r="L1198" i="67"/>
  <c r="H1198" i="67"/>
  <c r="K1198" i="67" s="1"/>
  <c r="L282" i="67"/>
  <c r="L189" i="67"/>
  <c r="L842" i="67"/>
  <c r="L286" i="67"/>
  <c r="H393" i="67"/>
  <c r="K393" i="67" s="1"/>
  <c r="L600" i="67"/>
  <c r="H291" i="67"/>
  <c r="K291" i="67" s="1"/>
  <c r="L411" i="67"/>
  <c r="H411" i="67"/>
  <c r="H154" i="34"/>
  <c r="H771" i="67"/>
  <c r="M771" i="67" s="1"/>
  <c r="L280" i="75"/>
  <c r="L389" i="67"/>
  <c r="L343" i="67"/>
  <c r="H579" i="67"/>
  <c r="M579" i="67" s="1"/>
  <c r="P579" i="67" s="1"/>
  <c r="H1096" i="67"/>
  <c r="M1096" i="67" s="1"/>
  <c r="P1096" i="67" s="1"/>
  <c r="H885" i="67"/>
  <c r="K885" i="67" s="1"/>
  <c r="L67" i="67"/>
  <c r="L1042" i="67"/>
  <c r="H1133" i="67"/>
  <c r="M1133" i="67" s="1"/>
  <c r="P1133" i="67" s="1"/>
  <c r="L1404" i="67"/>
  <c r="L752" i="67"/>
  <c r="L301" i="67"/>
  <c r="H1073" i="67"/>
  <c r="M1073" i="67" s="1"/>
  <c r="P1073" i="67" s="1"/>
  <c r="H1652" i="67"/>
  <c r="M1652" i="67" s="1"/>
  <c r="P1652" i="67" s="1"/>
  <c r="H1255" i="67"/>
  <c r="K1255" i="67" s="1"/>
  <c r="H802" i="67"/>
  <c r="K802" i="67" s="1"/>
  <c r="L415" i="67"/>
  <c r="H555" i="67"/>
  <c r="M555" i="67" s="1"/>
  <c r="P555" i="67" s="1"/>
  <c r="L1290" i="67"/>
  <c r="L1295" i="67"/>
  <c r="L920" i="67"/>
  <c r="L517" i="67"/>
  <c r="L1363" i="67"/>
  <c r="L97" i="67"/>
  <c r="L841" i="67"/>
  <c r="H841" i="67"/>
  <c r="K841" i="67" s="1"/>
  <c r="H1245" i="67"/>
  <c r="M1245" i="67" s="1"/>
  <c r="P1245" i="67" s="1"/>
  <c r="L1245" i="67"/>
  <c r="L501" i="67"/>
  <c r="H501" i="67"/>
  <c r="M501" i="67" s="1"/>
  <c r="P501" i="67" s="1"/>
  <c r="H386" i="67"/>
  <c r="M386" i="67" s="1"/>
  <c r="P386" i="67" s="1"/>
  <c r="L386" i="67"/>
  <c r="L982" i="67"/>
  <c r="L1241" i="67"/>
  <c r="H1419" i="67"/>
  <c r="M1419" i="67" s="1"/>
  <c r="P1419" i="67" s="1"/>
  <c r="H1066" i="67"/>
  <c r="M1066" i="67" s="1"/>
  <c r="P1066" i="67" s="1"/>
  <c r="L707" i="67"/>
  <c r="H871" i="67"/>
  <c r="K871" i="67" s="1"/>
  <c r="H798" i="67"/>
  <c r="M798" i="67" s="1"/>
  <c r="P798" i="67" s="1"/>
  <c r="H149" i="67"/>
  <c r="K149" i="67" s="1"/>
  <c r="H696" i="67"/>
  <c r="K696" i="67" s="1"/>
  <c r="H826" i="67"/>
  <c r="K826" i="67" s="1"/>
  <c r="L1334" i="67"/>
  <c r="L28" i="67"/>
  <c r="H1211" i="67"/>
  <c r="M1211" i="67" s="1"/>
  <c r="L1159" i="67"/>
  <c r="L902" i="67"/>
  <c r="L960" i="67"/>
  <c r="L869" i="67"/>
  <c r="L928" i="67"/>
  <c r="L564" i="67"/>
  <c r="H1638" i="67"/>
  <c r="M1638" i="67" s="1"/>
  <c r="P1638" i="67" s="1"/>
  <c r="L267" i="67"/>
  <c r="L66" i="67"/>
  <c r="H1312" i="67"/>
  <c r="K1312" i="67" s="1"/>
  <c r="L225" i="67"/>
  <c r="L971" i="67"/>
  <c r="L312" i="67"/>
  <c r="L124" i="67"/>
  <c r="H1235" i="67"/>
  <c r="M1235" i="67" s="1"/>
  <c r="P1235" i="67" s="1"/>
  <c r="H1539" i="67"/>
  <c r="L366" i="75"/>
  <c r="L325" i="34"/>
  <c r="L90" i="34"/>
  <c r="L82" i="74"/>
  <c r="L334" i="34"/>
  <c r="H45" i="69"/>
  <c r="H398" i="34"/>
  <c r="H55" i="70"/>
  <c r="L262" i="75"/>
  <c r="L101" i="75"/>
  <c r="L240" i="75"/>
  <c r="H126" i="34"/>
  <c r="H196" i="75"/>
  <c r="L482" i="34"/>
  <c r="H235" i="75"/>
  <c r="L503" i="34"/>
  <c r="H317" i="34"/>
  <c r="L357" i="34"/>
  <c r="L341" i="34"/>
  <c r="H30" i="69"/>
  <c r="L217" i="75"/>
  <c r="L1486" i="67"/>
  <c r="H29" i="40"/>
  <c r="H1355" i="67"/>
  <c r="M1355" i="67" s="1"/>
  <c r="H734" i="67"/>
  <c r="H690" i="67"/>
  <c r="H917" i="67"/>
  <c r="M917" i="67" s="1"/>
  <c r="P917" i="67" s="1"/>
  <c r="L1230" i="67"/>
  <c r="H1106" i="67"/>
  <c r="H47" i="67"/>
  <c r="L965" i="67"/>
  <c r="H132" i="68"/>
  <c r="L132" i="68"/>
  <c r="L37" i="34"/>
  <c r="L457" i="34"/>
  <c r="H20" i="66"/>
  <c r="L95" i="67"/>
  <c r="H95" i="67"/>
  <c r="K95" i="67" s="1"/>
  <c r="M960" i="67"/>
  <c r="P960" i="67" s="1"/>
  <c r="K960" i="67"/>
  <c r="H1451" i="67"/>
  <c r="K1451" i="67" s="1"/>
  <c r="H1433" i="67"/>
  <c r="M1433" i="67" s="1"/>
  <c r="P1433" i="67" s="1"/>
  <c r="L1053" i="67"/>
  <c r="L176" i="67"/>
  <c r="H931" i="67"/>
  <c r="K931" i="67" s="1"/>
  <c r="H874" i="67"/>
  <c r="K874" i="67" s="1"/>
  <c r="H118" i="67"/>
  <c r="K118" i="67" s="1"/>
  <c r="L61" i="67"/>
  <c r="L299" i="67"/>
  <c r="L196" i="67"/>
  <c r="L277" i="67"/>
  <c r="H123" i="67"/>
  <c r="M123" i="67" s="1"/>
  <c r="P123" i="67" s="1"/>
  <c r="H1455" i="67"/>
  <c r="M1455" i="67" s="1"/>
  <c r="H1369" i="67"/>
  <c r="M1369" i="67" s="1"/>
  <c r="H210" i="67"/>
  <c r="M210" i="67" s="1"/>
  <c r="L1298" i="67"/>
  <c r="L1108" i="67"/>
  <c r="H1260" i="67"/>
  <c r="M1260" i="67" s="1"/>
  <c r="P1260" i="67" s="1"/>
  <c r="H741" i="67"/>
  <c r="M741" i="67" s="1"/>
  <c r="P741" i="67" s="1"/>
  <c r="H1017" i="67"/>
  <c r="K1017" i="67" s="1"/>
  <c r="L622" i="67"/>
  <c r="H638" i="67"/>
  <c r="M638" i="67" s="1"/>
  <c r="P638" i="67" s="1"/>
  <c r="L1329" i="67"/>
  <c r="L658" i="67"/>
  <c r="L222" i="67"/>
  <c r="L1079" i="67"/>
  <c r="L151" i="67"/>
  <c r="L1385" i="67"/>
  <c r="L560" i="67"/>
  <c r="L33" i="34"/>
  <c r="L203" i="66"/>
  <c r="H58" i="66"/>
  <c r="L90" i="66"/>
  <c r="L46" i="66"/>
  <c r="L74" i="66"/>
  <c r="L41" i="66"/>
  <c r="L223" i="66"/>
  <c r="H141" i="66"/>
  <c r="L437" i="34"/>
  <c r="L187" i="66"/>
  <c r="L86" i="66"/>
  <c r="L109" i="34"/>
  <c r="L123" i="66"/>
  <c r="H231" i="66"/>
  <c r="H65" i="66"/>
  <c r="L34" i="66"/>
  <c r="H49" i="66"/>
  <c r="L103" i="68"/>
  <c r="H849" i="67"/>
  <c r="L981" i="67"/>
  <c r="L272" i="25"/>
  <c r="L831" i="67"/>
  <c r="H158" i="34"/>
  <c r="L124" i="9"/>
  <c r="H124" i="9"/>
  <c r="K124" i="9" s="1"/>
  <c r="L62" i="66"/>
  <c r="L29" i="66"/>
  <c r="H268" i="75"/>
  <c r="L1162" i="67"/>
  <c r="L202" i="68"/>
  <c r="L106" i="67"/>
  <c r="H1141" i="67"/>
  <c r="M1141" i="67" s="1"/>
  <c r="P1141" i="67" s="1"/>
  <c r="L515" i="67"/>
  <c r="P517" i="67"/>
  <c r="K112" i="25"/>
  <c r="K517" i="67"/>
  <c r="L34" i="60"/>
  <c r="L691" i="67"/>
  <c r="P112" i="25"/>
  <c r="L1437" i="67"/>
  <c r="L1670" i="67"/>
  <c r="H1181" i="67"/>
  <c r="M1181" i="67" s="1"/>
  <c r="L1181" i="67"/>
  <c r="L1493" i="67"/>
  <c r="P1311" i="67"/>
  <c r="L1156" i="67"/>
  <c r="H1038" i="67"/>
  <c r="K1038" i="67" s="1"/>
  <c r="L925" i="67"/>
  <c r="L1099" i="67"/>
  <c r="L271" i="67"/>
  <c r="H1533" i="67"/>
  <c r="K1533" i="67" s="1"/>
  <c r="H1062" i="67"/>
  <c r="M1062" i="67" s="1"/>
  <c r="P1062" i="67" s="1"/>
  <c r="L922" i="67"/>
  <c r="L558" i="67"/>
  <c r="H1242" i="67"/>
  <c r="M1242" i="67" s="1"/>
  <c r="P1242" i="67" s="1"/>
  <c r="H1264" i="67"/>
  <c r="M1264" i="67" s="1"/>
  <c r="P1264" i="67" s="1"/>
  <c r="L481" i="67"/>
  <c r="H295" i="67"/>
  <c r="K295" i="67" s="1"/>
  <c r="H795" i="67"/>
  <c r="K795" i="67" s="1"/>
  <c r="L29" i="67"/>
  <c r="L1463" i="67"/>
  <c r="H1342" i="67"/>
  <c r="M1342" i="67" s="1"/>
  <c r="P1342" i="67" s="1"/>
  <c r="H1226" i="67"/>
  <c r="M1226" i="67" s="1"/>
  <c r="P1226" i="67" s="1"/>
  <c r="H1026" i="67"/>
  <c r="K1026" i="67" s="1"/>
  <c r="H1569" i="67"/>
  <c r="K1569" i="67" s="1"/>
  <c r="H1623" i="67"/>
  <c r="M1623" i="67" s="1"/>
  <c r="P1623" i="67" s="1"/>
  <c r="K1311" i="67"/>
  <c r="L1348" i="67"/>
  <c r="H1276" i="67"/>
  <c r="L858" i="67"/>
  <c r="H1074" i="67"/>
  <c r="M1074" i="67" s="1"/>
  <c r="P1074" i="67" s="1"/>
  <c r="L284" i="67"/>
  <c r="L55" i="67"/>
  <c r="L91" i="67"/>
  <c r="L1025" i="67"/>
  <c r="L540" i="67"/>
  <c r="K53" i="39"/>
  <c r="H392" i="67"/>
  <c r="M392" i="67" s="1"/>
  <c r="P392" i="67" s="1"/>
  <c r="N68" i="58"/>
  <c r="P68" i="58" s="1"/>
  <c r="K68" i="58"/>
  <c r="L25" i="35"/>
  <c r="L71" i="34"/>
  <c r="H182" i="68"/>
  <c r="M182" i="68" s="1"/>
  <c r="L182" i="68"/>
  <c r="L421" i="67"/>
  <c r="H421" i="67"/>
  <c r="M421" i="67" s="1"/>
  <c r="P421" i="67" s="1"/>
  <c r="L40" i="35"/>
  <c r="H40" i="35"/>
  <c r="K40" i="35" s="1"/>
  <c r="H331" i="67"/>
  <c r="M331" i="67" s="1"/>
  <c r="L331" i="67"/>
  <c r="P53" i="39"/>
  <c r="H167" i="69"/>
  <c r="L167" i="69"/>
  <c r="H320" i="75"/>
  <c r="H19" i="63"/>
  <c r="M19" i="63" s="1"/>
  <c r="L19" i="63"/>
  <c r="H197" i="66"/>
  <c r="L1540" i="67"/>
  <c r="L121" i="34"/>
  <c r="H225" i="25"/>
  <c r="K225" i="25" s="1"/>
  <c r="L225" i="25"/>
  <c r="N441" i="75"/>
  <c r="H70" i="58"/>
  <c r="H18" i="21"/>
  <c r="M18" i="21" s="1"/>
  <c r="L18" i="21"/>
  <c r="L163" i="66"/>
  <c r="L318" i="75"/>
  <c r="H1593" i="67"/>
  <c r="H88" i="39"/>
  <c r="M88" i="39" s="1"/>
  <c r="P169" i="25"/>
  <c r="L568" i="67"/>
  <c r="H57" i="58"/>
  <c r="M57" i="58" s="1"/>
  <c r="L24" i="80"/>
  <c r="H225" i="66"/>
  <c r="L66" i="66"/>
  <c r="L50" i="66"/>
  <c r="L31" i="34"/>
  <c r="H211" i="66"/>
  <c r="H25" i="66"/>
  <c r="L80" i="66"/>
  <c r="H1492" i="67"/>
  <c r="L1492" i="67"/>
  <c r="H1182" i="67"/>
  <c r="L1182" i="67"/>
  <c r="H288" i="67"/>
  <c r="L1098" i="67"/>
  <c r="H1098" i="67"/>
  <c r="L1666" i="67"/>
  <c r="H1666" i="67"/>
  <c r="K1282" i="67"/>
  <c r="M1282" i="67"/>
  <c r="P1282" i="67" s="1"/>
  <c r="K612" i="67"/>
  <c r="M612" i="67"/>
  <c r="P612" i="67" s="1"/>
  <c r="L213" i="66"/>
  <c r="L89" i="69"/>
  <c r="L310" i="75"/>
  <c r="H100" i="58"/>
  <c r="L100" i="58"/>
  <c r="L60" i="67"/>
  <c r="L1282" i="67"/>
  <c r="L1351" i="67"/>
  <c r="L62" i="58"/>
  <c r="H53" i="65"/>
  <c r="H762" i="67"/>
  <c r="M762" i="67" s="1"/>
  <c r="L612" i="67"/>
  <c r="K1351" i="67"/>
  <c r="H1501" i="67"/>
  <c r="M1501" i="67" s="1"/>
  <c r="P1501" i="67" s="1"/>
  <c r="H251" i="25"/>
  <c r="H165" i="66"/>
  <c r="L45" i="66"/>
  <c r="L73" i="66"/>
  <c r="H245" i="75"/>
  <c r="L131" i="66"/>
  <c r="L181" i="66"/>
  <c r="L42" i="66"/>
  <c r="H29" i="34"/>
  <c r="L57" i="66"/>
  <c r="L81" i="69"/>
  <c r="L115" i="66"/>
  <c r="L1496" i="67"/>
  <c r="L531" i="67"/>
  <c r="L1372" i="67"/>
  <c r="H1372" i="67"/>
  <c r="K1372" i="67" s="1"/>
  <c r="L137" i="75"/>
  <c r="L54" i="75"/>
  <c r="H308" i="75"/>
  <c r="L1107" i="67"/>
  <c r="O1168" i="67"/>
  <c r="L303" i="67"/>
  <c r="H303" i="67"/>
  <c r="M303" i="67" s="1"/>
  <c r="P303" i="67" s="1"/>
  <c r="L1210" i="67"/>
  <c r="H35" i="80"/>
  <c r="L17" i="59"/>
  <c r="H151" i="9"/>
  <c r="M151" i="9" s="1"/>
  <c r="P151" i="9" s="1"/>
  <c r="L151" i="9"/>
  <c r="L82" i="58"/>
  <c r="H1186" i="67"/>
  <c r="M1186" i="67" s="1"/>
  <c r="P1186" i="67" s="1"/>
  <c r="L813" i="67"/>
  <c r="L1195" i="67"/>
  <c r="L61" i="68"/>
  <c r="L1169" i="67"/>
  <c r="H1169" i="67"/>
  <c r="M1169" i="67" s="1"/>
  <c r="P1169" i="67" s="1"/>
  <c r="O1280" i="67"/>
  <c r="L1068" i="67"/>
  <c r="H1068" i="67"/>
  <c r="H1064" i="67"/>
  <c r="L1064" i="67"/>
  <c r="H288" i="25"/>
  <c r="M288" i="25" s="1"/>
  <c r="P288" i="25" s="1"/>
  <c r="L288" i="25"/>
  <c r="L69" i="78"/>
  <c r="N641" i="67"/>
  <c r="L613" i="67"/>
  <c r="N1323" i="67"/>
  <c r="H490" i="67"/>
  <c r="M490" i="67" s="1"/>
  <c r="P490" i="67" s="1"/>
  <c r="L71" i="38"/>
  <c r="L68" i="78"/>
  <c r="H29" i="35"/>
  <c r="K29" i="35" s="1"/>
  <c r="L46" i="35"/>
  <c r="H40" i="38"/>
  <c r="M40" i="38" s="1"/>
  <c r="P40" i="38" s="1"/>
  <c r="L67" i="78"/>
  <c r="P52" i="35"/>
  <c r="L44" i="35"/>
  <c r="H109" i="37"/>
  <c r="M109" i="37" s="1"/>
  <c r="P367" i="67"/>
  <c r="L1645" i="67"/>
  <c r="H1645" i="67"/>
  <c r="M1645" i="67" s="1"/>
  <c r="N1333" i="67"/>
  <c r="H332" i="67"/>
  <c r="L443" i="67"/>
  <c r="H470" i="67"/>
  <c r="K34" i="60"/>
  <c r="H274" i="67"/>
  <c r="H33" i="13"/>
  <c r="M33" i="13" s="1"/>
  <c r="H951" i="67"/>
  <c r="M951" i="67" s="1"/>
  <c r="L1044" i="67"/>
  <c r="L316" i="67"/>
  <c r="H1512" i="67"/>
  <c r="K1512" i="67" s="1"/>
  <c r="H39" i="67"/>
  <c r="M39" i="67" s="1"/>
  <c r="H74" i="58"/>
  <c r="M74" i="58" s="1"/>
  <c r="L74" i="58"/>
  <c r="L692" i="67"/>
  <c r="P33" i="60"/>
  <c r="L52" i="35"/>
  <c r="H990" i="67"/>
  <c r="H70" i="68"/>
  <c r="M70" i="68" s="1"/>
  <c r="P70" i="68" s="1"/>
  <c r="K96" i="58"/>
  <c r="L68" i="67"/>
  <c r="L944" i="67"/>
  <c r="H142" i="25"/>
  <c r="K142" i="25" s="1"/>
  <c r="P1437" i="67"/>
  <c r="K1437" i="67"/>
  <c r="L550" i="67"/>
  <c r="H1313" i="67"/>
  <c r="K1313" i="67" s="1"/>
  <c r="H1247" i="67"/>
  <c r="M1247" i="67" s="1"/>
  <c r="H728" i="67"/>
  <c r="M728" i="67" s="1"/>
  <c r="P728" i="67" s="1"/>
  <c r="L445" i="67"/>
  <c r="H817" i="67"/>
  <c r="L817" i="67"/>
  <c r="H1019" i="67"/>
  <c r="L1019" i="67"/>
  <c r="L943" i="67"/>
  <c r="H368" i="67"/>
  <c r="M368" i="67" s="1"/>
  <c r="L368" i="67"/>
  <c r="H1488" i="67"/>
  <c r="M1488" i="67" s="1"/>
  <c r="L1488" i="67"/>
  <c r="L1459" i="67"/>
  <c r="H1459" i="67"/>
  <c r="M1459" i="67" s="1"/>
  <c r="P1459" i="67" s="1"/>
  <c r="L485" i="67"/>
  <c r="H485" i="67"/>
  <c r="M485" i="67" s="1"/>
  <c r="H1599" i="67"/>
  <c r="L1599" i="67"/>
  <c r="L1449" i="67"/>
  <c r="H1449" i="67"/>
  <c r="H1584" i="67"/>
  <c r="L1584" i="67"/>
  <c r="H119" i="67"/>
  <c r="L119" i="67"/>
  <c r="N1272" i="67"/>
  <c r="H973" i="67"/>
  <c r="L973" i="67"/>
  <c r="H1571" i="67"/>
  <c r="L1571" i="67"/>
  <c r="L1561" i="67"/>
  <c r="H1561" i="67"/>
  <c r="M1561" i="67" s="1"/>
  <c r="P1561" i="67" s="1"/>
  <c r="H100" i="67"/>
  <c r="L100" i="67"/>
  <c r="L1270" i="67"/>
  <c r="H1270" i="67"/>
  <c r="H1147" i="67"/>
  <c r="L1147" i="67"/>
  <c r="H305" i="67"/>
  <c r="M305" i="67" s="1"/>
  <c r="L32" i="80"/>
  <c r="K956" i="67"/>
  <c r="N55" i="35"/>
  <c r="F18" i="33" s="1"/>
  <c r="H1117" i="67"/>
  <c r="M1117" i="67" s="1"/>
  <c r="P1117" i="67" s="1"/>
  <c r="L896" i="67"/>
  <c r="H1297" i="67"/>
  <c r="K1297" i="67" s="1"/>
  <c r="L1345" i="67"/>
  <c r="L361" i="67"/>
  <c r="N986" i="67"/>
  <c r="L42" i="35"/>
  <c r="L32" i="35"/>
  <c r="L20" i="63"/>
  <c r="P96" i="58"/>
  <c r="K33" i="60"/>
  <c r="L1630" i="67"/>
  <c r="H715" i="67"/>
  <c r="M715" i="67" s="1"/>
  <c r="P715" i="67" s="1"/>
  <c r="L563" i="67"/>
  <c r="H54" i="67"/>
  <c r="K54" i="67" s="1"/>
  <c r="L28" i="23"/>
  <c r="H28" i="23"/>
  <c r="H93" i="58"/>
  <c r="L93" i="58"/>
  <c r="L54" i="37"/>
  <c r="H54" i="37"/>
  <c r="M54" i="37" s="1"/>
  <c r="P54" i="37" s="1"/>
  <c r="O1315" i="67"/>
  <c r="L1651" i="67"/>
  <c r="H77" i="58"/>
  <c r="L77" i="58"/>
  <c r="L144" i="9"/>
  <c r="H29" i="38"/>
  <c r="M29" i="38" s="1"/>
  <c r="P29" i="38" s="1"/>
  <c r="L29" i="38"/>
  <c r="N36" i="80"/>
  <c r="H661" i="67"/>
  <c r="M661" i="67" s="1"/>
  <c r="L661" i="67"/>
  <c r="L36" i="80"/>
  <c r="H1318" i="67"/>
  <c r="M1318" i="67" s="1"/>
  <c r="L1318" i="67"/>
  <c r="H1223" i="67"/>
  <c r="L1223" i="67"/>
  <c r="M1210" i="67"/>
  <c r="P1210" i="67" s="1"/>
  <c r="K1210" i="67"/>
  <c r="H1139" i="67"/>
  <c r="M1139" i="67" s="1"/>
  <c r="L1139" i="67"/>
  <c r="H1206" i="67"/>
  <c r="L1206" i="67"/>
  <c r="N37" i="80"/>
  <c r="L37" i="80"/>
  <c r="L1130" i="67"/>
  <c r="H1130" i="67"/>
  <c r="M1130" i="67" s="1"/>
  <c r="L1164" i="67"/>
  <c r="H1164" i="67"/>
  <c r="M1164" i="67" s="1"/>
  <c r="H30" i="80"/>
  <c r="L30" i="80"/>
  <c r="H533" i="67"/>
  <c r="M533" i="67" s="1"/>
  <c r="P533" i="67" s="1"/>
  <c r="L26" i="80"/>
  <c r="H22" i="80"/>
  <c r="L21" i="80"/>
  <c r="N24" i="80"/>
  <c r="L23" i="80"/>
  <c r="H23" i="80"/>
  <c r="H25" i="80"/>
  <c r="L25" i="80"/>
  <c r="H870" i="67"/>
  <c r="M870" i="67" s="1"/>
  <c r="P870" i="67" s="1"/>
  <c r="L870" i="67"/>
  <c r="H1122" i="67"/>
  <c r="L1122" i="67"/>
  <c r="K367" i="67"/>
  <c r="L55" i="78"/>
  <c r="H55" i="78"/>
  <c r="H56" i="78"/>
  <c r="L56" i="78"/>
  <c r="N92" i="58"/>
  <c r="N39" i="67"/>
  <c r="O368" i="67"/>
  <c r="N76" i="58"/>
  <c r="P76" i="58" s="1"/>
  <c r="K76" i="58"/>
  <c r="H68" i="23"/>
  <c r="M68" i="23" s="1"/>
  <c r="P68" i="23" s="1"/>
  <c r="H23" i="35"/>
  <c r="K23" i="35" s="1"/>
  <c r="L367" i="67"/>
  <c r="L78" i="38"/>
  <c r="K894" i="67"/>
  <c r="H168" i="25"/>
  <c r="H35" i="60"/>
  <c r="K35" i="60" s="1"/>
  <c r="H1243" i="67"/>
  <c r="M1243" i="67" s="1"/>
  <c r="L101" i="34"/>
  <c r="H1002" i="67"/>
  <c r="M1002" i="67" s="1"/>
  <c r="P1002" i="67" s="1"/>
  <c r="L1002" i="67"/>
  <c r="H601" i="67"/>
  <c r="L601" i="67"/>
  <c r="L1606" i="67"/>
  <c r="H1606" i="67"/>
  <c r="M1606" i="67" s="1"/>
  <c r="P1606" i="67" s="1"/>
  <c r="L474" i="68"/>
  <c r="L1165" i="67"/>
  <c r="H1165" i="67"/>
  <c r="H1191" i="67"/>
  <c r="M1191" i="67" s="1"/>
  <c r="L1191" i="67"/>
  <c r="H523" i="67"/>
  <c r="M523" i="67" s="1"/>
  <c r="P523" i="67" s="1"/>
  <c r="P894" i="67"/>
  <c r="H1076" i="67"/>
  <c r="M1076" i="67" s="1"/>
  <c r="H116" i="25"/>
  <c r="P564" i="67"/>
  <c r="P39" i="35"/>
  <c r="H121" i="68"/>
  <c r="M121" i="68" s="1"/>
  <c r="P121" i="68" s="1"/>
  <c r="H180" i="68"/>
  <c r="M180" i="68" s="1"/>
  <c r="H384" i="67"/>
  <c r="M384" i="67" s="1"/>
  <c r="P384" i="67" s="1"/>
  <c r="L237" i="67"/>
  <c r="H1458" i="67"/>
  <c r="M1458" i="67" s="1"/>
  <c r="P1458" i="67" s="1"/>
  <c r="K169" i="25"/>
  <c r="L307" i="67"/>
  <c r="H25" i="65"/>
  <c r="M25" i="65" s="1"/>
  <c r="K91" i="67"/>
  <c r="H258" i="68"/>
  <c r="M258" i="68" s="1"/>
  <c r="P258" i="68" s="1"/>
  <c r="L78" i="68"/>
  <c r="H863" i="67"/>
  <c r="K863" i="67" s="1"/>
  <c r="P91" i="67"/>
  <c r="L21" i="40"/>
  <c r="L278" i="68"/>
  <c r="H567" i="67"/>
  <c r="K567" i="67" s="1"/>
  <c r="L120" i="68"/>
  <c r="K35" i="35"/>
  <c r="L1360" i="67"/>
  <c r="H1360" i="67"/>
  <c r="K1360" i="67" s="1"/>
  <c r="P956" i="67"/>
  <c r="L31" i="35"/>
  <c r="N78" i="72"/>
  <c r="M35" i="35"/>
  <c r="P35" i="35" s="1"/>
  <c r="N1168" i="67"/>
  <c r="L43" i="35"/>
  <c r="L352" i="67"/>
  <c r="L44" i="65"/>
  <c r="H144" i="25"/>
  <c r="K144" i="25" s="1"/>
  <c r="H143" i="25"/>
  <c r="M143" i="25" s="1"/>
  <c r="P143" i="25" s="1"/>
  <c r="L1030" i="67"/>
  <c r="L274" i="68"/>
  <c r="L524" i="67"/>
  <c r="L211" i="67"/>
  <c r="H663" i="67"/>
  <c r="M663" i="67" s="1"/>
  <c r="P663" i="67" s="1"/>
  <c r="H704" i="67"/>
  <c r="M704" i="67" s="1"/>
  <c r="P704" i="67" s="1"/>
  <c r="L74" i="67"/>
  <c r="H1339" i="67"/>
  <c r="L1339" i="67"/>
  <c r="L1294" i="67"/>
  <c r="H1294" i="67"/>
  <c r="M1294" i="67" s="1"/>
  <c r="L1578" i="67"/>
  <c r="H1578" i="67"/>
  <c r="L1407" i="67"/>
  <c r="H1407" i="67"/>
  <c r="K1407" i="67" s="1"/>
  <c r="L1555" i="67"/>
  <c r="H1555" i="67"/>
  <c r="H1086" i="67"/>
  <c r="L1086" i="67"/>
  <c r="H1134" i="67"/>
  <c r="M1134" i="67" s="1"/>
  <c r="L1134" i="67"/>
  <c r="H66" i="68"/>
  <c r="M66" i="68" s="1"/>
  <c r="P66" i="68" s="1"/>
  <c r="H246" i="68"/>
  <c r="M246" i="68" s="1"/>
  <c r="P246" i="68" s="1"/>
  <c r="H276" i="68"/>
  <c r="M276" i="68" s="1"/>
  <c r="P276" i="68" s="1"/>
  <c r="H126" i="67"/>
  <c r="M126" i="67" s="1"/>
  <c r="P126" i="67" s="1"/>
  <c r="L1050" i="67"/>
  <c r="H507" i="67"/>
  <c r="M507" i="67" s="1"/>
  <c r="P507" i="67" s="1"/>
  <c r="N32" i="59"/>
  <c r="F43" i="8" s="1"/>
  <c r="L177" i="68"/>
  <c r="H1129" i="67"/>
  <c r="K1129" i="67" s="1"/>
  <c r="L675" i="67"/>
  <c r="L239" i="68"/>
  <c r="L89" i="68"/>
  <c r="L150" i="9"/>
  <c r="H150" i="9"/>
  <c r="H730" i="67"/>
  <c r="M730" i="67" s="1"/>
  <c r="P730" i="67" s="1"/>
  <c r="L730" i="67"/>
  <c r="L245" i="25"/>
  <c r="L47" i="35"/>
  <c r="H426" i="67"/>
  <c r="K426" i="67" s="1"/>
  <c r="L20" i="67"/>
  <c r="H81" i="68"/>
  <c r="M81" i="68" s="1"/>
  <c r="P81" i="68" s="1"/>
  <c r="H582" i="67"/>
  <c r="M582" i="67" s="1"/>
  <c r="P582" i="67" s="1"/>
  <c r="L672" i="67"/>
  <c r="L1430" i="67"/>
  <c r="K39" i="35"/>
  <c r="P1298" i="67"/>
  <c r="L1115" i="67"/>
  <c r="H1115" i="67"/>
  <c r="M1115" i="67" s="1"/>
  <c r="P1115" i="67" s="1"/>
  <c r="H429" i="68"/>
  <c r="K429" i="68" s="1"/>
  <c r="H50" i="58"/>
  <c r="H1142" i="67"/>
  <c r="M1142" i="67" s="1"/>
  <c r="L1142" i="67"/>
  <c r="H596" i="67"/>
  <c r="M596" i="67" s="1"/>
  <c r="L596" i="67"/>
  <c r="H1560" i="67"/>
  <c r="M1560" i="67" s="1"/>
  <c r="P1560" i="67" s="1"/>
  <c r="L1560" i="67"/>
  <c r="H33" i="66"/>
  <c r="L1306" i="67"/>
  <c r="H1306" i="67"/>
  <c r="H257" i="25"/>
  <c r="L257" i="25"/>
  <c r="H195" i="67"/>
  <c r="L1497" i="67"/>
  <c r="H1497" i="67"/>
  <c r="P1670" i="67"/>
  <c r="O55" i="35"/>
  <c r="G18" i="33" s="1"/>
  <c r="H68" i="71"/>
  <c r="L134" i="69"/>
  <c r="L118" i="69"/>
  <c r="H486" i="67"/>
  <c r="L486" i="67"/>
  <c r="H472" i="68"/>
  <c r="K472" i="68" s="1"/>
  <c r="P29" i="68"/>
  <c r="L1127" i="67"/>
  <c r="H1127" i="67"/>
  <c r="M1127" i="67" s="1"/>
  <c r="L818" i="67"/>
  <c r="H897" i="67"/>
  <c r="M897" i="67" s="1"/>
  <c r="P897" i="67" s="1"/>
  <c r="L476" i="67"/>
  <c r="L48" i="35"/>
  <c r="L336" i="68"/>
  <c r="L127" i="67"/>
  <c r="L174" i="68"/>
  <c r="L338" i="34"/>
  <c r="L115" i="71"/>
  <c r="L511" i="34"/>
  <c r="K1079" i="67"/>
  <c r="H85" i="71"/>
  <c r="K71" i="38"/>
  <c r="L30" i="35"/>
  <c r="O1254" i="67"/>
  <c r="P71" i="38"/>
  <c r="H84" i="71"/>
  <c r="H223" i="34"/>
  <c r="L321" i="67"/>
  <c r="H321" i="67"/>
  <c r="M321" i="67" s="1"/>
  <c r="H32" i="71"/>
  <c r="H228" i="71"/>
  <c r="H52" i="71"/>
  <c r="H48" i="71"/>
  <c r="H96" i="71"/>
  <c r="H56" i="71"/>
  <c r="H42" i="71"/>
  <c r="L584" i="67"/>
  <c r="H584" i="67"/>
  <c r="M584" i="67" s="1"/>
  <c r="H74" i="71"/>
  <c r="H116" i="71"/>
  <c r="H34" i="29"/>
  <c r="K34" i="29" s="1"/>
  <c r="H1615" i="67"/>
  <c r="L1615" i="67"/>
  <c r="L105" i="71"/>
  <c r="H36" i="63"/>
  <c r="M36" i="63" s="1"/>
  <c r="L36" i="63"/>
  <c r="O82" i="68"/>
  <c r="H437" i="68"/>
  <c r="K437" i="68" s="1"/>
  <c r="K1298" i="67"/>
  <c r="H29" i="71"/>
  <c r="H28" i="71"/>
  <c r="H57" i="71"/>
  <c r="L1440" i="67"/>
  <c r="H1440" i="67"/>
  <c r="H1565" i="67"/>
  <c r="L1565" i="67"/>
  <c r="H1015" i="67"/>
  <c r="L1015" i="67"/>
  <c r="N1060" i="67"/>
  <c r="H40" i="71"/>
  <c r="H36" i="71"/>
  <c r="H77" i="39"/>
  <c r="L77" i="39"/>
  <c r="H69" i="38"/>
  <c r="M69" i="38" s="1"/>
  <c r="L69" i="38"/>
  <c r="H1151" i="67"/>
  <c r="L1151" i="67"/>
  <c r="H171" i="67"/>
  <c r="L171" i="67"/>
  <c r="H76" i="67"/>
  <c r="M76" i="67" s="1"/>
  <c r="L76" i="67"/>
  <c r="H44" i="71"/>
  <c r="H60" i="71"/>
  <c r="H187" i="67"/>
  <c r="M187" i="67" s="1"/>
  <c r="P187" i="67" s="1"/>
  <c r="H789" i="67"/>
  <c r="M789" i="67" s="1"/>
  <c r="L789" i="67"/>
  <c r="H64" i="71"/>
  <c r="L227" i="71"/>
  <c r="L53" i="40"/>
  <c r="H53" i="40"/>
  <c r="H52" i="67"/>
  <c r="M52" i="67" s="1"/>
  <c r="L52" i="67"/>
  <c r="L110" i="71"/>
  <c r="L48" i="13"/>
  <c r="H48" i="13"/>
  <c r="H44" i="38"/>
  <c r="M44" i="38" s="1"/>
  <c r="L44" i="38"/>
  <c r="H65" i="58"/>
  <c r="M65" i="58" s="1"/>
  <c r="P65" i="58" s="1"/>
  <c r="L65" i="58"/>
  <c r="H21" i="39"/>
  <c r="M21" i="39" s="1"/>
  <c r="L21" i="39"/>
  <c r="H179" i="68"/>
  <c r="M179" i="68" s="1"/>
  <c r="L179" i="68"/>
  <c r="H36" i="67"/>
  <c r="M36" i="67" s="1"/>
  <c r="L36" i="67"/>
  <c r="L220" i="68"/>
  <c r="H220" i="68"/>
  <c r="M220" i="68" s="1"/>
  <c r="H41" i="64"/>
  <c r="M41" i="64" s="1"/>
  <c r="L41" i="64"/>
  <c r="L65" i="36"/>
  <c r="H65" i="36"/>
  <c r="H61" i="58"/>
  <c r="M61" i="58" s="1"/>
  <c r="L61" i="58"/>
  <c r="L101" i="71"/>
  <c r="H90" i="71"/>
  <c r="L128" i="25"/>
  <c r="H128" i="25"/>
  <c r="M128" i="25" s="1"/>
  <c r="P128" i="25" s="1"/>
  <c r="H73" i="58"/>
  <c r="M73" i="58" s="1"/>
  <c r="P73" i="58" s="1"/>
  <c r="L73" i="58"/>
  <c r="L945" i="67"/>
  <c r="H69" i="71"/>
  <c r="H29" i="39"/>
  <c r="M29" i="39" s="1"/>
  <c r="L29" i="39"/>
  <c r="H89" i="58"/>
  <c r="M89" i="58" s="1"/>
  <c r="P89" i="58" s="1"/>
  <c r="L89" i="58"/>
  <c r="L93" i="36"/>
  <c r="H93" i="36"/>
  <c r="L218" i="68"/>
  <c r="H218" i="68"/>
  <c r="H1123" i="67"/>
  <c r="M1123" i="67" s="1"/>
  <c r="L1123" i="67"/>
  <c r="H557" i="67"/>
  <c r="L557" i="67"/>
  <c r="H34" i="13"/>
  <c r="L34" i="13"/>
  <c r="K311" i="68"/>
  <c r="N311" i="68"/>
  <c r="P311" i="68" s="1"/>
  <c r="H44" i="36"/>
  <c r="L44" i="36"/>
  <c r="L301" i="68"/>
  <c r="H301" i="68"/>
  <c r="L305" i="68"/>
  <c r="H305" i="68"/>
  <c r="M305" i="68" s="1"/>
  <c r="H1413" i="67"/>
  <c r="L1413" i="67"/>
  <c r="H1266" i="67"/>
  <c r="L1266" i="67"/>
  <c r="H1431" i="67"/>
  <c r="L1431" i="67"/>
  <c r="H1302" i="67"/>
  <c r="M1302" i="67" s="1"/>
  <c r="L1302" i="67"/>
  <c r="H953" i="67"/>
  <c r="M953" i="67" s="1"/>
  <c r="L953" i="67"/>
  <c r="H694" i="67"/>
  <c r="L694" i="67"/>
  <c r="H152" i="9"/>
  <c r="M152" i="9" s="1"/>
  <c r="L152" i="9"/>
  <c r="L314" i="68"/>
  <c r="H57" i="68"/>
  <c r="L57" i="68"/>
  <c r="L1344" i="67"/>
  <c r="H1344" i="67"/>
  <c r="K1126" i="67"/>
  <c r="N1126" i="67"/>
  <c r="P1126" i="67" s="1"/>
  <c r="H1052" i="67"/>
  <c r="L1052" i="67"/>
  <c r="H805" i="67"/>
  <c r="M805" i="67" s="1"/>
  <c r="L805" i="67"/>
  <c r="H36" i="62"/>
  <c r="M36" i="62" s="1"/>
  <c r="P36" i="62" s="1"/>
  <c r="L36" i="62"/>
  <c r="H65" i="71"/>
  <c r="H1172" i="67"/>
  <c r="L1172" i="67"/>
  <c r="H357" i="67"/>
  <c r="M357" i="67" s="1"/>
  <c r="P357" i="67" s="1"/>
  <c r="L357" i="67"/>
  <c r="H138" i="9"/>
  <c r="M138" i="9" s="1"/>
  <c r="L138" i="9"/>
  <c r="L174" i="25"/>
  <c r="H89" i="71"/>
  <c r="H109" i="71"/>
  <c r="H26" i="71"/>
  <c r="K52" i="35"/>
  <c r="L202" i="25"/>
  <c r="H202" i="25"/>
  <c r="H102" i="71"/>
  <c r="H20" i="71"/>
  <c r="H1473" i="67"/>
  <c r="L1473" i="67"/>
  <c r="N67" i="36"/>
  <c r="H23" i="21"/>
  <c r="M23" i="21" s="1"/>
  <c r="P23" i="21" s="1"/>
  <c r="L23" i="21"/>
  <c r="H85" i="58"/>
  <c r="L85" i="58"/>
  <c r="H1551" i="67"/>
  <c r="L1551" i="67"/>
  <c r="H1111" i="67"/>
  <c r="M1111" i="67" s="1"/>
  <c r="L1111" i="67"/>
  <c r="L137" i="67"/>
  <c r="H137" i="67"/>
  <c r="H97" i="58"/>
  <c r="L97" i="58"/>
  <c r="H49" i="58"/>
  <c r="M49" i="58" s="1"/>
  <c r="L49" i="58"/>
  <c r="H75" i="71"/>
  <c r="H24" i="71"/>
  <c r="L1365" i="67"/>
  <c r="H1365" i="67"/>
  <c r="N1318" i="67"/>
  <c r="H1158" i="67"/>
  <c r="L1158" i="67"/>
  <c r="H183" i="67"/>
  <c r="M183" i="67" s="1"/>
  <c r="P183" i="67" s="1"/>
  <c r="L183" i="67"/>
  <c r="H61" i="71"/>
  <c r="H49" i="71"/>
  <c r="H45" i="71"/>
  <c r="H438" i="67"/>
  <c r="L438" i="67"/>
  <c r="N352" i="67"/>
  <c r="P352" i="67" s="1"/>
  <c r="K352" i="67"/>
  <c r="K135" i="68"/>
  <c r="K32" i="68"/>
  <c r="L153" i="68"/>
  <c r="H421" i="68"/>
  <c r="M421" i="68" s="1"/>
  <c r="P421" i="68" s="1"/>
  <c r="P135" i="68"/>
  <c r="P32" i="68"/>
  <c r="L24" i="68"/>
  <c r="H1542" i="67"/>
  <c r="M1542" i="67" s="1"/>
  <c r="P1542" i="67" s="1"/>
  <c r="L1149" i="67"/>
  <c r="H914" i="67"/>
  <c r="M914" i="67" s="1"/>
  <c r="P914" i="67" s="1"/>
  <c r="H1613" i="67"/>
  <c r="K1613" i="67" s="1"/>
  <c r="H1477" i="67"/>
  <c r="K1477" i="67" s="1"/>
  <c r="H82" i="67"/>
  <c r="M82" i="67" s="1"/>
  <c r="P82" i="67" s="1"/>
  <c r="H1314" i="67"/>
  <c r="L1314" i="67"/>
  <c r="H451" i="68"/>
  <c r="M451" i="68" s="1"/>
  <c r="P451" i="68" s="1"/>
  <c r="K29" i="68"/>
  <c r="K1670" i="67"/>
  <c r="P1079" i="67"/>
  <c r="K564" i="67"/>
  <c r="O39" i="85"/>
  <c r="G29" i="32" s="1"/>
  <c r="H194" i="68"/>
  <c r="M194" i="68" s="1"/>
  <c r="L194" i="68"/>
  <c r="H19" i="21"/>
  <c r="L19" i="21"/>
  <c r="L223" i="25"/>
  <c r="H223" i="25"/>
  <c r="H1232" i="67"/>
  <c r="M1232" i="67" s="1"/>
  <c r="P1232" i="67" s="1"/>
  <c r="L1232" i="67"/>
  <c r="L198" i="67"/>
  <c r="H198" i="67"/>
  <c r="O1218" i="67"/>
  <c r="H31" i="23"/>
  <c r="L31" i="23"/>
  <c r="H81" i="37"/>
  <c r="L81" i="37"/>
  <c r="H106" i="36"/>
  <c r="L106" i="36"/>
  <c r="H157" i="9"/>
  <c r="L157" i="9"/>
  <c r="H31" i="67"/>
  <c r="M31" i="67" s="1"/>
  <c r="L31" i="67"/>
  <c r="L1326" i="67"/>
  <c r="H1326" i="67"/>
  <c r="L1665" i="67"/>
  <c r="H1665" i="67"/>
  <c r="L232" i="25"/>
  <c r="H232" i="25"/>
  <c r="M232" i="25" s="1"/>
  <c r="P232" i="25" s="1"/>
  <c r="L48" i="21"/>
  <c r="H48" i="21"/>
  <c r="H125" i="68"/>
  <c r="L125" i="68"/>
  <c r="H861" i="67"/>
  <c r="L861" i="67"/>
  <c r="H86" i="58"/>
  <c r="L86" i="58"/>
  <c r="H58" i="58"/>
  <c r="L58" i="58"/>
  <c r="H47" i="71"/>
  <c r="L112" i="71"/>
  <c r="H94" i="71"/>
  <c r="H46" i="71"/>
  <c r="L1377" i="67"/>
  <c r="H1377" i="67"/>
  <c r="H1310" i="67"/>
  <c r="L1310" i="67"/>
  <c r="H1215" i="67"/>
  <c r="L1215" i="67"/>
  <c r="H718" i="67"/>
  <c r="L718" i="67"/>
  <c r="N502" i="67"/>
  <c r="L139" i="25"/>
  <c r="H139" i="25"/>
  <c r="H28" i="21"/>
  <c r="L28" i="21"/>
  <c r="N173" i="25"/>
  <c r="H411" i="68"/>
  <c r="M411" i="68" s="1"/>
  <c r="P411" i="68" s="1"/>
  <c r="L411" i="68"/>
  <c r="H221" i="68"/>
  <c r="L221" i="68"/>
  <c r="L592" i="67"/>
  <c r="H592" i="67"/>
  <c r="H364" i="67"/>
  <c r="L364" i="67"/>
  <c r="L46" i="21"/>
  <c r="H71" i="23"/>
  <c r="L22" i="29"/>
  <c r="H22" i="29"/>
  <c r="L123" i="9"/>
  <c r="H123" i="9"/>
  <c r="K307" i="67"/>
  <c r="M307" i="67"/>
  <c r="P307" i="67" s="1"/>
  <c r="N39" i="21"/>
  <c r="L59" i="43"/>
  <c r="H59" i="43"/>
  <c r="H55" i="71"/>
  <c r="L108" i="71"/>
  <c r="H88" i="71"/>
  <c r="H117" i="71"/>
  <c r="H97" i="71"/>
  <c r="H70" i="71"/>
  <c r="H62" i="71"/>
  <c r="N1097" i="67"/>
  <c r="P1097" i="67" s="1"/>
  <c r="K1097" i="67"/>
  <c r="H1114" i="67"/>
  <c r="M1114" i="67" s="1"/>
  <c r="L1114" i="67"/>
  <c r="N1044" i="67"/>
  <c r="P1044" i="67" s="1"/>
  <c r="K1044" i="67"/>
  <c r="N1076" i="67"/>
  <c r="H784" i="67"/>
  <c r="M784" i="67" s="1"/>
  <c r="L784" i="67"/>
  <c r="L428" i="67"/>
  <c r="H428" i="67"/>
  <c r="H534" i="67"/>
  <c r="M534" i="67" s="1"/>
  <c r="L534" i="67"/>
  <c r="O210" i="67"/>
  <c r="H51" i="67"/>
  <c r="M51" i="67" s="1"/>
  <c r="P51" i="67" s="1"/>
  <c r="L51" i="67"/>
  <c r="H314" i="34"/>
  <c r="L204" i="34"/>
  <c r="L390" i="34"/>
  <c r="L411" i="34"/>
  <c r="L502" i="34"/>
  <c r="L377" i="34"/>
  <c r="L365" i="34"/>
  <c r="L53" i="66"/>
  <c r="L130" i="69"/>
  <c r="H184" i="69"/>
  <c r="O55" i="21"/>
  <c r="G18" i="8" s="1"/>
  <c r="H38" i="60"/>
  <c r="L40" i="21"/>
  <c r="N163" i="25"/>
  <c r="O65" i="37"/>
  <c r="H283" i="71"/>
  <c r="H103" i="71"/>
  <c r="H77" i="71"/>
  <c r="H237" i="25"/>
  <c r="L237" i="25"/>
  <c r="M443" i="67"/>
  <c r="P443" i="67" s="1"/>
  <c r="K443" i="67"/>
  <c r="O46" i="38"/>
  <c r="H69" i="58"/>
  <c r="L69" i="58"/>
  <c r="H55" i="39"/>
  <c r="M55" i="39" s="1"/>
  <c r="L55" i="39"/>
  <c r="H1119" i="67"/>
  <c r="L1119" i="67"/>
  <c r="O805" i="67"/>
  <c r="L1036" i="67"/>
  <c r="H1036" i="67"/>
  <c r="N945" i="67"/>
  <c r="N98" i="58"/>
  <c r="P98" i="58" s="1"/>
  <c r="K98" i="58"/>
  <c r="H65" i="40"/>
  <c r="L65" i="40"/>
  <c r="H30" i="71"/>
  <c r="H115" i="37"/>
  <c r="L115" i="37"/>
  <c r="N66" i="58"/>
  <c r="N1432" i="67"/>
  <c r="N234" i="66"/>
  <c r="F19" i="32" s="1"/>
  <c r="N69" i="70"/>
  <c r="F23" i="32" s="1"/>
  <c r="H1444" i="67"/>
  <c r="M1444" i="67" s="1"/>
  <c r="L1444" i="67"/>
  <c r="O797" i="67"/>
  <c r="H751" i="67"/>
  <c r="M751" i="67" s="1"/>
  <c r="L751" i="67"/>
  <c r="N596" i="67"/>
  <c r="O320" i="67"/>
  <c r="N26" i="17"/>
  <c r="O55" i="23"/>
  <c r="P55" i="23" s="1"/>
  <c r="K55" i="23"/>
  <c r="H63" i="71"/>
  <c r="L104" i="71"/>
  <c r="H79" i="71"/>
  <c r="H22" i="71"/>
  <c r="O1355" i="67"/>
  <c r="N1214" i="67"/>
  <c r="H924" i="67"/>
  <c r="M924" i="67" s="1"/>
  <c r="L924" i="67"/>
  <c r="L935" i="67"/>
  <c r="H935" i="67"/>
  <c r="L35" i="23"/>
  <c r="H35" i="23"/>
  <c r="H1491" i="67"/>
  <c r="L1491" i="67"/>
  <c r="O1294" i="67"/>
  <c r="O1361" i="67"/>
  <c r="L678" i="67"/>
  <c r="H678" i="67"/>
  <c r="L493" i="67"/>
  <c r="H493" i="67"/>
  <c r="M493" i="67" s="1"/>
  <c r="H98" i="71"/>
  <c r="H73" i="71"/>
  <c r="H107" i="71"/>
  <c r="H86" i="71"/>
  <c r="H38" i="71"/>
  <c r="H1286" i="67"/>
  <c r="L1286" i="67"/>
  <c r="H1219" i="67"/>
  <c r="L1219" i="67"/>
  <c r="O686" i="67"/>
  <c r="N331" i="67"/>
  <c r="H513" i="67"/>
  <c r="M513" i="67" s="1"/>
  <c r="L513" i="67"/>
  <c r="N76" i="67"/>
  <c r="L169" i="66"/>
  <c r="H201" i="66"/>
  <c r="H37" i="66"/>
  <c r="L215" i="66"/>
  <c r="L22" i="69"/>
  <c r="L53" i="69"/>
  <c r="O234" i="66"/>
  <c r="G19" i="32" s="1"/>
  <c r="O69" i="70"/>
  <c r="G23" i="32" s="1"/>
  <c r="H90" i="58"/>
  <c r="L90" i="58"/>
  <c r="O62" i="58"/>
  <c r="P62" i="58" s="1"/>
  <c r="K62" i="58"/>
  <c r="O36" i="63"/>
  <c r="H40" i="13"/>
  <c r="M40" i="13" s="1"/>
  <c r="L40" i="13"/>
  <c r="N49" i="58"/>
  <c r="H66" i="39"/>
  <c r="M66" i="39" s="1"/>
  <c r="L66" i="39"/>
  <c r="H111" i="71"/>
  <c r="L93" i="71"/>
  <c r="H1131" i="67"/>
  <c r="L1131" i="67"/>
  <c r="H270" i="67"/>
  <c r="M270" i="67" s="1"/>
  <c r="L270" i="67"/>
  <c r="O74" i="58"/>
  <c r="L21" i="60"/>
  <c r="H21" i="60"/>
  <c r="N82" i="58"/>
  <c r="P82" i="58" s="1"/>
  <c r="K82" i="58"/>
  <c r="H44" i="40"/>
  <c r="M44" i="40" s="1"/>
  <c r="P44" i="40" s="1"/>
  <c r="L44" i="40"/>
  <c r="N124" i="67"/>
  <c r="P124" i="67" s="1"/>
  <c r="K124" i="67"/>
  <c r="L74" i="40"/>
  <c r="H74" i="40"/>
  <c r="O38" i="40"/>
  <c r="H54" i="71"/>
  <c r="M469" i="67"/>
  <c r="P469" i="67" s="1"/>
  <c r="K469" i="67"/>
  <c r="H41" i="23"/>
  <c r="L41" i="23"/>
  <c r="H159" i="9"/>
  <c r="L159" i="9"/>
  <c r="L138" i="34"/>
  <c r="H138" i="34"/>
  <c r="L139" i="66"/>
  <c r="H139" i="66"/>
  <c r="H35" i="63"/>
  <c r="L35" i="63"/>
  <c r="L73" i="36"/>
  <c r="H73" i="36"/>
  <c r="H42" i="65"/>
  <c r="L42" i="65"/>
  <c r="L425" i="34"/>
  <c r="H425" i="34"/>
  <c r="H24" i="66"/>
  <c r="L24" i="66"/>
  <c r="L99" i="73"/>
  <c r="H99" i="73"/>
  <c r="H188" i="69"/>
  <c r="L188" i="69"/>
  <c r="L278" i="75"/>
  <c r="H278" i="75"/>
  <c r="L403" i="75"/>
  <c r="H403" i="75"/>
  <c r="L208" i="75"/>
  <c r="H208" i="75"/>
  <c r="L96" i="75"/>
  <c r="H96" i="75"/>
  <c r="H22" i="75"/>
  <c r="L22" i="75"/>
  <c r="H640" i="67"/>
  <c r="L640" i="67"/>
  <c r="H319" i="67"/>
  <c r="M319" i="67" s="1"/>
  <c r="L319" i="67"/>
  <c r="H820" i="67"/>
  <c r="L820" i="67"/>
  <c r="H54" i="13"/>
  <c r="L54" i="13"/>
  <c r="H445" i="34"/>
  <c r="L445" i="34"/>
  <c r="H42" i="60"/>
  <c r="L42" i="60"/>
  <c r="L98" i="66"/>
  <c r="H98" i="66"/>
  <c r="L48" i="39"/>
  <c r="H48" i="39"/>
  <c r="L52" i="34"/>
  <c r="H52" i="34"/>
  <c r="H87" i="73"/>
  <c r="H86" i="69"/>
  <c r="L86" i="69"/>
  <c r="L35" i="72"/>
  <c r="H35" i="72"/>
  <c r="L435" i="75"/>
  <c r="H435" i="75"/>
  <c r="H339" i="75"/>
  <c r="L339" i="75"/>
  <c r="L167" i="75"/>
  <c r="H167" i="75"/>
  <c r="L111" i="75"/>
  <c r="H111" i="75"/>
  <c r="H1202" i="67"/>
  <c r="L1202" i="67"/>
  <c r="L21" i="43"/>
  <c r="H21" i="43"/>
  <c r="H173" i="66"/>
  <c r="L173" i="66"/>
  <c r="L413" i="34"/>
  <c r="H413" i="34"/>
  <c r="L358" i="34"/>
  <c r="H358" i="34"/>
  <c r="L18" i="66"/>
  <c r="H18" i="66"/>
  <c r="H162" i="69"/>
  <c r="L162" i="69"/>
  <c r="H100" i="69"/>
  <c r="L100" i="69"/>
  <c r="L44" i="73"/>
  <c r="H44" i="73"/>
  <c r="H37" i="73"/>
  <c r="L37" i="73"/>
  <c r="H29" i="21"/>
  <c r="L29" i="21"/>
  <c r="L25" i="59"/>
  <c r="H25" i="59"/>
  <c r="L40" i="39"/>
  <c r="H40" i="39"/>
  <c r="L22" i="66"/>
  <c r="H22" i="66"/>
  <c r="L180" i="69"/>
  <c r="H82" i="69"/>
  <c r="L82" i="69"/>
  <c r="H1006" i="67"/>
  <c r="L1006" i="67"/>
  <c r="L709" i="67"/>
  <c r="H709" i="67"/>
  <c r="H648" i="67"/>
  <c r="L648" i="67"/>
  <c r="L24" i="34"/>
  <c r="H24" i="34"/>
  <c r="H129" i="69"/>
  <c r="L129" i="69"/>
  <c r="H64" i="72"/>
  <c r="L64" i="72"/>
  <c r="H328" i="75"/>
  <c r="L328" i="75"/>
  <c r="H224" i="75"/>
  <c r="L224" i="75"/>
  <c r="L358" i="75"/>
  <c r="H358" i="75"/>
  <c r="L337" i="75"/>
  <c r="H337" i="75"/>
  <c r="H35" i="85"/>
  <c r="L35" i="85"/>
  <c r="L149" i="9"/>
  <c r="H149" i="9"/>
  <c r="L432" i="34"/>
  <c r="H432" i="34"/>
  <c r="H300" i="34"/>
  <c r="L300" i="34"/>
  <c r="H153" i="66"/>
  <c r="L153" i="66"/>
  <c r="H56" i="37"/>
  <c r="L56" i="37"/>
  <c r="L111" i="66"/>
  <c r="H111" i="66"/>
  <c r="H311" i="75"/>
  <c r="H56" i="73"/>
  <c r="L56" i="73"/>
  <c r="L379" i="75"/>
  <c r="H379" i="75"/>
  <c r="L112" i="75"/>
  <c r="H112" i="75"/>
  <c r="L792" i="67"/>
  <c r="H792" i="67"/>
  <c r="H30" i="60"/>
  <c r="L30" i="60"/>
  <c r="H221" i="66"/>
  <c r="L221" i="66"/>
  <c r="H70" i="69"/>
  <c r="L70" i="69"/>
  <c r="H145" i="69"/>
  <c r="L145" i="69"/>
  <c r="L335" i="75"/>
  <c r="H335" i="75"/>
  <c r="L1335" i="67"/>
  <c r="H1335" i="67"/>
  <c r="L21" i="59"/>
  <c r="H21" i="59"/>
  <c r="H453" i="34"/>
  <c r="L453" i="34"/>
  <c r="H137" i="69"/>
  <c r="L137" i="69"/>
  <c r="H71" i="69"/>
  <c r="L71" i="69"/>
  <c r="H49" i="69"/>
  <c r="L49" i="69"/>
  <c r="H201" i="75"/>
  <c r="L201" i="75"/>
  <c r="H68" i="73"/>
  <c r="L68" i="73"/>
  <c r="H1259" i="67"/>
  <c r="M1259" i="67" s="1"/>
  <c r="P1259" i="67" s="1"/>
  <c r="L1259" i="67"/>
  <c r="H804" i="67"/>
  <c r="L804" i="67"/>
  <c r="H38" i="29"/>
  <c r="L38" i="29"/>
  <c r="H108" i="30"/>
  <c r="L108" i="30"/>
  <c r="H22" i="23"/>
  <c r="L22" i="23"/>
  <c r="H308" i="34"/>
  <c r="L308" i="34"/>
  <c r="L412" i="34"/>
  <c r="H412" i="34"/>
  <c r="L22" i="34"/>
  <c r="H22" i="34"/>
  <c r="H65" i="69"/>
  <c r="L65" i="69"/>
  <c r="H35" i="70"/>
  <c r="L35" i="70"/>
  <c r="L218" i="75"/>
  <c r="H218" i="75"/>
  <c r="H279" i="75"/>
  <c r="L279" i="75"/>
  <c r="H27" i="75"/>
  <c r="L27" i="75"/>
  <c r="L108" i="75"/>
  <c r="H108" i="75"/>
  <c r="L32" i="75"/>
  <c r="H32" i="75"/>
  <c r="H22" i="85"/>
  <c r="L141" i="9"/>
  <c r="H141" i="9"/>
  <c r="H52" i="43"/>
  <c r="L52" i="43"/>
  <c r="H461" i="34"/>
  <c r="L461" i="34"/>
  <c r="H145" i="66"/>
  <c r="L145" i="66"/>
  <c r="L442" i="34"/>
  <c r="H442" i="34"/>
  <c r="L401" i="34"/>
  <c r="H401" i="34"/>
  <c r="H37" i="69"/>
  <c r="L37" i="69"/>
  <c r="L353" i="75"/>
  <c r="H353" i="75"/>
  <c r="L299" i="75"/>
  <c r="H299" i="75"/>
  <c r="H183" i="25"/>
  <c r="L183" i="25"/>
  <c r="L510" i="34"/>
  <c r="H510" i="34"/>
  <c r="H78" i="37"/>
  <c r="L78" i="37"/>
  <c r="H208" i="34"/>
  <c r="L208" i="34"/>
  <c r="H188" i="34"/>
  <c r="L188" i="34"/>
  <c r="L261" i="75"/>
  <c r="H261" i="75"/>
  <c r="H989" i="67"/>
  <c r="L989" i="67"/>
  <c r="H779" i="67"/>
  <c r="L779" i="67"/>
  <c r="L74" i="23"/>
  <c r="H74" i="23"/>
  <c r="L330" i="34"/>
  <c r="H330" i="34"/>
  <c r="L255" i="34"/>
  <c r="H255" i="34"/>
  <c r="H441" i="34"/>
  <c r="L441" i="34"/>
  <c r="L309" i="34"/>
  <c r="H309" i="34"/>
  <c r="L39" i="34"/>
  <c r="H39" i="34"/>
  <c r="H105" i="69"/>
  <c r="L105" i="69"/>
  <c r="L29" i="75"/>
  <c r="H29" i="75"/>
  <c r="L266" i="67"/>
  <c r="H266" i="67"/>
  <c r="L1293" i="67"/>
  <c r="H1293" i="67"/>
  <c r="K1293" i="67" s="1"/>
  <c r="L450" i="34"/>
  <c r="H450" i="34"/>
  <c r="H105" i="25"/>
  <c r="L105" i="25"/>
  <c r="H18" i="69"/>
  <c r="L18" i="69"/>
  <c r="H138" i="69"/>
  <c r="L138" i="69"/>
  <c r="L421" i="75"/>
  <c r="H421" i="75"/>
  <c r="H219" i="75"/>
  <c r="L219" i="75"/>
  <c r="H21" i="73"/>
  <c r="L21" i="73"/>
  <c r="L427" i="75"/>
  <c r="H427" i="75"/>
  <c r="L241" i="75"/>
  <c r="H241" i="75"/>
  <c r="L62" i="75"/>
  <c r="H62" i="75"/>
  <c r="H985" i="67"/>
  <c r="L985" i="67"/>
  <c r="H872" i="67"/>
  <c r="L872" i="67"/>
  <c r="H766" i="67"/>
  <c r="L766" i="67"/>
  <c r="L717" i="67"/>
  <c r="H717" i="67"/>
  <c r="H166" i="67"/>
  <c r="L166" i="67"/>
  <c r="H150" i="67"/>
  <c r="M150" i="67" s="1"/>
  <c r="L150" i="67"/>
  <c r="L45" i="23"/>
  <c r="H45" i="23"/>
  <c r="L506" i="34"/>
  <c r="H506" i="34"/>
  <c r="H449" i="34"/>
  <c r="L449" i="34"/>
  <c r="L243" i="34"/>
  <c r="H243" i="34"/>
  <c r="L345" i="34"/>
  <c r="H345" i="34"/>
  <c r="L370" i="34"/>
  <c r="H370" i="34"/>
  <c r="H68" i="69"/>
  <c r="L68" i="69"/>
  <c r="H97" i="69"/>
  <c r="L97" i="69"/>
  <c r="L58" i="69"/>
  <c r="H58" i="69"/>
  <c r="L68" i="72"/>
  <c r="H64" i="73"/>
  <c r="H289" i="75"/>
  <c r="L289" i="75"/>
  <c r="L319" i="75"/>
  <c r="H319" i="75"/>
  <c r="L33" i="75"/>
  <c r="H33" i="75"/>
  <c r="L65" i="75"/>
  <c r="H65" i="75"/>
  <c r="H38" i="17"/>
  <c r="L38" i="17"/>
  <c r="L107" i="66"/>
  <c r="L481" i="34"/>
  <c r="H481" i="34"/>
  <c r="H69" i="37"/>
  <c r="L69" i="37"/>
  <c r="H102" i="73"/>
  <c r="L102" i="73"/>
  <c r="L272" i="75"/>
  <c r="H272" i="75"/>
  <c r="L133" i="75"/>
  <c r="H133" i="75"/>
  <c r="H74" i="74"/>
  <c r="L74" i="74"/>
  <c r="H53" i="75"/>
  <c r="L53" i="75"/>
  <c r="H876" i="67"/>
  <c r="L876" i="67"/>
  <c r="L800" i="67"/>
  <c r="H800" i="67"/>
  <c r="H66" i="43"/>
  <c r="L66" i="43"/>
  <c r="L29" i="59"/>
  <c r="H29" i="59"/>
  <c r="L31" i="39"/>
  <c r="H31" i="39"/>
  <c r="H22" i="60"/>
  <c r="L22" i="60"/>
  <c r="H161" i="69"/>
  <c r="L161" i="69"/>
  <c r="H78" i="69"/>
  <c r="L78" i="69"/>
  <c r="H96" i="69"/>
  <c r="L96" i="69"/>
  <c r="L276" i="75"/>
  <c r="H276" i="75"/>
  <c r="H270" i="75"/>
  <c r="L28" i="75"/>
  <c r="H28" i="75"/>
  <c r="H783" i="67"/>
  <c r="L783" i="67"/>
  <c r="M22" i="21"/>
  <c r="P22" i="21" s="1"/>
  <c r="K22" i="21"/>
  <c r="N131" i="9"/>
  <c r="M131" i="9"/>
  <c r="L131" i="9"/>
  <c r="O131" i="9"/>
  <c r="L133" i="9"/>
  <c r="O133" i="9"/>
  <c r="N133" i="9"/>
  <c r="M133" i="9"/>
  <c r="M37" i="52"/>
  <c r="L37" i="52"/>
  <c r="O37" i="52"/>
  <c r="N37" i="52"/>
  <c r="O26" i="53"/>
  <c r="L26" i="53"/>
  <c r="M26" i="53"/>
  <c r="N26" i="53"/>
  <c r="O25" i="58"/>
  <c r="O33" i="58"/>
  <c r="O41" i="58"/>
  <c r="N76" i="40"/>
  <c r="N77" i="67"/>
  <c r="O110" i="67"/>
  <c r="N378" i="67"/>
  <c r="N495" i="67"/>
  <c r="O645" i="67"/>
  <c r="N895" i="67"/>
  <c r="O35" i="73"/>
  <c r="N48" i="75"/>
  <c r="O82" i="75"/>
  <c r="N114" i="75"/>
  <c r="N147" i="75"/>
  <c r="O18" i="17"/>
  <c r="N18" i="17"/>
  <c r="M18" i="17"/>
  <c r="L18" i="17"/>
  <c r="N28" i="17"/>
  <c r="O28" i="17"/>
  <c r="M28" i="17"/>
  <c r="L28" i="17"/>
  <c r="O115" i="25"/>
  <c r="N115" i="25"/>
  <c r="M115" i="25"/>
  <c r="L115" i="25"/>
  <c r="O121" i="25"/>
  <c r="N121" i="25"/>
  <c r="M154" i="25"/>
  <c r="L154" i="25"/>
  <c r="O154" i="25"/>
  <c r="N154" i="25"/>
  <c r="L191" i="25"/>
  <c r="H191" i="25"/>
  <c r="O112" i="9"/>
  <c r="M112" i="9"/>
  <c r="L112" i="9"/>
  <c r="N112" i="9"/>
  <c r="O56" i="53"/>
  <c r="L56" i="53"/>
  <c r="M56" i="53"/>
  <c r="N56" i="53"/>
  <c r="N78" i="38"/>
  <c r="P78" i="38" s="1"/>
  <c r="K78" i="38"/>
  <c r="O123" i="69"/>
  <c r="O341" i="75"/>
  <c r="H20" i="29"/>
  <c r="L20" i="29"/>
  <c r="O54" i="49"/>
  <c r="N54" i="49"/>
  <c r="M54" i="49"/>
  <c r="L54" i="49"/>
  <c r="H48" i="62"/>
  <c r="L48" i="62"/>
  <c r="N81" i="67"/>
  <c r="N226" i="67"/>
  <c r="O380" i="67"/>
  <c r="N412" i="67"/>
  <c r="N508" i="67"/>
  <c r="N165" i="69"/>
  <c r="N332" i="75"/>
  <c r="N371" i="75"/>
  <c r="O18" i="13"/>
  <c r="O30" i="13"/>
  <c r="N20" i="58"/>
  <c r="M20" i="58"/>
  <c r="O20" i="58"/>
  <c r="L20" i="58"/>
  <c r="N87" i="36"/>
  <c r="O233" i="67"/>
  <c r="N259" i="67"/>
  <c r="N528" i="67"/>
  <c r="O726" i="67"/>
  <c r="N293" i="71"/>
  <c r="O40" i="75"/>
  <c r="O34" i="80"/>
  <c r="N204" i="75"/>
  <c r="N237" i="75"/>
  <c r="O265" i="75"/>
  <c r="N302" i="75"/>
  <c r="H283" i="25"/>
  <c r="L283" i="25"/>
  <c r="L209" i="34"/>
  <c r="H209" i="34"/>
  <c r="H61" i="39"/>
  <c r="L61" i="39"/>
  <c r="H153" i="69"/>
  <c r="L153" i="69"/>
  <c r="H18" i="70"/>
  <c r="L18" i="70"/>
  <c r="H133" i="69"/>
  <c r="L133" i="69"/>
  <c r="L209" i="68"/>
  <c r="H209" i="68"/>
  <c r="L34" i="69"/>
  <c r="H34" i="69"/>
  <c r="H74" i="69"/>
  <c r="L74" i="69"/>
  <c r="H78" i="73"/>
  <c r="L78" i="73"/>
  <c r="H60" i="73"/>
  <c r="L60" i="73"/>
  <c r="L312" i="75"/>
  <c r="L287" i="75"/>
  <c r="H287" i="75"/>
  <c r="L140" i="75"/>
  <c r="H140" i="75"/>
  <c r="L380" i="75"/>
  <c r="H380" i="75"/>
  <c r="L356" i="75"/>
  <c r="H356" i="75"/>
  <c r="L291" i="75"/>
  <c r="H291" i="75"/>
  <c r="L117" i="75"/>
  <c r="H117" i="75"/>
  <c r="L61" i="75"/>
  <c r="H61" i="75"/>
  <c r="N1625" i="67"/>
  <c r="N1123" i="67"/>
  <c r="L1010" i="67"/>
  <c r="H1010" i="67"/>
  <c r="M1010" i="67" s="1"/>
  <c r="H735" i="67"/>
  <c r="L735" i="67"/>
  <c r="H494" i="67"/>
  <c r="L494" i="67"/>
  <c r="O459" i="67"/>
  <c r="N402" i="67"/>
  <c r="N179" i="67"/>
  <c r="O94" i="78"/>
  <c r="G19" i="41" s="1"/>
  <c r="N656" i="67"/>
  <c r="H750" i="67"/>
  <c r="L750" i="67"/>
  <c r="O1142" i="67"/>
  <c r="M277" i="67"/>
  <c r="P277" i="67" s="1"/>
  <c r="K277" i="67"/>
  <c r="H18" i="23"/>
  <c r="L18" i="23"/>
  <c r="H51" i="23"/>
  <c r="L51" i="23"/>
  <c r="N81" i="30"/>
  <c r="L81" i="30"/>
  <c r="M81" i="30"/>
  <c r="O81" i="30"/>
  <c r="O48" i="75"/>
  <c r="N179" i="75"/>
  <c r="O20" i="13"/>
  <c r="O22" i="13"/>
  <c r="O24" i="13"/>
  <c r="O27" i="13"/>
  <c r="O56" i="51"/>
  <c r="N56" i="51"/>
  <c r="M56" i="51"/>
  <c r="L56" i="51"/>
  <c r="M18" i="55"/>
  <c r="L18" i="55"/>
  <c r="O18" i="55"/>
  <c r="N18" i="55"/>
  <c r="O27" i="57"/>
  <c r="M24" i="63"/>
  <c r="L24" i="63"/>
  <c r="O24" i="63"/>
  <c r="N24" i="63"/>
  <c r="L37" i="64"/>
  <c r="O37" i="64"/>
  <c r="N37" i="64"/>
  <c r="M37" i="64"/>
  <c r="O45" i="64"/>
  <c r="M45" i="64"/>
  <c r="L45" i="64"/>
  <c r="N45" i="64"/>
  <c r="N87" i="67"/>
  <c r="O256" i="67"/>
  <c r="N387" i="67"/>
  <c r="N850" i="67"/>
  <c r="O1094" i="67"/>
  <c r="N1464" i="67"/>
  <c r="N385" i="75"/>
  <c r="H24" i="23"/>
  <c r="L24" i="23"/>
  <c r="L41" i="25"/>
  <c r="H41" i="25"/>
  <c r="N187" i="25"/>
  <c r="M187" i="25"/>
  <c r="L187" i="25"/>
  <c r="O187" i="25"/>
  <c r="M203" i="25"/>
  <c r="L203" i="25"/>
  <c r="O203" i="25"/>
  <c r="N203" i="25"/>
  <c r="L206" i="25"/>
  <c r="O206" i="25"/>
  <c r="N206" i="25"/>
  <c r="M206" i="25"/>
  <c r="N259" i="25"/>
  <c r="O259" i="25"/>
  <c r="L36" i="50"/>
  <c r="N36" i="50"/>
  <c r="M36" i="50"/>
  <c r="O36" i="50"/>
  <c r="N50" i="50"/>
  <c r="L50" i="50"/>
  <c r="M50" i="50"/>
  <c r="O50" i="50"/>
  <c r="N22" i="51"/>
  <c r="L22" i="51"/>
  <c r="M22" i="51"/>
  <c r="O22" i="51"/>
  <c r="L46" i="64"/>
  <c r="N46" i="64"/>
  <c r="M46" i="64"/>
  <c r="O46" i="64"/>
  <c r="O19" i="36"/>
  <c r="N19" i="36"/>
  <c r="L19" i="36"/>
  <c r="M19" i="36"/>
  <c r="N88" i="39"/>
  <c r="N90" i="74"/>
  <c r="O66" i="75"/>
  <c r="O115" i="75"/>
  <c r="O248" i="75"/>
  <c r="O283" i="75"/>
  <c r="N380" i="42"/>
  <c r="F26" i="8" s="1"/>
  <c r="N58" i="40"/>
  <c r="N93" i="40"/>
  <c r="L93" i="40"/>
  <c r="M93" i="40"/>
  <c r="O93" i="40"/>
  <c r="N361" i="75"/>
  <c r="H30" i="23"/>
  <c r="L30" i="23"/>
  <c r="L145" i="9"/>
  <c r="H145" i="9"/>
  <c r="H20" i="21"/>
  <c r="L20" i="21"/>
  <c r="L273" i="25"/>
  <c r="H273" i="25"/>
  <c r="H49" i="25"/>
  <c r="L49" i="25"/>
  <c r="H42" i="13"/>
  <c r="L42" i="13"/>
  <c r="H151" i="25"/>
  <c r="L151" i="25"/>
  <c r="L207" i="34"/>
  <c r="H207" i="34"/>
  <c r="L19" i="34"/>
  <c r="H19" i="34"/>
  <c r="N20" i="62"/>
  <c r="L42" i="64"/>
  <c r="H42" i="64"/>
  <c r="N48" i="36"/>
  <c r="N44" i="38"/>
  <c r="L219" i="34"/>
  <c r="H219" i="34"/>
  <c r="L267" i="34"/>
  <c r="H267" i="34"/>
  <c r="L46" i="34"/>
  <c r="H46" i="34"/>
  <c r="L27" i="34"/>
  <c r="H27" i="34"/>
  <c r="L30" i="66"/>
  <c r="H30" i="66"/>
  <c r="L61" i="66"/>
  <c r="H61" i="66"/>
  <c r="H134" i="68"/>
  <c r="M134" i="68" s="1"/>
  <c r="L134" i="68"/>
  <c r="H144" i="68"/>
  <c r="L144" i="68"/>
  <c r="H141" i="69"/>
  <c r="L141" i="69"/>
  <c r="H233" i="75"/>
  <c r="L233" i="75"/>
  <c r="L129" i="75"/>
  <c r="H129" i="75"/>
  <c r="H145" i="75"/>
  <c r="L145" i="75"/>
  <c r="O416" i="75"/>
  <c r="O903" i="67"/>
  <c r="H1622" i="67"/>
  <c r="L1622" i="67"/>
  <c r="H1566" i="67"/>
  <c r="L1566" i="67"/>
  <c r="N921" i="67"/>
  <c r="M1295" i="67"/>
  <c r="P1295" i="67" s="1"/>
  <c r="K1295" i="67"/>
  <c r="M600" i="67"/>
  <c r="P600" i="67" s="1"/>
  <c r="K600" i="67"/>
  <c r="L49" i="23"/>
  <c r="H49" i="23"/>
  <c r="M40" i="17"/>
  <c r="L40" i="17"/>
  <c r="O40" i="17"/>
  <c r="N40" i="17"/>
  <c r="O25" i="42"/>
  <c r="O33" i="42"/>
  <c r="O46" i="42"/>
  <c r="O54" i="42"/>
  <c r="O62" i="42"/>
  <c r="O70" i="42"/>
  <c r="O78" i="42"/>
  <c r="O87" i="42"/>
  <c r="O95" i="42"/>
  <c r="O102" i="42"/>
  <c r="O110" i="42"/>
  <c r="O118" i="42"/>
  <c r="O126" i="42"/>
  <c r="O134" i="42"/>
  <c r="O144" i="42"/>
  <c r="O152" i="42"/>
  <c r="O160" i="42"/>
  <c r="O168" i="42"/>
  <c r="O176" i="42"/>
  <c r="O184" i="42"/>
  <c r="O193" i="42"/>
  <c r="O201" i="42"/>
  <c r="O209" i="42"/>
  <c r="O217" i="42"/>
  <c r="O225" i="42"/>
  <c r="O233" i="42"/>
  <c r="O241" i="42"/>
  <c r="O250" i="42"/>
  <c r="O258" i="42"/>
  <c r="O266" i="42"/>
  <c r="O274" i="42"/>
  <c r="O282" i="42"/>
  <c r="O292" i="42"/>
  <c r="O301" i="42"/>
  <c r="O310" i="42"/>
  <c r="O320" i="42"/>
  <c r="O331" i="42"/>
  <c r="O338" i="42"/>
  <c r="O346" i="42"/>
  <c r="O354" i="42"/>
  <c r="O365" i="42"/>
  <c r="O27" i="58"/>
  <c r="O35" i="58"/>
  <c r="O43" i="58"/>
  <c r="N238" i="67"/>
  <c r="N255" i="67"/>
  <c r="N399" i="67"/>
  <c r="N529" i="67"/>
  <c r="N645" i="67"/>
  <c r="N769" i="67"/>
  <c r="N172" i="69"/>
  <c r="M315" i="67"/>
  <c r="P315" i="67" s="1"/>
  <c r="K315" i="67"/>
  <c r="M24" i="55"/>
  <c r="O24" i="55"/>
  <c r="N24" i="55"/>
  <c r="L24" i="55"/>
  <c r="O115" i="36"/>
  <c r="N115" i="36"/>
  <c r="L115" i="36"/>
  <c r="M115" i="36"/>
  <c r="N119" i="36"/>
  <c r="L119" i="36"/>
  <c r="M119" i="36"/>
  <c r="O119" i="36"/>
  <c r="M93" i="37"/>
  <c r="O93" i="37"/>
  <c r="N93" i="37"/>
  <c r="L93" i="37"/>
  <c r="O19" i="38"/>
  <c r="N19" i="38"/>
  <c r="M19" i="38"/>
  <c r="L19" i="38"/>
  <c r="N69" i="38"/>
  <c r="N239" i="67"/>
  <c r="N256" i="67"/>
  <c r="O387" i="67"/>
  <c r="N410" i="67"/>
  <c r="N653" i="67"/>
  <c r="N89" i="74"/>
  <c r="N292" i="75"/>
  <c r="O373" i="75"/>
  <c r="O120" i="9"/>
  <c r="M120" i="9"/>
  <c r="L120" i="9"/>
  <c r="N120" i="9"/>
  <c r="M134" i="9"/>
  <c r="O134" i="9"/>
  <c r="N134" i="9"/>
  <c r="L134" i="9"/>
  <c r="N30" i="50"/>
  <c r="M30" i="50"/>
  <c r="L30" i="50"/>
  <c r="O30" i="50"/>
  <c r="M19" i="58"/>
  <c r="O19" i="58"/>
  <c r="L19" i="58"/>
  <c r="N19" i="58"/>
  <c r="M23" i="58"/>
  <c r="O23" i="58"/>
  <c r="L23" i="58"/>
  <c r="N23" i="58"/>
  <c r="N21" i="40"/>
  <c r="P21" i="40" s="1"/>
  <c r="K21" i="40"/>
  <c r="N92" i="74"/>
  <c r="N57" i="75"/>
  <c r="N121" i="75"/>
  <c r="O163" i="75"/>
  <c r="N220" i="75"/>
  <c r="N303" i="75"/>
  <c r="N18" i="9"/>
  <c r="M18" i="9"/>
  <c r="L18" i="9"/>
  <c r="O18" i="9"/>
  <c r="O21" i="55"/>
  <c r="M21" i="55"/>
  <c r="L21" i="55"/>
  <c r="N21" i="55"/>
  <c r="O27" i="55"/>
  <c r="N27" i="55"/>
  <c r="M27" i="55"/>
  <c r="L27" i="55"/>
  <c r="N28" i="62"/>
  <c r="M28" i="62"/>
  <c r="L28" i="62"/>
  <c r="O28" i="62"/>
  <c r="N31" i="62"/>
  <c r="O31" i="62"/>
  <c r="M31" i="62"/>
  <c r="L31" i="62"/>
  <c r="N53" i="62"/>
  <c r="O53" i="62"/>
  <c r="M53" i="62"/>
  <c r="L53" i="62"/>
  <c r="O23" i="63"/>
  <c r="N23" i="63"/>
  <c r="M23" i="63"/>
  <c r="L23" i="63"/>
  <c r="N40" i="64"/>
  <c r="M40" i="64"/>
  <c r="L40" i="64"/>
  <c r="O40" i="64"/>
  <c r="N96" i="36"/>
  <c r="O342" i="75"/>
  <c r="O372" i="75"/>
  <c r="O418" i="75"/>
  <c r="N79" i="76"/>
  <c r="O213" i="75"/>
  <c r="N247" i="75"/>
  <c r="O302" i="75"/>
  <c r="O19" i="17"/>
  <c r="L70" i="23"/>
  <c r="H70" i="23"/>
  <c r="H118" i="30"/>
  <c r="L118" i="30"/>
  <c r="L378" i="34"/>
  <c r="H378" i="34"/>
  <c r="L346" i="34"/>
  <c r="H346" i="34"/>
  <c r="L373" i="34"/>
  <c r="H373" i="34"/>
  <c r="L329" i="34"/>
  <c r="H329" i="34"/>
  <c r="H304" i="34"/>
  <c r="L304" i="34"/>
  <c r="H75" i="39"/>
  <c r="L75" i="39"/>
  <c r="H51" i="65"/>
  <c r="L51" i="65"/>
  <c r="L57" i="39"/>
  <c r="H57" i="39"/>
  <c r="L44" i="34"/>
  <c r="H44" i="34"/>
  <c r="H149" i="69"/>
  <c r="L149" i="69"/>
  <c r="H101" i="69"/>
  <c r="L101" i="69"/>
  <c r="H354" i="68"/>
  <c r="L354" i="68"/>
  <c r="O123" i="68"/>
  <c r="L27" i="70"/>
  <c r="L315" i="75"/>
  <c r="H315" i="75"/>
  <c r="H20" i="68"/>
  <c r="L20" i="68"/>
  <c r="L144" i="75"/>
  <c r="H144" i="75"/>
  <c r="H25" i="73"/>
  <c r="L25" i="73"/>
  <c r="H73" i="68"/>
  <c r="L73" i="68"/>
  <c r="H59" i="68"/>
  <c r="L59" i="68"/>
  <c r="H275" i="75"/>
  <c r="L275" i="75"/>
  <c r="L258" i="75"/>
  <c r="H258" i="75"/>
  <c r="H242" i="75"/>
  <c r="L242" i="75"/>
  <c r="H91" i="75"/>
  <c r="L91" i="75"/>
  <c r="L174" i="75"/>
  <c r="H174" i="75"/>
  <c r="H95" i="75"/>
  <c r="L95" i="75"/>
  <c r="H1626" i="67"/>
  <c r="L1626" i="67"/>
  <c r="N953" i="67"/>
  <c r="H1409" i="67"/>
  <c r="L1409" i="67"/>
  <c r="H1236" i="67"/>
  <c r="L1236" i="67"/>
  <c r="M1579" i="67"/>
  <c r="P1579" i="67" s="1"/>
  <c r="K1579" i="67"/>
  <c r="N1173" i="67"/>
  <c r="O928" i="67"/>
  <c r="P928" i="67" s="1"/>
  <c r="K928" i="67"/>
  <c r="N608" i="67"/>
  <c r="H246" i="67"/>
  <c r="L246" i="67"/>
  <c r="H1482" i="67"/>
  <c r="M1482" i="67" s="1"/>
  <c r="L1482" i="67"/>
  <c r="H907" i="67"/>
  <c r="L907" i="67"/>
  <c r="N1307" i="67"/>
  <c r="H453" i="67"/>
  <c r="L453" i="67"/>
  <c r="O52" i="67"/>
  <c r="N249" i="25"/>
  <c r="O249" i="25"/>
  <c r="O23" i="42"/>
  <c r="O31" i="42"/>
  <c r="O44" i="42"/>
  <c r="O52" i="42"/>
  <c r="O60" i="42"/>
  <c r="O68" i="42"/>
  <c r="O76" i="42"/>
  <c r="O84" i="42"/>
  <c r="O93" i="42"/>
  <c r="O101" i="42"/>
  <c r="O108" i="42"/>
  <c r="O116" i="42"/>
  <c r="O124" i="42"/>
  <c r="O132" i="42"/>
  <c r="O142" i="42"/>
  <c r="O150" i="42"/>
  <c r="O158" i="42"/>
  <c r="O166" i="42"/>
  <c r="O174" i="42"/>
  <c r="O182" i="42"/>
  <c r="O191" i="42"/>
  <c r="O199" i="42"/>
  <c r="O207" i="42"/>
  <c r="O215" i="42"/>
  <c r="O223" i="42"/>
  <c r="O231" i="42"/>
  <c r="O239" i="42"/>
  <c r="O248" i="42"/>
  <c r="O256" i="42"/>
  <c r="O264" i="42"/>
  <c r="O272" i="42"/>
  <c r="O280" i="42"/>
  <c r="O290" i="42"/>
  <c r="O299" i="42"/>
  <c r="O308" i="42"/>
  <c r="O318" i="42"/>
  <c r="O327" i="42"/>
  <c r="O344" i="42"/>
  <c r="O352" i="42"/>
  <c r="O362" i="42"/>
  <c r="O377" i="42"/>
  <c r="O45" i="54"/>
  <c r="L45" i="54"/>
  <c r="N45" i="54"/>
  <c r="M45" i="54"/>
  <c r="O36" i="38"/>
  <c r="M36" i="38"/>
  <c r="L36" i="38"/>
  <c r="N36" i="38"/>
  <c r="N65" i="38"/>
  <c r="N138" i="9"/>
  <c r="O85" i="40"/>
  <c r="N85" i="40"/>
  <c r="M85" i="40"/>
  <c r="L85" i="40"/>
  <c r="M91" i="40"/>
  <c r="O91" i="40"/>
  <c r="N91" i="40"/>
  <c r="L91" i="40"/>
  <c r="N25" i="65"/>
  <c r="N530" i="67"/>
  <c r="N967" i="67"/>
  <c r="N1054" i="67"/>
  <c r="N341" i="75"/>
  <c r="O385" i="75"/>
  <c r="O442" i="75"/>
  <c r="N27" i="9"/>
  <c r="M27" i="9"/>
  <c r="L27" i="9"/>
  <c r="O27" i="9"/>
  <c r="O132" i="9"/>
  <c r="N132" i="9"/>
  <c r="M132" i="9"/>
  <c r="L132" i="9"/>
  <c r="O75" i="65"/>
  <c r="M75" i="65"/>
  <c r="L75" i="65"/>
  <c r="N75" i="65"/>
  <c r="N1466" i="67"/>
  <c r="N86" i="68"/>
  <c r="O79" i="69"/>
  <c r="O174" i="69"/>
  <c r="N98" i="75"/>
  <c r="N130" i="75"/>
  <c r="N163" i="75"/>
  <c r="O303" i="75"/>
  <c r="O21" i="13"/>
  <c r="O25" i="13"/>
  <c r="N58" i="49"/>
  <c r="M58" i="49"/>
  <c r="L58" i="49"/>
  <c r="O58" i="49"/>
  <c r="N69" i="49"/>
  <c r="M69" i="49"/>
  <c r="L69" i="49"/>
  <c r="O69" i="49"/>
  <c r="M26" i="54"/>
  <c r="O26" i="54"/>
  <c r="L26" i="54"/>
  <c r="N26" i="54"/>
  <c r="N105" i="37"/>
  <c r="L105" i="37"/>
  <c r="M105" i="37"/>
  <c r="O105" i="37"/>
  <c r="M111" i="37"/>
  <c r="O111" i="37"/>
  <c r="N111" i="37"/>
  <c r="L111" i="37"/>
  <c r="N25" i="38"/>
  <c r="M25" i="38"/>
  <c r="L25" i="38"/>
  <c r="O25" i="38"/>
  <c r="N34" i="38"/>
  <c r="M34" i="38"/>
  <c r="L34" i="38"/>
  <c r="O34" i="38"/>
  <c r="N21" i="39"/>
  <c r="N67" i="40"/>
  <c r="O522" i="34"/>
  <c r="N194" i="67"/>
  <c r="N233" i="67"/>
  <c r="N360" i="67"/>
  <c r="N408" i="67"/>
  <c r="N756" i="67"/>
  <c r="O1176" i="67"/>
  <c r="N34" i="80"/>
  <c r="N282" i="75"/>
  <c r="H32" i="43"/>
  <c r="L32" i="43"/>
  <c r="H234" i="25"/>
  <c r="L234" i="25"/>
  <c r="H53" i="23"/>
  <c r="L53" i="23"/>
  <c r="O45" i="60"/>
  <c r="G44" i="8" s="1"/>
  <c r="H63" i="37"/>
  <c r="L63" i="37"/>
  <c r="H31" i="65"/>
  <c r="L31" i="65"/>
  <c r="L197" i="34"/>
  <c r="H197" i="34"/>
  <c r="L94" i="66"/>
  <c r="H94" i="66"/>
  <c r="H125" i="73"/>
  <c r="L125" i="73"/>
  <c r="L23" i="70"/>
  <c r="H23" i="70"/>
  <c r="L80" i="72"/>
  <c r="H80" i="72"/>
  <c r="H105" i="73"/>
  <c r="L105" i="73"/>
  <c r="H125" i="69"/>
  <c r="L125" i="69"/>
  <c r="L385" i="75"/>
  <c r="H385" i="75"/>
  <c r="H260" i="75"/>
  <c r="L260" i="75"/>
  <c r="H246" i="75"/>
  <c r="L246" i="75"/>
  <c r="L125" i="75"/>
  <c r="H125" i="75"/>
  <c r="O1645" i="67"/>
  <c r="N951" i="67"/>
  <c r="H845" i="67"/>
  <c r="N513" i="67"/>
  <c r="O751" i="67"/>
  <c r="H733" i="67"/>
  <c r="L733" i="67"/>
  <c r="N323" i="67"/>
  <c r="M25" i="35"/>
  <c r="P25" i="35" s="1"/>
  <c r="K25" i="35"/>
  <c r="H1138" i="67"/>
  <c r="L1138" i="67"/>
  <c r="N191" i="67"/>
  <c r="O92" i="67"/>
  <c r="K48" i="35"/>
  <c r="M48" i="35"/>
  <c r="P48" i="35" s="1"/>
  <c r="M67" i="67"/>
  <c r="P67" i="67" s="1"/>
  <c r="K67" i="67"/>
  <c r="N116" i="73"/>
  <c r="N46" i="23"/>
  <c r="L46" i="23"/>
  <c r="M46" i="23"/>
  <c r="O46" i="23"/>
  <c r="O83" i="25"/>
  <c r="N83" i="25"/>
  <c r="M83" i="25"/>
  <c r="L83" i="25"/>
  <c r="N177" i="25"/>
  <c r="P177" i="25" s="1"/>
  <c r="K177" i="25"/>
  <c r="O101" i="58"/>
  <c r="L101" i="58"/>
  <c r="M101" i="58"/>
  <c r="N101" i="58"/>
  <c r="M22" i="62"/>
  <c r="L22" i="62"/>
  <c r="O22" i="62"/>
  <c r="N22" i="62"/>
  <c r="M47" i="62"/>
  <c r="L47" i="62"/>
  <c r="O47" i="62"/>
  <c r="N47" i="62"/>
  <c r="O28" i="63"/>
  <c r="N28" i="63"/>
  <c r="M28" i="63"/>
  <c r="L28" i="63"/>
  <c r="O33" i="63"/>
  <c r="N33" i="63"/>
  <c r="M33" i="63"/>
  <c r="L33" i="63"/>
  <c r="N37" i="43"/>
  <c r="O37" i="43"/>
  <c r="M37" i="43"/>
  <c r="L37" i="43"/>
  <c r="L17" i="45"/>
  <c r="O17" i="45"/>
  <c r="N17" i="45"/>
  <c r="M17" i="45"/>
  <c r="N19" i="54"/>
  <c r="O19" i="54"/>
  <c r="M19" i="54"/>
  <c r="L19" i="54"/>
  <c r="O30" i="62"/>
  <c r="M30" i="62"/>
  <c r="L30" i="62"/>
  <c r="N30" i="62"/>
  <c r="O49" i="62"/>
  <c r="N49" i="62"/>
  <c r="M49" i="62"/>
  <c r="L49" i="62"/>
  <c r="N30" i="63"/>
  <c r="L30" i="63"/>
  <c r="M30" i="63"/>
  <c r="O30" i="63"/>
  <c r="L27" i="64"/>
  <c r="N27" i="64"/>
  <c r="M27" i="64"/>
  <c r="O27" i="64"/>
  <c r="O85" i="36"/>
  <c r="N85" i="36"/>
  <c r="M85" i="36"/>
  <c r="L85" i="36"/>
  <c r="O97" i="37"/>
  <c r="N97" i="37"/>
  <c r="M97" i="37"/>
  <c r="L97" i="37"/>
  <c r="N113" i="37"/>
  <c r="L113" i="37"/>
  <c r="M113" i="37"/>
  <c r="O113" i="37"/>
  <c r="N113" i="67"/>
  <c r="N356" i="67"/>
  <c r="O404" i="67"/>
  <c r="O653" i="67"/>
  <c r="N772" i="67"/>
  <c r="N994" i="67"/>
  <c r="O1054" i="67"/>
  <c r="O39" i="75"/>
  <c r="O28" i="30"/>
  <c r="N28" i="30"/>
  <c r="L28" i="30"/>
  <c r="M28" i="30"/>
  <c r="L58" i="51"/>
  <c r="O58" i="51"/>
  <c r="N58" i="51"/>
  <c r="M58" i="51"/>
  <c r="N21" i="37"/>
  <c r="L21" i="37"/>
  <c r="M21" i="37"/>
  <c r="O21" i="37"/>
  <c r="N109" i="37"/>
  <c r="O637" i="67"/>
  <c r="N748" i="67"/>
  <c r="N968" i="67"/>
  <c r="O1154" i="67"/>
  <c r="N29" i="73"/>
  <c r="N49" i="75"/>
  <c r="O83" i="75"/>
  <c r="N188" i="75"/>
  <c r="N214" i="75"/>
  <c r="N248" i="75"/>
  <c r="N283" i="75"/>
  <c r="N125" i="25"/>
  <c r="L125" i="25"/>
  <c r="M125" i="25"/>
  <c r="O125" i="25"/>
  <c r="O37" i="9"/>
  <c r="M37" i="9"/>
  <c r="L37" i="9"/>
  <c r="N37" i="9"/>
  <c r="O47" i="9"/>
  <c r="N47" i="9"/>
  <c r="M47" i="9"/>
  <c r="L47" i="9"/>
  <c r="O47" i="13"/>
  <c r="L47" i="13"/>
  <c r="N47" i="13"/>
  <c r="M47" i="13"/>
  <c r="O25" i="57"/>
  <c r="M29" i="64"/>
  <c r="L29" i="64"/>
  <c r="O29" i="64"/>
  <c r="N29" i="64"/>
  <c r="N119" i="69"/>
  <c r="N171" i="69"/>
  <c r="N342" i="75"/>
  <c r="N440" i="75"/>
  <c r="L246" i="25"/>
  <c r="H246" i="25"/>
  <c r="H205" i="66"/>
  <c r="L205" i="66"/>
  <c r="N61" i="58"/>
  <c r="N19" i="60"/>
  <c r="L300" i="68"/>
  <c r="H300" i="68"/>
  <c r="M300" i="68" s="1"/>
  <c r="H88" i="68"/>
  <c r="L88" i="68"/>
  <c r="L183" i="69"/>
  <c r="H183" i="69"/>
  <c r="H117" i="69"/>
  <c r="L117" i="69"/>
  <c r="H90" i="69"/>
  <c r="L90" i="69"/>
  <c r="H71" i="68"/>
  <c r="L71" i="68"/>
  <c r="N1620" i="67"/>
  <c r="H796" i="67"/>
  <c r="L796" i="67"/>
  <c r="N1194" i="67"/>
  <c r="H962" i="67"/>
  <c r="L962" i="67"/>
  <c r="M940" i="67"/>
  <c r="P940" i="67" s="1"/>
  <c r="K940" i="67"/>
  <c r="O324" i="67"/>
  <c r="N506" i="67"/>
  <c r="H383" i="67"/>
  <c r="L383" i="67"/>
  <c r="O485" i="67"/>
  <c r="K28" i="67"/>
  <c r="O28" i="67"/>
  <c r="P28" i="67" s="1"/>
  <c r="O43" i="67"/>
  <c r="O36" i="67"/>
  <c r="N332" i="67"/>
  <c r="O45" i="79"/>
  <c r="G20" i="41" s="1"/>
  <c r="K46" i="62"/>
  <c r="M46" i="62"/>
  <c r="P46" i="62" s="1"/>
  <c r="O222" i="25"/>
  <c r="N222" i="25"/>
  <c r="M222" i="25"/>
  <c r="L222" i="25"/>
  <c r="M60" i="52"/>
  <c r="L60" i="52"/>
  <c r="O60" i="52"/>
  <c r="N60" i="52"/>
  <c r="O97" i="38"/>
  <c r="M97" i="38"/>
  <c r="L97" i="38"/>
  <c r="N97" i="38"/>
  <c r="N110" i="67"/>
  <c r="O245" i="67"/>
  <c r="O495" i="67"/>
  <c r="N727" i="67"/>
  <c r="N1003" i="67"/>
  <c r="K55" i="25"/>
  <c r="N55" i="25"/>
  <c r="P55" i="25" s="1"/>
  <c r="M19" i="49"/>
  <c r="L19" i="49"/>
  <c r="O19" i="49"/>
  <c r="N19" i="49"/>
  <c r="M40" i="51"/>
  <c r="O40" i="51"/>
  <c r="L40" i="51"/>
  <c r="N40" i="51"/>
  <c r="O26" i="52"/>
  <c r="N26" i="52"/>
  <c r="M26" i="52"/>
  <c r="L26" i="52"/>
  <c r="N48" i="52"/>
  <c r="L48" i="52"/>
  <c r="M48" i="52"/>
  <c r="O48" i="52"/>
  <c r="N62" i="52"/>
  <c r="M62" i="52"/>
  <c r="O62" i="52"/>
  <c r="L62" i="52"/>
  <c r="N34" i="40"/>
  <c r="L34" i="40"/>
  <c r="O34" i="40"/>
  <c r="M34" i="40"/>
  <c r="O360" i="75"/>
  <c r="O102" i="30"/>
  <c r="L102" i="30"/>
  <c r="M102" i="30"/>
  <c r="N102" i="30"/>
  <c r="O24" i="42"/>
  <c r="O32" i="42"/>
  <c r="O45" i="42"/>
  <c r="O53" i="42"/>
  <c r="O61" i="42"/>
  <c r="O69" i="42"/>
  <c r="O77" i="42"/>
  <c r="O85" i="42"/>
  <c r="O94" i="42"/>
  <c r="O109" i="42"/>
  <c r="O117" i="42"/>
  <c r="O125" i="42"/>
  <c r="O133" i="42"/>
  <c r="O143" i="42"/>
  <c r="O151" i="42"/>
  <c r="O159" i="42"/>
  <c r="O167" i="42"/>
  <c r="O175" i="42"/>
  <c r="O183" i="42"/>
  <c r="O192" i="42"/>
  <c r="O200" i="42"/>
  <c r="O208" i="42"/>
  <c r="O216" i="42"/>
  <c r="O224" i="42"/>
  <c r="O232" i="42"/>
  <c r="O240" i="42"/>
  <c r="O249" i="42"/>
  <c r="O257" i="42"/>
  <c r="O265" i="42"/>
  <c r="O273" i="42"/>
  <c r="O281" i="42"/>
  <c r="O291" i="42"/>
  <c r="O300" i="42"/>
  <c r="O309" i="42"/>
  <c r="O319" i="42"/>
  <c r="O328" i="42"/>
  <c r="O337" i="42"/>
  <c r="O345" i="42"/>
  <c r="O353" i="42"/>
  <c r="O364" i="42"/>
  <c r="N37" i="54"/>
  <c r="M37" i="54"/>
  <c r="O37" i="54"/>
  <c r="L37" i="54"/>
  <c r="N23" i="36"/>
  <c r="L23" i="36"/>
  <c r="O23" i="36"/>
  <c r="M23" i="36"/>
  <c r="O58" i="36"/>
  <c r="N58" i="36"/>
  <c r="L58" i="36"/>
  <c r="M58" i="36"/>
  <c r="O46" i="37"/>
  <c r="M46" i="37"/>
  <c r="N46" i="37"/>
  <c r="L46" i="37"/>
  <c r="M58" i="37"/>
  <c r="O58" i="37"/>
  <c r="N58" i="37"/>
  <c r="L58" i="37"/>
  <c r="O91" i="38"/>
  <c r="N91" i="38"/>
  <c r="M91" i="38"/>
  <c r="L91" i="38"/>
  <c r="O249" i="67"/>
  <c r="O351" i="67"/>
  <c r="N654" i="67"/>
  <c r="N887" i="67"/>
  <c r="N1154" i="67"/>
  <c r="O165" i="69"/>
  <c r="N174" i="69"/>
  <c r="N114" i="25"/>
  <c r="L114" i="25"/>
  <c r="M114" i="25"/>
  <c r="O114" i="25"/>
  <c r="N141" i="25"/>
  <c r="O141" i="25"/>
  <c r="M41" i="54"/>
  <c r="O41" i="54"/>
  <c r="L41" i="54"/>
  <c r="N41" i="54"/>
  <c r="O100" i="37"/>
  <c r="N100" i="37"/>
  <c r="L100" i="37"/>
  <c r="M100" i="37"/>
  <c r="N97" i="39"/>
  <c r="L97" i="39"/>
  <c r="M97" i="39"/>
  <c r="O97" i="39"/>
  <c r="O122" i="67"/>
  <c r="N254" i="67"/>
  <c r="O615" i="67"/>
  <c r="N877" i="67"/>
  <c r="N418" i="75"/>
  <c r="N445" i="75"/>
  <c r="O91" i="76"/>
  <c r="N198" i="75"/>
  <c r="H249" i="25"/>
  <c r="K249" i="25" s="1"/>
  <c r="O75" i="36"/>
  <c r="O29" i="39"/>
  <c r="L238" i="34"/>
  <c r="H238" i="34"/>
  <c r="H150" i="68"/>
  <c r="L150" i="68"/>
  <c r="O597" i="67"/>
  <c r="N584" i="67"/>
  <c r="O42" i="9"/>
  <c r="M42" i="9"/>
  <c r="L42" i="9"/>
  <c r="N42" i="9"/>
  <c r="N58" i="50"/>
  <c r="L58" i="50"/>
  <c r="O58" i="50"/>
  <c r="M58" i="50"/>
  <c r="M29" i="36"/>
  <c r="O29" i="36"/>
  <c r="N29" i="36"/>
  <c r="L29" i="36"/>
  <c r="N42" i="36"/>
  <c r="L42" i="36"/>
  <c r="M42" i="36"/>
  <c r="O42" i="36"/>
  <c r="M19" i="37"/>
  <c r="O19" i="37"/>
  <c r="N19" i="37"/>
  <c r="L19" i="37"/>
  <c r="M93" i="38"/>
  <c r="L93" i="38"/>
  <c r="O93" i="38"/>
  <c r="N93" i="38"/>
  <c r="N77" i="74"/>
  <c r="N73" i="75"/>
  <c r="N131" i="75"/>
  <c r="N164" i="75"/>
  <c r="N23" i="29"/>
  <c r="L23" i="29"/>
  <c r="M23" i="29"/>
  <c r="O23" i="29"/>
  <c r="N19" i="30"/>
  <c r="L19" i="30"/>
  <c r="M19" i="30"/>
  <c r="O19" i="30"/>
  <c r="N66" i="52"/>
  <c r="O66" i="52"/>
  <c r="M66" i="52"/>
  <c r="L66" i="52"/>
  <c r="O18" i="57"/>
  <c r="O30" i="57"/>
  <c r="N30" i="64"/>
  <c r="M30" i="64"/>
  <c r="L30" i="64"/>
  <c r="O30" i="64"/>
  <c r="O36" i="36"/>
  <c r="L36" i="36"/>
  <c r="M36" i="36"/>
  <c r="N36" i="36"/>
  <c r="N123" i="69"/>
  <c r="N121" i="73"/>
  <c r="N20" i="17"/>
  <c r="M20" i="17"/>
  <c r="L20" i="17"/>
  <c r="O20" i="17"/>
  <c r="O26" i="29"/>
  <c r="N26" i="29"/>
  <c r="M26" i="29"/>
  <c r="L26" i="29"/>
  <c r="O37" i="29"/>
  <c r="M37" i="29"/>
  <c r="N37" i="29"/>
  <c r="L37" i="29"/>
  <c r="M85" i="30"/>
  <c r="O85" i="30"/>
  <c r="N85" i="30"/>
  <c r="L85" i="30"/>
  <c r="O93" i="30"/>
  <c r="N93" i="30"/>
  <c r="L93" i="30"/>
  <c r="M93" i="30"/>
  <c r="O52" i="9"/>
  <c r="M52" i="9"/>
  <c r="L52" i="9"/>
  <c r="N52" i="9"/>
  <c r="O62" i="9"/>
  <c r="N62" i="9"/>
  <c r="M62" i="9"/>
  <c r="L62" i="9"/>
  <c r="M69" i="9"/>
  <c r="L69" i="9"/>
  <c r="O69" i="9"/>
  <c r="N69" i="9"/>
  <c r="O26" i="58"/>
  <c r="O34" i="58"/>
  <c r="O42" i="58"/>
  <c r="O81" i="67"/>
  <c r="O226" i="67"/>
  <c r="N395" i="67"/>
  <c r="N519" i="67"/>
  <c r="O654" i="67"/>
  <c r="N828" i="67"/>
  <c r="O887" i="67"/>
  <c r="N1071" i="67"/>
  <c r="O1420" i="67"/>
  <c r="O29" i="73"/>
  <c r="O21" i="17"/>
  <c r="M21" i="17"/>
  <c r="L21" i="17"/>
  <c r="N21" i="17"/>
  <c r="N36" i="17"/>
  <c r="M36" i="17"/>
  <c r="L36" i="17"/>
  <c r="O36" i="17"/>
  <c r="O23" i="43"/>
  <c r="L23" i="43"/>
  <c r="M23" i="43"/>
  <c r="N23" i="43"/>
  <c r="L17" i="47"/>
  <c r="O17" i="47"/>
  <c r="N17" i="47"/>
  <c r="M17" i="47"/>
  <c r="O28" i="57"/>
  <c r="N98" i="67"/>
  <c r="O396" i="67"/>
  <c r="O1072" i="67"/>
  <c r="N1421" i="67"/>
  <c r="O171" i="69"/>
  <c r="O41" i="64"/>
  <c r="N345" i="68"/>
  <c r="O415" i="75"/>
  <c r="O1607" i="67"/>
  <c r="M763" i="67"/>
  <c r="P763" i="67" s="1"/>
  <c r="K763" i="67"/>
  <c r="N31" i="67"/>
  <c r="H868" i="67"/>
  <c r="L868" i="67"/>
  <c r="O316" i="67"/>
  <c r="P316" i="67" s="1"/>
  <c r="K316" i="67"/>
  <c r="M116" i="30"/>
  <c r="O116" i="30"/>
  <c r="N116" i="30"/>
  <c r="L116" i="30"/>
  <c r="O21" i="9"/>
  <c r="N21" i="9"/>
  <c r="M21" i="9"/>
  <c r="L21" i="9"/>
  <c r="L22" i="64"/>
  <c r="O22" i="64"/>
  <c r="N22" i="64"/>
  <c r="M22" i="64"/>
  <c r="O26" i="64"/>
  <c r="M26" i="64"/>
  <c r="L26" i="64"/>
  <c r="N26" i="64"/>
  <c r="O25" i="36"/>
  <c r="N25" i="36"/>
  <c r="M25" i="36"/>
  <c r="L25" i="36"/>
  <c r="O84" i="67"/>
  <c r="O262" i="67"/>
  <c r="O385" i="67"/>
  <c r="N409" i="67"/>
  <c r="O510" i="67"/>
  <c r="O670" i="67"/>
  <c r="O769" i="67"/>
  <c r="O987" i="67"/>
  <c r="O35" i="75"/>
  <c r="N99" i="75"/>
  <c r="O147" i="75"/>
  <c r="O179" i="75"/>
  <c r="O29" i="13"/>
  <c r="M51" i="49"/>
  <c r="L51" i="49"/>
  <c r="O51" i="49"/>
  <c r="N51" i="49"/>
  <c r="N111" i="36"/>
  <c r="L111" i="36"/>
  <c r="M111" i="36"/>
  <c r="O111" i="36"/>
  <c r="O88" i="37"/>
  <c r="N88" i="37"/>
  <c r="L88" i="37"/>
  <c r="M88" i="37"/>
  <c r="M103" i="37"/>
  <c r="O103" i="37"/>
  <c r="N103" i="37"/>
  <c r="L103" i="37"/>
  <c r="L20" i="23"/>
  <c r="H20" i="23"/>
  <c r="O32" i="17"/>
  <c r="N32" i="17"/>
  <c r="M32" i="17"/>
  <c r="L32" i="17"/>
  <c r="O81" i="25"/>
  <c r="N81" i="25"/>
  <c r="L93" i="25"/>
  <c r="O93" i="25"/>
  <c r="N93" i="25"/>
  <c r="M93" i="25"/>
  <c r="O22" i="42"/>
  <c r="O30" i="42"/>
  <c r="O38" i="42"/>
  <c r="O51" i="42"/>
  <c r="O59" i="42"/>
  <c r="O67" i="42"/>
  <c r="O75" i="42"/>
  <c r="O83" i="42"/>
  <c r="O92" i="42"/>
  <c r="O100" i="42"/>
  <c r="O107" i="42"/>
  <c r="O115" i="42"/>
  <c r="O123" i="42"/>
  <c r="O131" i="42"/>
  <c r="O141" i="42"/>
  <c r="O149" i="42"/>
  <c r="O157" i="42"/>
  <c r="O165" i="42"/>
  <c r="O173" i="42"/>
  <c r="O181" i="42"/>
  <c r="O190" i="42"/>
  <c r="O198" i="42"/>
  <c r="O206" i="42"/>
  <c r="O214" i="42"/>
  <c r="O222" i="42"/>
  <c r="O230" i="42"/>
  <c r="O238" i="42"/>
  <c r="O247" i="42"/>
  <c r="O255" i="42"/>
  <c r="O263" i="42"/>
  <c r="O271" i="42"/>
  <c r="O279" i="42"/>
  <c r="O289" i="42"/>
  <c r="O298" i="42"/>
  <c r="O307" i="42"/>
  <c r="O316" i="42"/>
  <c r="O326" i="42"/>
  <c r="O336" i="42"/>
  <c r="O343" i="42"/>
  <c r="O351" i="42"/>
  <c r="O361" i="42"/>
  <c r="O376" i="42"/>
  <c r="N51" i="52"/>
  <c r="M51" i="52"/>
  <c r="L51" i="52"/>
  <c r="O51" i="52"/>
  <c r="O28" i="58"/>
  <c r="O36" i="58"/>
  <c r="O44" i="58"/>
  <c r="N238" i="34"/>
  <c r="N249" i="67"/>
  <c r="N359" i="67"/>
  <c r="O875" i="67"/>
  <c r="N996" i="67"/>
  <c r="O149" i="25"/>
  <c r="N149" i="25"/>
  <c r="L153" i="25"/>
  <c r="O153" i="25"/>
  <c r="N153" i="25"/>
  <c r="M153" i="25"/>
  <c r="N167" i="25"/>
  <c r="L167" i="25"/>
  <c r="M167" i="25"/>
  <c r="O167" i="25"/>
  <c r="O103" i="30"/>
  <c r="N103" i="30"/>
  <c r="L103" i="30"/>
  <c r="M103" i="30"/>
  <c r="N111" i="30"/>
  <c r="L111" i="30"/>
  <c r="M111" i="30"/>
  <c r="O111" i="30"/>
  <c r="O57" i="9"/>
  <c r="M57" i="9"/>
  <c r="L57" i="9"/>
  <c r="N57" i="9"/>
  <c r="M33" i="50"/>
  <c r="L33" i="50"/>
  <c r="O33" i="50"/>
  <c r="N33" i="50"/>
  <c r="M26" i="51"/>
  <c r="L26" i="51"/>
  <c r="O26" i="51"/>
  <c r="N26" i="51"/>
  <c r="N47" i="51"/>
  <c r="M47" i="51"/>
  <c r="L47" i="51"/>
  <c r="O47" i="51"/>
  <c r="O40" i="52"/>
  <c r="N40" i="52"/>
  <c r="M40" i="52"/>
  <c r="L40" i="52"/>
  <c r="N323" i="75"/>
  <c r="N19" i="63"/>
  <c r="N57" i="58"/>
  <c r="O55" i="39"/>
  <c r="L180" i="34"/>
  <c r="H180" i="34"/>
  <c r="L187" i="69"/>
  <c r="H187" i="69"/>
  <c r="O305" i="68"/>
  <c r="L175" i="69"/>
  <c r="H175" i="69"/>
  <c r="L222" i="75"/>
  <c r="H222" i="75"/>
  <c r="L306" i="75"/>
  <c r="H306" i="75"/>
  <c r="L85" i="75"/>
  <c r="H85" i="75"/>
  <c r="L71" i="75"/>
  <c r="H71" i="75"/>
  <c r="L47" i="75"/>
  <c r="H47" i="75"/>
  <c r="N1455" i="67"/>
  <c r="H1402" i="67"/>
  <c r="L1402" i="67"/>
  <c r="H1634" i="67"/>
  <c r="L1634" i="67"/>
  <c r="H1546" i="67"/>
  <c r="M1546" i="67" s="1"/>
  <c r="L1546" i="67"/>
  <c r="H1513" i="67"/>
  <c r="L1513" i="67"/>
  <c r="L1418" i="67"/>
  <c r="H1418" i="67"/>
  <c r="H1248" i="67"/>
  <c r="L1248" i="67"/>
  <c r="N762" i="67"/>
  <c r="O913" i="67"/>
  <c r="H852" i="67"/>
  <c r="L852" i="67"/>
  <c r="L433" i="67"/>
  <c r="O305" i="67"/>
  <c r="H218" i="67"/>
  <c r="L218" i="67"/>
  <c r="N111" i="67"/>
  <c r="L145" i="67"/>
  <c r="H145" i="67"/>
  <c r="L278" i="67"/>
  <c r="H278" i="67"/>
  <c r="O75" i="67"/>
  <c r="O39" i="77"/>
  <c r="G18" i="41" s="1"/>
  <c r="N45" i="79"/>
  <c r="F20" i="41" s="1"/>
  <c r="O813" i="67"/>
  <c r="P813" i="67" s="1"/>
  <c r="K813" i="67"/>
  <c r="M151" i="67"/>
  <c r="P151" i="67" s="1"/>
  <c r="K151" i="67"/>
  <c r="N117" i="73"/>
  <c r="K144" i="9"/>
  <c r="M144" i="9"/>
  <c r="P144" i="9" s="1"/>
  <c r="K47" i="35"/>
  <c r="M47" i="35"/>
  <c r="P47" i="35" s="1"/>
  <c r="K32" i="35"/>
  <c r="M32" i="35"/>
  <c r="P32" i="35" s="1"/>
  <c r="K31" i="35"/>
  <c r="M31" i="35"/>
  <c r="P31" i="35" s="1"/>
  <c r="N191" i="69"/>
  <c r="K31" i="60"/>
  <c r="M31" i="60"/>
  <c r="P31" i="60" s="1"/>
  <c r="M222" i="67"/>
  <c r="P222" i="67" s="1"/>
  <c r="K222" i="67"/>
  <c r="M391" i="67"/>
  <c r="P391" i="67" s="1"/>
  <c r="K391" i="67"/>
  <c r="K1290" i="67"/>
  <c r="M1290" i="67"/>
  <c r="P1290" i="67" s="1"/>
  <c r="M62" i="30"/>
  <c r="O62" i="30"/>
  <c r="N62" i="30"/>
  <c r="L62" i="30"/>
  <c r="O89" i="30"/>
  <c r="N89" i="30"/>
  <c r="L89" i="30"/>
  <c r="M89" i="30"/>
  <c r="N97" i="30"/>
  <c r="L97" i="30"/>
  <c r="M97" i="30"/>
  <c r="O97" i="30"/>
  <c r="N51" i="13"/>
  <c r="O50" i="53"/>
  <c r="L50" i="53"/>
  <c r="N50" i="53"/>
  <c r="M50" i="53"/>
  <c r="O29" i="58"/>
  <c r="O37" i="58"/>
  <c r="M25" i="37"/>
  <c r="O25" i="37"/>
  <c r="N25" i="37"/>
  <c r="L25" i="37"/>
  <c r="N134" i="37"/>
  <c r="L134" i="37"/>
  <c r="M134" i="37"/>
  <c r="O134" i="37"/>
  <c r="O138" i="37"/>
  <c r="N138" i="37"/>
  <c r="L138" i="37"/>
  <c r="M138" i="37"/>
  <c r="O19" i="40"/>
  <c r="N19" i="40"/>
  <c r="L19" i="40"/>
  <c r="M19" i="40"/>
  <c r="N42" i="40"/>
  <c r="L42" i="40"/>
  <c r="M42" i="40"/>
  <c r="O42" i="40"/>
  <c r="N103" i="67"/>
  <c r="N262" i="67"/>
  <c r="O616" i="67"/>
  <c r="O883" i="67"/>
  <c r="N947" i="67"/>
  <c r="O1177" i="67"/>
  <c r="O172" i="69"/>
  <c r="O116" i="73"/>
  <c r="N67" i="75"/>
  <c r="O99" i="75"/>
  <c r="O131" i="75"/>
  <c r="O243" i="25"/>
  <c r="N243" i="25"/>
  <c r="O26" i="50"/>
  <c r="M26" i="50"/>
  <c r="N26" i="50"/>
  <c r="L26" i="50"/>
  <c r="O33" i="51"/>
  <c r="N33" i="51"/>
  <c r="M33" i="51"/>
  <c r="L33" i="51"/>
  <c r="O19" i="53"/>
  <c r="L19" i="53"/>
  <c r="M19" i="53"/>
  <c r="N19" i="53"/>
  <c r="N29" i="53"/>
  <c r="M29" i="53"/>
  <c r="O29" i="53"/>
  <c r="L29" i="53"/>
  <c r="O27" i="38"/>
  <c r="N27" i="38"/>
  <c r="M27" i="38"/>
  <c r="L27" i="38"/>
  <c r="N19" i="39"/>
  <c r="L19" i="39"/>
  <c r="O19" i="39"/>
  <c r="M19" i="39"/>
  <c r="M78" i="40"/>
  <c r="O78" i="40"/>
  <c r="N78" i="40"/>
  <c r="L78" i="40"/>
  <c r="O173" i="69"/>
  <c r="O78" i="72"/>
  <c r="O121" i="73"/>
  <c r="O40" i="53"/>
  <c r="L40" i="53"/>
  <c r="N40" i="53"/>
  <c r="M40" i="53"/>
  <c r="O27" i="63"/>
  <c r="N27" i="63"/>
  <c r="M27" i="63"/>
  <c r="L27" i="63"/>
  <c r="O31" i="63"/>
  <c r="N31" i="63"/>
  <c r="M31" i="63"/>
  <c r="L31" i="63"/>
  <c r="L18" i="64"/>
  <c r="N18" i="64"/>
  <c r="O18" i="64"/>
  <c r="M18" i="64"/>
  <c r="O21" i="64"/>
  <c r="N21" i="64"/>
  <c r="M21" i="64"/>
  <c r="L21" i="64"/>
  <c r="N25" i="64"/>
  <c r="M25" i="64"/>
  <c r="L25" i="64"/>
  <c r="O25" i="64"/>
  <c r="N88" i="67"/>
  <c r="O120" i="67"/>
  <c r="O242" i="67"/>
  <c r="N257" i="67"/>
  <c r="O359" i="67"/>
  <c r="N407" i="67"/>
  <c r="N475" i="67"/>
  <c r="N351" i="75"/>
  <c r="M19" i="25"/>
  <c r="L19" i="25"/>
  <c r="O19" i="25"/>
  <c r="N19" i="25"/>
  <c r="O23" i="13"/>
  <c r="N22" i="49"/>
  <c r="L22" i="49"/>
  <c r="O22" i="49"/>
  <c r="M22" i="49"/>
  <c r="M56" i="50"/>
  <c r="L56" i="50"/>
  <c r="O56" i="50"/>
  <c r="N56" i="50"/>
  <c r="N54" i="52"/>
  <c r="L54" i="52"/>
  <c r="O54" i="52"/>
  <c r="M54" i="52"/>
  <c r="O121" i="36"/>
  <c r="N121" i="36"/>
  <c r="L121" i="36"/>
  <c r="M121" i="36"/>
  <c r="N95" i="37"/>
  <c r="L95" i="37"/>
  <c r="M95" i="37"/>
  <c r="O95" i="37"/>
  <c r="O21" i="38"/>
  <c r="N21" i="38"/>
  <c r="M21" i="38"/>
  <c r="L21" i="38"/>
  <c r="N27" i="39"/>
  <c r="L27" i="39"/>
  <c r="M27" i="39"/>
  <c r="O27" i="39"/>
  <c r="O98" i="67"/>
  <c r="N122" i="67"/>
  <c r="O254" i="67"/>
  <c r="O353" i="67"/>
  <c r="N509" i="67"/>
  <c r="N615" i="67"/>
  <c r="N1072" i="67"/>
  <c r="N213" i="75"/>
  <c r="O247" i="75"/>
  <c r="O282" i="75"/>
  <c r="H80" i="36"/>
  <c r="L80" i="36"/>
  <c r="H192" i="34"/>
  <c r="L192" i="34"/>
  <c r="N48" i="58"/>
  <c r="P48" i="58" s="1"/>
  <c r="K48" i="58"/>
  <c r="H52" i="37"/>
  <c r="L52" i="37"/>
  <c r="L275" i="34"/>
  <c r="H275" i="34"/>
  <c r="H72" i="66"/>
  <c r="L69" i="66"/>
  <c r="H69" i="66"/>
  <c r="L39" i="72"/>
  <c r="H39" i="72"/>
  <c r="H72" i="73"/>
  <c r="L72" i="73"/>
  <c r="L292" i="75"/>
  <c r="H97" i="74"/>
  <c r="L97" i="74"/>
  <c r="L375" i="75"/>
  <c r="H375" i="75"/>
  <c r="L88" i="75"/>
  <c r="H88" i="75"/>
  <c r="H72" i="75"/>
  <c r="L72" i="75"/>
  <c r="H1597" i="67"/>
  <c r="L1597" i="67"/>
  <c r="H1425" i="67"/>
  <c r="L1425" i="67"/>
  <c r="N1302" i="67"/>
  <c r="N1134" i="67"/>
  <c r="H1521" i="67"/>
  <c r="L1521" i="67"/>
  <c r="N702" i="67"/>
  <c r="H1253" i="67"/>
  <c r="L1253" i="67"/>
  <c r="N1056" i="67"/>
  <c r="H482" i="67"/>
  <c r="L482" i="67"/>
  <c r="O420" i="67"/>
  <c r="H234" i="67"/>
  <c r="L234" i="67"/>
  <c r="O141" i="67"/>
  <c r="N321" i="67"/>
  <c r="N159" i="67"/>
  <c r="M29" i="65"/>
  <c r="P29" i="65" s="1"/>
  <c r="K568" i="67"/>
  <c r="H26" i="23"/>
  <c r="L26" i="23"/>
  <c r="H47" i="23"/>
  <c r="L47" i="23"/>
  <c r="N44" i="50"/>
  <c r="L44" i="50"/>
  <c r="M44" i="50"/>
  <c r="O44" i="50"/>
  <c r="M19" i="65"/>
  <c r="L19" i="65"/>
  <c r="O19" i="65"/>
  <c r="N19" i="65"/>
  <c r="N62" i="65"/>
  <c r="L62" i="65"/>
  <c r="O62" i="65"/>
  <c r="M62" i="65"/>
  <c r="O77" i="65"/>
  <c r="N77" i="65"/>
  <c r="M77" i="65"/>
  <c r="L77" i="65"/>
  <c r="N35" i="75"/>
  <c r="N170" i="75"/>
  <c r="H33" i="21"/>
  <c r="L33" i="21"/>
  <c r="O21" i="57"/>
  <c r="O33" i="57"/>
  <c r="N104" i="67"/>
  <c r="N215" i="67"/>
  <c r="N349" i="67"/>
  <c r="N636" i="67"/>
  <c r="O772" i="67"/>
  <c r="N1325" i="67"/>
  <c r="N442" i="75"/>
  <c r="L84" i="25"/>
  <c r="O84" i="25"/>
  <c r="N84" i="25"/>
  <c r="M84" i="25"/>
  <c r="O89" i="25"/>
  <c r="N89" i="25"/>
  <c r="N66" i="39"/>
  <c r="N21" i="65"/>
  <c r="M21" i="65"/>
  <c r="L21" i="65"/>
  <c r="O21" i="65"/>
  <c r="M71" i="65"/>
  <c r="L71" i="65"/>
  <c r="O71" i="65"/>
  <c r="N71" i="65"/>
  <c r="O98" i="75"/>
  <c r="O130" i="75"/>
  <c r="O180" i="75"/>
  <c r="O264" i="75"/>
  <c r="O313" i="75"/>
  <c r="O17" i="86"/>
  <c r="N33" i="13"/>
  <c r="O119" i="69"/>
  <c r="L36" i="13"/>
  <c r="H36" i="13"/>
  <c r="L47" i="21"/>
  <c r="H43" i="21"/>
  <c r="L43" i="21"/>
  <c r="H161" i="25"/>
  <c r="K161" i="25" s="1"/>
  <c r="H58" i="25"/>
  <c r="L58" i="25"/>
  <c r="O152" i="9"/>
  <c r="L402" i="34"/>
  <c r="H402" i="34"/>
  <c r="L167" i="66"/>
  <c r="H167" i="66"/>
  <c r="L416" i="34"/>
  <c r="H416" i="34"/>
  <c r="L93" i="66"/>
  <c r="H93" i="66"/>
  <c r="H21" i="63"/>
  <c r="L21" i="63"/>
  <c r="H44" i="37"/>
  <c r="L44" i="37"/>
  <c r="L55" i="34"/>
  <c r="H55" i="34"/>
  <c r="L35" i="34"/>
  <c r="H35" i="34"/>
  <c r="L340" i="68"/>
  <c r="H340" i="68"/>
  <c r="H55" i="72"/>
  <c r="L55" i="72"/>
  <c r="H98" i="73"/>
  <c r="L98" i="73"/>
  <c r="H146" i="69"/>
  <c r="L146" i="69"/>
  <c r="O118" i="68"/>
  <c r="P118" i="68" s="1"/>
  <c r="K118" i="68"/>
  <c r="H142" i="69"/>
  <c r="L142" i="69"/>
  <c r="H228" i="75"/>
  <c r="L228" i="75"/>
  <c r="L383" i="75"/>
  <c r="H383" i="75"/>
  <c r="L332" i="75"/>
  <c r="H332" i="75"/>
  <c r="H82" i="73"/>
  <c r="L82" i="73"/>
  <c r="H68" i="74"/>
  <c r="L68" i="74"/>
  <c r="H118" i="75"/>
  <c r="L118" i="75"/>
  <c r="L75" i="75"/>
  <c r="H75" i="75"/>
  <c r="L92" i="75"/>
  <c r="H92" i="75"/>
  <c r="L1387" i="67"/>
  <c r="H1387" i="67"/>
  <c r="M55" i="67"/>
  <c r="P55" i="67" s="1"/>
  <c r="K55" i="67"/>
  <c r="O132" i="25"/>
  <c r="N132" i="25"/>
  <c r="L165" i="25"/>
  <c r="O165" i="25"/>
  <c r="N165" i="25"/>
  <c r="M165" i="25"/>
  <c r="O260" i="25"/>
  <c r="N260" i="25"/>
  <c r="M282" i="25"/>
  <c r="O282" i="25"/>
  <c r="N282" i="25"/>
  <c r="L282" i="25"/>
  <c r="O21" i="42"/>
  <c r="O29" i="42"/>
  <c r="O37" i="42"/>
  <c r="O50" i="42"/>
  <c r="O58" i="42"/>
  <c r="O66" i="42"/>
  <c r="O74" i="42"/>
  <c r="O82" i="42"/>
  <c r="O91" i="42"/>
  <c r="O99" i="42"/>
  <c r="O106" i="42"/>
  <c r="O114" i="42"/>
  <c r="O122" i="42"/>
  <c r="O130" i="42"/>
  <c r="O140" i="42"/>
  <c r="O148" i="42"/>
  <c r="O156" i="42"/>
  <c r="O164" i="42"/>
  <c r="O172" i="42"/>
  <c r="O180" i="42"/>
  <c r="O189" i="42"/>
  <c r="O197" i="42"/>
  <c r="O205" i="42"/>
  <c r="O213" i="42"/>
  <c r="O221" i="42"/>
  <c r="O229" i="42"/>
  <c r="O237" i="42"/>
  <c r="O246" i="42"/>
  <c r="O254" i="42"/>
  <c r="O262" i="42"/>
  <c r="O270" i="42"/>
  <c r="O278" i="42"/>
  <c r="O288" i="42"/>
  <c r="O297" i="42"/>
  <c r="O306" i="42"/>
  <c r="O315" i="42"/>
  <c r="O325" i="42"/>
  <c r="O335" i="42"/>
  <c r="O342" i="42"/>
  <c r="O350" i="42"/>
  <c r="O358" i="42"/>
  <c r="O375" i="42"/>
  <c r="O48" i="49"/>
  <c r="M48" i="49"/>
  <c r="L48" i="49"/>
  <c r="N48" i="49"/>
  <c r="N61" i="49"/>
  <c r="M61" i="49"/>
  <c r="L61" i="49"/>
  <c r="O61" i="49"/>
  <c r="L22" i="50"/>
  <c r="N22" i="50"/>
  <c r="O22" i="50"/>
  <c r="M22" i="50"/>
  <c r="N36" i="51"/>
  <c r="L36" i="51"/>
  <c r="O36" i="51"/>
  <c r="M36" i="51"/>
  <c r="O31" i="58"/>
  <c r="O39" i="58"/>
  <c r="N228" i="67"/>
  <c r="N245" i="67"/>
  <c r="N385" i="67"/>
  <c r="N616" i="67"/>
  <c r="N670" i="67"/>
  <c r="N844" i="67"/>
  <c r="N987" i="67"/>
  <c r="L36" i="53"/>
  <c r="N36" i="53"/>
  <c r="M36" i="53"/>
  <c r="O36" i="53"/>
  <c r="M43" i="62"/>
  <c r="L43" i="62"/>
  <c r="O43" i="62"/>
  <c r="N43" i="62"/>
  <c r="M52" i="36"/>
  <c r="O52" i="36"/>
  <c r="N52" i="36"/>
  <c r="L52" i="36"/>
  <c r="O113" i="67"/>
  <c r="N248" i="67"/>
  <c r="N263" i="67"/>
  <c r="O379" i="67"/>
  <c r="N404" i="67"/>
  <c r="N514" i="67"/>
  <c r="O593" i="67"/>
  <c r="N744" i="67"/>
  <c r="N312" i="75"/>
  <c r="M83" i="9"/>
  <c r="O83" i="9"/>
  <c r="L83" i="9"/>
  <c r="N83" i="9"/>
  <c r="O57" i="43"/>
  <c r="L57" i="43"/>
  <c r="N57" i="43"/>
  <c r="M57" i="43"/>
  <c r="M33" i="53"/>
  <c r="O33" i="53"/>
  <c r="L33" i="53"/>
  <c r="N33" i="53"/>
  <c r="O36" i="40"/>
  <c r="M36" i="40"/>
  <c r="N36" i="40"/>
  <c r="L36" i="40"/>
  <c r="M27" i="65"/>
  <c r="L27" i="65"/>
  <c r="O27" i="65"/>
  <c r="N27" i="65"/>
  <c r="N60" i="65"/>
  <c r="O49" i="75"/>
  <c r="N89" i="75"/>
  <c r="O148" i="75"/>
  <c r="N180" i="75"/>
  <c r="O214" i="75"/>
  <c r="N230" i="75"/>
  <c r="N313" i="75"/>
  <c r="N36" i="29"/>
  <c r="L36" i="29"/>
  <c r="M36" i="29"/>
  <c r="O36" i="29"/>
  <c r="N40" i="13"/>
  <c r="N44" i="49"/>
  <c r="M44" i="49"/>
  <c r="L44" i="49"/>
  <c r="O44" i="49"/>
  <c r="N44" i="53"/>
  <c r="M44" i="53"/>
  <c r="O44" i="53"/>
  <c r="L44" i="53"/>
  <c r="O91" i="37"/>
  <c r="N91" i="37"/>
  <c r="L91" i="37"/>
  <c r="M91" i="37"/>
  <c r="L93" i="39"/>
  <c r="O93" i="39"/>
  <c r="N93" i="39"/>
  <c r="M93" i="39"/>
  <c r="O27" i="40"/>
  <c r="N27" i="40"/>
  <c r="L27" i="40"/>
  <c r="M27" i="40"/>
  <c r="O87" i="40"/>
  <c r="N87" i="40"/>
  <c r="L87" i="40"/>
  <c r="M87" i="40"/>
  <c r="O286" i="34"/>
  <c r="O361" i="75"/>
  <c r="N91" i="76"/>
  <c r="O231" i="75"/>
  <c r="N273" i="75"/>
  <c r="H30" i="17"/>
  <c r="L30" i="17"/>
  <c r="L382" i="34"/>
  <c r="H382" i="34"/>
  <c r="H220" i="34"/>
  <c r="L220" i="34"/>
  <c r="H25" i="63"/>
  <c r="L25" i="63"/>
  <c r="L408" i="34"/>
  <c r="H408" i="34"/>
  <c r="L349" i="34"/>
  <c r="H349" i="34"/>
  <c r="L225" i="34"/>
  <c r="H225" i="34"/>
  <c r="H58" i="65"/>
  <c r="L58" i="65"/>
  <c r="H84" i="39"/>
  <c r="L84" i="39"/>
  <c r="L46" i="65"/>
  <c r="H46" i="65"/>
  <c r="H23" i="65"/>
  <c r="L23" i="65"/>
  <c r="L217" i="34"/>
  <c r="H217" i="34"/>
  <c r="H176" i="68"/>
  <c r="L176" i="68"/>
  <c r="L58" i="72"/>
  <c r="H58" i="72"/>
  <c r="H51" i="70"/>
  <c r="L51" i="70"/>
  <c r="H158" i="69"/>
  <c r="L158" i="69"/>
  <c r="H113" i="69"/>
  <c r="L113" i="69"/>
  <c r="L50" i="69"/>
  <c r="H50" i="69"/>
  <c r="H154" i="69"/>
  <c r="L154" i="69"/>
  <c r="H77" i="72"/>
  <c r="L77" i="72"/>
  <c r="L398" i="75"/>
  <c r="H398" i="75"/>
  <c r="L134" i="75"/>
  <c r="H134" i="75"/>
  <c r="H251" i="75"/>
  <c r="L251" i="75"/>
  <c r="H192" i="75"/>
  <c r="L192" i="75"/>
  <c r="H51" i="73"/>
  <c r="H34" i="73"/>
  <c r="L34" i="73"/>
  <c r="L298" i="75"/>
  <c r="H298" i="75"/>
  <c r="L124" i="75"/>
  <c r="H124" i="75"/>
  <c r="L107" i="75"/>
  <c r="H107" i="75"/>
  <c r="K1334" i="67"/>
  <c r="M1334" i="67"/>
  <c r="P1334" i="67" s="1"/>
  <c r="N944" i="67"/>
  <c r="P944" i="67" s="1"/>
  <c r="K944" i="67"/>
  <c r="L1392" i="67"/>
  <c r="H1392" i="67"/>
  <c r="H952" i="67"/>
  <c r="M952" i="67" s="1"/>
  <c r="L952" i="67"/>
  <c r="N924" i="67"/>
  <c r="N661" i="67"/>
  <c r="O534" i="67"/>
  <c r="H660" i="67"/>
  <c r="L660" i="67"/>
  <c r="H466" i="67"/>
  <c r="L466" i="67"/>
  <c r="N46" i="86"/>
  <c r="F20" i="33" s="1"/>
  <c r="O1130" i="67"/>
  <c r="H1023" i="67"/>
  <c r="L1023" i="67"/>
  <c r="N312" i="67"/>
  <c r="P312" i="67" s="1"/>
  <c r="K312" i="67"/>
  <c r="H72" i="67"/>
  <c r="L72" i="67"/>
  <c r="K20" i="63"/>
  <c r="M24" i="17"/>
  <c r="L24" i="17"/>
  <c r="O24" i="17"/>
  <c r="N24" i="17"/>
  <c r="L88" i="25"/>
  <c r="N88" i="25"/>
  <c r="O88" i="25"/>
  <c r="M88" i="25"/>
  <c r="O92" i="25"/>
  <c r="N92" i="25"/>
  <c r="M92" i="25"/>
  <c r="L92" i="25"/>
  <c r="M108" i="25"/>
  <c r="L108" i="25"/>
  <c r="O108" i="25"/>
  <c r="N108" i="25"/>
  <c r="L184" i="25"/>
  <c r="N184" i="25"/>
  <c r="M184" i="25"/>
  <c r="O184" i="25"/>
  <c r="L198" i="25"/>
  <c r="H198" i="25"/>
  <c r="O27" i="42"/>
  <c r="O35" i="42"/>
  <c r="O48" i="42"/>
  <c r="O56" i="42"/>
  <c r="O64" i="42"/>
  <c r="O72" i="42"/>
  <c r="O80" i="42"/>
  <c r="O89" i="42"/>
  <c r="O97" i="42"/>
  <c r="O104" i="42"/>
  <c r="O112" i="42"/>
  <c r="O120" i="42"/>
  <c r="O128" i="42"/>
  <c r="O136" i="42"/>
  <c r="O146" i="42"/>
  <c r="O154" i="42"/>
  <c r="O162" i="42"/>
  <c r="O170" i="42"/>
  <c r="O178" i="42"/>
  <c r="O186" i="42"/>
  <c r="O195" i="42"/>
  <c r="O203" i="42"/>
  <c r="O211" i="42"/>
  <c r="O219" i="42"/>
  <c r="O227" i="42"/>
  <c r="O235" i="42"/>
  <c r="O244" i="42"/>
  <c r="O252" i="42"/>
  <c r="O260" i="42"/>
  <c r="O268" i="42"/>
  <c r="O276" i="42"/>
  <c r="O284" i="42"/>
  <c r="O295" i="42"/>
  <c r="O303" i="42"/>
  <c r="O313" i="42"/>
  <c r="O322" i="42"/>
  <c r="O333" i="42"/>
  <c r="O340" i="42"/>
  <c r="O348" i="42"/>
  <c r="O356" i="42"/>
  <c r="O371" i="42"/>
  <c r="N26" i="62"/>
  <c r="O26" i="62"/>
  <c r="M26" i="62"/>
  <c r="L26" i="62"/>
  <c r="O29" i="37"/>
  <c r="N29" i="37"/>
  <c r="L29" i="37"/>
  <c r="M29" i="37"/>
  <c r="O89" i="38"/>
  <c r="N89" i="38"/>
  <c r="M89" i="38"/>
  <c r="L89" i="38"/>
  <c r="O79" i="25"/>
  <c r="M79" i="25"/>
  <c r="N79" i="25"/>
  <c r="L79" i="25"/>
  <c r="O250" i="25"/>
  <c r="N250" i="25"/>
  <c r="M250" i="25"/>
  <c r="L250" i="25"/>
  <c r="L266" i="25"/>
  <c r="O266" i="25"/>
  <c r="N266" i="25"/>
  <c r="M266" i="25"/>
  <c r="N44" i="29"/>
  <c r="L44" i="29"/>
  <c r="M44" i="29"/>
  <c r="O44" i="29"/>
  <c r="O30" i="49"/>
  <c r="N30" i="49"/>
  <c r="M30" i="49"/>
  <c r="L30" i="49"/>
  <c r="L47" i="50"/>
  <c r="N47" i="50"/>
  <c r="O47" i="50"/>
  <c r="M47" i="50"/>
  <c r="O49" i="54"/>
  <c r="L49" i="54"/>
  <c r="M49" i="54"/>
  <c r="N49" i="54"/>
  <c r="M25" i="39"/>
  <c r="O25" i="39"/>
  <c r="L25" i="39"/>
  <c r="N25" i="39"/>
  <c r="M34" i="39"/>
  <c r="L34" i="39"/>
  <c r="O34" i="39"/>
  <c r="N34" i="39"/>
  <c r="N230" i="67"/>
  <c r="O514" i="67"/>
  <c r="O1464" i="67"/>
  <c r="O322" i="75"/>
  <c r="N360" i="75"/>
  <c r="O90" i="9"/>
  <c r="N90" i="9"/>
  <c r="M90" i="9"/>
  <c r="L90" i="9"/>
  <c r="M97" i="9"/>
  <c r="L97" i="9"/>
  <c r="O97" i="9"/>
  <c r="N97" i="9"/>
  <c r="M26" i="43"/>
  <c r="O26" i="43"/>
  <c r="L26" i="43"/>
  <c r="N26" i="43"/>
  <c r="M41" i="43"/>
  <c r="O41" i="43"/>
  <c r="L41" i="43"/>
  <c r="N41" i="43"/>
  <c r="N17" i="46"/>
  <c r="L17" i="46"/>
  <c r="O17" i="46"/>
  <c r="M17" i="46"/>
  <c r="L44" i="51"/>
  <c r="O44" i="51"/>
  <c r="N44" i="51"/>
  <c r="M44" i="51"/>
  <c r="N62" i="51"/>
  <c r="L62" i="51"/>
  <c r="M62" i="51"/>
  <c r="O62" i="51"/>
  <c r="N23" i="62"/>
  <c r="L23" i="62"/>
  <c r="O23" i="62"/>
  <c r="M23" i="62"/>
  <c r="M27" i="62"/>
  <c r="L27" i="62"/>
  <c r="O27" i="62"/>
  <c r="N27" i="62"/>
  <c r="N27" i="37"/>
  <c r="L27" i="37"/>
  <c r="M27" i="37"/>
  <c r="O27" i="37"/>
  <c r="N53" i="38"/>
  <c r="N51" i="40"/>
  <c r="L51" i="40"/>
  <c r="M51" i="40"/>
  <c r="O51" i="40"/>
  <c r="N1327" i="67"/>
  <c r="N82" i="68"/>
  <c r="O170" i="69"/>
  <c r="N83" i="75"/>
  <c r="N115" i="75"/>
  <c r="N154" i="75"/>
  <c r="O197" i="75"/>
  <c r="N254" i="75"/>
  <c r="O19" i="13"/>
  <c r="N37" i="49"/>
  <c r="M37" i="49"/>
  <c r="L37" i="49"/>
  <c r="O37" i="49"/>
  <c r="M34" i="64"/>
  <c r="O34" i="64"/>
  <c r="N34" i="64"/>
  <c r="L34" i="64"/>
  <c r="O113" i="36"/>
  <c r="N113" i="36"/>
  <c r="M113" i="36"/>
  <c r="L113" i="36"/>
  <c r="M23" i="40"/>
  <c r="O23" i="40"/>
  <c r="N23" i="40"/>
  <c r="L23" i="40"/>
  <c r="N83" i="40"/>
  <c r="L83" i="40"/>
  <c r="M83" i="40"/>
  <c r="O83" i="40"/>
  <c r="O185" i="34"/>
  <c r="N109" i="67"/>
  <c r="N353" i="67"/>
  <c r="N726" i="67"/>
  <c r="N833" i="67"/>
  <c r="N890" i="67"/>
  <c r="O1001" i="67"/>
  <c r="N1347" i="67"/>
  <c r="O198" i="75"/>
  <c r="N265" i="75"/>
  <c r="H129" i="25"/>
  <c r="L129" i="25"/>
  <c r="H495" i="34"/>
  <c r="H157" i="66"/>
  <c r="L157" i="66"/>
  <c r="N52" i="58"/>
  <c r="P52" i="58" s="1"/>
  <c r="K52" i="58"/>
  <c r="H31" i="37"/>
  <c r="L31" i="37"/>
  <c r="H109" i="69"/>
  <c r="L109" i="69"/>
  <c r="H41" i="69"/>
  <c r="L41" i="69"/>
  <c r="H32" i="70"/>
  <c r="L32" i="70"/>
  <c r="L233" i="68"/>
  <c r="H233" i="68"/>
  <c r="H176" i="69"/>
  <c r="L176" i="69"/>
  <c r="H126" i="69"/>
  <c r="L126" i="69"/>
  <c r="H59" i="72"/>
  <c r="L59" i="72"/>
  <c r="L431" i="75"/>
  <c r="H431" i="75"/>
  <c r="L327" i="75"/>
  <c r="H327" i="75"/>
  <c r="L244" i="75"/>
  <c r="H244" i="75"/>
  <c r="L948" i="67"/>
  <c r="H948" i="67"/>
  <c r="L1476" i="67"/>
  <c r="H1476" i="67"/>
  <c r="H1362" i="67"/>
  <c r="L1362" i="67"/>
  <c r="L644" i="67"/>
  <c r="H644" i="67"/>
  <c r="N1155" i="67"/>
  <c r="O340" i="67"/>
  <c r="H348" i="67"/>
  <c r="L348" i="67"/>
  <c r="N60" i="67"/>
  <c r="P60" i="67" s="1"/>
  <c r="K60" i="67"/>
  <c r="O45" i="73"/>
  <c r="K30" i="35"/>
  <c r="M30" i="35"/>
  <c r="P30" i="35" s="1"/>
  <c r="M376" i="67"/>
  <c r="P376" i="67" s="1"/>
  <c r="K376" i="67"/>
  <c r="N61" i="69"/>
  <c r="M208" i="25"/>
  <c r="O208" i="25"/>
  <c r="N208" i="25"/>
  <c r="L208" i="25"/>
  <c r="L66" i="50"/>
  <c r="N66" i="50"/>
  <c r="O66" i="50"/>
  <c r="M66" i="50"/>
  <c r="M19" i="51"/>
  <c r="O19" i="51"/>
  <c r="L19" i="51"/>
  <c r="N19" i="51"/>
  <c r="L30" i="51"/>
  <c r="O30" i="51"/>
  <c r="N30" i="51"/>
  <c r="M30" i="51"/>
  <c r="M22" i="52"/>
  <c r="L22" i="52"/>
  <c r="O22" i="52"/>
  <c r="N22" i="52"/>
  <c r="O21" i="58"/>
  <c r="L21" i="58"/>
  <c r="N21" i="58"/>
  <c r="M21" i="58"/>
  <c r="M21" i="36"/>
  <c r="O21" i="36"/>
  <c r="N21" i="36"/>
  <c r="L21" i="36"/>
  <c r="O69" i="65"/>
  <c r="N69" i="65"/>
  <c r="M69" i="65"/>
  <c r="L69" i="65"/>
  <c r="O256" i="25"/>
  <c r="N256" i="25"/>
  <c r="M256" i="25"/>
  <c r="L256" i="25"/>
  <c r="O22" i="58"/>
  <c r="L22" i="58"/>
  <c r="N22" i="58"/>
  <c r="M22" i="58"/>
  <c r="O239" i="67"/>
  <c r="N379" i="67"/>
  <c r="N496" i="67"/>
  <c r="N593" i="67"/>
  <c r="O744" i="67"/>
  <c r="N884" i="67"/>
  <c r="N1008" i="67"/>
  <c r="N1094" i="67"/>
  <c r="O99" i="25"/>
  <c r="N99" i="25"/>
  <c r="O32" i="9"/>
  <c r="N32" i="9"/>
  <c r="M32" i="9"/>
  <c r="L32" i="9"/>
  <c r="O76" i="9"/>
  <c r="N76" i="9"/>
  <c r="M76" i="9"/>
  <c r="L76" i="9"/>
  <c r="L102" i="9"/>
  <c r="O102" i="9"/>
  <c r="N102" i="9"/>
  <c r="M102" i="9"/>
  <c r="M130" i="9"/>
  <c r="O130" i="9"/>
  <c r="L130" i="9"/>
  <c r="N130" i="9"/>
  <c r="O30" i="52"/>
  <c r="M30" i="52"/>
  <c r="L30" i="52"/>
  <c r="N30" i="52"/>
  <c r="N38" i="57"/>
  <c r="F41" i="8" s="1"/>
  <c r="O27" i="36"/>
  <c r="N27" i="36"/>
  <c r="L27" i="36"/>
  <c r="M27" i="36"/>
  <c r="N38" i="36"/>
  <c r="L38" i="36"/>
  <c r="O38" i="36"/>
  <c r="M38" i="36"/>
  <c r="M132" i="37"/>
  <c r="O132" i="37"/>
  <c r="N132" i="37"/>
  <c r="L132" i="37"/>
  <c r="N95" i="38"/>
  <c r="M95" i="38"/>
  <c r="L95" i="38"/>
  <c r="O95" i="38"/>
  <c r="N36" i="39"/>
  <c r="M36" i="39"/>
  <c r="L36" i="39"/>
  <c r="O36" i="39"/>
  <c r="O67" i="65"/>
  <c r="N67" i="65"/>
  <c r="M67" i="65"/>
  <c r="L67" i="65"/>
  <c r="M79" i="65"/>
  <c r="L79" i="65"/>
  <c r="O79" i="65"/>
  <c r="N79" i="65"/>
  <c r="N609" i="67"/>
  <c r="O706" i="67"/>
  <c r="O996" i="67"/>
  <c r="N1420" i="67"/>
  <c r="O92" i="74"/>
  <c r="N66" i="75"/>
  <c r="N148" i="75"/>
  <c r="N197" i="75"/>
  <c r="O230" i="75"/>
  <c r="N264" i="75"/>
  <c r="O267" i="25"/>
  <c r="N267" i="25"/>
  <c r="N33" i="52"/>
  <c r="M33" i="52"/>
  <c r="L33" i="52"/>
  <c r="O33" i="52"/>
  <c r="L22" i="53"/>
  <c r="N22" i="53"/>
  <c r="O22" i="53"/>
  <c r="M22" i="53"/>
  <c r="O19" i="57"/>
  <c r="O31" i="57"/>
  <c r="O36" i="64"/>
  <c r="M36" i="64"/>
  <c r="L36" i="64"/>
  <c r="N36" i="64"/>
  <c r="N44" i="64"/>
  <c r="M44" i="64"/>
  <c r="L44" i="64"/>
  <c r="O44" i="64"/>
  <c r="N121" i="69"/>
  <c r="O293" i="71"/>
  <c r="O323" i="75"/>
  <c r="H29" i="29"/>
  <c r="L29" i="29"/>
  <c r="H121" i="25"/>
  <c r="K121" i="25" s="1"/>
  <c r="O32" i="59"/>
  <c r="G43" i="8" s="1"/>
  <c r="L309" i="68"/>
  <c r="H309" i="68"/>
  <c r="H206" i="68"/>
  <c r="L206" i="68"/>
  <c r="H912" i="67"/>
  <c r="L912" i="67"/>
  <c r="O560" i="67"/>
  <c r="P560" i="67" s="1"/>
  <c r="K560" i="67"/>
  <c r="H40" i="67"/>
  <c r="L40" i="67"/>
  <c r="N698" i="67"/>
  <c r="P568" i="67"/>
  <c r="L80" i="25"/>
  <c r="O80" i="25"/>
  <c r="N80" i="25"/>
  <c r="M80" i="25"/>
  <c r="N64" i="43"/>
  <c r="M64" i="43"/>
  <c r="O64" i="43"/>
  <c r="L64" i="43"/>
  <c r="L30" i="54"/>
  <c r="N30" i="54"/>
  <c r="O30" i="54"/>
  <c r="M30" i="54"/>
  <c r="L22" i="55"/>
  <c r="N22" i="55"/>
  <c r="M22" i="55"/>
  <c r="O22" i="55"/>
  <c r="L28" i="55"/>
  <c r="O28" i="55"/>
  <c r="N28" i="55"/>
  <c r="M28" i="55"/>
  <c r="O23" i="37"/>
  <c r="M23" i="37"/>
  <c r="N23" i="37"/>
  <c r="L23" i="37"/>
  <c r="N130" i="37"/>
  <c r="L130" i="37"/>
  <c r="M130" i="37"/>
  <c r="O130" i="37"/>
  <c r="N76" i="38"/>
  <c r="P76" i="38" s="1"/>
  <c r="K76" i="38"/>
  <c r="O313" i="34"/>
  <c r="N84" i="67"/>
  <c r="N355" i="67"/>
  <c r="N510" i="67"/>
  <c r="N1093" i="67"/>
  <c r="O43" i="17"/>
  <c r="N43" i="17"/>
  <c r="M43" i="17"/>
  <c r="L43" i="17"/>
  <c r="O97" i="25"/>
  <c r="M97" i="25"/>
  <c r="N97" i="25"/>
  <c r="L97" i="25"/>
  <c r="N109" i="25"/>
  <c r="O109" i="25"/>
  <c r="N180" i="25"/>
  <c r="O180" i="25"/>
  <c r="L212" i="25"/>
  <c r="N212" i="25"/>
  <c r="M212" i="25"/>
  <c r="O212" i="25"/>
  <c r="M224" i="25"/>
  <c r="O224" i="25"/>
  <c r="L224" i="25"/>
  <c r="N224" i="25"/>
  <c r="M277" i="25"/>
  <c r="L277" i="25"/>
  <c r="O277" i="25"/>
  <c r="N277" i="25"/>
  <c r="O19" i="43"/>
  <c r="L19" i="43"/>
  <c r="N19" i="43"/>
  <c r="M19" i="43"/>
  <c r="M42" i="37"/>
  <c r="O42" i="37"/>
  <c r="N42" i="37"/>
  <c r="L42" i="37"/>
  <c r="M84" i="37"/>
  <c r="O84" i="37"/>
  <c r="N84" i="37"/>
  <c r="L84" i="37"/>
  <c r="M23" i="38"/>
  <c r="L23" i="38"/>
  <c r="O23" i="38"/>
  <c r="N23" i="38"/>
  <c r="N72" i="40"/>
  <c r="L72" i="40"/>
  <c r="O72" i="40"/>
  <c r="M72" i="40"/>
  <c r="N322" i="75"/>
  <c r="O20" i="42"/>
  <c r="O28" i="42"/>
  <c r="O36" i="42"/>
  <c r="O49" i="42"/>
  <c r="O57" i="42"/>
  <c r="O65" i="42"/>
  <c r="O73" i="42"/>
  <c r="O81" i="42"/>
  <c r="O90" i="42"/>
  <c r="O98" i="42"/>
  <c r="O105" i="42"/>
  <c r="O113" i="42"/>
  <c r="O121" i="42"/>
  <c r="O129" i="42"/>
  <c r="O139" i="42"/>
  <c r="O147" i="42"/>
  <c r="O155" i="42"/>
  <c r="O163" i="42"/>
  <c r="O171" i="42"/>
  <c r="O179" i="42"/>
  <c r="O187" i="42"/>
  <c r="O196" i="42"/>
  <c r="O204" i="42"/>
  <c r="O212" i="42"/>
  <c r="O220" i="42"/>
  <c r="O228" i="42"/>
  <c r="O236" i="42"/>
  <c r="O245" i="42"/>
  <c r="O253" i="42"/>
  <c r="O261" i="42"/>
  <c r="O269" i="42"/>
  <c r="O277" i="42"/>
  <c r="O285" i="42"/>
  <c r="O296" i="42"/>
  <c r="O305" i="42"/>
  <c r="O314" i="42"/>
  <c r="O324" i="42"/>
  <c r="O334" i="42"/>
  <c r="O341" i="42"/>
  <c r="O349" i="42"/>
  <c r="O357" i="42"/>
  <c r="O374" i="42"/>
  <c r="O33" i="49"/>
  <c r="M33" i="49"/>
  <c r="L33" i="49"/>
  <c r="N33" i="49"/>
  <c r="M40" i="49"/>
  <c r="L40" i="49"/>
  <c r="O40" i="49"/>
  <c r="N40" i="49"/>
  <c r="O19" i="50"/>
  <c r="N19" i="50"/>
  <c r="M19" i="50"/>
  <c r="L19" i="50"/>
  <c r="O19" i="52"/>
  <c r="N19" i="52"/>
  <c r="M19" i="52"/>
  <c r="L19" i="52"/>
  <c r="N58" i="53"/>
  <c r="O58" i="53"/>
  <c r="M58" i="53"/>
  <c r="L58" i="53"/>
  <c r="N19" i="55"/>
  <c r="L19" i="55"/>
  <c r="O19" i="55"/>
  <c r="M19" i="55"/>
  <c r="N25" i="55"/>
  <c r="L25" i="55"/>
  <c r="M25" i="55"/>
  <c r="O25" i="55"/>
  <c r="N31" i="55"/>
  <c r="L31" i="55"/>
  <c r="O31" i="55"/>
  <c r="M31" i="55"/>
  <c r="M18" i="56"/>
  <c r="O18" i="56"/>
  <c r="N18" i="56"/>
  <c r="L18" i="56"/>
  <c r="M34" i="63"/>
  <c r="L34" i="63"/>
  <c r="O34" i="63"/>
  <c r="N34" i="63"/>
  <c r="O477" i="34"/>
  <c r="O748" i="67"/>
  <c r="O1071" i="67"/>
  <c r="O1327" i="67"/>
  <c r="O1466" i="67"/>
  <c r="N170" i="69"/>
  <c r="M75" i="23"/>
  <c r="O75" i="23"/>
  <c r="L75" i="23"/>
  <c r="N75" i="23"/>
  <c r="O226" i="25"/>
  <c r="M226" i="25"/>
  <c r="N226" i="25"/>
  <c r="L226" i="25"/>
  <c r="N255" i="25"/>
  <c r="O255" i="25"/>
  <c r="M287" i="25"/>
  <c r="O287" i="25"/>
  <c r="N287" i="25"/>
  <c r="O36" i="30"/>
  <c r="L36" i="30"/>
  <c r="M36" i="30"/>
  <c r="N36" i="30"/>
  <c r="O40" i="50"/>
  <c r="M40" i="50"/>
  <c r="L40" i="50"/>
  <c r="N40" i="50"/>
  <c r="O41" i="62"/>
  <c r="N41" i="62"/>
  <c r="M41" i="62"/>
  <c r="L41" i="62"/>
  <c r="M40" i="36"/>
  <c r="O40" i="36"/>
  <c r="N40" i="36"/>
  <c r="L40" i="36"/>
  <c r="M60" i="36"/>
  <c r="O60" i="36"/>
  <c r="N60" i="36"/>
  <c r="L60" i="36"/>
  <c r="N83" i="36"/>
  <c r="L83" i="36"/>
  <c r="M83" i="36"/>
  <c r="O83" i="36"/>
  <c r="M117" i="36"/>
  <c r="O117" i="36"/>
  <c r="N117" i="36"/>
  <c r="L117" i="36"/>
  <c r="O40" i="37"/>
  <c r="M40" i="37"/>
  <c r="N40" i="37"/>
  <c r="L40" i="37"/>
  <c r="O48" i="37"/>
  <c r="N48" i="37"/>
  <c r="L48" i="37"/>
  <c r="M48" i="37"/>
  <c r="N83" i="67"/>
  <c r="O109" i="67"/>
  <c r="O227" i="67"/>
  <c r="O360" i="67"/>
  <c r="N396" i="67"/>
  <c r="N484" i="67"/>
  <c r="N655" i="67"/>
  <c r="O833" i="67"/>
  <c r="O890" i="67"/>
  <c r="N1001" i="67"/>
  <c r="N1176" i="67"/>
  <c r="N386" i="75"/>
  <c r="O445" i="75"/>
  <c r="O79" i="76"/>
  <c r="N231" i="75"/>
  <c r="N39" i="85"/>
  <c r="F29" i="32" s="1"/>
  <c r="N1540" i="67"/>
  <c r="L1378" i="67"/>
  <c r="H1378" i="67"/>
  <c r="O1583" i="67"/>
  <c r="H1405" i="67"/>
  <c r="L1405" i="67"/>
  <c r="N1107" i="67"/>
  <c r="P1107" i="67" s="1"/>
  <c r="K1107" i="67"/>
  <c r="N824" i="67"/>
  <c r="M352" i="68"/>
  <c r="P352" i="68" s="1"/>
  <c r="K352" i="68"/>
  <c r="N37" i="23"/>
  <c r="M37" i="23"/>
  <c r="L37" i="23"/>
  <c r="O37" i="23"/>
  <c r="N135" i="9"/>
  <c r="L135" i="9"/>
  <c r="O135" i="9"/>
  <c r="M135" i="9"/>
  <c r="L155" i="9"/>
  <c r="O155" i="9"/>
  <c r="N155" i="9"/>
  <c r="M155" i="9"/>
  <c r="N50" i="43"/>
  <c r="M50" i="43"/>
  <c r="O50" i="43"/>
  <c r="L50" i="43"/>
  <c r="N17" i="44"/>
  <c r="M17" i="44"/>
  <c r="L17" i="44"/>
  <c r="O17" i="44"/>
  <c r="L50" i="51"/>
  <c r="O50" i="51"/>
  <c r="N50" i="51"/>
  <c r="M50" i="51"/>
  <c r="N20" i="56"/>
  <c r="L20" i="56"/>
  <c r="O20" i="56"/>
  <c r="M20" i="56"/>
  <c r="O67" i="75"/>
  <c r="N105" i="75"/>
  <c r="N138" i="75"/>
  <c r="O126" i="25"/>
  <c r="M126" i="25"/>
  <c r="N126" i="25"/>
  <c r="L126" i="25"/>
  <c r="L133" i="25"/>
  <c r="O133" i="25"/>
  <c r="N133" i="25"/>
  <c r="M133" i="25"/>
  <c r="O138" i="25"/>
  <c r="N138" i="25"/>
  <c r="N150" i="25"/>
  <c r="M150" i="25"/>
  <c r="L150" i="25"/>
  <c r="O150" i="25"/>
  <c r="O24" i="57"/>
  <c r="O35" i="57"/>
  <c r="M95" i="39"/>
  <c r="L95" i="39"/>
  <c r="O95" i="39"/>
  <c r="N95" i="39"/>
  <c r="O99" i="39"/>
  <c r="M99" i="39"/>
  <c r="N99" i="39"/>
  <c r="L99" i="39"/>
  <c r="N25" i="40"/>
  <c r="L25" i="40"/>
  <c r="M25" i="40"/>
  <c r="O25" i="40"/>
  <c r="N1135" i="67"/>
  <c r="N173" i="69"/>
  <c r="M104" i="25"/>
  <c r="O104" i="25"/>
  <c r="L104" i="25"/>
  <c r="N104" i="25"/>
  <c r="M117" i="25"/>
  <c r="O117" i="25"/>
  <c r="L117" i="25"/>
  <c r="N117" i="25"/>
  <c r="L148" i="25"/>
  <c r="O148" i="25"/>
  <c r="N148" i="25"/>
  <c r="M148" i="25"/>
  <c r="O161" i="25"/>
  <c r="N161" i="25"/>
  <c r="O166" i="25"/>
  <c r="N166" i="25"/>
  <c r="N195" i="25"/>
  <c r="O195" i="25"/>
  <c r="O30" i="58"/>
  <c r="O38" i="58"/>
  <c r="O136" i="37"/>
  <c r="N136" i="37"/>
  <c r="L136" i="37"/>
  <c r="M136" i="37"/>
  <c r="N120" i="67"/>
  <c r="N232" i="67"/>
  <c r="O475" i="67"/>
  <c r="N637" i="67"/>
  <c r="N706" i="67"/>
  <c r="N773" i="67"/>
  <c r="N875" i="67"/>
  <c r="O968" i="67"/>
  <c r="O43" i="86"/>
  <c r="O22" i="57"/>
  <c r="O34" i="57"/>
  <c r="N227" i="67"/>
  <c r="N243" i="67"/>
  <c r="N382" i="67"/>
  <c r="O484" i="67"/>
  <c r="O877" i="67"/>
  <c r="O121" i="69"/>
  <c r="O36" i="65"/>
  <c r="L1381" i="67"/>
  <c r="H1381" i="67"/>
  <c r="K943" i="67"/>
  <c r="N943" i="67"/>
  <c r="P943" i="67" s="1"/>
  <c r="M920" i="67"/>
  <c r="P920" i="67" s="1"/>
  <c r="K920" i="67"/>
  <c r="N789" i="67"/>
  <c r="O771" i="67"/>
  <c r="O474" i="67"/>
  <c r="O146" i="67"/>
  <c r="H24" i="67"/>
  <c r="L24" i="67"/>
  <c r="O80" i="67"/>
  <c r="P20" i="63"/>
  <c r="O45" i="30"/>
  <c r="L45" i="30"/>
  <c r="M45" i="30"/>
  <c r="N45" i="30"/>
  <c r="L129" i="9"/>
  <c r="N129" i="9"/>
  <c r="O129" i="9"/>
  <c r="M129" i="9"/>
  <c r="N17" i="48"/>
  <c r="M17" i="48"/>
  <c r="L17" i="48"/>
  <c r="O17" i="48"/>
  <c r="M26" i="49"/>
  <c r="L26" i="49"/>
  <c r="O26" i="49"/>
  <c r="N26" i="49"/>
  <c r="O44" i="52"/>
  <c r="N44" i="52"/>
  <c r="M44" i="52"/>
  <c r="L44" i="52"/>
  <c r="N73" i="65"/>
  <c r="L73" i="65"/>
  <c r="O73" i="65"/>
  <c r="M73" i="65"/>
  <c r="N214" i="67"/>
  <c r="O238" i="67"/>
  <c r="O255" i="67"/>
  <c r="O355" i="67"/>
  <c r="O529" i="67"/>
  <c r="O727" i="67"/>
  <c r="N883" i="67"/>
  <c r="N82" i="75"/>
  <c r="O114" i="75"/>
  <c r="O164" i="75"/>
  <c r="O31" i="13"/>
  <c r="O34" i="54"/>
  <c r="L34" i="54"/>
  <c r="M34" i="54"/>
  <c r="N34" i="54"/>
  <c r="M30" i="55"/>
  <c r="L30" i="55"/>
  <c r="O30" i="55"/>
  <c r="N30" i="55"/>
  <c r="M38" i="62"/>
  <c r="L38" i="62"/>
  <c r="O38" i="62"/>
  <c r="N38" i="62"/>
  <c r="N51" i="62"/>
  <c r="O51" i="62"/>
  <c r="M51" i="62"/>
  <c r="L51" i="62"/>
  <c r="O240" i="25"/>
  <c r="N240" i="25"/>
  <c r="M240" i="25"/>
  <c r="L240" i="25"/>
  <c r="O77" i="30"/>
  <c r="N77" i="30"/>
  <c r="L77" i="30"/>
  <c r="M77" i="30"/>
  <c r="O26" i="42"/>
  <c r="O34" i="42"/>
  <c r="O47" i="42"/>
  <c r="O55" i="42"/>
  <c r="O63" i="42"/>
  <c r="O71" i="42"/>
  <c r="O79" i="42"/>
  <c r="O88" i="42"/>
  <c r="O96" i="42"/>
  <c r="O103" i="42"/>
  <c r="O111" i="42"/>
  <c r="O119" i="42"/>
  <c r="O127" i="42"/>
  <c r="O135" i="42"/>
  <c r="O145" i="42"/>
  <c r="O153" i="42"/>
  <c r="O161" i="42"/>
  <c r="O169" i="42"/>
  <c r="O177" i="42"/>
  <c r="O185" i="42"/>
  <c r="O194" i="42"/>
  <c r="O202" i="42"/>
  <c r="O210" i="42"/>
  <c r="O218" i="42"/>
  <c r="O226" i="42"/>
  <c r="O234" i="42"/>
  <c r="O243" i="42"/>
  <c r="O251" i="42"/>
  <c r="O259" i="42"/>
  <c r="O267" i="42"/>
  <c r="O275" i="42"/>
  <c r="O283" i="42"/>
  <c r="O294" i="42"/>
  <c r="O302" i="42"/>
  <c r="O312" i="42"/>
  <c r="O321" i="42"/>
  <c r="O332" i="42"/>
  <c r="O339" i="42"/>
  <c r="O347" i="42"/>
  <c r="O355" i="42"/>
  <c r="O367" i="42"/>
  <c r="O67" i="49"/>
  <c r="M67" i="49"/>
  <c r="L67" i="49"/>
  <c r="N67" i="49"/>
  <c r="O32" i="58"/>
  <c r="O40" i="58"/>
  <c r="N107" i="67"/>
  <c r="N242" i="67"/>
  <c r="N351" i="67"/>
  <c r="N380" i="67"/>
  <c r="O87" i="25"/>
  <c r="N87" i="25"/>
  <c r="M87" i="25"/>
  <c r="L87" i="25"/>
  <c r="O196" i="25"/>
  <c r="M196" i="25"/>
  <c r="N196" i="25"/>
  <c r="L196" i="25"/>
  <c r="O28" i="13"/>
  <c r="N44" i="62"/>
  <c r="L44" i="62"/>
  <c r="M44" i="62"/>
  <c r="O44" i="62"/>
  <c r="O386" i="75"/>
  <c r="O42" i="86"/>
  <c r="H38" i="21"/>
  <c r="L38" i="21"/>
  <c r="O44" i="65"/>
  <c r="P44" i="65" s="1"/>
  <c r="K44" i="65"/>
  <c r="H226" i="68"/>
  <c r="M226" i="68" s="1"/>
  <c r="L226" i="68"/>
  <c r="H442" i="68"/>
  <c r="M442" i="68" s="1"/>
  <c r="L442" i="68"/>
  <c r="H131" i="68"/>
  <c r="M131" i="68" s="1"/>
  <c r="L131" i="68"/>
  <c r="O1231" i="67"/>
  <c r="L1590" i="67"/>
  <c r="H1590" i="67"/>
  <c r="M869" i="67"/>
  <c r="P869" i="67" s="1"/>
  <c r="K869" i="67"/>
  <c r="N1243" i="67"/>
  <c r="N621" i="67"/>
  <c r="N547" i="67"/>
  <c r="O258" i="67"/>
  <c r="H1456" i="67"/>
  <c r="L1456" i="67"/>
  <c r="O613" i="67"/>
  <c r="P613" i="67" s="1"/>
  <c r="K613" i="67"/>
  <c r="N39" i="77"/>
  <c r="F18" i="41" s="1"/>
  <c r="M79" i="67"/>
  <c r="P79" i="67" s="1"/>
  <c r="K79" i="67"/>
  <c r="M20" i="67"/>
  <c r="P20" i="67" s="1"/>
  <c r="K20" i="67"/>
  <c r="K44" i="35"/>
  <c r="M44" i="35"/>
  <c r="P44" i="35" s="1"/>
  <c r="K28" i="35"/>
  <c r="M28" i="35"/>
  <c r="P28" i="35" s="1"/>
  <c r="M336" i="68"/>
  <c r="P336" i="68" s="1"/>
  <c r="K336" i="68"/>
  <c r="M158" i="68"/>
  <c r="P158" i="68" s="1"/>
  <c r="K42" i="35"/>
  <c r="M42" i="35"/>
  <c r="P42" i="35" s="1"/>
  <c r="M68" i="67"/>
  <c r="P68" i="67" s="1"/>
  <c r="K68" i="67"/>
  <c r="N35" i="73"/>
  <c r="K46" i="35"/>
  <c r="M46" i="35"/>
  <c r="P46" i="35" s="1"/>
  <c r="K43" i="35"/>
  <c r="M43" i="35"/>
  <c r="P43" i="35" s="1"/>
  <c r="K45" i="35"/>
  <c r="M45" i="35"/>
  <c r="P45" i="35" s="1"/>
  <c r="O1265" i="67"/>
  <c r="O895" i="67"/>
  <c r="O1488" i="67"/>
  <c r="O1450" i="67"/>
  <c r="P1450" i="67" s="1"/>
  <c r="K1450" i="67"/>
  <c r="O1114" i="67"/>
  <c r="O1546" i="67"/>
  <c r="O1391" i="67"/>
  <c r="O1195" i="67"/>
  <c r="P1195" i="67" s="1"/>
  <c r="K1195" i="67"/>
  <c r="O127" i="67"/>
  <c r="P127" i="67" s="1"/>
  <c r="K127" i="67"/>
  <c r="O1616" i="67"/>
  <c r="O832" i="67"/>
  <c r="O1211" i="67"/>
  <c r="O774" i="67"/>
  <c r="O784" i="67"/>
  <c r="O1385" i="67"/>
  <c r="P1385" i="67" s="1"/>
  <c r="K1385" i="67"/>
  <c r="O902" i="67"/>
  <c r="P902" i="67" s="1"/>
  <c r="K902" i="67"/>
  <c r="O319" i="67"/>
  <c r="O1444" i="67"/>
  <c r="O853" i="67"/>
  <c r="O1181" i="67"/>
  <c r="O994" i="67"/>
  <c r="O1185" i="67"/>
  <c r="O1585" i="67"/>
  <c r="O1463" i="67"/>
  <c r="P1463" i="67" s="1"/>
  <c r="K1463" i="67"/>
  <c r="O1075" i="67"/>
  <c r="O952" i="67"/>
  <c r="O150" i="67"/>
  <c r="O56" i="67"/>
  <c r="O1228" i="67"/>
  <c r="O1040" i="67"/>
  <c r="O609" i="67"/>
  <c r="O1164" i="67"/>
  <c r="O1010" i="67"/>
  <c r="O1191" i="67"/>
  <c r="O1430" i="67"/>
  <c r="P1430" i="67" s="1"/>
  <c r="K1430" i="67"/>
  <c r="O1374" i="67"/>
  <c r="O446" i="67"/>
  <c r="O270" i="67"/>
  <c r="O1281" i="67"/>
  <c r="O1207" i="67"/>
  <c r="O1247" i="67"/>
  <c r="O997" i="67"/>
  <c r="O1224" i="67"/>
  <c r="O1401" i="67"/>
  <c r="O1139" i="67"/>
  <c r="O1093" i="67"/>
  <c r="N581" i="67"/>
  <c r="N936" i="67"/>
  <c r="N1482" i="67"/>
  <c r="N1369" i="67"/>
  <c r="N1127" i="67"/>
  <c r="N1143" i="67"/>
  <c r="N1159" i="67"/>
  <c r="P1159" i="67" s="1"/>
  <c r="K1159" i="67"/>
  <c r="N1177" i="67"/>
  <c r="N1111" i="67"/>
  <c r="N493" i="67"/>
  <c r="N1412" i="67"/>
  <c r="H538" i="67"/>
  <c r="L538" i="67"/>
  <c r="H588" i="67"/>
  <c r="L588" i="67"/>
  <c r="H457" i="67"/>
  <c r="L457" i="67"/>
  <c r="H505" i="67"/>
  <c r="L505" i="67"/>
  <c r="L374" i="67"/>
  <c r="H374" i="67"/>
  <c r="H556" i="67"/>
  <c r="L556" i="67"/>
  <c r="H423" i="67"/>
  <c r="L423" i="67"/>
  <c r="H604" i="67"/>
  <c r="L604" i="67"/>
  <c r="H521" i="67"/>
  <c r="L521" i="67"/>
  <c r="H390" i="67"/>
  <c r="L390" i="67"/>
  <c r="H572" i="67"/>
  <c r="L572" i="67"/>
  <c r="L441" i="67"/>
  <c r="H441" i="67"/>
  <c r="H801" i="67"/>
  <c r="L801" i="67"/>
  <c r="H620" i="67"/>
  <c r="L620" i="67"/>
  <c r="H489" i="67"/>
  <c r="L489" i="67"/>
  <c r="M1404" i="67"/>
  <c r="P1404" i="67" s="1"/>
  <c r="K1404" i="67"/>
  <c r="M1100" i="67"/>
  <c r="P1100" i="67" s="1"/>
  <c r="K1100" i="67"/>
  <c r="M106" i="67"/>
  <c r="P106" i="67" s="1"/>
  <c r="K106" i="67"/>
  <c r="M1000" i="67"/>
  <c r="P1000" i="67" s="1"/>
  <c r="K1000" i="67"/>
  <c r="K1162" i="67"/>
  <c r="M1162" i="67"/>
  <c r="P1162" i="67" s="1"/>
  <c r="M839" i="67"/>
  <c r="P839" i="67" s="1"/>
  <c r="K839" i="67"/>
  <c r="K1109" i="67"/>
  <c r="M1109" i="67"/>
  <c r="P1109" i="67" s="1"/>
  <c r="K1329" i="67"/>
  <c r="M1329" i="67"/>
  <c r="P1329" i="67" s="1"/>
  <c r="M1050" i="67"/>
  <c r="P1050" i="67" s="1"/>
  <c r="K1050" i="67"/>
  <c r="M603" i="67"/>
  <c r="P603" i="67" s="1"/>
  <c r="K603" i="67"/>
  <c r="K488" i="67"/>
  <c r="M1095" i="67"/>
  <c r="P1095" i="67" s="1"/>
  <c r="K1095" i="67"/>
  <c r="K1328" i="67"/>
  <c r="M1328" i="67"/>
  <c r="P1328" i="67" s="1"/>
  <c r="K1363" i="67"/>
  <c r="M1363" i="67"/>
  <c r="P1363" i="67" s="1"/>
  <c r="M999" i="67"/>
  <c r="P999" i="67" s="1"/>
  <c r="K999" i="67"/>
  <c r="M834" i="67"/>
  <c r="P834" i="67" s="1"/>
  <c r="K834" i="67"/>
  <c r="M835" i="67"/>
  <c r="P835" i="67" s="1"/>
  <c r="K835" i="67"/>
  <c r="M326" i="67"/>
  <c r="P326" i="67" s="1"/>
  <c r="K326" i="67"/>
  <c r="K301" i="67"/>
  <c r="K1609" i="67"/>
  <c r="M1609" i="67"/>
  <c r="P1609" i="67" s="1"/>
  <c r="K1493" i="67"/>
  <c r="M1493" i="67"/>
  <c r="P1493" i="67" s="1"/>
  <c r="M925" i="67"/>
  <c r="P925" i="67" s="1"/>
  <c r="K925" i="67"/>
  <c r="M889" i="67"/>
  <c r="P889" i="67" s="1"/>
  <c r="K889" i="67"/>
  <c r="K1099" i="67"/>
  <c r="M1099" i="67"/>
  <c r="P1099" i="67" s="1"/>
  <c r="K1033" i="67"/>
  <c r="M225" i="67"/>
  <c r="P225" i="67" s="1"/>
  <c r="K225" i="67"/>
  <c r="M1053" i="67"/>
  <c r="P1053" i="67" s="1"/>
  <c r="K1053" i="67"/>
  <c r="M551" i="67"/>
  <c r="P551" i="67" s="1"/>
  <c r="K551" i="67"/>
  <c r="M153" i="67"/>
  <c r="P153" i="67" s="1"/>
  <c r="M176" i="67"/>
  <c r="P176" i="67" s="1"/>
  <c r="K176" i="67"/>
  <c r="M45" i="67"/>
  <c r="P45" i="67" s="1"/>
  <c r="K45" i="67"/>
  <c r="M271" i="67"/>
  <c r="P271" i="67" s="1"/>
  <c r="K271" i="67"/>
  <c r="M1537" i="67"/>
  <c r="P1537" i="67" s="1"/>
  <c r="K1537" i="67"/>
  <c r="M1403" i="67"/>
  <c r="P1403" i="67" s="1"/>
  <c r="K1403" i="67"/>
  <c r="M866" i="67"/>
  <c r="P866" i="67" s="1"/>
  <c r="K866" i="67"/>
  <c r="M818" i="67"/>
  <c r="P818" i="67" s="1"/>
  <c r="K818" i="67"/>
  <c r="M760" i="67"/>
  <c r="P760" i="67" s="1"/>
  <c r="K760" i="67"/>
  <c r="M896" i="67"/>
  <c r="P896" i="67" s="1"/>
  <c r="K896" i="67"/>
  <c r="M492" i="67"/>
  <c r="P492" i="67" s="1"/>
  <c r="K492" i="67"/>
  <c r="M282" i="67"/>
  <c r="P282" i="67" s="1"/>
  <c r="K282" i="67"/>
  <c r="K1299" i="67"/>
  <c r="M1299" i="67"/>
  <c r="P1299" i="67" s="1"/>
  <c r="K858" i="67"/>
  <c r="M858" i="67"/>
  <c r="P858" i="67" s="1"/>
  <c r="M622" i="67"/>
  <c r="P622" i="67" s="1"/>
  <c r="K622" i="67"/>
  <c r="M531" i="67"/>
  <c r="P531" i="67" s="1"/>
  <c r="K531" i="67"/>
  <c r="M499" i="67"/>
  <c r="P499" i="67" s="1"/>
  <c r="M842" i="67"/>
  <c r="P842" i="67" s="1"/>
  <c r="K842" i="67"/>
  <c r="M675" i="67"/>
  <c r="P675" i="67" s="1"/>
  <c r="K675" i="67"/>
  <c r="M196" i="67"/>
  <c r="P196" i="67" s="1"/>
  <c r="K196" i="67"/>
  <c r="M614" i="67"/>
  <c r="P614" i="67" s="1"/>
  <c r="K614" i="67"/>
  <c r="M524" i="67"/>
  <c r="P524" i="67" s="1"/>
  <c r="K524" i="67"/>
  <c r="K1345" i="67"/>
  <c r="M1345" i="67"/>
  <c r="P1345" i="67" s="1"/>
  <c r="M649" i="67"/>
  <c r="P649" i="67" s="1"/>
  <c r="K649" i="67"/>
  <c r="M658" i="67"/>
  <c r="P658" i="67" s="1"/>
  <c r="K658" i="67"/>
  <c r="M515" i="67"/>
  <c r="P515" i="67" s="1"/>
  <c r="K515" i="67"/>
  <c r="M211" i="67"/>
  <c r="P211" i="67" s="1"/>
  <c r="K211" i="67"/>
  <c r="M415" i="67"/>
  <c r="P415" i="67" s="1"/>
  <c r="K415" i="67"/>
  <c r="M361" i="67"/>
  <c r="P361" i="67" s="1"/>
  <c r="K361" i="67"/>
  <c r="M70" i="67"/>
  <c r="P70" i="67" s="1"/>
  <c r="K70" i="67"/>
  <c r="M1416" i="67"/>
  <c r="P1416" i="67" s="1"/>
  <c r="K1416" i="67"/>
  <c r="M906" i="67"/>
  <c r="P906" i="67" s="1"/>
  <c r="K906" i="67"/>
  <c r="M1411" i="67"/>
  <c r="P1411" i="67" s="1"/>
  <c r="K1411" i="67"/>
  <c r="M971" i="67"/>
  <c r="P971" i="67" s="1"/>
  <c r="K971" i="67"/>
  <c r="K1193" i="67"/>
  <c r="M1193" i="67"/>
  <c r="P1193" i="67" s="1"/>
  <c r="M1042" i="67"/>
  <c r="P1042" i="67" s="1"/>
  <c r="K1042" i="67"/>
  <c r="K1197" i="67"/>
  <c r="M1197" i="67"/>
  <c r="P1197" i="67" s="1"/>
  <c r="M831" i="67"/>
  <c r="P831" i="67" s="1"/>
  <c r="K831" i="67"/>
  <c r="M672" i="67"/>
  <c r="P672" i="67" s="1"/>
  <c r="K672" i="67"/>
  <c r="M1149" i="67"/>
  <c r="P1149" i="67" s="1"/>
  <c r="K1149" i="67"/>
  <c r="M1034" i="67"/>
  <c r="P1034" i="67" s="1"/>
  <c r="K1034" i="67"/>
  <c r="M1184" i="67"/>
  <c r="P1184" i="67" s="1"/>
  <c r="K1184" i="67"/>
  <c r="M1009" i="67"/>
  <c r="P1009" i="67" s="1"/>
  <c r="K1009" i="67"/>
  <c r="M1030" i="67"/>
  <c r="P1030" i="67" s="1"/>
  <c r="K1030" i="67"/>
  <c r="K1496" i="67"/>
  <c r="M1496" i="67"/>
  <c r="P1496" i="67" s="1"/>
  <c r="M1234" i="67"/>
  <c r="M1250" i="67"/>
  <c r="P1250" i="67" s="1"/>
  <c r="K1250" i="67"/>
  <c r="M915" i="67"/>
  <c r="P915" i="67" s="1"/>
  <c r="K915" i="67"/>
  <c r="K1635" i="67"/>
  <c r="M1635" i="67"/>
  <c r="P1635" i="67" s="1"/>
  <c r="M1423" i="67"/>
  <c r="P1423" i="67" s="1"/>
  <c r="K1423" i="67"/>
  <c r="M982" i="67"/>
  <c r="P982" i="67" s="1"/>
  <c r="K982" i="67"/>
  <c r="K1532" i="67"/>
  <c r="M1532" i="67"/>
  <c r="P1532" i="67" s="1"/>
  <c r="K1296" i="67"/>
  <c r="M1296" i="67"/>
  <c r="P1296" i="67" s="1"/>
  <c r="M1241" i="67"/>
  <c r="P1241" i="67" s="1"/>
  <c r="K1241" i="67"/>
  <c r="M1108" i="67"/>
  <c r="P1108" i="67" s="1"/>
  <c r="K1108" i="67"/>
  <c r="M1438" i="67"/>
  <c r="P1438" i="67" s="1"/>
  <c r="K1438" i="67"/>
  <c r="M1025" i="67"/>
  <c r="P1025" i="67" s="1"/>
  <c r="K1025" i="67"/>
  <c r="M752" i="67"/>
  <c r="P752" i="67" s="1"/>
  <c r="K752" i="67"/>
  <c r="M540" i="67"/>
  <c r="P540" i="67" s="1"/>
  <c r="K540" i="67"/>
  <c r="M854" i="67"/>
  <c r="P854" i="67" s="1"/>
  <c r="K854" i="67"/>
  <c r="M267" i="67"/>
  <c r="P267" i="67" s="1"/>
  <c r="K267" i="67"/>
  <c r="M30" i="67"/>
  <c r="P30" i="67" s="1"/>
  <c r="K30" i="67"/>
  <c r="M66" i="67"/>
  <c r="P66" i="67" s="1"/>
  <c r="K66" i="67"/>
  <c r="M810" i="67"/>
  <c r="P810" i="67" s="1"/>
  <c r="K810" i="67"/>
  <c r="M1156" i="67"/>
  <c r="P1156" i="67" s="1"/>
  <c r="K1156" i="67"/>
  <c r="M398" i="67"/>
  <c r="P398" i="67" s="1"/>
  <c r="K398" i="67"/>
  <c r="M731" i="67"/>
  <c r="P731" i="67" s="1"/>
  <c r="K731" i="67"/>
  <c r="M432" i="67"/>
  <c r="P432" i="67" s="1"/>
  <c r="K432" i="67"/>
  <c r="M97" i="67"/>
  <c r="P97" i="67" s="1"/>
  <c r="K97" i="67"/>
  <c r="M358" i="67"/>
  <c r="P358" i="67" s="1"/>
  <c r="K358" i="67"/>
  <c r="K1671" i="67"/>
  <c r="M1671" i="67"/>
  <c r="P1671" i="67" s="1"/>
  <c r="M745" i="67"/>
  <c r="P745" i="67" s="1"/>
  <c r="K745" i="67"/>
  <c r="K1460" i="67"/>
  <c r="M1460" i="67"/>
  <c r="P1460" i="67" s="1"/>
  <c r="K707" i="67"/>
  <c r="M707" i="67"/>
  <c r="P707" i="67" s="1"/>
  <c r="M449" i="67"/>
  <c r="P449" i="67" s="1"/>
  <c r="K449" i="67"/>
  <c r="K311" i="67"/>
  <c r="M311" i="67"/>
  <c r="P311" i="67" s="1"/>
  <c r="M61" i="67"/>
  <c r="P61" i="67" s="1"/>
  <c r="K61" i="67"/>
  <c r="K1576" i="67"/>
  <c r="M1576" i="67"/>
  <c r="P1576" i="67" s="1"/>
  <c r="M1348" i="67"/>
  <c r="M692" i="67"/>
  <c r="P692" i="67" s="1"/>
  <c r="K692" i="67"/>
  <c r="M882" i="67"/>
  <c r="P882" i="67" s="1"/>
  <c r="K882" i="67"/>
  <c r="K843" i="67"/>
  <c r="M843" i="67"/>
  <c r="P843" i="67" s="1"/>
  <c r="K691" i="67"/>
  <c r="M691" i="67"/>
  <c r="P691" i="67" s="1"/>
  <c r="M922" i="67"/>
  <c r="P922" i="67" s="1"/>
  <c r="K922" i="67"/>
  <c r="M558" i="67"/>
  <c r="P558" i="67" s="1"/>
  <c r="K558" i="67"/>
  <c r="M189" i="67"/>
  <c r="P189" i="67" s="1"/>
  <c r="K189" i="67"/>
  <c r="M445" i="67"/>
  <c r="P445" i="67" s="1"/>
  <c r="K445" i="67"/>
  <c r="M343" i="67"/>
  <c r="P343" i="67" s="1"/>
  <c r="K343" i="67"/>
  <c r="M38" i="67"/>
  <c r="P38" i="67" s="1"/>
  <c r="K38" i="67"/>
  <c r="M78" i="67"/>
  <c r="P78" i="67" s="1"/>
  <c r="K78" i="67"/>
  <c r="M299" i="67"/>
  <c r="P299" i="67" s="1"/>
  <c r="K299" i="67"/>
  <c r="K790" i="67"/>
  <c r="M790" i="67"/>
  <c r="P790" i="67" s="1"/>
  <c r="M286" i="67"/>
  <c r="P286" i="67" s="1"/>
  <c r="K286" i="67"/>
  <c r="M550" i="67"/>
  <c r="P550" i="67" s="1"/>
  <c r="K550" i="67"/>
  <c r="M481" i="67"/>
  <c r="P481" i="67" s="1"/>
  <c r="K481" i="67"/>
  <c r="M237" i="67"/>
  <c r="P237" i="67" s="1"/>
  <c r="K237" i="67"/>
  <c r="M563" i="67"/>
  <c r="P563" i="67" s="1"/>
  <c r="K563" i="67"/>
  <c r="M476" i="67"/>
  <c r="P476" i="67" s="1"/>
  <c r="K476" i="67"/>
  <c r="M342" i="67"/>
  <c r="P342" i="67" s="1"/>
  <c r="K342" i="67"/>
  <c r="M1630" i="67"/>
  <c r="P1630" i="67" s="1"/>
  <c r="K1630" i="67"/>
  <c r="M607" i="67"/>
  <c r="P607" i="67" s="1"/>
  <c r="K607" i="67"/>
  <c r="M904" i="67"/>
  <c r="P904" i="67" s="1"/>
  <c r="K904" i="67"/>
  <c r="M477" i="67"/>
  <c r="P477" i="67" s="1"/>
  <c r="K477" i="67"/>
  <c r="M284" i="67"/>
  <c r="P284" i="67" s="1"/>
  <c r="K284" i="67"/>
  <c r="M29" i="67"/>
  <c r="P29" i="67" s="1"/>
  <c r="K29" i="67"/>
  <c r="M74" i="67"/>
  <c r="P74" i="67" s="1"/>
  <c r="K74" i="67"/>
  <c r="M34" i="67"/>
  <c r="P34" i="67" s="1"/>
  <c r="K34" i="67"/>
  <c r="H140" i="68"/>
  <c r="L140" i="68"/>
  <c r="L242" i="68"/>
  <c r="H242" i="68"/>
  <c r="M242" i="68" s="1"/>
  <c r="L431" i="68"/>
  <c r="H431" i="68"/>
  <c r="L425" i="68"/>
  <c r="M243" i="68"/>
  <c r="P243" i="68" s="1"/>
  <c r="K243" i="68"/>
  <c r="M164" i="68"/>
  <c r="P164" i="68" s="1"/>
  <c r="K164" i="68"/>
  <c r="L438" i="68"/>
  <c r="H438" i="68"/>
  <c r="M438" i="68" s="1"/>
  <c r="K234" i="68"/>
  <c r="H466" i="68"/>
  <c r="M466" i="68" s="1"/>
  <c r="L466" i="68"/>
  <c r="M156" i="68"/>
  <c r="P156" i="68" s="1"/>
  <c r="K156" i="68"/>
  <c r="M160" i="68"/>
  <c r="P160" i="68" s="1"/>
  <c r="K160" i="68"/>
  <c r="H23" i="68"/>
  <c r="L23" i="68"/>
  <c r="H310" i="68"/>
  <c r="L310" i="68"/>
  <c r="H27" i="68"/>
  <c r="L27" i="68"/>
  <c r="H154" i="68"/>
  <c r="L154" i="68"/>
  <c r="H18" i="68"/>
  <c r="M18" i="68" s="1"/>
  <c r="L18" i="68"/>
  <c r="K114" i="68"/>
  <c r="M114" i="68"/>
  <c r="P114" i="68" s="1"/>
  <c r="H465" i="68"/>
  <c r="L465" i="68"/>
  <c r="M239" i="68"/>
  <c r="P239" i="68" s="1"/>
  <c r="K239" i="68"/>
  <c r="H414" i="68"/>
  <c r="M414" i="68" s="1"/>
  <c r="L414" i="68"/>
  <c r="H119" i="68"/>
  <c r="M133" i="68"/>
  <c r="P133" i="68" s="1"/>
  <c r="K133" i="68"/>
  <c r="L478" i="68"/>
  <c r="H478" i="68"/>
  <c r="M279" i="68"/>
  <c r="P279" i="68" s="1"/>
  <c r="K279" i="68"/>
  <c r="M248" i="68"/>
  <c r="P248" i="68" s="1"/>
  <c r="K248" i="68"/>
  <c r="K35" i="68"/>
  <c r="M201" i="68"/>
  <c r="P201" i="68" s="1"/>
  <c r="K201" i="68"/>
  <c r="P250" i="68"/>
  <c r="H484" i="68"/>
  <c r="M484" i="68" s="1"/>
  <c r="L484" i="68"/>
  <c r="M110" i="68"/>
  <c r="P110" i="68" s="1"/>
  <c r="K110" i="68"/>
  <c r="M78" i="68"/>
  <c r="P78" i="68" s="1"/>
  <c r="K78" i="68"/>
  <c r="H406" i="68"/>
  <c r="M406" i="68" s="1"/>
  <c r="L406" i="68"/>
  <c r="M267" i="68"/>
  <c r="P267" i="68" s="1"/>
  <c r="K267" i="68"/>
  <c r="H457" i="68"/>
  <c r="M457" i="68" s="1"/>
  <c r="L457" i="68"/>
  <c r="M343" i="68"/>
  <c r="P343" i="68" s="1"/>
  <c r="K343" i="68"/>
  <c r="M281" i="68"/>
  <c r="P281" i="68" s="1"/>
  <c r="K281" i="68"/>
  <c r="H172" i="68"/>
  <c r="M172" i="68" s="1"/>
  <c r="L172" i="68"/>
  <c r="M228" i="68"/>
  <c r="P228" i="68" s="1"/>
  <c r="K228" i="68"/>
  <c r="P234" i="68"/>
  <c r="M24" i="68"/>
  <c r="P24" i="68" s="1"/>
  <c r="K24" i="68"/>
  <c r="M65" i="68"/>
  <c r="P65" i="68" s="1"/>
  <c r="K65" i="68"/>
  <c r="H264" i="68"/>
  <c r="L264" i="68"/>
  <c r="K241" i="68"/>
  <c r="M87" i="68"/>
  <c r="P87" i="68" s="1"/>
  <c r="K87" i="68"/>
  <c r="M143" i="68"/>
  <c r="P143" i="68" s="1"/>
  <c r="K143" i="68"/>
  <c r="M152" i="68"/>
  <c r="P152" i="68" s="1"/>
  <c r="K152" i="68"/>
  <c r="M108" i="68"/>
  <c r="P108" i="68" s="1"/>
  <c r="K108" i="68"/>
  <c r="M199" i="68"/>
  <c r="P199" i="68" s="1"/>
  <c r="K199" i="68"/>
  <c r="K130" i="68"/>
  <c r="M61" i="68"/>
  <c r="P61" i="68" s="1"/>
  <c r="K61" i="68"/>
  <c r="M153" i="68"/>
  <c r="P153" i="68" s="1"/>
  <c r="K153" i="68"/>
  <c r="M193" i="68"/>
  <c r="P193" i="68" s="1"/>
  <c r="K193" i="68"/>
  <c r="K269" i="68"/>
  <c r="O269" i="68"/>
  <c r="P269" i="68" s="1"/>
  <c r="O338" i="68"/>
  <c r="O180" i="68"/>
  <c r="O442" i="68"/>
  <c r="O406" i="68"/>
  <c r="O275" i="68"/>
  <c r="O202" i="68"/>
  <c r="P202" i="68" s="1"/>
  <c r="K202" i="68"/>
  <c r="O120" i="68"/>
  <c r="P120" i="68" s="1"/>
  <c r="K120" i="68"/>
  <c r="O90" i="68"/>
  <c r="O265" i="68"/>
  <c r="O217" i="68"/>
  <c r="P217" i="68" s="1"/>
  <c r="K217" i="68"/>
  <c r="K288" i="68"/>
  <c r="O288" i="68"/>
  <c r="P288" i="68" s="1"/>
  <c r="O303" i="68"/>
  <c r="O145" i="68"/>
  <c r="P145" i="68" s="1"/>
  <c r="K145" i="68"/>
  <c r="O72" i="68"/>
  <c r="P72" i="68" s="1"/>
  <c r="K72" i="68"/>
  <c r="O64" i="68"/>
  <c r="O346" i="68"/>
  <c r="O192" i="68"/>
  <c r="O260" i="68"/>
  <c r="O172" i="68"/>
  <c r="O422" i="68"/>
  <c r="O198" i="68"/>
  <c r="O316" i="68"/>
  <c r="O174" i="68"/>
  <c r="P174" i="68" s="1"/>
  <c r="K174" i="68"/>
  <c r="O86" i="68"/>
  <c r="O131" i="68"/>
  <c r="O134" i="68"/>
  <c r="O194" i="68"/>
  <c r="O238" i="68"/>
  <c r="O112" i="68"/>
  <c r="P112" i="68" s="1"/>
  <c r="K112" i="68"/>
  <c r="O414" i="68"/>
  <c r="O351" i="68"/>
  <c r="O302" i="68"/>
  <c r="P302" i="68" s="1"/>
  <c r="K302" i="68"/>
  <c r="O285" i="68"/>
  <c r="O226" i="68"/>
  <c r="O177" i="68"/>
  <c r="P177" i="68" s="1"/>
  <c r="K177" i="68"/>
  <c r="O141" i="68"/>
  <c r="P141" i="68" s="1"/>
  <c r="K141" i="68"/>
  <c r="O290" i="68"/>
  <c r="O459" i="68"/>
  <c r="O188" i="68"/>
  <c r="P188" i="68" s="1"/>
  <c r="K188" i="68"/>
  <c r="O179" i="68"/>
  <c r="O171" i="68"/>
  <c r="P171" i="68" s="1"/>
  <c r="K171" i="68"/>
  <c r="O139" i="68"/>
  <c r="O182" i="68"/>
  <c r="O245" i="68"/>
  <c r="P245" i="68" s="1"/>
  <c r="K245" i="68"/>
  <c r="O137" i="68"/>
  <c r="P137" i="68" s="1"/>
  <c r="K137" i="68"/>
  <c r="O58" i="68"/>
  <c r="O300" i="68"/>
  <c r="O284" i="68"/>
  <c r="P284" i="68" s="1"/>
  <c r="K284" i="68"/>
  <c r="O175" i="68"/>
  <c r="P175" i="68" s="1"/>
  <c r="K175" i="68"/>
  <c r="O79" i="68"/>
  <c r="O34" i="68"/>
  <c r="O18" i="68"/>
  <c r="O242" i="68"/>
  <c r="O220" i="68"/>
  <c r="O312" i="68"/>
  <c r="O350" i="68"/>
  <c r="O22" i="68"/>
  <c r="O181" i="68"/>
  <c r="P181" i="68" s="1"/>
  <c r="K181" i="68"/>
  <c r="O26" i="68"/>
  <c r="O89" i="68"/>
  <c r="P89" i="68" s="1"/>
  <c r="K89" i="68"/>
  <c r="O294" i="68"/>
  <c r="P294" i="68" s="1"/>
  <c r="K294" i="68"/>
  <c r="H488" i="68"/>
  <c r="L488" i="68"/>
  <c r="H446" i="68"/>
  <c r="L446" i="68"/>
  <c r="H410" i="68"/>
  <c r="L410" i="68"/>
  <c r="N453" i="68"/>
  <c r="P453" i="68" s="1"/>
  <c r="K453" i="68"/>
  <c r="N430" i="68"/>
  <c r="M425" i="68"/>
  <c r="P425" i="68" s="1"/>
  <c r="K425" i="68"/>
  <c r="N466" i="68"/>
  <c r="N484" i="68"/>
  <c r="P474" i="68"/>
  <c r="N457" i="68"/>
  <c r="N438" i="68"/>
  <c r="H441" i="68"/>
  <c r="L441" i="68"/>
  <c r="K474" i="68"/>
  <c r="H367" i="68"/>
  <c r="L367" i="68"/>
  <c r="H361" i="68"/>
  <c r="L361" i="68"/>
  <c r="L383" i="68"/>
  <c r="H383" i="68"/>
  <c r="L322" i="68"/>
  <c r="H322" i="68"/>
  <c r="H271" i="68"/>
  <c r="L47" i="68"/>
  <c r="H54" i="68"/>
  <c r="L54" i="68"/>
  <c r="K143" i="9" l="1"/>
  <c r="K36" i="65"/>
  <c r="K286" i="68"/>
  <c r="K170" i="68"/>
  <c r="K315" i="68"/>
  <c r="K46" i="13"/>
  <c r="H187" i="71"/>
  <c r="H81" i="71"/>
  <c r="H217" i="71"/>
  <c r="K217" i="71" s="1"/>
  <c r="H95" i="71"/>
  <c r="H265" i="71"/>
  <c r="L214" i="71"/>
  <c r="H153" i="71"/>
  <c r="K153" i="71" s="1"/>
  <c r="L278" i="71"/>
  <c r="L280" i="71"/>
  <c r="H206" i="71"/>
  <c r="L92" i="71"/>
  <c r="H113" i="71"/>
  <c r="K113" i="71" s="1"/>
  <c r="L71" i="71"/>
  <c r="M37" i="13"/>
  <c r="P37" i="13" s="1"/>
  <c r="M41" i="13"/>
  <c r="P41" i="13" s="1"/>
  <c r="M161" i="9"/>
  <c r="P161" i="9" s="1"/>
  <c r="M45" i="13"/>
  <c r="P45" i="13" s="1"/>
  <c r="M27" i="94"/>
  <c r="P27" i="94" s="1"/>
  <c r="L100" i="71"/>
  <c r="M44" i="13"/>
  <c r="P44" i="13" s="1"/>
  <c r="L233" i="71"/>
  <c r="H215" i="71"/>
  <c r="K215" i="71" s="1"/>
  <c r="H266" i="71"/>
  <c r="K266" i="71" s="1"/>
  <c r="L133" i="71"/>
  <c r="L83" i="71"/>
  <c r="L216" i="71"/>
  <c r="H208" i="71"/>
  <c r="K208" i="71" s="1"/>
  <c r="H154" i="71"/>
  <c r="K154" i="71" s="1"/>
  <c r="H78" i="71"/>
  <c r="M78" i="71" s="1"/>
  <c r="P78" i="71" s="1"/>
  <c r="L91" i="71"/>
  <c r="L137" i="71"/>
  <c r="L50" i="71"/>
  <c r="M42" i="79"/>
  <c r="P42" i="79" s="1"/>
  <c r="L273" i="71"/>
  <c r="M35" i="13"/>
  <c r="P35" i="13" s="1"/>
  <c r="L250" i="71"/>
  <c r="L219" i="71"/>
  <c r="H76" i="71"/>
  <c r="M76" i="71" s="1"/>
  <c r="P76" i="71" s="1"/>
  <c r="L65" i="71"/>
  <c r="L38" i="71"/>
  <c r="H110" i="71"/>
  <c r="M110" i="71" s="1"/>
  <c r="P110" i="71" s="1"/>
  <c r="L28" i="71"/>
  <c r="L116" i="71"/>
  <c r="L111" i="71"/>
  <c r="L52" i="71"/>
  <c r="L84" i="71"/>
  <c r="L30" i="71"/>
  <c r="L22" i="71"/>
  <c r="L77" i="71"/>
  <c r="L36" i="71"/>
  <c r="L283" i="71"/>
  <c r="H112" i="71"/>
  <c r="K112" i="71" s="1"/>
  <c r="L54" i="71"/>
  <c r="L102" i="71"/>
  <c r="L70" i="71"/>
  <c r="L20" i="71"/>
  <c r="L103" i="71"/>
  <c r="L29" i="71"/>
  <c r="L107" i="71"/>
  <c r="L57" i="71"/>
  <c r="H105" i="71"/>
  <c r="M105" i="71" s="1"/>
  <c r="P105" i="71" s="1"/>
  <c r="L68" i="71"/>
  <c r="L88" i="71"/>
  <c r="L63" i="71"/>
  <c r="L69" i="71"/>
  <c r="L64" i="71"/>
  <c r="L42" i="71"/>
  <c r="L47" i="71"/>
  <c r="L117" i="71"/>
  <c r="H108" i="71"/>
  <c r="M108" i="71" s="1"/>
  <c r="P108" i="71" s="1"/>
  <c r="L62" i="71"/>
  <c r="L44" i="71"/>
  <c r="O286" i="71"/>
  <c r="H227" i="71"/>
  <c r="K227" i="71" s="1"/>
  <c r="L97" i="71"/>
  <c r="H101" i="71"/>
  <c r="K101" i="71" s="1"/>
  <c r="L26" i="71"/>
  <c r="H104" i="71"/>
  <c r="M104" i="71" s="1"/>
  <c r="P104" i="71" s="1"/>
  <c r="L32" i="71"/>
  <c r="L86" i="71"/>
  <c r="L75" i="71"/>
  <c r="L228" i="71"/>
  <c r="L109" i="71"/>
  <c r="L49" i="71"/>
  <c r="L79" i="71"/>
  <c r="L56" i="71"/>
  <c r="L98" i="71"/>
  <c r="L46" i="71"/>
  <c r="L73" i="71"/>
  <c r="L60" i="71"/>
  <c r="L90" i="71"/>
  <c r="L85" i="71"/>
  <c r="L48" i="71"/>
  <c r="L45" i="71"/>
  <c r="L89" i="71"/>
  <c r="L74" i="71"/>
  <c r="L94" i="71"/>
  <c r="H93" i="71"/>
  <c r="M93" i="71" s="1"/>
  <c r="P93" i="71" s="1"/>
  <c r="H115" i="71"/>
  <c r="K115" i="71" s="1"/>
  <c r="L61" i="71"/>
  <c r="L96" i="71"/>
  <c r="L24" i="71"/>
  <c r="L40" i="71"/>
  <c r="L55" i="71"/>
  <c r="N292" i="71"/>
  <c r="H291" i="71"/>
  <c r="L291" i="71"/>
  <c r="M196" i="71"/>
  <c r="P196" i="71" s="1"/>
  <c r="K196" i="71"/>
  <c r="M125" i="71"/>
  <c r="P125" i="71" s="1"/>
  <c r="K125" i="71"/>
  <c r="K242" i="71"/>
  <c r="M242" i="71"/>
  <c r="P242" i="71" s="1"/>
  <c r="K181" i="71"/>
  <c r="M181" i="71"/>
  <c r="P181" i="71" s="1"/>
  <c r="K237" i="71"/>
  <c r="M237" i="71"/>
  <c r="P237" i="71" s="1"/>
  <c r="K202" i="71"/>
  <c r="M202" i="71"/>
  <c r="P202" i="71" s="1"/>
  <c r="K171" i="71"/>
  <c r="M171" i="71"/>
  <c r="P171" i="71" s="1"/>
  <c r="K306" i="71"/>
  <c r="M306" i="71"/>
  <c r="P306" i="71" s="1"/>
  <c r="K91" i="71"/>
  <c r="M91" i="71"/>
  <c r="P91" i="71" s="1"/>
  <c r="K200" i="71"/>
  <c r="M200" i="71"/>
  <c r="P200" i="71" s="1"/>
  <c r="K159" i="71"/>
  <c r="M159" i="71"/>
  <c r="P159" i="71" s="1"/>
  <c r="M238" i="71"/>
  <c r="P238" i="71" s="1"/>
  <c r="K238" i="71"/>
  <c r="K156" i="71"/>
  <c r="M156" i="71"/>
  <c r="P156" i="71" s="1"/>
  <c r="K166" i="71"/>
  <c r="M166" i="71"/>
  <c r="P166" i="71" s="1"/>
  <c r="M138" i="71"/>
  <c r="P138" i="71" s="1"/>
  <c r="K138" i="71"/>
  <c r="K99" i="71"/>
  <c r="M99" i="71"/>
  <c r="P99" i="71" s="1"/>
  <c r="K97" i="71"/>
  <c r="M97" i="71"/>
  <c r="P97" i="71" s="1"/>
  <c r="M59" i="71"/>
  <c r="P59" i="71" s="1"/>
  <c r="K59" i="71"/>
  <c r="K26" i="71"/>
  <c r="M26" i="71"/>
  <c r="P26" i="71" s="1"/>
  <c r="K199" i="71"/>
  <c r="M199" i="71"/>
  <c r="P199" i="71" s="1"/>
  <c r="K269" i="71"/>
  <c r="M269" i="71"/>
  <c r="P269" i="71" s="1"/>
  <c r="K25" i="71"/>
  <c r="M25" i="71"/>
  <c r="P25" i="71" s="1"/>
  <c r="K32" i="71"/>
  <c r="M32" i="71"/>
  <c r="P32" i="71" s="1"/>
  <c r="M215" i="71"/>
  <c r="P215" i="71" s="1"/>
  <c r="K86" i="71"/>
  <c r="M86" i="71"/>
  <c r="P86" i="71" s="1"/>
  <c r="K35" i="71"/>
  <c r="M35" i="71"/>
  <c r="P35" i="71" s="1"/>
  <c r="K58" i="71"/>
  <c r="M58" i="71"/>
  <c r="P58" i="71" s="1"/>
  <c r="K187" i="71"/>
  <c r="M187" i="71"/>
  <c r="P187" i="71" s="1"/>
  <c r="K82" i="71"/>
  <c r="M82" i="71"/>
  <c r="P82" i="71" s="1"/>
  <c r="K75" i="71"/>
  <c r="M75" i="71"/>
  <c r="P75" i="71" s="1"/>
  <c r="M310" i="71"/>
  <c r="P310" i="71" s="1"/>
  <c r="K310" i="71"/>
  <c r="K228" i="71"/>
  <c r="M228" i="71"/>
  <c r="P228" i="71" s="1"/>
  <c r="K160" i="71"/>
  <c r="M160" i="71"/>
  <c r="P160" i="71" s="1"/>
  <c r="K178" i="71"/>
  <c r="M178" i="71"/>
  <c r="P178" i="71" s="1"/>
  <c r="K297" i="71"/>
  <c r="M297" i="71"/>
  <c r="P297" i="71" s="1"/>
  <c r="K109" i="71"/>
  <c r="M109" i="71"/>
  <c r="P109" i="71" s="1"/>
  <c r="K49" i="71"/>
  <c r="M49" i="71"/>
  <c r="P49" i="71" s="1"/>
  <c r="K146" i="71"/>
  <c r="M146" i="71"/>
  <c r="P146" i="71" s="1"/>
  <c r="K79" i="71"/>
  <c r="M79" i="71"/>
  <c r="P79" i="71" s="1"/>
  <c r="K56" i="71"/>
  <c r="M56" i="71"/>
  <c r="P56" i="71" s="1"/>
  <c r="K80" i="71"/>
  <c r="M80" i="71"/>
  <c r="P80" i="71" s="1"/>
  <c r="K98" i="71"/>
  <c r="M98" i="71"/>
  <c r="P98" i="71" s="1"/>
  <c r="K46" i="71"/>
  <c r="M46" i="71"/>
  <c r="P46" i="71" s="1"/>
  <c r="K37" i="71"/>
  <c r="M37" i="71"/>
  <c r="P37" i="71" s="1"/>
  <c r="K279" i="71"/>
  <c r="M279" i="71"/>
  <c r="P279" i="71" s="1"/>
  <c r="K268" i="71"/>
  <c r="M268" i="71"/>
  <c r="P268" i="71" s="1"/>
  <c r="K73" i="71"/>
  <c r="M73" i="71"/>
  <c r="P73" i="71" s="1"/>
  <c r="K60" i="71"/>
  <c r="M60" i="71"/>
  <c r="P60" i="71" s="1"/>
  <c r="M250" i="71"/>
  <c r="P250" i="71" s="1"/>
  <c r="K250" i="71"/>
  <c r="M124" i="71"/>
  <c r="P124" i="71" s="1"/>
  <c r="K124" i="71"/>
  <c r="K90" i="71"/>
  <c r="M90" i="71"/>
  <c r="P90" i="71" s="1"/>
  <c r="K157" i="71"/>
  <c r="M157" i="71"/>
  <c r="P157" i="71" s="1"/>
  <c r="M85" i="71"/>
  <c r="P85" i="71" s="1"/>
  <c r="K85" i="71"/>
  <c r="M246" i="71"/>
  <c r="P246" i="71" s="1"/>
  <c r="K246" i="71"/>
  <c r="K267" i="71"/>
  <c r="M267" i="71"/>
  <c r="P267" i="71" s="1"/>
  <c r="K289" i="71"/>
  <c r="M289" i="71"/>
  <c r="P289" i="71" s="1"/>
  <c r="M222" i="71"/>
  <c r="P222" i="71" s="1"/>
  <c r="K222" i="71"/>
  <c r="K165" i="71"/>
  <c r="M165" i="71"/>
  <c r="P165" i="71" s="1"/>
  <c r="K72" i="71"/>
  <c r="M72" i="71"/>
  <c r="P72" i="71" s="1"/>
  <c r="K23" i="71"/>
  <c r="M23" i="71"/>
  <c r="P23" i="71" s="1"/>
  <c r="K67" i="71"/>
  <c r="M67" i="71"/>
  <c r="P67" i="71" s="1"/>
  <c r="K48" i="71"/>
  <c r="M48" i="71"/>
  <c r="P48" i="71" s="1"/>
  <c r="K66" i="71"/>
  <c r="M66" i="71"/>
  <c r="P66" i="71" s="1"/>
  <c r="K168" i="71"/>
  <c r="M168" i="71"/>
  <c r="P168" i="71" s="1"/>
  <c r="K45" i="71"/>
  <c r="M45" i="71"/>
  <c r="P45" i="71" s="1"/>
  <c r="K89" i="71"/>
  <c r="M89" i="71"/>
  <c r="P89" i="71" s="1"/>
  <c r="K271" i="71"/>
  <c r="M271" i="71"/>
  <c r="P271" i="71" s="1"/>
  <c r="K251" i="71"/>
  <c r="M251" i="71"/>
  <c r="P251" i="71" s="1"/>
  <c r="M74" i="71"/>
  <c r="P74" i="71" s="1"/>
  <c r="K74" i="71"/>
  <c r="K71" i="71"/>
  <c r="M71" i="71"/>
  <c r="P71" i="71" s="1"/>
  <c r="K305" i="71"/>
  <c r="M305" i="71"/>
  <c r="P305" i="71" s="1"/>
  <c r="K131" i="71"/>
  <c r="M131" i="71"/>
  <c r="P131" i="71" s="1"/>
  <c r="K211" i="71"/>
  <c r="M211" i="71"/>
  <c r="P211" i="71" s="1"/>
  <c r="K118" i="71"/>
  <c r="M118" i="71"/>
  <c r="P118" i="71" s="1"/>
  <c r="K94" i="71"/>
  <c r="M94" i="71"/>
  <c r="P94" i="71" s="1"/>
  <c r="K263" i="71"/>
  <c r="M263" i="71"/>
  <c r="P263" i="71" s="1"/>
  <c r="K234" i="71"/>
  <c r="M234" i="71"/>
  <c r="P234" i="71" s="1"/>
  <c r="K205" i="71"/>
  <c r="M205" i="71"/>
  <c r="P205" i="71" s="1"/>
  <c r="K253" i="71"/>
  <c r="M253" i="71"/>
  <c r="P253" i="71" s="1"/>
  <c r="K158" i="71"/>
  <c r="M158" i="71"/>
  <c r="P158" i="71" s="1"/>
  <c r="K186" i="71"/>
  <c r="M186" i="71"/>
  <c r="P186" i="71" s="1"/>
  <c r="K141" i="71"/>
  <c r="M141" i="71"/>
  <c r="P141" i="71" s="1"/>
  <c r="K21" i="71"/>
  <c r="M21" i="71"/>
  <c r="P21" i="71" s="1"/>
  <c r="M41" i="71"/>
  <c r="P41" i="71" s="1"/>
  <c r="K41" i="71"/>
  <c r="M61" i="71"/>
  <c r="P61" i="71" s="1"/>
  <c r="K61" i="71"/>
  <c r="K179" i="71"/>
  <c r="M179" i="71"/>
  <c r="P179" i="71" s="1"/>
  <c r="K264" i="71"/>
  <c r="M264" i="71"/>
  <c r="P264" i="71" s="1"/>
  <c r="K96" i="71"/>
  <c r="M96" i="71"/>
  <c r="P96" i="71" s="1"/>
  <c r="M100" i="71"/>
  <c r="P100" i="71" s="1"/>
  <c r="K100" i="71"/>
  <c r="K24" i="71"/>
  <c r="M24" i="71"/>
  <c r="P24" i="71" s="1"/>
  <c r="K106" i="71"/>
  <c r="M106" i="71"/>
  <c r="P106" i="71" s="1"/>
  <c r="K27" i="71"/>
  <c r="M27" i="71"/>
  <c r="P27" i="71" s="1"/>
  <c r="K50" i="71"/>
  <c r="M50" i="71"/>
  <c r="P50" i="71" s="1"/>
  <c r="K258" i="71"/>
  <c r="M258" i="71"/>
  <c r="P258" i="71" s="1"/>
  <c r="K40" i="71"/>
  <c r="M40" i="71"/>
  <c r="P40" i="71" s="1"/>
  <c r="M270" i="71"/>
  <c r="P270" i="71" s="1"/>
  <c r="K270" i="71"/>
  <c r="K55" i="71"/>
  <c r="M55" i="71"/>
  <c r="P55" i="71" s="1"/>
  <c r="K134" i="71"/>
  <c r="M134" i="71"/>
  <c r="P134" i="71" s="1"/>
  <c r="K298" i="71"/>
  <c r="M298" i="71"/>
  <c r="P298" i="71" s="1"/>
  <c r="M87" i="71"/>
  <c r="P87" i="71" s="1"/>
  <c r="K87" i="71"/>
  <c r="K198" i="71"/>
  <c r="M198" i="71"/>
  <c r="P198" i="71" s="1"/>
  <c r="K308" i="71"/>
  <c r="M308" i="71"/>
  <c r="P308" i="71" s="1"/>
  <c r="K155" i="71"/>
  <c r="M155" i="71"/>
  <c r="P155" i="71" s="1"/>
  <c r="K180" i="71"/>
  <c r="M180" i="71"/>
  <c r="P180" i="71" s="1"/>
  <c r="K92" i="71"/>
  <c r="M92" i="71"/>
  <c r="P92" i="71" s="1"/>
  <c r="K240" i="71"/>
  <c r="M240" i="71"/>
  <c r="P240" i="71" s="1"/>
  <c r="K197" i="71"/>
  <c r="M197" i="71"/>
  <c r="P197" i="71" s="1"/>
  <c r="K256" i="71"/>
  <c r="M256" i="71"/>
  <c r="P256" i="71" s="1"/>
  <c r="M153" i="71"/>
  <c r="P153" i="71" s="1"/>
  <c r="K147" i="71"/>
  <c r="M147" i="71"/>
  <c r="P147" i="71" s="1"/>
  <c r="K169" i="71"/>
  <c r="M169" i="71"/>
  <c r="P169" i="71" s="1"/>
  <c r="K120" i="71"/>
  <c r="M120" i="71"/>
  <c r="P120" i="71" s="1"/>
  <c r="K185" i="71"/>
  <c r="M185" i="71"/>
  <c r="P185" i="71" s="1"/>
  <c r="K302" i="71"/>
  <c r="M302" i="71"/>
  <c r="P302" i="71" s="1"/>
  <c r="K167" i="71"/>
  <c r="M167" i="71"/>
  <c r="P167" i="71" s="1"/>
  <c r="K163" i="71"/>
  <c r="M163" i="71"/>
  <c r="P163" i="71" s="1"/>
  <c r="K243" i="71"/>
  <c r="M243" i="71"/>
  <c r="P243" i="71" s="1"/>
  <c r="K309" i="71"/>
  <c r="M309" i="71"/>
  <c r="P309" i="71" s="1"/>
  <c r="K119" i="71"/>
  <c r="M119" i="71"/>
  <c r="P119" i="71" s="1"/>
  <c r="K173" i="71"/>
  <c r="M173" i="71"/>
  <c r="P173" i="71" s="1"/>
  <c r="K149" i="71"/>
  <c r="M149" i="71"/>
  <c r="P149" i="71" s="1"/>
  <c r="K213" i="71"/>
  <c r="M213" i="71"/>
  <c r="P213" i="71" s="1"/>
  <c r="K184" i="71"/>
  <c r="M184" i="71"/>
  <c r="P184" i="71" s="1"/>
  <c r="K249" i="71"/>
  <c r="M249" i="71"/>
  <c r="P249" i="71" s="1"/>
  <c r="K244" i="71"/>
  <c r="M244" i="71"/>
  <c r="P244" i="71" s="1"/>
  <c r="K170" i="71"/>
  <c r="M170" i="71"/>
  <c r="P170" i="71" s="1"/>
  <c r="K252" i="71"/>
  <c r="M252" i="71"/>
  <c r="P252" i="71" s="1"/>
  <c r="K239" i="71"/>
  <c r="M239" i="71"/>
  <c r="P239" i="71" s="1"/>
  <c r="K226" i="71"/>
  <c r="M226" i="71"/>
  <c r="P226" i="71" s="1"/>
  <c r="K214" i="71"/>
  <c r="M214" i="71"/>
  <c r="P214" i="71" s="1"/>
  <c r="K133" i="71"/>
  <c r="M133" i="71"/>
  <c r="P133" i="71" s="1"/>
  <c r="K83" i="71"/>
  <c r="M83" i="71"/>
  <c r="P83" i="71" s="1"/>
  <c r="K235" i="71"/>
  <c r="M235" i="71"/>
  <c r="P235" i="71" s="1"/>
  <c r="K212" i="71"/>
  <c r="M212" i="71"/>
  <c r="P212" i="71" s="1"/>
  <c r="K255" i="71"/>
  <c r="M255" i="71"/>
  <c r="P255" i="71" s="1"/>
  <c r="K241" i="71"/>
  <c r="M241" i="71"/>
  <c r="P241" i="71" s="1"/>
  <c r="K172" i="71"/>
  <c r="M172" i="71"/>
  <c r="P172" i="71" s="1"/>
  <c r="K145" i="71"/>
  <c r="M145" i="71"/>
  <c r="P145" i="71" s="1"/>
  <c r="K232" i="71"/>
  <c r="M232" i="71"/>
  <c r="P232" i="71" s="1"/>
  <c r="K105" i="71"/>
  <c r="K260" i="71"/>
  <c r="M260" i="71"/>
  <c r="P260" i="71" s="1"/>
  <c r="K229" i="71"/>
  <c r="M229" i="71"/>
  <c r="P229" i="71" s="1"/>
  <c r="K257" i="71"/>
  <c r="M257" i="71"/>
  <c r="P257" i="71" s="1"/>
  <c r="K247" i="71"/>
  <c r="M247" i="71"/>
  <c r="P247" i="71" s="1"/>
  <c r="K207" i="71"/>
  <c r="M207" i="71"/>
  <c r="P207" i="71" s="1"/>
  <c r="K143" i="71"/>
  <c r="M143" i="71"/>
  <c r="P143" i="71" s="1"/>
  <c r="K204" i="71"/>
  <c r="M204" i="71"/>
  <c r="P204" i="71" s="1"/>
  <c r="K177" i="71"/>
  <c r="M177" i="71"/>
  <c r="P177" i="71" s="1"/>
  <c r="K176" i="71"/>
  <c r="M176" i="71"/>
  <c r="P176" i="71" s="1"/>
  <c r="K152" i="71"/>
  <c r="M152" i="71"/>
  <c r="P152" i="71" s="1"/>
  <c r="K137" i="71"/>
  <c r="M137" i="71"/>
  <c r="P137" i="71" s="1"/>
  <c r="K183" i="71"/>
  <c r="M183" i="71"/>
  <c r="P183" i="71" s="1"/>
  <c r="K259" i="71"/>
  <c r="M259" i="71"/>
  <c r="P259" i="71" s="1"/>
  <c r="K219" i="71"/>
  <c r="M219" i="71"/>
  <c r="P219" i="71" s="1"/>
  <c r="K108" i="71"/>
  <c r="K223" i="71"/>
  <c r="M223" i="71"/>
  <c r="P223" i="71" s="1"/>
  <c r="K76" i="71"/>
  <c r="K224" i="71"/>
  <c r="M224" i="71"/>
  <c r="P224" i="71" s="1"/>
  <c r="K142" i="71"/>
  <c r="M142" i="71"/>
  <c r="P142" i="71" s="1"/>
  <c r="K233" i="71"/>
  <c r="M233" i="71"/>
  <c r="P233" i="71" s="1"/>
  <c r="K140" i="71"/>
  <c r="M140" i="71"/>
  <c r="P140" i="71" s="1"/>
  <c r="K225" i="71"/>
  <c r="M225" i="71"/>
  <c r="P225" i="71" s="1"/>
  <c r="K127" i="71"/>
  <c r="M127" i="71"/>
  <c r="P127" i="71" s="1"/>
  <c r="K221" i="71"/>
  <c r="M221" i="71"/>
  <c r="P221" i="71" s="1"/>
  <c r="K216" i="71"/>
  <c r="M216" i="71"/>
  <c r="P216" i="71" s="1"/>
  <c r="K304" i="71"/>
  <c r="M304" i="71"/>
  <c r="P304" i="71" s="1"/>
  <c r="K209" i="71"/>
  <c r="M209" i="71"/>
  <c r="P209" i="71" s="1"/>
  <c r="K129" i="71"/>
  <c r="M129" i="71"/>
  <c r="P129" i="71" s="1"/>
  <c r="K248" i="71"/>
  <c r="M248" i="71"/>
  <c r="P248" i="71" s="1"/>
  <c r="K290" i="71"/>
  <c r="M290" i="71"/>
  <c r="P290" i="71" s="1"/>
  <c r="K206" i="71"/>
  <c r="M206" i="71"/>
  <c r="P206" i="71" s="1"/>
  <c r="K300" i="71"/>
  <c r="M300" i="71"/>
  <c r="P300" i="71" s="1"/>
  <c r="M282" i="71"/>
  <c r="P282" i="71" s="1"/>
  <c r="K282" i="71"/>
  <c r="K311" i="71"/>
  <c r="M311" i="71"/>
  <c r="P311" i="71" s="1"/>
  <c r="K236" i="71"/>
  <c r="M236" i="71"/>
  <c r="P236" i="71" s="1"/>
  <c r="K161" i="71"/>
  <c r="M161" i="71"/>
  <c r="P161" i="71" s="1"/>
  <c r="K182" i="71"/>
  <c r="M182" i="71"/>
  <c r="P182" i="71" s="1"/>
  <c r="M135" i="71"/>
  <c r="P135" i="71" s="1"/>
  <c r="K135" i="71"/>
  <c r="M296" i="71"/>
  <c r="P296" i="71" s="1"/>
  <c r="K296" i="71"/>
  <c r="K201" i="71"/>
  <c r="M201" i="71"/>
  <c r="P201" i="71" s="1"/>
  <c r="M65" i="71"/>
  <c r="P65" i="71" s="1"/>
  <c r="K65" i="71"/>
  <c r="M19" i="71"/>
  <c r="P19" i="71" s="1"/>
  <c r="K19" i="71"/>
  <c r="K38" i="71"/>
  <c r="M38" i="71"/>
  <c r="P38" i="71" s="1"/>
  <c r="K175" i="71"/>
  <c r="M175" i="71"/>
  <c r="P175" i="71" s="1"/>
  <c r="K203" i="71"/>
  <c r="M203" i="71"/>
  <c r="P203" i="71" s="1"/>
  <c r="M136" i="71"/>
  <c r="P136" i="71" s="1"/>
  <c r="K136" i="71"/>
  <c r="K28" i="71"/>
  <c r="M28" i="71"/>
  <c r="P28" i="71" s="1"/>
  <c r="K116" i="71"/>
  <c r="M116" i="71"/>
  <c r="P116" i="71" s="1"/>
  <c r="K111" i="71"/>
  <c r="M111" i="71"/>
  <c r="P111" i="71" s="1"/>
  <c r="K52" i="71"/>
  <c r="M52" i="71"/>
  <c r="P52" i="71" s="1"/>
  <c r="M266" i="71"/>
  <c r="P266" i="71" s="1"/>
  <c r="K84" i="71"/>
  <c r="M84" i="71"/>
  <c r="P84" i="71" s="1"/>
  <c r="K307" i="71"/>
  <c r="M307" i="71"/>
  <c r="P307" i="71" s="1"/>
  <c r="K30" i="71"/>
  <c r="M30" i="71"/>
  <c r="P30" i="71" s="1"/>
  <c r="K231" i="71"/>
  <c r="M231" i="71"/>
  <c r="P231" i="71" s="1"/>
  <c r="K22" i="71"/>
  <c r="M22" i="71"/>
  <c r="P22" i="71" s="1"/>
  <c r="M230" i="71"/>
  <c r="P230" i="71" s="1"/>
  <c r="K230" i="71"/>
  <c r="K188" i="71"/>
  <c r="M188" i="71"/>
  <c r="P188" i="71" s="1"/>
  <c r="K150" i="71"/>
  <c r="M150" i="71"/>
  <c r="P150" i="71" s="1"/>
  <c r="K162" i="71"/>
  <c r="M162" i="71"/>
  <c r="P162" i="71" s="1"/>
  <c r="K77" i="71"/>
  <c r="M77" i="71"/>
  <c r="P77" i="71" s="1"/>
  <c r="M51" i="71"/>
  <c r="P51" i="71" s="1"/>
  <c r="K51" i="71"/>
  <c r="K43" i="71"/>
  <c r="M43" i="71"/>
  <c r="P43" i="71" s="1"/>
  <c r="K81" i="71"/>
  <c r="M81" i="71"/>
  <c r="P81" i="71" s="1"/>
  <c r="K36" i="71"/>
  <c r="M36" i="71"/>
  <c r="P36" i="71" s="1"/>
  <c r="K53" i="71"/>
  <c r="M53" i="71"/>
  <c r="P53" i="71" s="1"/>
  <c r="K144" i="71"/>
  <c r="M144" i="71"/>
  <c r="P144" i="71" s="1"/>
  <c r="K283" i="71"/>
  <c r="M283" i="71"/>
  <c r="P283" i="71" s="1"/>
  <c r="M217" i="71"/>
  <c r="P217" i="71" s="1"/>
  <c r="M95" i="71"/>
  <c r="P95" i="71" s="1"/>
  <c r="K95" i="71"/>
  <c r="K54" i="71"/>
  <c r="M54" i="71"/>
  <c r="P54" i="71" s="1"/>
  <c r="K265" i="71"/>
  <c r="M265" i="71"/>
  <c r="P265" i="71" s="1"/>
  <c r="K277" i="71"/>
  <c r="M277" i="71"/>
  <c r="P277" i="71" s="1"/>
  <c r="K102" i="71"/>
  <c r="M102" i="71"/>
  <c r="P102" i="71" s="1"/>
  <c r="K274" i="71"/>
  <c r="M274" i="71"/>
  <c r="P274" i="71" s="1"/>
  <c r="K39" i="71"/>
  <c r="M39" i="71"/>
  <c r="P39" i="71" s="1"/>
  <c r="K151" i="71"/>
  <c r="M151" i="71"/>
  <c r="P151" i="71" s="1"/>
  <c r="K210" i="71"/>
  <c r="M210" i="71"/>
  <c r="P210" i="71" s="1"/>
  <c r="M208" i="71"/>
  <c r="P208" i="71" s="1"/>
  <c r="K114" i="71"/>
  <c r="M114" i="71"/>
  <c r="P114" i="71" s="1"/>
  <c r="K70" i="71"/>
  <c r="M70" i="71"/>
  <c r="P70" i="71" s="1"/>
  <c r="K34" i="71"/>
  <c r="M34" i="71"/>
  <c r="P34" i="71" s="1"/>
  <c r="K245" i="71"/>
  <c r="M245" i="71"/>
  <c r="P245" i="71" s="1"/>
  <c r="K20" i="71"/>
  <c r="M20" i="71"/>
  <c r="P20" i="71" s="1"/>
  <c r="K272" i="71"/>
  <c r="M272" i="71"/>
  <c r="P272" i="71" s="1"/>
  <c r="K303" i="71"/>
  <c r="M303" i="71"/>
  <c r="P303" i="71" s="1"/>
  <c r="K220" i="71"/>
  <c r="M220" i="71"/>
  <c r="P220" i="71" s="1"/>
  <c r="K174" i="71"/>
  <c r="M174" i="71"/>
  <c r="P174" i="71" s="1"/>
  <c r="M103" i="71"/>
  <c r="P103" i="71" s="1"/>
  <c r="K103" i="71"/>
  <c r="K29" i="71"/>
  <c r="M29" i="71"/>
  <c r="P29" i="71" s="1"/>
  <c r="K107" i="71"/>
  <c r="M107" i="71"/>
  <c r="P107" i="71" s="1"/>
  <c r="K57" i="71"/>
  <c r="M57" i="71"/>
  <c r="P57" i="71" s="1"/>
  <c r="K68" i="71"/>
  <c r="M68" i="71"/>
  <c r="P68" i="71" s="1"/>
  <c r="M261" i="71"/>
  <c r="P261" i="71" s="1"/>
  <c r="K261" i="71"/>
  <c r="K275" i="71"/>
  <c r="M275" i="71"/>
  <c r="P275" i="71" s="1"/>
  <c r="K88" i="71"/>
  <c r="M88" i="71"/>
  <c r="P88" i="71" s="1"/>
  <c r="K130" i="71"/>
  <c r="M130" i="71"/>
  <c r="P130" i="71" s="1"/>
  <c r="K63" i="71"/>
  <c r="M63" i="71"/>
  <c r="P63" i="71" s="1"/>
  <c r="K69" i="71"/>
  <c r="M69" i="71"/>
  <c r="P69" i="71" s="1"/>
  <c r="K295" i="71"/>
  <c r="M295" i="71"/>
  <c r="P295" i="71" s="1"/>
  <c r="K126" i="71"/>
  <c r="M126" i="71"/>
  <c r="P126" i="71" s="1"/>
  <c r="K276" i="71"/>
  <c r="M276" i="71"/>
  <c r="P276" i="71" s="1"/>
  <c r="K64" i="71"/>
  <c r="M64" i="71"/>
  <c r="P64" i="71" s="1"/>
  <c r="K42" i="71"/>
  <c r="M42" i="71"/>
  <c r="P42" i="71" s="1"/>
  <c r="K139" i="71"/>
  <c r="M139" i="71"/>
  <c r="P139" i="71" s="1"/>
  <c r="K281" i="71"/>
  <c r="M281" i="71"/>
  <c r="P281" i="71" s="1"/>
  <c r="K278" i="71"/>
  <c r="M278" i="71"/>
  <c r="P278" i="71" s="1"/>
  <c r="K280" i="71"/>
  <c r="M280" i="71"/>
  <c r="P280" i="71" s="1"/>
  <c r="K47" i="71"/>
  <c r="M47" i="71"/>
  <c r="P47" i="71" s="1"/>
  <c r="K78" i="71"/>
  <c r="K122" i="71"/>
  <c r="M122" i="71"/>
  <c r="P122" i="71" s="1"/>
  <c r="M218" i="71"/>
  <c r="P218" i="71" s="1"/>
  <c r="K218" i="71"/>
  <c r="K164" i="71"/>
  <c r="M164" i="71"/>
  <c r="P164" i="71" s="1"/>
  <c r="K301" i="71"/>
  <c r="M301" i="71"/>
  <c r="P301" i="71" s="1"/>
  <c r="K123" i="71"/>
  <c r="M123" i="71"/>
  <c r="P123" i="71" s="1"/>
  <c r="K31" i="71"/>
  <c r="M31" i="71"/>
  <c r="P31" i="71" s="1"/>
  <c r="K148" i="71"/>
  <c r="M148" i="71"/>
  <c r="P148" i="71" s="1"/>
  <c r="K128" i="71"/>
  <c r="M128" i="71"/>
  <c r="P128" i="71" s="1"/>
  <c r="K117" i="71"/>
  <c r="M117" i="71"/>
  <c r="P117" i="71" s="1"/>
  <c r="K299" i="71"/>
  <c r="M299" i="71"/>
  <c r="P299" i="71" s="1"/>
  <c r="K273" i="71"/>
  <c r="M273" i="71"/>
  <c r="P273" i="71" s="1"/>
  <c r="M33" i="71"/>
  <c r="P33" i="71" s="1"/>
  <c r="K33" i="71"/>
  <c r="K62" i="71"/>
  <c r="M62" i="71"/>
  <c r="P62" i="71" s="1"/>
  <c r="K44" i="71"/>
  <c r="M44" i="71"/>
  <c r="P44" i="71" s="1"/>
  <c r="K262" i="71"/>
  <c r="M262" i="71"/>
  <c r="P262" i="71" s="1"/>
  <c r="K254" i="71"/>
  <c r="M254" i="71"/>
  <c r="P254" i="71" s="1"/>
  <c r="K132" i="71"/>
  <c r="M132" i="71"/>
  <c r="P132" i="71" s="1"/>
  <c r="L184" i="75"/>
  <c r="L607" i="67"/>
  <c r="H422" i="67"/>
  <c r="M422" i="67" s="1"/>
  <c r="P422" i="67" s="1"/>
  <c r="L376" i="67"/>
  <c r="M86" i="37"/>
  <c r="P86" i="37" s="1"/>
  <c r="L70" i="67"/>
  <c r="H18" i="67"/>
  <c r="M18" i="67" s="1"/>
  <c r="H30" i="68"/>
  <c r="K30" i="68" s="1"/>
  <c r="L27" i="69"/>
  <c r="H22" i="35"/>
  <c r="M22" i="35" s="1"/>
  <c r="P22" i="35" s="1"/>
  <c r="L492" i="67"/>
  <c r="H330" i="67"/>
  <c r="K330" i="67" s="1"/>
  <c r="M340" i="75"/>
  <c r="P340" i="75" s="1"/>
  <c r="H70" i="74"/>
  <c r="M70" i="74" s="1"/>
  <c r="P70" i="74" s="1"/>
  <c r="L191" i="68"/>
  <c r="M313" i="67"/>
  <c r="P313" i="67" s="1"/>
  <c r="L214" i="25"/>
  <c r="L488" i="67"/>
  <c r="K58" i="67"/>
  <c r="P474" i="67"/>
  <c r="K70" i="68"/>
  <c r="M802" i="67"/>
  <c r="P802" i="67" s="1"/>
  <c r="M1175" i="67"/>
  <c r="P1175" i="67" s="1"/>
  <c r="H77" i="34"/>
  <c r="M77" i="34" s="1"/>
  <c r="P77" i="34" s="1"/>
  <c r="L180" i="25"/>
  <c r="K250" i="68"/>
  <c r="L64" i="70"/>
  <c r="H62" i="72"/>
  <c r="M62" i="72" s="1"/>
  <c r="P62" i="72" s="1"/>
  <c r="H307" i="75"/>
  <c r="M307" i="75" s="1"/>
  <c r="P307" i="75" s="1"/>
  <c r="L145" i="25"/>
  <c r="L52" i="73"/>
  <c r="H286" i="75"/>
  <c r="M286" i="75" s="1"/>
  <c r="P286" i="75" s="1"/>
  <c r="L57" i="69"/>
  <c r="L141" i="75"/>
  <c r="L35" i="37"/>
  <c r="L420" i="75"/>
  <c r="H53" i="74"/>
  <c r="M53" i="74" s="1"/>
  <c r="P53" i="74" s="1"/>
  <c r="K625" i="67"/>
  <c r="M1592" i="67"/>
  <c r="P1592" i="67" s="1"/>
  <c r="K36" i="35"/>
  <c r="M180" i="25"/>
  <c r="H292" i="75"/>
  <c r="L48" i="70"/>
  <c r="K455" i="67"/>
  <c r="M65" i="67"/>
  <c r="P65" i="67" s="1"/>
  <c r="P36" i="65"/>
  <c r="K37" i="35"/>
  <c r="L349" i="75"/>
  <c r="L38" i="67"/>
  <c r="H205" i="67"/>
  <c r="M205" i="67" s="1"/>
  <c r="P205" i="67" s="1"/>
  <c r="H483" i="68"/>
  <c r="M483" i="68" s="1"/>
  <c r="P483" i="68" s="1"/>
  <c r="L37" i="35"/>
  <c r="L30" i="85"/>
  <c r="K408" i="75"/>
  <c r="M408" i="75"/>
  <c r="P408" i="75" s="1"/>
  <c r="K359" i="75"/>
  <c r="H82" i="75"/>
  <c r="H290" i="75"/>
  <c r="K290" i="75" s="1"/>
  <c r="L20" i="74"/>
  <c r="K384" i="75"/>
  <c r="M384" i="75"/>
  <c r="P384" i="75" s="1"/>
  <c r="M330" i="75"/>
  <c r="P330" i="75" s="1"/>
  <c r="L186" i="75"/>
  <c r="K349" i="75"/>
  <c r="M349" i="75"/>
  <c r="P349" i="75" s="1"/>
  <c r="H79" i="75"/>
  <c r="K79" i="75" s="1"/>
  <c r="L162" i="75"/>
  <c r="K301" i="75"/>
  <c r="H178" i="75"/>
  <c r="K178" i="75" s="1"/>
  <c r="K321" i="75"/>
  <c r="M321" i="75"/>
  <c r="P321" i="75" s="1"/>
  <c r="H294" i="75"/>
  <c r="M294" i="75" s="1"/>
  <c r="P294" i="75" s="1"/>
  <c r="H250" i="75"/>
  <c r="K250" i="75" s="1"/>
  <c r="M290" i="75"/>
  <c r="P290" i="75" s="1"/>
  <c r="H271" i="75"/>
  <c r="L271" i="75"/>
  <c r="M186" i="75"/>
  <c r="P186" i="75" s="1"/>
  <c r="H55" i="75"/>
  <c r="K55" i="75" s="1"/>
  <c r="H179" i="75"/>
  <c r="M179" i="75" s="1"/>
  <c r="P179" i="75" s="1"/>
  <c r="P24" i="75"/>
  <c r="K24" i="75"/>
  <c r="H351" i="75"/>
  <c r="L77" i="66"/>
  <c r="L188" i="75"/>
  <c r="H73" i="75"/>
  <c r="M73" i="75" s="1"/>
  <c r="P73" i="75" s="1"/>
  <c r="L56" i="70"/>
  <c r="H21" i="35"/>
  <c r="M21" i="35" s="1"/>
  <c r="P21" i="35" s="1"/>
  <c r="K180" i="68"/>
  <c r="H333" i="34"/>
  <c r="K333" i="34" s="1"/>
  <c r="H87" i="74"/>
  <c r="K87" i="74" s="1"/>
  <c r="L86" i="74"/>
  <c r="K86" i="74"/>
  <c r="M86" i="74"/>
  <c r="P86" i="74" s="1"/>
  <c r="M67" i="74"/>
  <c r="P67" i="74" s="1"/>
  <c r="H71" i="74"/>
  <c r="K71" i="74" s="1"/>
  <c r="H151" i="76"/>
  <c r="M151" i="76" s="1"/>
  <c r="P151" i="76" s="1"/>
  <c r="L91" i="73"/>
  <c r="H26" i="74"/>
  <c r="M26" i="74" s="1"/>
  <c r="P26" i="74" s="1"/>
  <c r="H54" i="74"/>
  <c r="K54" i="74" s="1"/>
  <c r="L51" i="74"/>
  <c r="H51" i="74"/>
  <c r="L34" i="74"/>
  <c r="H34" i="74"/>
  <c r="L36" i="74"/>
  <c r="H36" i="74"/>
  <c r="M27" i="74"/>
  <c r="P27" i="74" s="1"/>
  <c r="H148" i="76"/>
  <c r="K148" i="76" s="1"/>
  <c r="M20" i="74"/>
  <c r="P20" i="74" s="1"/>
  <c r="M91" i="73"/>
  <c r="P91" i="73" s="1"/>
  <c r="L149" i="76"/>
  <c r="L96" i="73"/>
  <c r="K24" i="35"/>
  <c r="M24" i="35"/>
  <c r="P24" i="35" s="1"/>
  <c r="K150" i="76"/>
  <c r="M150" i="76"/>
  <c r="P150" i="76" s="1"/>
  <c r="K149" i="76"/>
  <c r="M149" i="76"/>
  <c r="P149" i="76" s="1"/>
  <c r="K737" i="67"/>
  <c r="M737" i="67"/>
  <c r="P737" i="67" s="1"/>
  <c r="K736" i="67"/>
  <c r="M736" i="67"/>
  <c r="P736" i="67" s="1"/>
  <c r="K738" i="67"/>
  <c r="M738" i="67"/>
  <c r="P738" i="67" s="1"/>
  <c r="K739" i="67"/>
  <c r="M739" i="67"/>
  <c r="P739" i="67" s="1"/>
  <c r="K740" i="67"/>
  <c r="M740" i="67"/>
  <c r="P740" i="67" s="1"/>
  <c r="K627" i="67"/>
  <c r="M627" i="67"/>
  <c r="P627" i="67" s="1"/>
  <c r="K630" i="67"/>
  <c r="M630" i="67"/>
  <c r="P630" i="67" s="1"/>
  <c r="K629" i="67"/>
  <c r="M629" i="67"/>
  <c r="P629" i="67" s="1"/>
  <c r="K628" i="67"/>
  <c r="M628" i="67"/>
  <c r="P628" i="67" s="1"/>
  <c r="M50" i="80"/>
  <c r="P50" i="80" s="1"/>
  <c r="L455" i="67"/>
  <c r="M84" i="78"/>
  <c r="P84" i="78" s="1"/>
  <c r="M254" i="25"/>
  <c r="P254" i="25" s="1"/>
  <c r="M359" i="42"/>
  <c r="P359" i="42" s="1"/>
  <c r="M60" i="23"/>
  <c r="P60" i="23" s="1"/>
  <c r="L135" i="25"/>
  <c r="M65" i="23"/>
  <c r="P65" i="23" s="1"/>
  <c r="K62" i="23"/>
  <c r="M62" i="23"/>
  <c r="P62" i="23" s="1"/>
  <c r="K63" i="23"/>
  <c r="M63" i="23"/>
  <c r="P63" i="23" s="1"/>
  <c r="M57" i="23"/>
  <c r="P57" i="23" s="1"/>
  <c r="K59" i="23"/>
  <c r="M59" i="23"/>
  <c r="P59" i="23" s="1"/>
  <c r="K208" i="93"/>
  <c r="M208" i="93"/>
  <c r="P208" i="93" s="1"/>
  <c r="K179" i="93"/>
  <c r="M179" i="93"/>
  <c r="P179" i="93" s="1"/>
  <c r="K95" i="93"/>
  <c r="M95" i="93"/>
  <c r="P95" i="93" s="1"/>
  <c r="K157" i="93"/>
  <c r="M157" i="93"/>
  <c r="P157" i="93" s="1"/>
  <c r="K90" i="93"/>
  <c r="M90" i="93"/>
  <c r="P90" i="93" s="1"/>
  <c r="K204" i="93"/>
  <c r="M204" i="93"/>
  <c r="P204" i="93" s="1"/>
  <c r="K171" i="93"/>
  <c r="M171" i="93"/>
  <c r="P171" i="93" s="1"/>
  <c r="K173" i="93"/>
  <c r="M173" i="93"/>
  <c r="P173" i="93" s="1"/>
  <c r="K98" i="93"/>
  <c r="M98" i="93"/>
  <c r="P98" i="93" s="1"/>
  <c r="K202" i="93"/>
  <c r="M202" i="93"/>
  <c r="P202" i="93" s="1"/>
  <c r="M106" i="93"/>
  <c r="P106" i="93" s="1"/>
  <c r="K106" i="93"/>
  <c r="M119" i="93"/>
  <c r="P119" i="93" s="1"/>
  <c r="K119" i="93"/>
  <c r="K93" i="93"/>
  <c r="M93" i="93"/>
  <c r="P93" i="93" s="1"/>
  <c r="K146" i="93"/>
  <c r="M146" i="93"/>
  <c r="P146" i="93" s="1"/>
  <c r="K87" i="93"/>
  <c r="M87" i="93"/>
  <c r="P87" i="93" s="1"/>
  <c r="K211" i="93"/>
  <c r="M211" i="93"/>
  <c r="P211" i="93" s="1"/>
  <c r="K83" i="93"/>
  <c r="M83" i="93"/>
  <c r="P83" i="93" s="1"/>
  <c r="K189" i="93"/>
  <c r="M189" i="93"/>
  <c r="P189" i="93" s="1"/>
  <c r="K151" i="93"/>
  <c r="M151" i="93"/>
  <c r="P151" i="93" s="1"/>
  <c r="K209" i="93"/>
  <c r="M209" i="93"/>
  <c r="P209" i="93" s="1"/>
  <c r="K175" i="93"/>
  <c r="M175" i="93"/>
  <c r="P175" i="93" s="1"/>
  <c r="K181" i="93"/>
  <c r="M181" i="93"/>
  <c r="P181" i="93" s="1"/>
  <c r="K86" i="93"/>
  <c r="M86" i="93"/>
  <c r="P86" i="93" s="1"/>
  <c r="K127" i="93"/>
  <c r="M127" i="93"/>
  <c r="P127" i="93" s="1"/>
  <c r="K129" i="93"/>
  <c r="M129" i="93"/>
  <c r="P129" i="93" s="1"/>
  <c r="K147" i="93"/>
  <c r="M147" i="93"/>
  <c r="P147" i="93" s="1"/>
  <c r="K125" i="93"/>
  <c r="M125" i="93"/>
  <c r="P125" i="93" s="1"/>
  <c r="K141" i="93"/>
  <c r="M141" i="93"/>
  <c r="P141" i="93" s="1"/>
  <c r="K161" i="93"/>
  <c r="M161" i="93"/>
  <c r="P161" i="93" s="1"/>
  <c r="K163" i="93"/>
  <c r="M163" i="93"/>
  <c r="P163" i="93" s="1"/>
  <c r="K160" i="93"/>
  <c r="M160" i="93"/>
  <c r="P160" i="93" s="1"/>
  <c r="K158" i="93"/>
  <c r="M158" i="93"/>
  <c r="P158" i="93" s="1"/>
  <c r="K139" i="93"/>
  <c r="M139" i="93"/>
  <c r="P139" i="93" s="1"/>
  <c r="K102" i="93"/>
  <c r="M102" i="93"/>
  <c r="P102" i="93" s="1"/>
  <c r="K213" i="93"/>
  <c r="M213" i="93"/>
  <c r="P213" i="93" s="1"/>
  <c r="K178" i="93"/>
  <c r="M178" i="93"/>
  <c r="P178" i="93" s="1"/>
  <c r="M135" i="93"/>
  <c r="P135" i="93" s="1"/>
  <c r="K135" i="93"/>
  <c r="K205" i="93"/>
  <c r="M205" i="93"/>
  <c r="P205" i="93" s="1"/>
  <c r="K200" i="93"/>
  <c r="M200" i="93"/>
  <c r="P200" i="93" s="1"/>
  <c r="K130" i="93"/>
  <c r="M130" i="93"/>
  <c r="P130" i="93" s="1"/>
  <c r="K177" i="93"/>
  <c r="M177" i="93"/>
  <c r="P177" i="93" s="1"/>
  <c r="K152" i="93"/>
  <c r="M152" i="93"/>
  <c r="P152" i="93" s="1"/>
  <c r="K150" i="93"/>
  <c r="M150" i="93"/>
  <c r="P150" i="93" s="1"/>
  <c r="K159" i="93"/>
  <c r="M159" i="93"/>
  <c r="P159" i="93" s="1"/>
  <c r="K180" i="93"/>
  <c r="M180" i="93"/>
  <c r="P180" i="93" s="1"/>
  <c r="M117" i="93"/>
  <c r="P117" i="93" s="1"/>
  <c r="K117" i="93"/>
  <c r="K174" i="93"/>
  <c r="M174" i="93"/>
  <c r="P174" i="93" s="1"/>
  <c r="K216" i="93"/>
  <c r="M216" i="93"/>
  <c r="P216" i="93" s="1"/>
  <c r="K116" i="93"/>
  <c r="M116" i="93"/>
  <c r="P116" i="93" s="1"/>
  <c r="M132" i="93"/>
  <c r="P132" i="93" s="1"/>
  <c r="K132" i="93"/>
  <c r="K190" i="93"/>
  <c r="M190" i="93"/>
  <c r="P190" i="93" s="1"/>
  <c r="K107" i="93"/>
  <c r="M107" i="93"/>
  <c r="P107" i="93" s="1"/>
  <c r="K124" i="93"/>
  <c r="M124" i="93"/>
  <c r="P124" i="93" s="1"/>
  <c r="K149" i="93"/>
  <c r="M149" i="93"/>
  <c r="P149" i="93" s="1"/>
  <c r="K126" i="93"/>
  <c r="M126" i="93"/>
  <c r="P126" i="93" s="1"/>
  <c r="K118" i="93"/>
  <c r="M118" i="93"/>
  <c r="P118" i="93" s="1"/>
  <c r="M88" i="93"/>
  <c r="P88" i="93" s="1"/>
  <c r="K88" i="93"/>
  <c r="K192" i="93"/>
  <c r="M192" i="93"/>
  <c r="P192" i="93" s="1"/>
  <c r="K165" i="93"/>
  <c r="M165" i="93"/>
  <c r="P165" i="93" s="1"/>
  <c r="K144" i="93"/>
  <c r="M144" i="93"/>
  <c r="P144" i="93" s="1"/>
  <c r="K138" i="93"/>
  <c r="M138" i="93"/>
  <c r="P138" i="93" s="1"/>
  <c r="K201" i="93"/>
  <c r="M201" i="93"/>
  <c r="P201" i="93" s="1"/>
  <c r="K131" i="93"/>
  <c r="M131" i="93"/>
  <c r="P131" i="93" s="1"/>
  <c r="K121" i="93"/>
  <c r="M121" i="93"/>
  <c r="P121" i="93" s="1"/>
  <c r="K145" i="93"/>
  <c r="M145" i="93"/>
  <c r="P145" i="93" s="1"/>
  <c r="K172" i="93"/>
  <c r="M172" i="93"/>
  <c r="P172" i="93" s="1"/>
  <c r="K214" i="93"/>
  <c r="M214" i="93"/>
  <c r="P214" i="93" s="1"/>
  <c r="K140" i="93"/>
  <c r="M140" i="93"/>
  <c r="P140" i="93" s="1"/>
  <c r="K142" i="93"/>
  <c r="M142" i="93"/>
  <c r="P142" i="93" s="1"/>
  <c r="K100" i="93"/>
  <c r="M100" i="93"/>
  <c r="P100" i="93" s="1"/>
  <c r="K183" i="93"/>
  <c r="M183" i="93"/>
  <c r="P183" i="93" s="1"/>
  <c r="K164" i="93"/>
  <c r="M164" i="93"/>
  <c r="P164" i="93" s="1"/>
  <c r="K153" i="93"/>
  <c r="M153" i="93"/>
  <c r="P153" i="93" s="1"/>
  <c r="M104" i="93"/>
  <c r="P104" i="93" s="1"/>
  <c r="K104" i="93"/>
  <c r="K212" i="93"/>
  <c r="M212" i="93"/>
  <c r="P212" i="93" s="1"/>
  <c r="K186" i="93"/>
  <c r="M186" i="93"/>
  <c r="P186" i="93" s="1"/>
  <c r="K105" i="93"/>
  <c r="M105" i="93"/>
  <c r="P105" i="93" s="1"/>
  <c r="K99" i="93"/>
  <c r="M99" i="93"/>
  <c r="P99" i="93" s="1"/>
  <c r="K128" i="93"/>
  <c r="M128" i="93"/>
  <c r="P128" i="93" s="1"/>
  <c r="K162" i="93"/>
  <c r="M162" i="93"/>
  <c r="P162" i="93" s="1"/>
  <c r="K191" i="93"/>
  <c r="M191" i="93"/>
  <c r="P191" i="93" s="1"/>
  <c r="M94" i="93"/>
  <c r="P94" i="93" s="1"/>
  <c r="K94" i="93"/>
  <c r="K168" i="93"/>
  <c r="M168" i="93"/>
  <c r="P168" i="93" s="1"/>
  <c r="K103" i="93"/>
  <c r="M103" i="93"/>
  <c r="P103" i="93" s="1"/>
  <c r="K203" i="93"/>
  <c r="M203" i="93"/>
  <c r="P203" i="93" s="1"/>
  <c r="K210" i="93"/>
  <c r="M210" i="93"/>
  <c r="P210" i="93" s="1"/>
  <c r="K184" i="93"/>
  <c r="M184" i="93"/>
  <c r="P184" i="93" s="1"/>
  <c r="K97" i="93"/>
  <c r="M97" i="93"/>
  <c r="P97" i="93" s="1"/>
  <c r="K154" i="93"/>
  <c r="M154" i="93"/>
  <c r="P154" i="93" s="1"/>
  <c r="K89" i="93"/>
  <c r="M89" i="93"/>
  <c r="P89" i="93" s="1"/>
  <c r="K187" i="93"/>
  <c r="M187" i="93"/>
  <c r="P187" i="93" s="1"/>
  <c r="K92" i="93"/>
  <c r="M92" i="93"/>
  <c r="P92" i="93" s="1"/>
  <c r="K215" i="93"/>
  <c r="M215" i="93"/>
  <c r="P215" i="93" s="1"/>
  <c r="K120" i="93"/>
  <c r="M120" i="93"/>
  <c r="P120" i="93" s="1"/>
  <c r="K185" i="93"/>
  <c r="M185" i="93"/>
  <c r="P185" i="93" s="1"/>
  <c r="L257" i="75"/>
  <c r="H60" i="34"/>
  <c r="K451" i="68"/>
  <c r="H280" i="34"/>
  <c r="M280" i="34" s="1"/>
  <c r="P280" i="34" s="1"/>
  <c r="K24" i="59"/>
  <c r="H62" i="34"/>
  <c r="K160" i="67"/>
  <c r="K1415" i="67"/>
  <c r="H256" i="75"/>
  <c r="M256" i="75" s="1"/>
  <c r="P256" i="75" s="1"/>
  <c r="H58" i="34"/>
  <c r="H507" i="34"/>
  <c r="M507" i="34" s="1"/>
  <c r="P507" i="34" s="1"/>
  <c r="L84" i="66"/>
  <c r="L316" i="68"/>
  <c r="K304" i="68"/>
  <c r="K451" i="67"/>
  <c r="K297" i="67"/>
  <c r="M633" i="67"/>
  <c r="P633" i="67" s="1"/>
  <c r="L293" i="67"/>
  <c r="K1040" i="67"/>
  <c r="H109" i="76"/>
  <c r="H383" i="34"/>
  <c r="H89" i="75"/>
  <c r="M89" i="75" s="1"/>
  <c r="P89" i="75" s="1"/>
  <c r="H105" i="34"/>
  <c r="K105" i="34" s="1"/>
  <c r="L126" i="34"/>
  <c r="K53" i="38"/>
  <c r="H1612" i="67"/>
  <c r="K1612" i="67" s="1"/>
  <c r="H158" i="75"/>
  <c r="M158" i="75" s="1"/>
  <c r="P158" i="75" s="1"/>
  <c r="L460" i="34"/>
  <c r="M69" i="39"/>
  <c r="P69" i="39" s="1"/>
  <c r="H70" i="66"/>
  <c r="M70" i="66" s="1"/>
  <c r="P70" i="66" s="1"/>
  <c r="L47" i="70"/>
  <c r="H199" i="34"/>
  <c r="M199" i="34" s="1"/>
  <c r="P199" i="34" s="1"/>
  <c r="K1066" i="67"/>
  <c r="H195" i="68"/>
  <c r="M195" i="68" s="1"/>
  <c r="P195" i="68" s="1"/>
  <c r="K930" i="67"/>
  <c r="M149" i="67"/>
  <c r="P149" i="67" s="1"/>
  <c r="L66" i="34"/>
  <c r="L43" i="23"/>
  <c r="L28" i="70"/>
  <c r="L142" i="34"/>
  <c r="L65" i="66"/>
  <c r="M43" i="13"/>
  <c r="P43" i="13" s="1"/>
  <c r="K24" i="94"/>
  <c r="M24" i="94"/>
  <c r="P24" i="94" s="1"/>
  <c r="K31" i="94"/>
  <c r="M31" i="94"/>
  <c r="P31" i="94" s="1"/>
  <c r="K34" i="94"/>
  <c r="M34" i="94"/>
  <c r="P34" i="94" s="1"/>
  <c r="K20" i="94"/>
  <c r="M20" i="94"/>
  <c r="P20" i="94" s="1"/>
  <c r="M62" i="94"/>
  <c r="P62" i="94" s="1"/>
  <c r="K62" i="94"/>
  <c r="K36" i="94"/>
  <c r="M36" i="94"/>
  <c r="P36" i="94" s="1"/>
  <c r="M54" i="94"/>
  <c r="P54" i="94" s="1"/>
  <c r="K54" i="94"/>
  <c r="K64" i="94"/>
  <c r="M64" i="94"/>
  <c r="P64" i="94" s="1"/>
  <c r="K51" i="94"/>
  <c r="M51" i="94"/>
  <c r="P51" i="94" s="1"/>
  <c r="K43" i="94"/>
  <c r="M43" i="94"/>
  <c r="P43" i="94" s="1"/>
  <c r="K58" i="94"/>
  <c r="M58" i="94"/>
  <c r="P58" i="94" s="1"/>
  <c r="K63" i="94"/>
  <c r="M63" i="94"/>
  <c r="P63" i="94" s="1"/>
  <c r="K57" i="94"/>
  <c r="M57" i="94"/>
  <c r="P57" i="94" s="1"/>
  <c r="K53" i="94"/>
  <c r="M53" i="94"/>
  <c r="P53" i="94" s="1"/>
  <c r="K26" i="94"/>
  <c r="M26" i="94"/>
  <c r="P26" i="94" s="1"/>
  <c r="K40" i="94"/>
  <c r="M40" i="94"/>
  <c r="P40" i="94" s="1"/>
  <c r="K37" i="94"/>
  <c r="M37" i="94"/>
  <c r="P37" i="94" s="1"/>
  <c r="K38" i="94"/>
  <c r="M38" i="94"/>
  <c r="P38" i="94" s="1"/>
  <c r="K33" i="94"/>
  <c r="M33" i="94"/>
  <c r="P33" i="94" s="1"/>
  <c r="M47" i="94"/>
  <c r="P47" i="94" s="1"/>
  <c r="K47" i="94"/>
  <c r="K41" i="94"/>
  <c r="M41" i="94"/>
  <c r="P41" i="94" s="1"/>
  <c r="K55" i="94"/>
  <c r="M55" i="94"/>
  <c r="P55" i="94" s="1"/>
  <c r="K30" i="94"/>
  <c r="M30" i="94"/>
  <c r="P30" i="94" s="1"/>
  <c r="K52" i="94"/>
  <c r="M52" i="94"/>
  <c r="P52" i="94" s="1"/>
  <c r="K25" i="94"/>
  <c r="M25" i="94"/>
  <c r="P25" i="94" s="1"/>
  <c r="M23" i="94"/>
  <c r="P23" i="94" s="1"/>
  <c r="K23" i="94"/>
  <c r="M44" i="94"/>
  <c r="P44" i="94" s="1"/>
  <c r="K44" i="94"/>
  <c r="K42" i="94"/>
  <c r="M42" i="94"/>
  <c r="P42" i="94" s="1"/>
  <c r="M39" i="94"/>
  <c r="P39" i="94" s="1"/>
  <c r="K39" i="94"/>
  <c r="M35" i="94"/>
  <c r="P35" i="94" s="1"/>
  <c r="K35" i="94"/>
  <c r="K32" i="94"/>
  <c r="M32" i="94"/>
  <c r="P32" i="94" s="1"/>
  <c r="M56" i="94"/>
  <c r="P56" i="94" s="1"/>
  <c r="K56" i="94"/>
  <c r="K50" i="94"/>
  <c r="M50" i="94"/>
  <c r="P50" i="94" s="1"/>
  <c r="K49" i="94"/>
  <c r="M49" i="94"/>
  <c r="P49" i="94" s="1"/>
  <c r="K59" i="94"/>
  <c r="M59" i="94"/>
  <c r="P59" i="94" s="1"/>
  <c r="K21" i="94"/>
  <c r="M21" i="94"/>
  <c r="P21" i="94" s="1"/>
  <c r="H103" i="68"/>
  <c r="M103" i="68" s="1"/>
  <c r="P103" i="68" s="1"/>
  <c r="M1129" i="67"/>
  <c r="P1129" i="67" s="1"/>
  <c r="K421" i="68"/>
  <c r="K258" i="68"/>
  <c r="L287" i="25"/>
  <c r="H443" i="68"/>
  <c r="M443" i="68" s="1"/>
  <c r="P443" i="68" s="1"/>
  <c r="H38" i="92"/>
  <c r="L38" i="92"/>
  <c r="H76" i="92"/>
  <c r="L76" i="92"/>
  <c r="H74" i="92"/>
  <c r="L74" i="92"/>
  <c r="H40" i="92"/>
  <c r="L40" i="92"/>
  <c r="H42" i="92"/>
  <c r="L42" i="92"/>
  <c r="H44" i="92"/>
  <c r="L44" i="92"/>
  <c r="H71" i="92"/>
  <c r="L71" i="92"/>
  <c r="H62" i="92"/>
  <c r="L62" i="92"/>
  <c r="H75" i="92"/>
  <c r="L75" i="92"/>
  <c r="H69" i="92"/>
  <c r="L69" i="92"/>
  <c r="H56" i="92"/>
  <c r="L56" i="92"/>
  <c r="H70" i="92"/>
  <c r="L70" i="92"/>
  <c r="H60" i="92"/>
  <c r="L60" i="92"/>
  <c r="K45" i="92"/>
  <c r="M45" i="92"/>
  <c r="P45" i="92" s="1"/>
  <c r="K41" i="92"/>
  <c r="M41" i="92"/>
  <c r="P41" i="92" s="1"/>
  <c r="K67" i="92"/>
  <c r="M67" i="92"/>
  <c r="P67" i="92" s="1"/>
  <c r="M68" i="92"/>
  <c r="P68" i="92" s="1"/>
  <c r="K68" i="92"/>
  <c r="K58" i="92"/>
  <c r="M58" i="92"/>
  <c r="P58" i="92" s="1"/>
  <c r="K31" i="92"/>
  <c r="M31" i="92"/>
  <c r="P31" i="92" s="1"/>
  <c r="K34" i="92"/>
  <c r="M34" i="92"/>
  <c r="P34" i="92" s="1"/>
  <c r="K65" i="92"/>
  <c r="M65" i="92"/>
  <c r="P65" i="92" s="1"/>
  <c r="K66" i="92"/>
  <c r="M66" i="92"/>
  <c r="P66" i="92" s="1"/>
  <c r="K32" i="92"/>
  <c r="M32" i="92"/>
  <c r="P32" i="92" s="1"/>
  <c r="K51" i="92"/>
  <c r="M51" i="92"/>
  <c r="P51" i="92" s="1"/>
  <c r="K64" i="92"/>
  <c r="M64" i="92"/>
  <c r="P64" i="92" s="1"/>
  <c r="K39" i="92"/>
  <c r="M39" i="92"/>
  <c r="P39" i="92" s="1"/>
  <c r="K43" i="92"/>
  <c r="M43" i="92"/>
  <c r="P43" i="92" s="1"/>
  <c r="K61" i="92"/>
  <c r="M61" i="92"/>
  <c r="P61" i="92" s="1"/>
  <c r="K59" i="92"/>
  <c r="M59" i="92"/>
  <c r="P59" i="92" s="1"/>
  <c r="K55" i="92"/>
  <c r="M55" i="92"/>
  <c r="P55" i="92" s="1"/>
  <c r="K57" i="92"/>
  <c r="M57" i="92"/>
  <c r="P57" i="92" s="1"/>
  <c r="K30" i="92"/>
  <c r="M30" i="92"/>
  <c r="P30" i="92" s="1"/>
  <c r="H71" i="34"/>
  <c r="M71" i="34" s="1"/>
  <c r="P71" i="34" s="1"/>
  <c r="L41" i="60"/>
  <c r="M437" i="68"/>
  <c r="P437" i="68" s="1"/>
  <c r="H77" i="74"/>
  <c r="L128" i="73"/>
  <c r="K121" i="68"/>
  <c r="H451" i="34"/>
  <c r="L30" i="69"/>
  <c r="L300" i="75"/>
  <c r="K147" i="9"/>
  <c r="L104" i="69"/>
  <c r="L69" i="74"/>
  <c r="L297" i="67"/>
  <c r="H19" i="93"/>
  <c r="L19" i="93"/>
  <c r="H43" i="93"/>
  <c r="L43" i="93"/>
  <c r="H73" i="93"/>
  <c r="L73" i="93"/>
  <c r="H77" i="93"/>
  <c r="L77" i="93"/>
  <c r="H36" i="93"/>
  <c r="L36" i="93"/>
  <c r="H29" i="93"/>
  <c r="L29" i="93"/>
  <c r="H40" i="93"/>
  <c r="L40" i="93"/>
  <c r="H45" i="93"/>
  <c r="L45" i="93"/>
  <c r="H35" i="93"/>
  <c r="L35" i="93"/>
  <c r="H57" i="93"/>
  <c r="L57" i="93"/>
  <c r="H48" i="93"/>
  <c r="L48" i="93"/>
  <c r="L68" i="93"/>
  <c r="H68" i="93"/>
  <c r="L53" i="93"/>
  <c r="H53" i="93"/>
  <c r="H52" i="93"/>
  <c r="L52" i="93"/>
  <c r="L38" i="93"/>
  <c r="H38" i="93"/>
  <c r="H72" i="93"/>
  <c r="L72" i="93"/>
  <c r="H51" i="93"/>
  <c r="L51" i="93"/>
  <c r="H42" i="93"/>
  <c r="L42" i="93"/>
  <c r="H27" i="92"/>
  <c r="L27" i="92"/>
  <c r="L32" i="93"/>
  <c r="H32" i="93"/>
  <c r="H37" i="93"/>
  <c r="L37" i="93"/>
  <c r="H25" i="93"/>
  <c r="L25" i="93"/>
  <c r="H41" i="93"/>
  <c r="L41" i="93"/>
  <c r="H62" i="93"/>
  <c r="L62" i="93"/>
  <c r="K34" i="93"/>
  <c r="M34" i="93"/>
  <c r="P34" i="93" s="1"/>
  <c r="H66" i="93"/>
  <c r="L66" i="93"/>
  <c r="H31" i="93"/>
  <c r="L31" i="93"/>
  <c r="L64" i="93"/>
  <c r="H64" i="93"/>
  <c r="H23" i="93"/>
  <c r="L23" i="93"/>
  <c r="K22" i="92"/>
  <c r="M22" i="92"/>
  <c r="P22" i="92" s="1"/>
  <c r="K26" i="92"/>
  <c r="M26" i="92"/>
  <c r="P26" i="92" s="1"/>
  <c r="K76" i="93"/>
  <c r="M76" i="93"/>
  <c r="P76" i="93" s="1"/>
  <c r="H74" i="93"/>
  <c r="L74" i="93"/>
  <c r="H30" i="93"/>
  <c r="L30" i="93"/>
  <c r="K61" i="93"/>
  <c r="M61" i="93"/>
  <c r="P61" i="93" s="1"/>
  <c r="K24" i="92"/>
  <c r="M24" i="92"/>
  <c r="P24" i="92" s="1"/>
  <c r="L50" i="93"/>
  <c r="H50" i="93"/>
  <c r="K71" i="93"/>
  <c r="M71" i="93"/>
  <c r="P71" i="93" s="1"/>
  <c r="K21" i="92"/>
  <c r="M21" i="92"/>
  <c r="P21" i="92" s="1"/>
  <c r="K69" i="93"/>
  <c r="M69" i="93"/>
  <c r="P69" i="93" s="1"/>
  <c r="H56" i="93"/>
  <c r="L56" i="93"/>
  <c r="L26" i="93"/>
  <c r="H26" i="93"/>
  <c r="K28" i="93"/>
  <c r="M28" i="93"/>
  <c r="P28" i="93" s="1"/>
  <c r="K65" i="93"/>
  <c r="M65" i="93"/>
  <c r="P65" i="93" s="1"/>
  <c r="H46" i="93"/>
  <c r="L46" i="93"/>
  <c r="H47" i="93"/>
  <c r="L47" i="93"/>
  <c r="K75" i="93"/>
  <c r="M75" i="93"/>
  <c r="P75" i="93" s="1"/>
  <c r="K58" i="93"/>
  <c r="M58" i="93"/>
  <c r="P58" i="93" s="1"/>
  <c r="K55" i="93"/>
  <c r="M55" i="93"/>
  <c r="P55" i="93" s="1"/>
  <c r="K78" i="93"/>
  <c r="M78" i="93"/>
  <c r="P78" i="93" s="1"/>
  <c r="M20" i="92"/>
  <c r="P20" i="92" s="1"/>
  <c r="K20" i="92"/>
  <c r="K79" i="93"/>
  <c r="M79" i="93"/>
  <c r="P79" i="93" s="1"/>
  <c r="H80" i="93"/>
  <c r="L80" i="93"/>
  <c r="H63" i="93"/>
  <c r="L63" i="93"/>
  <c r="H67" i="93"/>
  <c r="L67" i="93"/>
  <c r="H19" i="94"/>
  <c r="L19" i="94"/>
  <c r="H22" i="93"/>
  <c r="L22" i="93"/>
  <c r="H24" i="93"/>
  <c r="L24" i="93"/>
  <c r="K23" i="92"/>
  <c r="M23" i="92"/>
  <c r="P23" i="92" s="1"/>
  <c r="K25" i="92"/>
  <c r="M25" i="92"/>
  <c r="P25" i="92" s="1"/>
  <c r="M59" i="40"/>
  <c r="P59" i="40" s="1"/>
  <c r="K68" i="40"/>
  <c r="M68" i="40"/>
  <c r="P68" i="40" s="1"/>
  <c r="M67" i="39"/>
  <c r="P67" i="39" s="1"/>
  <c r="K50" i="13"/>
  <c r="L370" i="75"/>
  <c r="L78" i="75"/>
  <c r="L36" i="85"/>
  <c r="L26" i="66"/>
  <c r="K78" i="39"/>
  <c r="M78" i="39"/>
  <c r="P78" i="39" s="1"/>
  <c r="M63" i="38"/>
  <c r="P63" i="38" s="1"/>
  <c r="K74" i="38"/>
  <c r="M74" i="38"/>
  <c r="P74" i="38" s="1"/>
  <c r="M34" i="43"/>
  <c r="P34" i="43" s="1"/>
  <c r="M101" i="37"/>
  <c r="P101" i="37" s="1"/>
  <c r="H109" i="34"/>
  <c r="M109" i="34" s="1"/>
  <c r="P109" i="34" s="1"/>
  <c r="M82" i="37"/>
  <c r="P82" i="37" s="1"/>
  <c r="K79" i="37"/>
  <c r="K98" i="37"/>
  <c r="M98" i="37"/>
  <c r="P98" i="37" s="1"/>
  <c r="L302" i="75"/>
  <c r="M94" i="36"/>
  <c r="P94" i="36" s="1"/>
  <c r="M81" i="36"/>
  <c r="P81" i="36" s="1"/>
  <c r="K54" i="53"/>
  <c r="M54" i="53"/>
  <c r="P54" i="53" s="1"/>
  <c r="K55" i="53"/>
  <c r="M55" i="53"/>
  <c r="P55" i="53" s="1"/>
  <c r="H86" i="34"/>
  <c r="L158" i="34"/>
  <c r="L268" i="75"/>
  <c r="H62" i="66"/>
  <c r="M62" i="66" s="1"/>
  <c r="P62" i="66" s="1"/>
  <c r="H81" i="69"/>
  <c r="K81" i="69" s="1"/>
  <c r="K58" i="52"/>
  <c r="M58" i="52"/>
  <c r="P58" i="52" s="1"/>
  <c r="K59" i="52"/>
  <c r="M59" i="52"/>
  <c r="P59" i="52" s="1"/>
  <c r="K55" i="51"/>
  <c r="M55" i="51"/>
  <c r="P55" i="51" s="1"/>
  <c r="K54" i="51"/>
  <c r="M54" i="51"/>
  <c r="P54" i="51" s="1"/>
  <c r="L253" i="75"/>
  <c r="H90" i="73"/>
  <c r="K90" i="73" s="1"/>
  <c r="K54" i="50"/>
  <c r="M54" i="50"/>
  <c r="P54" i="50" s="1"/>
  <c r="K55" i="50"/>
  <c r="M55" i="50"/>
  <c r="P55" i="50" s="1"/>
  <c r="L229" i="75"/>
  <c r="K65" i="49"/>
  <c r="M65" i="49"/>
  <c r="P65" i="49" s="1"/>
  <c r="K66" i="49"/>
  <c r="M66" i="49"/>
  <c r="P66" i="49" s="1"/>
  <c r="M35" i="60"/>
  <c r="P35" i="60" s="1"/>
  <c r="K60" i="65"/>
  <c r="L34" i="68"/>
  <c r="L86" i="73"/>
  <c r="K33" i="35"/>
  <c r="H823" i="67"/>
  <c r="M823" i="67" s="1"/>
  <c r="P823" i="67" s="1"/>
  <c r="M36" i="77"/>
  <c r="P36" i="77" s="1"/>
  <c r="M70" i="43"/>
  <c r="P70" i="43" s="1"/>
  <c r="K75" i="43"/>
  <c r="M75" i="43"/>
  <c r="P75" i="43" s="1"/>
  <c r="M47" i="43"/>
  <c r="P47" i="43" s="1"/>
  <c r="M69" i="69"/>
  <c r="P69" i="69" s="1"/>
  <c r="M164" i="67"/>
  <c r="P164" i="67" s="1"/>
  <c r="K1429" i="67"/>
  <c r="M1429" i="67"/>
  <c r="P1429" i="67" s="1"/>
  <c r="K347" i="67"/>
  <c r="K1428" i="67"/>
  <c r="M1428" i="67"/>
  <c r="P1428" i="67" s="1"/>
  <c r="M590" i="67"/>
  <c r="P590" i="67" s="1"/>
  <c r="K80" i="67"/>
  <c r="K587" i="67"/>
  <c r="K1189" i="67"/>
  <c r="M1198" i="67"/>
  <c r="P1198" i="67" s="1"/>
  <c r="P80" i="67"/>
  <c r="P146" i="67"/>
  <c r="H116" i="67"/>
  <c r="M116" i="67" s="1"/>
  <c r="P116" i="67" s="1"/>
  <c r="K1081" i="67"/>
  <c r="K146" i="67"/>
  <c r="K474" i="67"/>
  <c r="L674" i="67"/>
  <c r="K1201" i="67"/>
  <c r="L56" i="67"/>
  <c r="M611" i="67"/>
  <c r="P611" i="67" s="1"/>
  <c r="K1434" i="67"/>
  <c r="K983" i="67"/>
  <c r="M983" i="67"/>
  <c r="P983" i="67" s="1"/>
  <c r="M974" i="67"/>
  <c r="P974" i="67" s="1"/>
  <c r="M48" i="67"/>
  <c r="P48" i="67" s="1"/>
  <c r="P506" i="67"/>
  <c r="K371" i="67"/>
  <c r="M371" i="67"/>
  <c r="P371" i="67" s="1"/>
  <c r="K373" i="67"/>
  <c r="M373" i="67"/>
  <c r="P373" i="67" s="1"/>
  <c r="K372" i="67"/>
  <c r="M372" i="67"/>
  <c r="P372" i="67" s="1"/>
  <c r="K61" i="53"/>
  <c r="M61" i="53"/>
  <c r="P61" i="53" s="1"/>
  <c r="K62" i="53"/>
  <c r="M62" i="53"/>
  <c r="P62" i="53" s="1"/>
  <c r="K289" i="25"/>
  <c r="M289" i="25"/>
  <c r="P289" i="25" s="1"/>
  <c r="K291" i="25"/>
  <c r="M291" i="25"/>
  <c r="P291" i="25" s="1"/>
  <c r="K290" i="25"/>
  <c r="M290" i="25"/>
  <c r="P290" i="25" s="1"/>
  <c r="K22" i="44"/>
  <c r="M22" i="44"/>
  <c r="P22" i="44" s="1"/>
  <c r="K20" i="44"/>
  <c r="M20" i="44"/>
  <c r="P20" i="44" s="1"/>
  <c r="K21" i="44"/>
  <c r="M21" i="44"/>
  <c r="P21" i="44" s="1"/>
  <c r="K73" i="30"/>
  <c r="M73" i="30"/>
  <c r="P73" i="30" s="1"/>
  <c r="K71" i="30"/>
  <c r="M71" i="30"/>
  <c r="P71" i="30" s="1"/>
  <c r="K69" i="30"/>
  <c r="M69" i="30"/>
  <c r="P69" i="30" s="1"/>
  <c r="K70" i="30"/>
  <c r="M70" i="30"/>
  <c r="P70" i="30" s="1"/>
  <c r="K72" i="30"/>
  <c r="M72" i="30"/>
  <c r="P72" i="30" s="1"/>
  <c r="K74" i="30"/>
  <c r="M74" i="30"/>
  <c r="P74" i="30" s="1"/>
  <c r="L40" i="70"/>
  <c r="P60" i="65"/>
  <c r="M33" i="23"/>
  <c r="P33" i="23" s="1"/>
  <c r="H264" i="75"/>
  <c r="L23" i="69"/>
  <c r="P179" i="68"/>
  <c r="H357" i="34"/>
  <c r="M357" i="34" s="1"/>
  <c r="P357" i="34" s="1"/>
  <c r="L31" i="70"/>
  <c r="L76" i="34"/>
  <c r="K19" i="63"/>
  <c r="H393" i="34"/>
  <c r="K393" i="34" s="1"/>
  <c r="H491" i="34"/>
  <c r="M491" i="34" s="1"/>
  <c r="P491" i="34" s="1"/>
  <c r="H63" i="70"/>
  <c r="M63" i="70" s="1"/>
  <c r="P63" i="70" s="1"/>
  <c r="L633" i="67"/>
  <c r="K28" i="29"/>
  <c r="K230" i="25"/>
  <c r="M230" i="25"/>
  <c r="P230" i="25" s="1"/>
  <c r="K229" i="25"/>
  <c r="M229" i="25"/>
  <c r="P229" i="25" s="1"/>
  <c r="K218" i="25"/>
  <c r="M218" i="25"/>
  <c r="P218" i="25" s="1"/>
  <c r="K216" i="25"/>
  <c r="M216" i="25"/>
  <c r="P216" i="25" s="1"/>
  <c r="K217" i="25"/>
  <c r="M217" i="25"/>
  <c r="P217" i="25" s="1"/>
  <c r="M66" i="25"/>
  <c r="P66" i="25" s="1"/>
  <c r="H193" i="34"/>
  <c r="M193" i="34" s="1"/>
  <c r="P193" i="34" s="1"/>
  <c r="P180" i="68"/>
  <c r="M1148" i="67"/>
  <c r="P1148" i="67" s="1"/>
  <c r="M1221" i="67"/>
  <c r="P1221" i="67" s="1"/>
  <c r="K193" i="67"/>
  <c r="K533" i="67"/>
  <c r="H170" i="34"/>
  <c r="M170" i="34" s="1"/>
  <c r="P170" i="34" s="1"/>
  <c r="H122" i="76"/>
  <c r="H48" i="72"/>
  <c r="M48" i="72" s="1"/>
  <c r="P48" i="72" s="1"/>
  <c r="L474" i="34"/>
  <c r="L25" i="66"/>
  <c r="H46" i="69"/>
  <c r="K46" i="69" s="1"/>
  <c r="L49" i="66"/>
  <c r="P19" i="63"/>
  <c r="L36" i="70"/>
  <c r="L446" i="34"/>
  <c r="L54" i="69"/>
  <c r="K465" i="67"/>
  <c r="K1084" i="67"/>
  <c r="M33" i="67"/>
  <c r="P33" i="67" s="1"/>
  <c r="H303" i="68"/>
  <c r="M303" i="68" s="1"/>
  <c r="P303" i="68" s="1"/>
  <c r="H411" i="75"/>
  <c r="H123" i="66"/>
  <c r="M123" i="66" s="1"/>
  <c r="P123" i="66" s="1"/>
  <c r="H34" i="66"/>
  <c r="M34" i="66" s="1"/>
  <c r="P34" i="66" s="1"/>
  <c r="M49" i="35"/>
  <c r="P49" i="35" s="1"/>
  <c r="L231" i="66"/>
  <c r="L1575" i="67"/>
  <c r="L44" i="70"/>
  <c r="L18" i="85"/>
  <c r="K220" i="68"/>
  <c r="H191" i="34"/>
  <c r="M191" i="34" s="1"/>
  <c r="P191" i="34" s="1"/>
  <c r="L485" i="34"/>
  <c r="L290" i="34"/>
  <c r="L225" i="75"/>
  <c r="M38" i="65"/>
  <c r="P38" i="65" s="1"/>
  <c r="H353" i="34"/>
  <c r="K353" i="34" s="1"/>
  <c r="L1616" i="67"/>
  <c r="H59" i="70"/>
  <c r="K59" i="70" s="1"/>
  <c r="H43" i="70"/>
  <c r="M43" i="70" s="1"/>
  <c r="P43" i="70" s="1"/>
  <c r="L336" i="67"/>
  <c r="H106" i="73"/>
  <c r="M106" i="73" s="1"/>
  <c r="P106" i="73" s="1"/>
  <c r="L128" i="75"/>
  <c r="L44" i="75"/>
  <c r="H399" i="75"/>
  <c r="M399" i="75" s="1"/>
  <c r="P399" i="75" s="1"/>
  <c r="L26" i="85"/>
  <c r="K18" i="21"/>
  <c r="H82" i="74"/>
  <c r="K82" i="74" s="1"/>
  <c r="L515" i="34"/>
  <c r="H44" i="72"/>
  <c r="M44" i="72" s="1"/>
  <c r="P44" i="72" s="1"/>
  <c r="P51" i="13"/>
  <c r="H92" i="73"/>
  <c r="M92" i="73" s="1"/>
  <c r="P92" i="73" s="1"/>
  <c r="L247" i="34"/>
  <c r="L31" i="64"/>
  <c r="M472" i="68"/>
  <c r="P472" i="68" s="1"/>
  <c r="H262" i="75"/>
  <c r="K262" i="75" s="1"/>
  <c r="M40" i="35"/>
  <c r="P40" i="35" s="1"/>
  <c r="L235" i="75"/>
  <c r="K182" i="68"/>
  <c r="P182" i="68"/>
  <c r="L308" i="75"/>
  <c r="L108" i="67"/>
  <c r="L109" i="25"/>
  <c r="L259" i="25"/>
  <c r="M109" i="25"/>
  <c r="P109" i="25" s="1"/>
  <c r="M259" i="25"/>
  <c r="P259" i="25" s="1"/>
  <c r="L260" i="25"/>
  <c r="M260" i="25"/>
  <c r="P260" i="25" s="1"/>
  <c r="H337" i="34"/>
  <c r="M337" i="34" s="1"/>
  <c r="P337" i="34" s="1"/>
  <c r="H499" i="34"/>
  <c r="K499" i="34" s="1"/>
  <c r="H75" i="74"/>
  <c r="M75" i="74" s="1"/>
  <c r="P75" i="74" s="1"/>
  <c r="H50" i="66"/>
  <c r="M50" i="66" s="1"/>
  <c r="P50" i="66" s="1"/>
  <c r="P220" i="68"/>
  <c r="K179" i="68"/>
  <c r="K65" i="58"/>
  <c r="L385" i="34"/>
  <c r="M27" i="21"/>
  <c r="P27" i="21" s="1"/>
  <c r="L51" i="21"/>
  <c r="K63" i="25"/>
  <c r="L39" i="70"/>
  <c r="H234" i="75"/>
  <c r="M234" i="75" s="1"/>
  <c r="P234" i="75" s="1"/>
  <c r="H334" i="75"/>
  <c r="M334" i="75" s="1"/>
  <c r="P334" i="75" s="1"/>
  <c r="L151" i="75"/>
  <c r="H881" i="67"/>
  <c r="M881" i="67" s="1"/>
  <c r="P881" i="67" s="1"/>
  <c r="H27" i="23"/>
  <c r="M27" i="23" s="1"/>
  <c r="P27" i="23" s="1"/>
  <c r="K33" i="13"/>
  <c r="L56" i="34"/>
  <c r="H158" i="25"/>
  <c r="K158" i="25" s="1"/>
  <c r="L42" i="21"/>
  <c r="H42" i="21"/>
  <c r="L22" i="70"/>
  <c r="L150" i="69"/>
  <c r="M26" i="21"/>
  <c r="P26" i="21" s="1"/>
  <c r="K109" i="37"/>
  <c r="L347" i="75"/>
  <c r="H85" i="69"/>
  <c r="M85" i="69" s="1"/>
  <c r="P85" i="69" s="1"/>
  <c r="L142" i="68"/>
  <c r="H89" i="69"/>
  <c r="K89" i="69" s="1"/>
  <c r="M39" i="60"/>
  <c r="P39" i="60" s="1"/>
  <c r="H79" i="73"/>
  <c r="M79" i="73" s="1"/>
  <c r="P79" i="73" s="1"/>
  <c r="K68" i="25"/>
  <c r="M68" i="25"/>
  <c r="P68" i="25" s="1"/>
  <c r="K69" i="25"/>
  <c r="M69" i="25"/>
  <c r="P69" i="25" s="1"/>
  <c r="K70" i="25"/>
  <c r="M70" i="25"/>
  <c r="P70" i="25" s="1"/>
  <c r="K64" i="25"/>
  <c r="M64" i="25"/>
  <c r="P64" i="25" s="1"/>
  <c r="K65" i="25"/>
  <c r="M65" i="25"/>
  <c r="P65" i="25" s="1"/>
  <c r="O89" i="74"/>
  <c r="H440" i="75"/>
  <c r="K440" i="75" s="1"/>
  <c r="H75" i="34"/>
  <c r="M75" i="34" s="1"/>
  <c r="P75" i="34" s="1"/>
  <c r="H240" i="75"/>
  <c r="K240" i="75" s="1"/>
  <c r="H341" i="34"/>
  <c r="K341" i="34" s="1"/>
  <c r="K51" i="13"/>
  <c r="M23" i="35"/>
  <c r="P23" i="35" s="1"/>
  <c r="H72" i="34"/>
  <c r="L284" i="34"/>
  <c r="M29" i="35"/>
  <c r="P29" i="35" s="1"/>
  <c r="K194" i="68"/>
  <c r="K246" i="68"/>
  <c r="H274" i="68"/>
  <c r="M274" i="68" s="1"/>
  <c r="P274" i="68" s="1"/>
  <c r="H78" i="34"/>
  <c r="L196" i="75"/>
  <c r="H149" i="66"/>
  <c r="H458" i="34"/>
  <c r="M458" i="34" s="1"/>
  <c r="P458" i="34" s="1"/>
  <c r="H334" i="34"/>
  <c r="M334" i="34" s="1"/>
  <c r="P334" i="34" s="1"/>
  <c r="H101" i="75"/>
  <c r="M101" i="75" s="1"/>
  <c r="P101" i="75" s="1"/>
  <c r="L212" i="75"/>
  <c r="P194" i="68"/>
  <c r="M1255" i="67"/>
  <c r="P1255" i="67" s="1"/>
  <c r="L29" i="34"/>
  <c r="L417" i="34"/>
  <c r="L394" i="75"/>
  <c r="H18" i="74"/>
  <c r="M18" i="74" s="1"/>
  <c r="P173" i="25"/>
  <c r="H199" i="67"/>
  <c r="M199" i="67" s="1"/>
  <c r="P199" i="67" s="1"/>
  <c r="H73" i="66"/>
  <c r="M73" i="66" s="1"/>
  <c r="P73" i="66" s="1"/>
  <c r="H181" i="66"/>
  <c r="M181" i="66" s="1"/>
  <c r="P181" i="66" s="1"/>
  <c r="K152" i="9"/>
  <c r="L149" i="25"/>
  <c r="H371" i="75"/>
  <c r="L95" i="73"/>
  <c r="H409" i="75"/>
  <c r="K409" i="75" s="1"/>
  <c r="L52" i="70"/>
  <c r="L60" i="70"/>
  <c r="H176" i="34"/>
  <c r="K176" i="34" s="1"/>
  <c r="L33" i="69"/>
  <c r="L76" i="40"/>
  <c r="M225" i="25"/>
  <c r="P225" i="25" s="1"/>
  <c r="M149" i="25"/>
  <c r="P149" i="25" s="1"/>
  <c r="L189" i="66"/>
  <c r="K39" i="25"/>
  <c r="M39" i="25"/>
  <c r="P39" i="25" s="1"/>
  <c r="K38" i="25"/>
  <c r="M38" i="25"/>
  <c r="P38" i="25" s="1"/>
  <c r="K37" i="25"/>
  <c r="M37" i="25"/>
  <c r="P37" i="25" s="1"/>
  <c r="K33" i="25"/>
  <c r="M33" i="25"/>
  <c r="P33" i="25" s="1"/>
  <c r="K35" i="25"/>
  <c r="M35" i="25"/>
  <c r="P35" i="25" s="1"/>
  <c r="K34" i="25"/>
  <c r="M34" i="25"/>
  <c r="P34" i="25" s="1"/>
  <c r="M18" i="45"/>
  <c r="P18" i="45" s="1"/>
  <c r="K160" i="25"/>
  <c r="K27" i="25"/>
  <c r="M27" i="25"/>
  <c r="P27" i="25" s="1"/>
  <c r="K26" i="25"/>
  <c r="M26" i="25"/>
  <c r="P26" i="25" s="1"/>
  <c r="K25" i="25"/>
  <c r="M25" i="25"/>
  <c r="P25" i="25" s="1"/>
  <c r="P109" i="37"/>
  <c r="H203" i="66"/>
  <c r="M203" i="66" s="1"/>
  <c r="P203" i="66" s="1"/>
  <c r="L112" i="73"/>
  <c r="L215" i="34"/>
  <c r="L19" i="23"/>
  <c r="H402" i="75"/>
  <c r="M402" i="75" s="1"/>
  <c r="P402" i="75" s="1"/>
  <c r="H224" i="68"/>
  <c r="K224" i="68" s="1"/>
  <c r="H37" i="34"/>
  <c r="M37" i="34" s="1"/>
  <c r="P37" i="34" s="1"/>
  <c r="M18" i="47"/>
  <c r="P18" i="47" s="1"/>
  <c r="M18" i="46"/>
  <c r="P18" i="46" s="1"/>
  <c r="M18" i="48"/>
  <c r="P18" i="48" s="1"/>
  <c r="K101" i="39"/>
  <c r="K40" i="13"/>
  <c r="H475" i="34"/>
  <c r="H201" i="34"/>
  <c r="K201" i="34" s="1"/>
  <c r="M30" i="29"/>
  <c r="P30" i="29" s="1"/>
  <c r="H326" i="75"/>
  <c r="K326" i="75" s="1"/>
  <c r="H105" i="75"/>
  <c r="M105" i="75" s="1"/>
  <c r="P105" i="75" s="1"/>
  <c r="P33" i="13"/>
  <c r="H166" i="34"/>
  <c r="K166" i="34" s="1"/>
  <c r="L312" i="34"/>
  <c r="L259" i="34"/>
  <c r="K134" i="68"/>
  <c r="K68" i="23"/>
  <c r="H476" i="34"/>
  <c r="M476" i="34" s="1"/>
  <c r="P476" i="34" s="1"/>
  <c r="H391" i="75"/>
  <c r="M391" i="75" s="1"/>
  <c r="P391" i="75" s="1"/>
  <c r="H407" i="75"/>
  <c r="K407" i="75" s="1"/>
  <c r="L24" i="21"/>
  <c r="H175" i="66"/>
  <c r="M175" i="66" s="1"/>
  <c r="P175" i="66" s="1"/>
  <c r="L49" i="13"/>
  <c r="P40" i="13"/>
  <c r="P57" i="58"/>
  <c r="O236" i="34"/>
  <c r="H342" i="34"/>
  <c r="M342" i="34" s="1"/>
  <c r="P342" i="34" s="1"/>
  <c r="M55" i="40"/>
  <c r="P55" i="40" s="1"/>
  <c r="L34" i="23"/>
  <c r="L154" i="34"/>
  <c r="K23" i="39"/>
  <c r="H80" i="66"/>
  <c r="M80" i="66" s="1"/>
  <c r="P80" i="66" s="1"/>
  <c r="M59" i="38"/>
  <c r="P59" i="38" s="1"/>
  <c r="L115" i="68"/>
  <c r="L20" i="62"/>
  <c r="L135" i="66"/>
  <c r="K173" i="25"/>
  <c r="M63" i="39"/>
  <c r="P63" i="39" s="1"/>
  <c r="M75" i="37"/>
  <c r="P75" i="37" s="1"/>
  <c r="M73" i="37"/>
  <c r="P73" i="37" s="1"/>
  <c r="L55" i="70"/>
  <c r="L26" i="68"/>
  <c r="M60" i="37"/>
  <c r="P60" i="37" s="1"/>
  <c r="K1005" i="67"/>
  <c r="M50" i="36"/>
  <c r="P50" i="36" s="1"/>
  <c r="L362" i="34"/>
  <c r="K46" i="39"/>
  <c r="L65" i="37"/>
  <c r="H1056" i="67"/>
  <c r="M1056" i="67" s="1"/>
  <c r="P1056" i="67" s="1"/>
  <c r="K77" i="36"/>
  <c r="M77" i="36"/>
  <c r="P77" i="36" s="1"/>
  <c r="M46" i="36"/>
  <c r="P46" i="36" s="1"/>
  <c r="M63" i="50"/>
  <c r="P63" i="50" s="1"/>
  <c r="M86" i="39"/>
  <c r="P86" i="39" s="1"/>
  <c r="K50" i="30"/>
  <c r="M80" i="40"/>
  <c r="P80" i="40" s="1"/>
  <c r="M64" i="65"/>
  <c r="P64" i="65" s="1"/>
  <c r="M65" i="37"/>
  <c r="P65" i="37" s="1"/>
  <c r="K65" i="37"/>
  <c r="L164" i="67"/>
  <c r="K90" i="39"/>
  <c r="M90" i="39"/>
  <c r="P90" i="39" s="1"/>
  <c r="M86" i="38"/>
  <c r="P86" i="38" s="1"/>
  <c r="P61" i="58"/>
  <c r="L321" i="34"/>
  <c r="L114" i="75"/>
  <c r="L1189" i="67"/>
  <c r="M71" i="39"/>
  <c r="P71" i="39" s="1"/>
  <c r="M67" i="38"/>
  <c r="P67" i="38" s="1"/>
  <c r="P53" i="38"/>
  <c r="M125" i="37"/>
  <c r="P125" i="37" s="1"/>
  <c r="M121" i="37"/>
  <c r="P121" i="37" s="1"/>
  <c r="L233" i="34"/>
  <c r="M142" i="9"/>
  <c r="P142" i="9" s="1"/>
  <c r="K29" i="39"/>
  <c r="L398" i="34"/>
  <c r="L317" i="34"/>
  <c r="M119" i="37"/>
  <c r="P119" i="37" s="1"/>
  <c r="K94" i="58"/>
  <c r="L20" i="66"/>
  <c r="M108" i="36"/>
  <c r="P108" i="36" s="1"/>
  <c r="L212" i="34"/>
  <c r="H45" i="25"/>
  <c r="M45" i="25" s="1"/>
  <c r="P45" i="25" s="1"/>
  <c r="L224" i="34"/>
  <c r="L466" i="34"/>
  <c r="L415" i="68"/>
  <c r="K288" i="25"/>
  <c r="H38" i="69"/>
  <c r="M38" i="69" s="1"/>
  <c r="P38" i="69" s="1"/>
  <c r="M78" i="58"/>
  <c r="P78" i="58" s="1"/>
  <c r="L366" i="34"/>
  <c r="H345" i="75"/>
  <c r="M345" i="75" s="1"/>
  <c r="P345" i="75" s="1"/>
  <c r="M68" i="43"/>
  <c r="P68" i="43" s="1"/>
  <c r="M61" i="43"/>
  <c r="P61" i="43" s="1"/>
  <c r="H150" i="66"/>
  <c r="H295" i="75"/>
  <c r="M295" i="75" s="1"/>
  <c r="P295" i="75" s="1"/>
  <c r="L420" i="34"/>
  <c r="H223" i="66"/>
  <c r="K223" i="66" s="1"/>
  <c r="H41" i="66"/>
  <c r="K41" i="66" s="1"/>
  <c r="H101" i="34"/>
  <c r="K101" i="34" s="1"/>
  <c r="M124" i="9"/>
  <c r="P124" i="9" s="1"/>
  <c r="H437" i="34"/>
  <c r="M437" i="34" s="1"/>
  <c r="P437" i="34" s="1"/>
  <c r="M54" i="43"/>
  <c r="P54" i="43" s="1"/>
  <c r="M45" i="43"/>
  <c r="P45" i="43" s="1"/>
  <c r="M43" i="43"/>
  <c r="P43" i="43" s="1"/>
  <c r="H226" i="66"/>
  <c r="H462" i="34"/>
  <c r="M462" i="34" s="1"/>
  <c r="P462" i="34" s="1"/>
  <c r="H482" i="34"/>
  <c r="M482" i="34" s="1"/>
  <c r="P482" i="34" s="1"/>
  <c r="L26" i="69"/>
  <c r="L120" i="25"/>
  <c r="L197" i="66"/>
  <c r="H151" i="66"/>
  <c r="M151" i="66" s="1"/>
  <c r="P151" i="66" s="1"/>
  <c r="L104" i="75"/>
  <c r="H331" i="75"/>
  <c r="M331" i="75" s="1"/>
  <c r="P331" i="75" s="1"/>
  <c r="H21" i="66"/>
  <c r="M21" i="66" s="1"/>
  <c r="P21" i="66" s="1"/>
  <c r="K36" i="62"/>
  <c r="H42" i="66"/>
  <c r="M42" i="66" s="1"/>
  <c r="P42" i="66" s="1"/>
  <c r="H366" i="75"/>
  <c r="M366" i="75" s="1"/>
  <c r="P366" i="75" s="1"/>
  <c r="H88" i="34"/>
  <c r="L165" i="66"/>
  <c r="H90" i="34"/>
  <c r="M90" i="34" s="1"/>
  <c r="P90" i="34" s="1"/>
  <c r="L350" i="75"/>
  <c r="L17" i="70"/>
  <c r="H457" i="34"/>
  <c r="M457" i="34" s="1"/>
  <c r="P457" i="34" s="1"/>
  <c r="L226" i="75"/>
  <c r="H494" i="34"/>
  <c r="M494" i="34" s="1"/>
  <c r="P494" i="34" s="1"/>
  <c r="H217" i="75"/>
  <c r="K217" i="75" s="1"/>
  <c r="K39" i="43"/>
  <c r="M39" i="43"/>
  <c r="P39" i="43" s="1"/>
  <c r="K53" i="54"/>
  <c r="P53" i="54"/>
  <c r="M1668" i="67"/>
  <c r="P1668" i="67" s="1"/>
  <c r="L58" i="66"/>
  <c r="L92" i="66"/>
  <c r="H395" i="75"/>
  <c r="M395" i="75" s="1"/>
  <c r="P395" i="75" s="1"/>
  <c r="L53" i="38"/>
  <c r="H90" i="66"/>
  <c r="K90" i="66" s="1"/>
  <c r="H24" i="62"/>
  <c r="M24" i="62" s="1"/>
  <c r="P24" i="62" s="1"/>
  <c r="H86" i="66"/>
  <c r="M86" i="66" s="1"/>
  <c r="P86" i="66" s="1"/>
  <c r="H998" i="67"/>
  <c r="K998" i="67" s="1"/>
  <c r="L1530" i="67"/>
  <c r="H33" i="34"/>
  <c r="K33" i="34" s="1"/>
  <c r="H68" i="34"/>
  <c r="L320" i="75"/>
  <c r="M461" i="67"/>
  <c r="P461" i="67" s="1"/>
  <c r="P1348" i="67"/>
  <c r="K1591" i="67"/>
  <c r="M1572" i="67"/>
  <c r="P1572" i="67" s="1"/>
  <c r="P1127" i="67"/>
  <c r="L1203" i="67"/>
  <c r="L251" i="67"/>
  <c r="L506" i="67"/>
  <c r="K1348" i="67"/>
  <c r="K1662" i="67"/>
  <c r="M807" i="67"/>
  <c r="P807" i="67" s="1"/>
  <c r="M867" i="67"/>
  <c r="P867" i="67" s="1"/>
  <c r="M54" i="67"/>
  <c r="P54" i="67" s="1"/>
  <c r="K506" i="67"/>
  <c r="M931" i="67"/>
  <c r="P931" i="67" s="1"/>
  <c r="K99" i="58"/>
  <c r="L68" i="68"/>
  <c r="L227" i="66"/>
  <c r="L99" i="58"/>
  <c r="H44" i="39"/>
  <c r="L44" i="39"/>
  <c r="M1656" i="67"/>
  <c r="P1656" i="67" s="1"/>
  <c r="K781" i="67"/>
  <c r="K1264" i="67"/>
  <c r="P1040" i="67"/>
  <c r="K715" i="67"/>
  <c r="M885" i="67"/>
  <c r="P885" i="67" s="1"/>
  <c r="M1475" i="67"/>
  <c r="P1475" i="67" s="1"/>
  <c r="L1040" i="67"/>
  <c r="M826" i="67"/>
  <c r="P826" i="67" s="1"/>
  <c r="K157" i="67"/>
  <c r="K422" i="67"/>
  <c r="K975" i="67"/>
  <c r="M1451" i="67"/>
  <c r="P1451" i="67" s="1"/>
  <c r="M567" i="67"/>
  <c r="P567" i="67" s="1"/>
  <c r="L416" i="67"/>
  <c r="K1004" i="67"/>
  <c r="K1181" i="67"/>
  <c r="M1650" i="67"/>
  <c r="P1650" i="67" s="1"/>
  <c r="K88" i="39"/>
  <c r="H163" i="66"/>
  <c r="K163" i="66" s="1"/>
  <c r="P88" i="39"/>
  <c r="K1287" i="67"/>
  <c r="M1287" i="67"/>
  <c r="P1287" i="67" s="1"/>
  <c r="K329" i="67"/>
  <c r="K537" i="67"/>
  <c r="M1017" i="67"/>
  <c r="P1017" i="67" s="1"/>
  <c r="L1287" i="67"/>
  <c r="K1088" i="67"/>
  <c r="K483" i="67"/>
  <c r="K870" i="67"/>
  <c r="K1133" i="67"/>
  <c r="K1400" i="67"/>
  <c r="M500" i="67"/>
  <c r="P500" i="67" s="1"/>
  <c r="K1514" i="67"/>
  <c r="H574" i="67"/>
  <c r="M574" i="67" s="1"/>
  <c r="P574" i="67" s="1"/>
  <c r="M1313" i="67"/>
  <c r="P1313" i="67" s="1"/>
  <c r="K314" i="67"/>
  <c r="K1127" i="67"/>
  <c r="H1516" i="67"/>
  <c r="K1516" i="67" s="1"/>
  <c r="L1637" i="67"/>
  <c r="H1637" i="67"/>
  <c r="H1636" i="67"/>
  <c r="L1636" i="67"/>
  <c r="H369" i="34"/>
  <c r="M369" i="34" s="1"/>
  <c r="P369" i="34" s="1"/>
  <c r="H381" i="34"/>
  <c r="K381" i="34" s="1"/>
  <c r="H43" i="75"/>
  <c r="M43" i="75" s="1"/>
  <c r="P43" i="75" s="1"/>
  <c r="L137" i="25"/>
  <c r="H251" i="34"/>
  <c r="M251" i="34" s="1"/>
  <c r="P251" i="34" s="1"/>
  <c r="L1102" i="67"/>
  <c r="L19" i="60"/>
  <c r="L340" i="67"/>
  <c r="L1024" i="67"/>
  <c r="L58" i="67"/>
  <c r="H267" i="75"/>
  <c r="K267" i="75" s="1"/>
  <c r="L28" i="66"/>
  <c r="H521" i="34"/>
  <c r="M521" i="34" s="1"/>
  <c r="P521" i="34" s="1"/>
  <c r="L465" i="67"/>
  <c r="L409" i="34"/>
  <c r="L829" i="67"/>
  <c r="L313" i="67"/>
  <c r="H59" i="67"/>
  <c r="M59" i="67" s="1"/>
  <c r="P59" i="67" s="1"/>
  <c r="K232" i="25"/>
  <c r="P29" i="39"/>
  <c r="H31" i="34"/>
  <c r="M31" i="34" s="1"/>
  <c r="P31" i="34" s="1"/>
  <c r="H121" i="34"/>
  <c r="M121" i="34" s="1"/>
  <c r="P121" i="34" s="1"/>
  <c r="H213" i="66"/>
  <c r="M213" i="66" s="1"/>
  <c r="P213" i="66" s="1"/>
  <c r="L211" i="66"/>
  <c r="H318" i="75"/>
  <c r="K318" i="75" s="1"/>
  <c r="K49" i="21"/>
  <c r="L48" i="67"/>
  <c r="L29" i="40"/>
  <c r="L347" i="67"/>
  <c r="L141" i="66"/>
  <c r="H503" i="34"/>
  <c r="M503" i="34" s="1"/>
  <c r="P503" i="34" s="1"/>
  <c r="H280" i="75"/>
  <c r="M280" i="75" s="1"/>
  <c r="P280" i="75" s="1"/>
  <c r="L45" i="69"/>
  <c r="H46" i="66"/>
  <c r="M46" i="66" s="1"/>
  <c r="P46" i="66" s="1"/>
  <c r="L853" i="67"/>
  <c r="K415" i="68"/>
  <c r="H187" i="66"/>
  <c r="K187" i="66" s="1"/>
  <c r="H325" i="34"/>
  <c r="K325" i="34" s="1"/>
  <c r="L277" i="68"/>
  <c r="K68" i="68"/>
  <c r="M1481" i="67"/>
  <c r="P1481" i="67" s="1"/>
  <c r="H1231" i="67"/>
  <c r="M1213" i="67"/>
  <c r="P1213" i="67" s="1"/>
  <c r="K130" i="67"/>
  <c r="K728" i="67"/>
  <c r="M1613" i="67"/>
  <c r="P1613" i="67" s="1"/>
  <c r="K241" i="67"/>
  <c r="K941" i="67"/>
  <c r="K1441" i="67"/>
  <c r="M1268" i="67"/>
  <c r="P1268" i="67" s="1"/>
  <c r="L1629" i="67"/>
  <c r="K865" i="67"/>
  <c r="K420" i="67"/>
  <c r="M95" i="67"/>
  <c r="P95" i="67" s="1"/>
  <c r="M676" i="67"/>
  <c r="P676" i="67" s="1"/>
  <c r="P1181" i="67"/>
  <c r="K429" i="67"/>
  <c r="M863" i="67"/>
  <c r="P863" i="67" s="1"/>
  <c r="K523" i="67"/>
  <c r="P420" i="67"/>
  <c r="L474" i="67"/>
  <c r="L1441" i="67"/>
  <c r="H1647" i="67"/>
  <c r="K1647" i="67" s="1"/>
  <c r="H107" i="68"/>
  <c r="M107" i="68" s="1"/>
  <c r="P107" i="68" s="1"/>
  <c r="P331" i="67"/>
  <c r="H66" i="66"/>
  <c r="M66" i="66" s="1"/>
  <c r="P66" i="66" s="1"/>
  <c r="K61" i="58"/>
  <c r="M26" i="68"/>
  <c r="P26" i="68" s="1"/>
  <c r="K26" i="68"/>
  <c r="H64" i="67"/>
  <c r="M64" i="67" s="1"/>
  <c r="P64" i="67" s="1"/>
  <c r="L451" i="67"/>
  <c r="L146" i="9"/>
  <c r="K162" i="68"/>
  <c r="L617" i="67"/>
  <c r="L561" i="67"/>
  <c r="H35" i="67"/>
  <c r="M35" i="67" s="1"/>
  <c r="P35" i="67" s="1"/>
  <c r="L185" i="67"/>
  <c r="H1007" i="67"/>
  <c r="M1007" i="67" s="1"/>
  <c r="P1007" i="67" s="1"/>
  <c r="L797" i="67"/>
  <c r="K855" i="67"/>
  <c r="M118" i="67"/>
  <c r="P118" i="67" s="1"/>
  <c r="M1297" i="67"/>
  <c r="P1297" i="67" s="1"/>
  <c r="K1243" i="67"/>
  <c r="H1258" i="67"/>
  <c r="M1258" i="67" s="1"/>
  <c r="P1258" i="67" s="1"/>
  <c r="L43" i="67"/>
  <c r="L807" i="67"/>
  <c r="K1246" i="67"/>
  <c r="K555" i="67"/>
  <c r="K938" i="67"/>
  <c r="L577" i="67"/>
  <c r="P1243" i="67"/>
  <c r="K43" i="67"/>
  <c r="H439" i="67"/>
  <c r="M439" i="67" s="1"/>
  <c r="P439" i="67" s="1"/>
  <c r="K741" i="67"/>
  <c r="K516" i="67"/>
  <c r="P43" i="67"/>
  <c r="H569" i="67"/>
  <c r="M569" i="67" s="1"/>
  <c r="P569" i="67" s="1"/>
  <c r="L159" i="67"/>
  <c r="K909" i="67"/>
  <c r="K723" i="67"/>
  <c r="K1140" i="67"/>
  <c r="K1242" i="67"/>
  <c r="K1288" i="67"/>
  <c r="M1574" i="67"/>
  <c r="P1574" i="67" s="1"/>
  <c r="K1226" i="67"/>
  <c r="K1057" i="67"/>
  <c r="L767" i="67"/>
  <c r="P340" i="67"/>
  <c r="K501" i="67"/>
  <c r="P1432" i="67"/>
  <c r="L676" i="67"/>
  <c r="K1439" i="67"/>
  <c r="K442" i="67"/>
  <c r="K1134" i="67"/>
  <c r="L1646" i="67"/>
  <c r="L314" i="67"/>
  <c r="K1515" i="67"/>
  <c r="K1121" i="67"/>
  <c r="K1234" i="67"/>
  <c r="P1234" i="67"/>
  <c r="K984" i="67"/>
  <c r="P1134" i="67"/>
  <c r="M1118" i="67"/>
  <c r="P1118" i="67" s="1"/>
  <c r="H1654" i="67"/>
  <c r="K1654" i="67" s="1"/>
  <c r="K112" i="67"/>
  <c r="H38" i="39"/>
  <c r="L38" i="39"/>
  <c r="K1367" i="67"/>
  <c r="M1367" i="67"/>
  <c r="P1367" i="67" s="1"/>
  <c r="L977" i="67"/>
  <c r="M434" i="67"/>
  <c r="P434" i="67" s="1"/>
  <c r="L746" i="67"/>
  <c r="L75" i="67"/>
  <c r="L1213" i="67"/>
  <c r="L1359" i="67"/>
  <c r="H1359" i="67"/>
  <c r="L690" i="67"/>
  <c r="H698" i="67"/>
  <c r="M698" i="67" s="1"/>
  <c r="P698" i="67" s="1"/>
  <c r="K1178" i="67"/>
  <c r="H793" i="67"/>
  <c r="M793" i="67" s="1"/>
  <c r="P793" i="67" s="1"/>
  <c r="H454" i="67"/>
  <c r="M454" i="67" s="1"/>
  <c r="P454" i="67" s="1"/>
  <c r="H1082" i="67"/>
  <c r="K1082" i="67" s="1"/>
  <c r="H1520" i="67"/>
  <c r="M1520" i="67" s="1"/>
  <c r="P1520" i="67" s="1"/>
  <c r="L1515" i="67"/>
  <c r="L1591" i="67"/>
  <c r="L112" i="67"/>
  <c r="L329" i="67"/>
  <c r="K1444" i="67"/>
  <c r="L1011" i="67"/>
  <c r="L1608" i="67"/>
  <c r="P1060" i="67"/>
  <c r="L1032" i="67"/>
  <c r="H209" i="67"/>
  <c r="M209" i="67" s="1"/>
  <c r="P209" i="67" s="1"/>
  <c r="K303" i="67"/>
  <c r="M1372" i="67"/>
  <c r="P1372" i="67" s="1"/>
  <c r="K797" i="67"/>
  <c r="H1256" i="67"/>
  <c r="K1256" i="67" s="1"/>
  <c r="H686" i="67"/>
  <c r="M686" i="67" s="1"/>
  <c r="P686" i="67" s="1"/>
  <c r="L429" i="67"/>
  <c r="K44" i="40"/>
  <c r="K57" i="58"/>
  <c r="K951" i="67"/>
  <c r="L70" i="58"/>
  <c r="H131" i="66"/>
  <c r="M131" i="66" s="1"/>
  <c r="P131" i="66" s="1"/>
  <c r="P138" i="9"/>
  <c r="H45" i="66"/>
  <c r="M45" i="66" s="1"/>
  <c r="P45" i="66" s="1"/>
  <c r="H29" i="66"/>
  <c r="M29" i="66" s="1"/>
  <c r="P29" i="66" s="1"/>
  <c r="H310" i="75"/>
  <c r="M310" i="75" s="1"/>
  <c r="P310" i="75" s="1"/>
  <c r="H57" i="66"/>
  <c r="M57" i="66" s="1"/>
  <c r="P57" i="66" s="1"/>
  <c r="K29" i="63"/>
  <c r="L29" i="63"/>
  <c r="H191" i="67"/>
  <c r="M191" i="67" s="1"/>
  <c r="P191" i="67" s="1"/>
  <c r="L370" i="67"/>
  <c r="K340" i="67"/>
  <c r="O61" i="80"/>
  <c r="G21" i="41" s="1"/>
  <c r="K1432" i="67"/>
  <c r="L32" i="67"/>
  <c r="K151" i="9"/>
  <c r="H595" i="67"/>
  <c r="M595" i="67" s="1"/>
  <c r="P595" i="67" s="1"/>
  <c r="L855" i="67"/>
  <c r="L500" i="67"/>
  <c r="L759" i="67"/>
  <c r="H346" i="68"/>
  <c r="H546" i="67"/>
  <c r="M546" i="67" s="1"/>
  <c r="P546" i="67" s="1"/>
  <c r="L224" i="67"/>
  <c r="K759" i="67"/>
  <c r="M142" i="25"/>
  <c r="P142" i="25" s="1"/>
  <c r="H151" i="68"/>
  <c r="L969" i="67"/>
  <c r="H93" i="67"/>
  <c r="M93" i="67" s="1"/>
  <c r="P93" i="67" s="1"/>
  <c r="K185" i="67"/>
  <c r="K125" i="67"/>
  <c r="K918" i="67"/>
  <c r="K1606" i="67"/>
  <c r="K497" i="67"/>
  <c r="K92" i="67"/>
  <c r="K899" i="67"/>
  <c r="K1069" i="67"/>
  <c r="K1623" i="67"/>
  <c r="K1092" i="67"/>
  <c r="M426" i="67"/>
  <c r="P426" i="67" s="1"/>
  <c r="K582" i="67"/>
  <c r="M795" i="67"/>
  <c r="P795" i="67" s="1"/>
  <c r="K1458" i="67"/>
  <c r="P1139" i="67"/>
  <c r="P1191" i="67"/>
  <c r="K258" i="67"/>
  <c r="P1583" i="67"/>
  <c r="K44" i="67"/>
  <c r="P1155" i="67"/>
  <c r="L776" i="67"/>
  <c r="K321" i="67"/>
  <c r="K305" i="67"/>
  <c r="K762" i="67"/>
  <c r="P92" i="67"/>
  <c r="L339" i="67"/>
  <c r="L403" i="67"/>
  <c r="L502" i="67"/>
  <c r="H702" i="67"/>
  <c r="M702" i="67" s="1"/>
  <c r="P702" i="67" s="1"/>
  <c r="L535" i="67"/>
  <c r="L921" i="67"/>
  <c r="H292" i="67"/>
  <c r="M292" i="67" s="1"/>
  <c r="P292" i="67" s="1"/>
  <c r="H22" i="67"/>
  <c r="K22" i="67" s="1"/>
  <c r="H1320" i="67"/>
  <c r="M1320" i="67" s="1"/>
  <c r="P1320" i="67" s="1"/>
  <c r="L241" i="67"/>
  <c r="L499" i="67"/>
  <c r="L153" i="67"/>
  <c r="H473" i="67"/>
  <c r="M473" i="67" s="1"/>
  <c r="P473" i="67" s="1"/>
  <c r="P1164" i="67"/>
  <c r="P1444" i="67"/>
  <c r="P258" i="67"/>
  <c r="K1155" i="67"/>
  <c r="P797" i="67"/>
  <c r="M874" i="67"/>
  <c r="P874" i="67" s="1"/>
  <c r="M1038" i="67"/>
  <c r="P1038" i="67" s="1"/>
  <c r="M291" i="67"/>
  <c r="P291" i="67" s="1"/>
  <c r="K924" i="67"/>
  <c r="P321" i="67"/>
  <c r="L553" i="67"/>
  <c r="L35" i="80"/>
  <c r="H1331" i="67"/>
  <c r="H115" i="66"/>
  <c r="K115" i="66" s="1"/>
  <c r="L225" i="66"/>
  <c r="H74" i="66"/>
  <c r="K74" i="66" s="1"/>
  <c r="K74" i="58"/>
  <c r="L157" i="67"/>
  <c r="H24" i="80"/>
  <c r="M24" i="80" s="1"/>
  <c r="P24" i="80" s="1"/>
  <c r="L442" i="67"/>
  <c r="H143" i="67"/>
  <c r="L143" i="67"/>
  <c r="P74" i="58"/>
  <c r="K1342" i="67"/>
  <c r="L1048" i="67"/>
  <c r="K1169" i="67"/>
  <c r="K148" i="9"/>
  <c r="L315" i="68"/>
  <c r="L193" i="67"/>
  <c r="M23" i="59"/>
  <c r="P23" i="59" s="1"/>
  <c r="K23" i="59"/>
  <c r="L125" i="67"/>
  <c r="L1574" i="67"/>
  <c r="L160" i="67"/>
  <c r="K1302" i="67"/>
  <c r="P305" i="67"/>
  <c r="P762" i="67"/>
  <c r="K1194" i="67"/>
  <c r="L755" i="67"/>
  <c r="K1060" i="67"/>
  <c r="H765" i="67"/>
  <c r="M765" i="67" s="1"/>
  <c r="P765" i="67" s="1"/>
  <c r="L1201" i="67"/>
  <c r="K1111" i="67"/>
  <c r="K1369" i="67"/>
  <c r="L585" i="67"/>
  <c r="K253" i="67"/>
  <c r="K507" i="67"/>
  <c r="M327" i="67"/>
  <c r="P327" i="67" s="1"/>
  <c r="M177" i="67"/>
  <c r="P177" i="67" s="1"/>
  <c r="M1380" i="67"/>
  <c r="P1380" i="67" s="1"/>
  <c r="K1433" i="67"/>
  <c r="K1260" i="67"/>
  <c r="K1238" i="67"/>
  <c r="K619" i="67"/>
  <c r="K142" i="67"/>
  <c r="K1077" i="67"/>
  <c r="P1111" i="67"/>
  <c r="K784" i="67"/>
  <c r="K490" i="67"/>
  <c r="M841" i="67"/>
  <c r="P841" i="67" s="1"/>
  <c r="L450" i="67"/>
  <c r="P1302" i="67"/>
  <c r="P1194" i="67"/>
  <c r="L275" i="67"/>
  <c r="M1530" i="67"/>
  <c r="P1530" i="67" s="1"/>
  <c r="L597" i="67"/>
  <c r="L47" i="67"/>
  <c r="L710" i="67"/>
  <c r="K19" i="67"/>
  <c r="L867" i="67"/>
  <c r="L177" i="67"/>
  <c r="H463" i="67"/>
  <c r="K914" i="67"/>
  <c r="K1652" i="67"/>
  <c r="K491" i="67"/>
  <c r="M1407" i="67"/>
  <c r="P1407" i="67" s="1"/>
  <c r="K1021" i="67"/>
  <c r="K384" i="67"/>
  <c r="K1139" i="67"/>
  <c r="K1164" i="67"/>
  <c r="P784" i="67"/>
  <c r="K1583" i="67"/>
  <c r="H268" i="67"/>
  <c r="M268" i="67" s="1"/>
  <c r="P268" i="67" s="1"/>
  <c r="H203" i="67"/>
  <c r="K203" i="67" s="1"/>
  <c r="L19" i="67"/>
  <c r="L142" i="67"/>
  <c r="L619" i="67"/>
  <c r="H92" i="58"/>
  <c r="L92" i="58"/>
  <c r="M107" i="37"/>
  <c r="P107" i="37" s="1"/>
  <c r="K107" i="37"/>
  <c r="H73" i="38"/>
  <c r="L73" i="38"/>
  <c r="K143" i="25"/>
  <c r="H179" i="67"/>
  <c r="K41" i="60"/>
  <c r="L1625" i="67"/>
  <c r="K64" i="58"/>
  <c r="H1503" i="67"/>
  <c r="M1503" i="67" s="1"/>
  <c r="P1503" i="67" s="1"/>
  <c r="H57" i="38"/>
  <c r="H256" i="68"/>
  <c r="H308" i="67"/>
  <c r="H260" i="67"/>
  <c r="L155" i="67"/>
  <c r="H1153" i="67"/>
  <c r="K775" i="67"/>
  <c r="L130" i="67"/>
  <c r="M1124" i="67"/>
  <c r="P1124" i="67" s="1"/>
  <c r="K1074" i="67"/>
  <c r="M696" i="67"/>
  <c r="P696" i="67" s="1"/>
  <c r="L406" i="67"/>
  <c r="K1211" i="67"/>
  <c r="K328" i="67"/>
  <c r="L1539" i="67"/>
  <c r="L1593" i="67"/>
  <c r="H117" i="67"/>
  <c r="L611" i="67"/>
  <c r="K657" i="67"/>
  <c r="K891" i="67"/>
  <c r="M891" i="67"/>
  <c r="P891" i="67" s="1"/>
  <c r="K1291" i="67"/>
  <c r="K1284" i="67"/>
  <c r="K165" i="67"/>
  <c r="K699" i="67"/>
  <c r="K859" i="67"/>
  <c r="M871" i="67"/>
  <c r="P871" i="67" s="1"/>
  <c r="M295" i="67"/>
  <c r="P295" i="67" s="1"/>
  <c r="K917" i="67"/>
  <c r="K1073" i="67"/>
  <c r="K1141" i="67"/>
  <c r="K936" i="67"/>
  <c r="P1010" i="67"/>
  <c r="K547" i="67"/>
  <c r="K123" i="67"/>
  <c r="L543" i="67"/>
  <c r="K421" i="67"/>
  <c r="K1645" i="67"/>
  <c r="L1397" i="67"/>
  <c r="H1540" i="67"/>
  <c r="M1540" i="67" s="1"/>
  <c r="P1540" i="67" s="1"/>
  <c r="H981" i="67"/>
  <c r="M981" i="67" s="1"/>
  <c r="P981" i="67" s="1"/>
  <c r="H1364" i="67"/>
  <c r="M549" i="67"/>
  <c r="P549" i="67" s="1"/>
  <c r="L859" i="67"/>
  <c r="M1477" i="67"/>
  <c r="P1477" i="67" s="1"/>
  <c r="M1026" i="67"/>
  <c r="P1026" i="67" s="1"/>
  <c r="K1062" i="67"/>
  <c r="K1638" i="67"/>
  <c r="P936" i="67"/>
  <c r="K1191" i="67"/>
  <c r="P547" i="67"/>
  <c r="P1645" i="67"/>
  <c r="L328" i="67"/>
  <c r="K892" i="67"/>
  <c r="M892" i="67"/>
  <c r="P892" i="67" s="1"/>
  <c r="L1284" i="67"/>
  <c r="L129" i="67"/>
  <c r="H129" i="67"/>
  <c r="H262" i="68"/>
  <c r="L262" i="68"/>
  <c r="H285" i="68"/>
  <c r="L285" i="68"/>
  <c r="H811" i="67"/>
  <c r="L811" i="67"/>
  <c r="K138" i="9"/>
  <c r="L1225" i="67"/>
  <c r="H1225" i="67"/>
  <c r="H149" i="68"/>
  <c r="L149" i="68"/>
  <c r="K1531" i="67"/>
  <c r="H267" i="25"/>
  <c r="L267" i="25"/>
  <c r="M224" i="67"/>
  <c r="P224" i="67" s="1"/>
  <c r="K224" i="67"/>
  <c r="K210" i="67"/>
  <c r="L1621" i="67"/>
  <c r="L291" i="67"/>
  <c r="H965" i="67"/>
  <c r="K965" i="67" s="1"/>
  <c r="H1620" i="67"/>
  <c r="K821" i="67"/>
  <c r="L865" i="67"/>
  <c r="L165" i="67"/>
  <c r="K75" i="67"/>
  <c r="P210" i="67"/>
  <c r="L518" i="67"/>
  <c r="K344" i="67"/>
  <c r="L344" i="67"/>
  <c r="K155" i="67"/>
  <c r="L821" i="67"/>
  <c r="H1624" i="67"/>
  <c r="K1534" i="67"/>
  <c r="L1432" i="67"/>
  <c r="M285" i="67"/>
  <c r="P285" i="67" s="1"/>
  <c r="H606" i="67"/>
  <c r="L606" i="67"/>
  <c r="L957" i="67"/>
  <c r="H957" i="67"/>
  <c r="H60" i="58"/>
  <c r="L60" i="58"/>
  <c r="K1276" i="67"/>
  <c r="L420" i="67"/>
  <c r="L461" i="67"/>
  <c r="H1230" i="67"/>
  <c r="H66" i="58"/>
  <c r="L66" i="58"/>
  <c r="H141" i="25"/>
  <c r="L141" i="25"/>
  <c r="H257" i="68"/>
  <c r="L257" i="68"/>
  <c r="L837" i="67"/>
  <c r="H837" i="67"/>
  <c r="L254" i="68"/>
  <c r="H254" i="68"/>
  <c r="L178" i="68"/>
  <c r="H178" i="68"/>
  <c r="L39" i="13"/>
  <c r="H39" i="13"/>
  <c r="L270" i="68"/>
  <c r="H270" i="68"/>
  <c r="H36" i="23"/>
  <c r="M36" i="23" s="1"/>
  <c r="P36" i="23" s="1"/>
  <c r="L36" i="23"/>
  <c r="K704" i="67"/>
  <c r="M1360" i="67"/>
  <c r="P1360" i="67" s="1"/>
  <c r="K62" i="67"/>
  <c r="L734" i="67"/>
  <c r="P319" i="67"/>
  <c r="K296" i="67"/>
  <c r="P1625" i="67"/>
  <c r="M1090" i="67"/>
  <c r="P1090" i="67" s="1"/>
  <c r="L903" i="67"/>
  <c r="L652" i="67"/>
  <c r="K1501" i="67"/>
  <c r="L1090" i="67"/>
  <c r="H437" i="67"/>
  <c r="L296" i="67"/>
  <c r="H988" i="67"/>
  <c r="M1382" i="67"/>
  <c r="P1382" i="67" s="1"/>
  <c r="K370" i="67"/>
  <c r="M1632" i="67"/>
  <c r="P1632" i="67" s="1"/>
  <c r="K579" i="67"/>
  <c r="K798" i="67"/>
  <c r="K1419" i="67"/>
  <c r="M1312" i="67"/>
  <c r="P1312" i="67" s="1"/>
  <c r="L288" i="67"/>
  <c r="K897" i="67"/>
  <c r="K1130" i="67"/>
  <c r="K1355" i="67"/>
  <c r="L470" i="67"/>
  <c r="K1235" i="67"/>
  <c r="P1130" i="67"/>
  <c r="K1455" i="67"/>
  <c r="P1355" i="67"/>
  <c r="L1632" i="67"/>
  <c r="L491" i="67"/>
  <c r="K532" i="67"/>
  <c r="M532" i="67"/>
  <c r="P532" i="67" s="1"/>
  <c r="H90" i="68"/>
  <c r="L90" i="68"/>
  <c r="N31" i="25"/>
  <c r="O31" i="25"/>
  <c r="M27" i="59"/>
  <c r="P27" i="59" s="1"/>
  <c r="K27" i="59"/>
  <c r="H84" i="58"/>
  <c r="L84" i="58"/>
  <c r="H1552" i="67"/>
  <c r="L1552" i="67"/>
  <c r="L1648" i="67"/>
  <c r="H1648" i="67"/>
  <c r="L283" i="68"/>
  <c r="H283" i="68"/>
  <c r="H138" i="68"/>
  <c r="L138" i="68"/>
  <c r="L27" i="60"/>
  <c r="H27" i="60"/>
  <c r="H761" i="67"/>
  <c r="L761" i="67"/>
  <c r="K1096" i="67"/>
  <c r="K638" i="67"/>
  <c r="M1533" i="67"/>
  <c r="P1533" i="67" s="1"/>
  <c r="P1369" i="67"/>
  <c r="P1211" i="67"/>
  <c r="K661" i="67"/>
  <c r="P485" i="67"/>
  <c r="K392" i="67"/>
  <c r="P951" i="67"/>
  <c r="K663" i="67"/>
  <c r="K1117" i="67"/>
  <c r="M1569" i="67"/>
  <c r="P1569" i="67" s="1"/>
  <c r="M393" i="67"/>
  <c r="P393" i="67" s="1"/>
  <c r="K1259" i="67"/>
  <c r="K1083" i="67"/>
  <c r="K1245" i="67"/>
  <c r="L337" i="67"/>
  <c r="K1114" i="67"/>
  <c r="P661" i="67"/>
  <c r="K386" i="67"/>
  <c r="L771" i="67"/>
  <c r="K319" i="67"/>
  <c r="P1114" i="67"/>
  <c r="H69" i="78"/>
  <c r="K69" i="78" s="1"/>
  <c r="H389" i="67"/>
  <c r="K1186" i="67"/>
  <c r="K411" i="67"/>
  <c r="M411" i="67"/>
  <c r="P411" i="67" s="1"/>
  <c r="L849" i="67"/>
  <c r="H1271" i="67"/>
  <c r="L917" i="67"/>
  <c r="L1355" i="67"/>
  <c r="L1106" i="67"/>
  <c r="H1486" i="67"/>
  <c r="H80" i="39"/>
  <c r="L80" i="39"/>
  <c r="H933" i="67"/>
  <c r="L933" i="67"/>
  <c r="H80" i="58"/>
  <c r="L80" i="58"/>
  <c r="L1611" i="67"/>
  <c r="H1611" i="67"/>
  <c r="H123" i="68"/>
  <c r="L123" i="68"/>
  <c r="H908" i="67"/>
  <c r="L908" i="67"/>
  <c r="H22" i="17"/>
  <c r="L22" i="17"/>
  <c r="L1205" i="67"/>
  <c r="H1205" i="67"/>
  <c r="M132" i="68"/>
  <c r="P132" i="68" s="1"/>
  <c r="K132" i="68"/>
  <c r="H63" i="67"/>
  <c r="L63" i="67"/>
  <c r="L148" i="67"/>
  <c r="H148" i="67"/>
  <c r="M1276" i="67"/>
  <c r="P1276" i="67" s="1"/>
  <c r="K1247" i="67"/>
  <c r="K1488" i="67"/>
  <c r="P1455" i="67"/>
  <c r="L274" i="67"/>
  <c r="K331" i="67"/>
  <c r="P1247" i="67"/>
  <c r="K1010" i="67"/>
  <c r="P1488" i="67"/>
  <c r="K183" i="67"/>
  <c r="M1512" i="67"/>
  <c r="P1512" i="67" s="1"/>
  <c r="H571" i="67"/>
  <c r="L571" i="67"/>
  <c r="H68" i="78"/>
  <c r="K68" i="78" s="1"/>
  <c r="H407" i="68"/>
  <c r="L407" i="68"/>
  <c r="L747" i="67"/>
  <c r="H747" i="67"/>
  <c r="H67" i="78"/>
  <c r="K67" i="78" s="1"/>
  <c r="L134" i="67"/>
  <c r="K1106" i="67"/>
  <c r="M1106" i="67"/>
  <c r="P1106" i="67" s="1"/>
  <c r="K1482" i="67"/>
  <c r="L166" i="69"/>
  <c r="H166" i="69"/>
  <c r="K167" i="69"/>
  <c r="M167" i="69"/>
  <c r="P167" i="69" s="1"/>
  <c r="M332" i="67"/>
  <c r="P332" i="67" s="1"/>
  <c r="K332" i="67"/>
  <c r="L332" i="67"/>
  <c r="K1459" i="67"/>
  <c r="H851" i="67"/>
  <c r="L851" i="67"/>
  <c r="L992" i="67"/>
  <c r="H992" i="67"/>
  <c r="H827" i="67"/>
  <c r="L827" i="67"/>
  <c r="L245" i="75"/>
  <c r="H54" i="75"/>
  <c r="M54" i="75" s="1"/>
  <c r="P54" i="75" s="1"/>
  <c r="H137" i="75"/>
  <c r="M137" i="75" s="1"/>
  <c r="P137" i="75" s="1"/>
  <c r="K146" i="9"/>
  <c r="M146" i="9"/>
  <c r="P146" i="9" s="1"/>
  <c r="M849" i="67"/>
  <c r="P849" i="67" s="1"/>
  <c r="K849" i="67"/>
  <c r="K1666" i="67"/>
  <c r="M1666" i="67"/>
  <c r="P1666" i="67" s="1"/>
  <c r="K1098" i="67"/>
  <c r="M1098" i="67"/>
  <c r="P1098" i="67" s="1"/>
  <c r="M1182" i="67"/>
  <c r="P1182" i="67" s="1"/>
  <c r="K1182" i="67"/>
  <c r="H348" i="68"/>
  <c r="L348" i="68"/>
  <c r="K1492" i="67"/>
  <c r="M1492" i="67"/>
  <c r="P1492" i="67" s="1"/>
  <c r="H17" i="59"/>
  <c r="K17" i="59" s="1"/>
  <c r="K969" i="67"/>
  <c r="H48" i="80"/>
  <c r="L48" i="80"/>
  <c r="H51" i="80"/>
  <c r="L51" i="80"/>
  <c r="H49" i="80"/>
  <c r="L49" i="80"/>
  <c r="L47" i="80"/>
  <c r="H47" i="80"/>
  <c r="H408" i="68"/>
  <c r="L408" i="68"/>
  <c r="M53" i="65"/>
  <c r="P53" i="65" s="1"/>
  <c r="K53" i="65"/>
  <c r="K251" i="25"/>
  <c r="M251" i="25"/>
  <c r="P251" i="25" s="1"/>
  <c r="M100" i="58"/>
  <c r="P100" i="58" s="1"/>
  <c r="K100" i="58"/>
  <c r="H320" i="67"/>
  <c r="L320" i="67"/>
  <c r="P1482" i="67"/>
  <c r="L28" i="68"/>
  <c r="H28" i="68"/>
  <c r="M1068" i="67"/>
  <c r="P1068" i="67" s="1"/>
  <c r="K1068" i="67"/>
  <c r="L353" i="68"/>
  <c r="H353" i="68"/>
  <c r="H937" i="67"/>
  <c r="L937" i="67"/>
  <c r="M1064" i="67"/>
  <c r="P1064" i="67" s="1"/>
  <c r="K1064" i="67"/>
  <c r="L951" i="67"/>
  <c r="P39" i="67"/>
  <c r="K368" i="67"/>
  <c r="K1318" i="67"/>
  <c r="P368" i="67"/>
  <c r="K40" i="38"/>
  <c r="L490" i="67"/>
  <c r="K39" i="67"/>
  <c r="H337" i="68"/>
  <c r="L337" i="68"/>
  <c r="H101" i="67"/>
  <c r="L101" i="67"/>
  <c r="H280" i="68"/>
  <c r="L280" i="68"/>
  <c r="H424" i="67"/>
  <c r="L424" i="67"/>
  <c r="K485" i="67"/>
  <c r="K990" i="67"/>
  <c r="M990" i="67"/>
  <c r="P990" i="67" s="1"/>
  <c r="M1293" i="67"/>
  <c r="P1293" i="67" s="1"/>
  <c r="K1542" i="67"/>
  <c r="K771" i="67"/>
  <c r="K789" i="67"/>
  <c r="K1076" i="67"/>
  <c r="L168" i="25"/>
  <c r="P771" i="67"/>
  <c r="P789" i="67"/>
  <c r="K534" i="67"/>
  <c r="P305" i="68"/>
  <c r="K41" i="64"/>
  <c r="K36" i="67"/>
  <c r="P1076" i="67"/>
  <c r="P534" i="67"/>
  <c r="K305" i="68"/>
  <c r="P41" i="64"/>
  <c r="P36" i="67"/>
  <c r="K1625" i="67"/>
  <c r="K1019" i="67"/>
  <c r="M1019" i="67"/>
  <c r="P1019" i="67" s="1"/>
  <c r="M817" i="67"/>
  <c r="P817" i="67" s="1"/>
  <c r="K817" i="67"/>
  <c r="K1561" i="67"/>
  <c r="H32" i="80"/>
  <c r="M32" i="80" s="1"/>
  <c r="P32" i="80" s="1"/>
  <c r="M1147" i="67"/>
  <c r="P1147" i="67" s="1"/>
  <c r="K1147" i="67"/>
  <c r="H300" i="67"/>
  <c r="L300" i="67"/>
  <c r="K100" i="67"/>
  <c r="M100" i="67"/>
  <c r="P100" i="67" s="1"/>
  <c r="K32" i="67"/>
  <c r="M32" i="67"/>
  <c r="P32" i="67" s="1"/>
  <c r="K1584" i="67"/>
  <c r="M1584" i="67"/>
  <c r="P1584" i="67" s="1"/>
  <c r="K1599" i="67"/>
  <c r="M1599" i="67"/>
  <c r="P1599" i="67" s="1"/>
  <c r="M1032" i="67"/>
  <c r="P1032" i="67" s="1"/>
  <c r="K1032" i="67"/>
  <c r="M1270" i="67"/>
  <c r="P1270" i="67" s="1"/>
  <c r="K1270" i="67"/>
  <c r="K1449" i="67"/>
  <c r="M1449" i="67"/>
  <c r="P1449" i="67" s="1"/>
  <c r="K1571" i="67"/>
  <c r="M1571" i="67"/>
  <c r="P1571" i="67" s="1"/>
  <c r="M973" i="67"/>
  <c r="P973" i="67" s="1"/>
  <c r="K973" i="67"/>
  <c r="M119" i="67"/>
  <c r="P119" i="67" s="1"/>
  <c r="K119" i="67"/>
  <c r="P1142" i="67"/>
  <c r="P1318" i="67"/>
  <c r="K1294" i="67"/>
  <c r="K1002" i="67"/>
  <c r="L116" i="25"/>
  <c r="H1651" i="67"/>
  <c r="K1651" i="67" s="1"/>
  <c r="K128" i="25"/>
  <c r="H163" i="25"/>
  <c r="L163" i="25"/>
  <c r="K502" i="67"/>
  <c r="H130" i="69"/>
  <c r="M130" i="69" s="1"/>
  <c r="P130" i="69" s="1"/>
  <c r="K54" i="37"/>
  <c r="L33" i="66"/>
  <c r="K29" i="38"/>
  <c r="H36" i="80"/>
  <c r="K36" i="80" s="1"/>
  <c r="H1554" i="67"/>
  <c r="L1554" i="67"/>
  <c r="M93" i="58"/>
  <c r="P93" i="58" s="1"/>
  <c r="K93" i="58"/>
  <c r="M28" i="23"/>
  <c r="P28" i="23" s="1"/>
  <c r="K28" i="23"/>
  <c r="M77" i="58"/>
  <c r="P77" i="58" s="1"/>
  <c r="K77" i="58"/>
  <c r="H324" i="67"/>
  <c r="L324" i="67"/>
  <c r="N61" i="80"/>
  <c r="F21" i="41" s="1"/>
  <c r="H21" i="80"/>
  <c r="M21" i="80" s="1"/>
  <c r="P21" i="80" s="1"/>
  <c r="H37" i="80"/>
  <c r="K37" i="80" s="1"/>
  <c r="K1206" i="67"/>
  <c r="M1206" i="67"/>
  <c r="P1206" i="67" s="1"/>
  <c r="K1223" i="67"/>
  <c r="M1223" i="67"/>
  <c r="P1223" i="67" s="1"/>
  <c r="K35" i="80"/>
  <c r="M35" i="80"/>
  <c r="P35" i="80" s="1"/>
  <c r="L50" i="58"/>
  <c r="K276" i="68"/>
  <c r="M30" i="80"/>
  <c r="P30" i="80" s="1"/>
  <c r="K30" i="80"/>
  <c r="L22" i="80"/>
  <c r="H26" i="80"/>
  <c r="K26" i="80" s="1"/>
  <c r="K23" i="80"/>
  <c r="M23" i="80"/>
  <c r="P23" i="80" s="1"/>
  <c r="K22" i="80"/>
  <c r="M22" i="80"/>
  <c r="P22" i="80" s="1"/>
  <c r="K25" i="80"/>
  <c r="M25" i="80"/>
  <c r="P25" i="80" s="1"/>
  <c r="H1319" i="67"/>
  <c r="L1319" i="67"/>
  <c r="M1122" i="67"/>
  <c r="P1122" i="67" s="1"/>
  <c r="K1122" i="67"/>
  <c r="H37" i="60"/>
  <c r="L37" i="60"/>
  <c r="P1294" i="67"/>
  <c r="H278" i="68"/>
  <c r="M278" i="68" s="1"/>
  <c r="P278" i="68" s="1"/>
  <c r="H19" i="59"/>
  <c r="L19" i="59"/>
  <c r="M55" i="78"/>
  <c r="P55" i="78" s="1"/>
  <c r="K55" i="78"/>
  <c r="K300" i="68"/>
  <c r="P924" i="67"/>
  <c r="K584" i="67"/>
  <c r="K1142" i="67"/>
  <c r="M144" i="25"/>
  <c r="P144" i="25" s="1"/>
  <c r="P300" i="68"/>
  <c r="K150" i="67"/>
  <c r="K1616" i="67"/>
  <c r="K730" i="67"/>
  <c r="H338" i="34"/>
  <c r="M338" i="34" s="1"/>
  <c r="P338" i="34" s="1"/>
  <c r="P150" i="67"/>
  <c r="P1616" i="67"/>
  <c r="L223" i="34"/>
  <c r="K56" i="78"/>
  <c r="M56" i="78"/>
  <c r="P56" i="78" s="1"/>
  <c r="H204" i="34"/>
  <c r="M204" i="34" s="1"/>
  <c r="P204" i="34" s="1"/>
  <c r="L38" i="60"/>
  <c r="L19" i="68"/>
  <c r="H19" i="68"/>
  <c r="L223" i="67"/>
  <c r="H223" i="67"/>
  <c r="L341" i="68"/>
  <c r="H341" i="68"/>
  <c r="M601" i="67"/>
  <c r="P601" i="67" s="1"/>
  <c r="K601" i="67"/>
  <c r="H53" i="67"/>
  <c r="L53" i="67"/>
  <c r="K25" i="65"/>
  <c r="K66" i="39"/>
  <c r="P25" i="65"/>
  <c r="P921" i="67"/>
  <c r="P226" i="68"/>
  <c r="H1518" i="67"/>
  <c r="L1518" i="67"/>
  <c r="L602" i="67"/>
  <c r="H602" i="67"/>
  <c r="H1144" i="67"/>
  <c r="L1144" i="67"/>
  <c r="K1165" i="67"/>
  <c r="M1165" i="67"/>
  <c r="P1165" i="67" s="1"/>
  <c r="K1546" i="67"/>
  <c r="H511" i="34"/>
  <c r="M511" i="34" s="1"/>
  <c r="P511" i="34" s="1"/>
  <c r="L314" i="34"/>
  <c r="H53" i="66"/>
  <c r="K53" i="66" s="1"/>
  <c r="P36" i="63"/>
  <c r="K76" i="67"/>
  <c r="K36" i="63"/>
  <c r="P76" i="67"/>
  <c r="K596" i="67"/>
  <c r="L55" i="58"/>
  <c r="H55" i="58"/>
  <c r="K1578" i="67"/>
  <c r="M1578" i="67"/>
  <c r="P1578" i="67" s="1"/>
  <c r="M429" i="68"/>
  <c r="P429" i="68" s="1"/>
  <c r="P134" i="68"/>
  <c r="K270" i="67"/>
  <c r="K853" i="67"/>
  <c r="P66" i="39"/>
  <c r="K81" i="68"/>
  <c r="K66" i="68"/>
  <c r="K82" i="67"/>
  <c r="K126" i="67"/>
  <c r="K493" i="67"/>
  <c r="P270" i="67"/>
  <c r="P853" i="67"/>
  <c r="N45" i="60"/>
  <c r="F44" i="8" s="1"/>
  <c r="P69" i="38"/>
  <c r="P493" i="67"/>
  <c r="K51" i="67"/>
  <c r="P152" i="9"/>
  <c r="K21" i="39"/>
  <c r="M1339" i="67"/>
  <c r="P1339" i="67" s="1"/>
  <c r="K1339" i="67"/>
  <c r="M1086" i="67"/>
  <c r="P1086" i="67" s="1"/>
  <c r="K1086" i="67"/>
  <c r="M1555" i="67"/>
  <c r="P1555" i="67" s="1"/>
  <c r="K1555" i="67"/>
  <c r="P597" i="67"/>
  <c r="K44" i="38"/>
  <c r="H245" i="25"/>
  <c r="M245" i="25" s="1"/>
  <c r="P245" i="25" s="1"/>
  <c r="K31" i="67"/>
  <c r="H169" i="66"/>
  <c r="M169" i="66" s="1"/>
  <c r="P169" i="66" s="1"/>
  <c r="K159" i="67"/>
  <c r="P75" i="67"/>
  <c r="P21" i="39"/>
  <c r="H22" i="69"/>
  <c r="K22" i="69" s="1"/>
  <c r="L37" i="66"/>
  <c r="P596" i="67"/>
  <c r="P513" i="67"/>
  <c r="K73" i="58"/>
  <c r="K921" i="67"/>
  <c r="H293" i="68"/>
  <c r="L293" i="68"/>
  <c r="K513" i="67"/>
  <c r="H134" i="69"/>
  <c r="M134" i="69" s="1"/>
  <c r="P134" i="69" s="1"/>
  <c r="K1560" i="67"/>
  <c r="H1132" i="67"/>
  <c r="L1132" i="67"/>
  <c r="H926" i="67"/>
  <c r="L926" i="67"/>
  <c r="M150" i="9"/>
  <c r="P150" i="9" s="1"/>
  <c r="K150" i="9"/>
  <c r="M1397" i="67"/>
  <c r="P1397" i="67" s="1"/>
  <c r="K1397" i="67"/>
  <c r="P34" i="68"/>
  <c r="O39" i="63"/>
  <c r="G46" i="8" s="1"/>
  <c r="M50" i="58"/>
  <c r="P50" i="58" s="1"/>
  <c r="K50" i="58"/>
  <c r="K953" i="67"/>
  <c r="P49" i="58"/>
  <c r="K1115" i="67"/>
  <c r="K34" i="68"/>
  <c r="P31" i="67"/>
  <c r="P953" i="67"/>
  <c r="H118" i="69"/>
  <c r="M118" i="69" s="1"/>
  <c r="P118" i="69" s="1"/>
  <c r="P502" i="67"/>
  <c r="P584" i="67"/>
  <c r="K597" i="67"/>
  <c r="K403" i="67"/>
  <c r="K49" i="58"/>
  <c r="K226" i="68"/>
  <c r="K442" i="68"/>
  <c r="H174" i="25"/>
  <c r="K174" i="25" s="1"/>
  <c r="K187" i="67"/>
  <c r="P442" i="68"/>
  <c r="L1218" i="67"/>
  <c r="H1218" i="67"/>
  <c r="H132" i="67"/>
  <c r="L132" i="67"/>
  <c r="H873" i="67"/>
  <c r="L873" i="67"/>
  <c r="H954" i="67"/>
  <c r="L954" i="67"/>
  <c r="L1577" i="67"/>
  <c r="H1577" i="67"/>
  <c r="H419" i="67"/>
  <c r="L419" i="67"/>
  <c r="H1580" i="67"/>
  <c r="L1580" i="67"/>
  <c r="K1306" i="67"/>
  <c r="M1306" i="67"/>
  <c r="P1306" i="67" s="1"/>
  <c r="H208" i="68"/>
  <c r="L208" i="68"/>
  <c r="K357" i="67"/>
  <c r="K76" i="40"/>
  <c r="H365" i="34"/>
  <c r="K365" i="34" s="1"/>
  <c r="K903" i="67"/>
  <c r="P76" i="40"/>
  <c r="H502" i="34"/>
  <c r="M502" i="34" s="1"/>
  <c r="P502" i="34" s="1"/>
  <c r="L184" i="69"/>
  <c r="P805" i="67"/>
  <c r="K257" i="25"/>
  <c r="M257" i="25"/>
  <c r="P257" i="25" s="1"/>
  <c r="P903" i="67"/>
  <c r="H244" i="67"/>
  <c r="L244" i="67"/>
  <c r="M195" i="67"/>
  <c r="P195" i="67" s="1"/>
  <c r="K195" i="67"/>
  <c r="H1190" i="67"/>
  <c r="L1190" i="67"/>
  <c r="H1274" i="67"/>
  <c r="L1274" i="67"/>
  <c r="L1607" i="67"/>
  <c r="H1607" i="67"/>
  <c r="L1545" i="67"/>
  <c r="H1545" i="67"/>
  <c r="M1497" i="67"/>
  <c r="P1497" i="67" s="1"/>
  <c r="K1497" i="67"/>
  <c r="K69" i="38"/>
  <c r="P44" i="38"/>
  <c r="P1123" i="67"/>
  <c r="P945" i="67"/>
  <c r="K131" i="68"/>
  <c r="P751" i="67"/>
  <c r="K52" i="67"/>
  <c r="L201" i="66"/>
  <c r="H215" i="66"/>
  <c r="K215" i="66" s="1"/>
  <c r="K23" i="21"/>
  <c r="K751" i="67"/>
  <c r="P52" i="67"/>
  <c r="K1123" i="67"/>
  <c r="H53" i="69"/>
  <c r="K53" i="69" s="1"/>
  <c r="K945" i="67"/>
  <c r="P172" i="68"/>
  <c r="K242" i="68"/>
  <c r="M486" i="67"/>
  <c r="P486" i="67" s="1"/>
  <c r="K486" i="67"/>
  <c r="L1146" i="67"/>
  <c r="H1146" i="67"/>
  <c r="P18" i="68"/>
  <c r="N59" i="13"/>
  <c r="F25" i="8" s="1"/>
  <c r="H1350" i="67"/>
  <c r="H21" i="23"/>
  <c r="L21" i="23"/>
  <c r="L1254" i="67"/>
  <c r="P484" i="68"/>
  <c r="L1333" i="67"/>
  <c r="H240" i="67"/>
  <c r="L240" i="67"/>
  <c r="H312" i="68"/>
  <c r="L312" i="68"/>
  <c r="L32" i="62"/>
  <c r="H32" i="62"/>
  <c r="H390" i="34"/>
  <c r="M390" i="34" s="1"/>
  <c r="P390" i="34" s="1"/>
  <c r="H377" i="34"/>
  <c r="K377" i="34" s="1"/>
  <c r="H411" i="34"/>
  <c r="M411" i="34" s="1"/>
  <c r="P411" i="34" s="1"/>
  <c r="K89" i="58"/>
  <c r="L1547" i="67"/>
  <c r="H1547" i="67"/>
  <c r="H27" i="67"/>
  <c r="L27" i="67"/>
  <c r="H249" i="68"/>
  <c r="L249" i="68"/>
  <c r="K457" i="68"/>
  <c r="K316" i="68"/>
  <c r="K805" i="67"/>
  <c r="K1232" i="67"/>
  <c r="P457" i="68"/>
  <c r="P316" i="68"/>
  <c r="H900" i="67"/>
  <c r="L900" i="67"/>
  <c r="H542" i="67"/>
  <c r="L542" i="67"/>
  <c r="H911" i="67"/>
  <c r="L911" i="67"/>
  <c r="H580" i="67"/>
  <c r="L580" i="67"/>
  <c r="K1646" i="67"/>
  <c r="M1646" i="67"/>
  <c r="P1646" i="67" s="1"/>
  <c r="K1615" i="67"/>
  <c r="M1615" i="67"/>
  <c r="P1615" i="67" s="1"/>
  <c r="M710" i="67"/>
  <c r="P710" i="67" s="1"/>
  <c r="K710" i="67"/>
  <c r="H1308" i="67"/>
  <c r="L1308" i="67"/>
  <c r="L163" i="68"/>
  <c r="H163" i="68"/>
  <c r="L1479" i="67"/>
  <c r="H1479" i="67"/>
  <c r="H1166" i="67"/>
  <c r="L1166" i="67"/>
  <c r="H913" i="67"/>
  <c r="L913" i="67"/>
  <c r="L608" i="67"/>
  <c r="H608" i="67"/>
  <c r="H167" i="68"/>
  <c r="L167" i="68"/>
  <c r="H48" i="36"/>
  <c r="L48" i="36"/>
  <c r="H1442" i="67"/>
  <c r="L1442" i="67"/>
  <c r="H1567" i="67"/>
  <c r="L1567" i="67"/>
  <c r="L722" i="67"/>
  <c r="H722" i="67"/>
  <c r="L1399" i="67"/>
  <c r="H1399" i="67"/>
  <c r="H814" i="67"/>
  <c r="L814" i="67"/>
  <c r="L1304" i="67"/>
  <c r="H1304" i="67"/>
  <c r="M171" i="67"/>
  <c r="P171" i="67" s="1"/>
  <c r="K171" i="67"/>
  <c r="K755" i="67"/>
  <c r="M755" i="67"/>
  <c r="P755" i="67" s="1"/>
  <c r="K1565" i="67"/>
  <c r="M1565" i="67"/>
  <c r="P1565" i="67" s="1"/>
  <c r="H955" i="67"/>
  <c r="L955" i="67"/>
  <c r="M1440" i="67"/>
  <c r="P1440" i="67" s="1"/>
  <c r="K1440" i="67"/>
  <c r="L961" i="67"/>
  <c r="H961" i="67"/>
  <c r="M1151" i="67"/>
  <c r="P1151" i="67" s="1"/>
  <c r="K1151" i="67"/>
  <c r="M77" i="39"/>
  <c r="P77" i="39" s="1"/>
  <c r="K77" i="39"/>
  <c r="K1608" i="67"/>
  <c r="M1608" i="67"/>
  <c r="P1608" i="67" s="1"/>
  <c r="M1015" i="67"/>
  <c r="P1015" i="67" s="1"/>
  <c r="K1015" i="67"/>
  <c r="H67" i="36"/>
  <c r="L67" i="36"/>
  <c r="H1262" i="67"/>
  <c r="L1262" i="67"/>
  <c r="H47" i="64"/>
  <c r="L47" i="64"/>
  <c r="H425" i="67"/>
  <c r="L425" i="67"/>
  <c r="L539" i="67"/>
  <c r="H539" i="67"/>
  <c r="H212" i="67"/>
  <c r="L212" i="67"/>
  <c r="H1161" i="67"/>
  <c r="L1161" i="67"/>
  <c r="H785" i="67"/>
  <c r="L785" i="67"/>
  <c r="L1390" i="67"/>
  <c r="H1390" i="67"/>
  <c r="L19" i="64"/>
  <c r="H19" i="64"/>
  <c r="H47" i="58"/>
  <c r="L47" i="58"/>
  <c r="H18" i="59"/>
  <c r="L18" i="59"/>
  <c r="H71" i="36"/>
  <c r="L71" i="36"/>
  <c r="H73" i="39"/>
  <c r="L73" i="39"/>
  <c r="L1361" i="67"/>
  <c r="H1361" i="67"/>
  <c r="L1037" i="67"/>
  <c r="H1037" i="67"/>
  <c r="H809" i="67"/>
  <c r="L809" i="67"/>
  <c r="H1384" i="67"/>
  <c r="L1384" i="67"/>
  <c r="L59" i="51"/>
  <c r="H59" i="51"/>
  <c r="H219" i="67"/>
  <c r="L219" i="67"/>
  <c r="H84" i="38"/>
  <c r="L84" i="38"/>
  <c r="H624" i="67"/>
  <c r="L624" i="67"/>
  <c r="H770" i="67"/>
  <c r="L770" i="67"/>
  <c r="L20" i="35"/>
  <c r="H20" i="35"/>
  <c r="L304" i="67"/>
  <c r="H304" i="67"/>
  <c r="H1424" i="67"/>
  <c r="L1424" i="67"/>
  <c r="H1233" i="67"/>
  <c r="L1233" i="67"/>
  <c r="H38" i="40"/>
  <c r="L38" i="40"/>
  <c r="H247" i="67"/>
  <c r="L247" i="67"/>
  <c r="L1549" i="67"/>
  <c r="H1549" i="67"/>
  <c r="H62" i="36"/>
  <c r="L62" i="36"/>
  <c r="L482" i="68"/>
  <c r="H482" i="68"/>
  <c r="H719" i="67"/>
  <c r="L719" i="67"/>
  <c r="H1279" i="67"/>
  <c r="L1279" i="67"/>
  <c r="L26" i="59"/>
  <c r="H26" i="59"/>
  <c r="M93" i="36"/>
  <c r="P93" i="36" s="1"/>
  <c r="K93" i="36"/>
  <c r="H1120" i="67"/>
  <c r="L1120" i="67"/>
  <c r="L31" i="36"/>
  <c r="H31" i="36"/>
  <c r="L1509" i="67"/>
  <c r="H1509" i="67"/>
  <c r="M65" i="36"/>
  <c r="P65" i="36" s="1"/>
  <c r="K65" i="36"/>
  <c r="K1593" i="67"/>
  <c r="M1593" i="67"/>
  <c r="P1593" i="67" s="1"/>
  <c r="H1467" i="67"/>
  <c r="L1467" i="67"/>
  <c r="H37" i="67"/>
  <c r="L37" i="67"/>
  <c r="M535" i="67"/>
  <c r="P535" i="67" s="1"/>
  <c r="K535" i="67"/>
  <c r="L219" i="68"/>
  <c r="H219" i="68"/>
  <c r="M218" i="68"/>
  <c r="P218" i="68" s="1"/>
  <c r="K218" i="68"/>
  <c r="L50" i="39"/>
  <c r="H50" i="39"/>
  <c r="H589" i="67"/>
  <c r="L589" i="67"/>
  <c r="L1179" i="67"/>
  <c r="H1179" i="67"/>
  <c r="H49" i="65"/>
  <c r="L49" i="65"/>
  <c r="L552" i="67"/>
  <c r="H552" i="67"/>
  <c r="L417" i="75"/>
  <c r="M557" i="67"/>
  <c r="P557" i="67" s="1"/>
  <c r="K557" i="67"/>
  <c r="M48" i="13"/>
  <c r="P48" i="13" s="1"/>
  <c r="K48" i="13"/>
  <c r="H1303" i="67"/>
  <c r="L1303" i="67"/>
  <c r="L1586" i="67"/>
  <c r="H1586" i="67"/>
  <c r="H31" i="40"/>
  <c r="L31" i="40"/>
  <c r="M53" i="40"/>
  <c r="P53" i="40" s="1"/>
  <c r="K53" i="40"/>
  <c r="H522" i="67"/>
  <c r="L522" i="67"/>
  <c r="H1522" i="67"/>
  <c r="L1522" i="67"/>
  <c r="H63" i="40"/>
  <c r="L63" i="40"/>
  <c r="H81" i="25"/>
  <c r="L81" i="25"/>
  <c r="H21" i="67"/>
  <c r="L21" i="67"/>
  <c r="H711" i="67"/>
  <c r="L711" i="67"/>
  <c r="H253" i="68"/>
  <c r="L253" i="68"/>
  <c r="H69" i="67"/>
  <c r="L69" i="67"/>
  <c r="L618" i="67"/>
  <c r="H618" i="67"/>
  <c r="L966" i="67"/>
  <c r="H966" i="67"/>
  <c r="H1352" i="67"/>
  <c r="L1352" i="67"/>
  <c r="L942" i="67"/>
  <c r="H942" i="67"/>
  <c r="H1446" i="67"/>
  <c r="L1446" i="67"/>
  <c r="L1227" i="67"/>
  <c r="H1227" i="67"/>
  <c r="H99" i="25"/>
  <c r="L99" i="25"/>
  <c r="H71" i="67"/>
  <c r="L71" i="67"/>
  <c r="H959" i="67"/>
  <c r="L959" i="67"/>
  <c r="L1427" i="67"/>
  <c r="H1427" i="67"/>
  <c r="L147" i="67"/>
  <c r="H147" i="67"/>
  <c r="L1214" i="67"/>
  <c r="H1214" i="67"/>
  <c r="L23" i="67"/>
  <c r="H23" i="67"/>
  <c r="H1239" i="67"/>
  <c r="L1239" i="67"/>
  <c r="L1332" i="67"/>
  <c r="H1332" i="67"/>
  <c r="L83" i="58"/>
  <c r="H83" i="58"/>
  <c r="H1426" i="67"/>
  <c r="L1426" i="67"/>
  <c r="L55" i="65"/>
  <c r="H55" i="65"/>
  <c r="H158" i="9"/>
  <c r="L158" i="9"/>
  <c r="H1322" i="67"/>
  <c r="L1322" i="67"/>
  <c r="H1185" i="67"/>
  <c r="L1185" i="67"/>
  <c r="L100" i="36"/>
  <c r="H100" i="36"/>
  <c r="H768" i="67"/>
  <c r="L768" i="67"/>
  <c r="H33" i="37"/>
  <c r="L33" i="37"/>
  <c r="H388" i="67"/>
  <c r="L388" i="67"/>
  <c r="H1368" i="67"/>
  <c r="L1368" i="67"/>
  <c r="L1412" i="67"/>
  <c r="H1412" i="67"/>
  <c r="L1417" i="67"/>
  <c r="H1417" i="67"/>
  <c r="H91" i="36"/>
  <c r="L91" i="36"/>
  <c r="L1160" i="67"/>
  <c r="H1160" i="67"/>
  <c r="L1354" i="67"/>
  <c r="H1354" i="67"/>
  <c r="H714" i="67"/>
  <c r="L714" i="67"/>
  <c r="L161" i="67"/>
  <c r="H161" i="67"/>
  <c r="H159" i="68"/>
  <c r="L159" i="68"/>
  <c r="H111" i="67"/>
  <c r="L111" i="67"/>
  <c r="H1049" i="67"/>
  <c r="L1049" i="67"/>
  <c r="H1349" i="67"/>
  <c r="L1349" i="67"/>
  <c r="H1307" i="67"/>
  <c r="L1307" i="67"/>
  <c r="H46" i="38"/>
  <c r="L46" i="38"/>
  <c r="H1229" i="67"/>
  <c r="L1229" i="67"/>
  <c r="H335" i="67"/>
  <c r="L335" i="67"/>
  <c r="M1158" i="67"/>
  <c r="P1158" i="67" s="1"/>
  <c r="K1158" i="67"/>
  <c r="H275" i="68"/>
  <c r="L275" i="68"/>
  <c r="M97" i="58"/>
  <c r="P97" i="58" s="1"/>
  <c r="K97" i="58"/>
  <c r="H369" i="67"/>
  <c r="L369" i="67"/>
  <c r="H1183" i="67"/>
  <c r="L1183" i="67"/>
  <c r="H1188" i="67"/>
  <c r="L1188" i="67"/>
  <c r="H1338" i="67"/>
  <c r="L1338" i="67"/>
  <c r="K277" i="68"/>
  <c r="M277" i="68"/>
  <c r="P277" i="68" s="1"/>
  <c r="M977" i="67"/>
  <c r="P977" i="67" s="1"/>
  <c r="K977" i="67"/>
  <c r="M85" i="58"/>
  <c r="P85" i="58" s="1"/>
  <c r="K85" i="58"/>
  <c r="H50" i="35"/>
  <c r="L50" i="35"/>
  <c r="K1011" i="67"/>
  <c r="M1011" i="67"/>
  <c r="P1011" i="67" s="1"/>
  <c r="H1263" i="67"/>
  <c r="L1263" i="67"/>
  <c r="K1621" i="67"/>
  <c r="M1621" i="67"/>
  <c r="P1621" i="67" s="1"/>
  <c r="K202" i="25"/>
  <c r="M202" i="25"/>
  <c r="P202" i="25" s="1"/>
  <c r="H261" i="25"/>
  <c r="L261" i="25"/>
  <c r="K1172" i="67"/>
  <c r="M1172" i="67"/>
  <c r="P1172" i="67" s="1"/>
  <c r="L503" i="67"/>
  <c r="H503" i="67"/>
  <c r="H1065" i="67"/>
  <c r="L1065" i="67"/>
  <c r="M1344" i="67"/>
  <c r="P1344" i="67" s="1"/>
  <c r="K1344" i="67"/>
  <c r="M314" i="68"/>
  <c r="P314" i="68" s="1"/>
  <c r="K314" i="68"/>
  <c r="L59" i="39"/>
  <c r="H59" i="39"/>
  <c r="L25" i="23"/>
  <c r="H25" i="23"/>
  <c r="H487" i="67"/>
  <c r="L487" i="67"/>
  <c r="M694" i="67"/>
  <c r="P694" i="67" s="1"/>
  <c r="K694" i="67"/>
  <c r="K1431" i="67"/>
  <c r="M1431" i="67"/>
  <c r="P1431" i="67" s="1"/>
  <c r="M1266" i="67"/>
  <c r="P1266" i="67" s="1"/>
  <c r="K1266" i="67"/>
  <c r="K1413" i="67"/>
  <c r="M1413" i="67"/>
  <c r="P1413" i="67" s="1"/>
  <c r="H23" i="60"/>
  <c r="L23" i="60"/>
  <c r="H570" i="67"/>
  <c r="L570" i="67"/>
  <c r="L1116" i="67"/>
  <c r="H1116" i="67"/>
  <c r="L1207" i="67"/>
  <c r="H1207" i="67"/>
  <c r="H1484" i="67"/>
  <c r="L1484" i="67"/>
  <c r="M57" i="68"/>
  <c r="P57" i="68" s="1"/>
  <c r="K57" i="68"/>
  <c r="M115" i="68"/>
  <c r="P115" i="68" s="1"/>
  <c r="K115" i="68"/>
  <c r="K34" i="13"/>
  <c r="M34" i="13"/>
  <c r="P34" i="13" s="1"/>
  <c r="L39" i="21"/>
  <c r="H39" i="21"/>
  <c r="N1679" i="67"/>
  <c r="F20" i="32" s="1"/>
  <c r="P108" i="25"/>
  <c r="H279" i="67"/>
  <c r="L279" i="67"/>
  <c r="M438" i="67"/>
  <c r="P438" i="67" s="1"/>
  <c r="K438" i="67"/>
  <c r="H128" i="67"/>
  <c r="L128" i="67"/>
  <c r="H970" i="67"/>
  <c r="L970" i="67"/>
  <c r="H1461" i="67"/>
  <c r="L1461" i="67"/>
  <c r="M251" i="67"/>
  <c r="P251" i="67" s="1"/>
  <c r="K251" i="67"/>
  <c r="K518" i="67"/>
  <c r="M518" i="67"/>
  <c r="P518" i="67" s="1"/>
  <c r="H1103" i="67"/>
  <c r="L1103" i="67"/>
  <c r="M137" i="67"/>
  <c r="P137" i="67" s="1"/>
  <c r="K137" i="67"/>
  <c r="M1048" i="67"/>
  <c r="P1048" i="67" s="1"/>
  <c r="K1048" i="67"/>
  <c r="H1316" i="67"/>
  <c r="L1316" i="67"/>
  <c r="K1551" i="67"/>
  <c r="M1551" i="67"/>
  <c r="P1551" i="67" s="1"/>
  <c r="H54" i="36"/>
  <c r="L54" i="36"/>
  <c r="K1473" i="67"/>
  <c r="M1473" i="67"/>
  <c r="P1473" i="67" s="1"/>
  <c r="M829" i="67"/>
  <c r="P829" i="67" s="1"/>
  <c r="K829" i="67"/>
  <c r="K44" i="36"/>
  <c r="M44" i="36"/>
  <c r="P44" i="36" s="1"/>
  <c r="H128" i="68"/>
  <c r="L128" i="68"/>
  <c r="P23" i="38"/>
  <c r="H46" i="21"/>
  <c r="M1365" i="67"/>
  <c r="P1365" i="67" s="1"/>
  <c r="K1365" i="67"/>
  <c r="M1024" i="67"/>
  <c r="P1024" i="67" s="1"/>
  <c r="K1024" i="67"/>
  <c r="L115" i="67"/>
  <c r="H115" i="67"/>
  <c r="M1052" i="67"/>
  <c r="P1052" i="67" s="1"/>
  <c r="K1052" i="67"/>
  <c r="L345" i="68"/>
  <c r="H345" i="68"/>
  <c r="M301" i="68"/>
  <c r="P301" i="68" s="1"/>
  <c r="K301" i="68"/>
  <c r="H862" i="67"/>
  <c r="L862" i="67"/>
  <c r="H26" i="17"/>
  <c r="L26" i="17"/>
  <c r="H276" i="67"/>
  <c r="L276" i="67"/>
  <c r="H1370" i="67"/>
  <c r="L1370" i="67"/>
  <c r="H848" i="67"/>
  <c r="L848" i="67"/>
  <c r="M198" i="67"/>
  <c r="P198" i="67" s="1"/>
  <c r="K198" i="67"/>
  <c r="K223" i="25"/>
  <c r="M223" i="25"/>
  <c r="P223" i="25" s="1"/>
  <c r="K1314" i="67"/>
  <c r="M1314" i="67"/>
  <c r="P1314" i="67" s="1"/>
  <c r="P44" i="62"/>
  <c r="P240" i="25"/>
  <c r="P38" i="62"/>
  <c r="P26" i="62"/>
  <c r="P167" i="25"/>
  <c r="P52" i="9"/>
  <c r="P37" i="29"/>
  <c r="P91" i="38"/>
  <c r="H29" i="25"/>
  <c r="L29" i="25"/>
  <c r="L107" i="25"/>
  <c r="H107" i="25"/>
  <c r="M116" i="25"/>
  <c r="P116" i="25" s="1"/>
  <c r="K116" i="25"/>
  <c r="P87" i="25"/>
  <c r="P44" i="52"/>
  <c r="P33" i="51"/>
  <c r="P97" i="30"/>
  <c r="P69" i="9"/>
  <c r="P97" i="38"/>
  <c r="P131" i="9"/>
  <c r="L412" i="68"/>
  <c r="H412" i="68"/>
  <c r="K406" i="68"/>
  <c r="K18" i="68"/>
  <c r="P406" i="68"/>
  <c r="P117" i="36"/>
  <c r="P60" i="36"/>
  <c r="P40" i="36"/>
  <c r="P33" i="52"/>
  <c r="P121" i="36"/>
  <c r="P83" i="25"/>
  <c r="M561" i="67"/>
  <c r="P561" i="67" s="1"/>
  <c r="K561" i="67"/>
  <c r="K31" i="23"/>
  <c r="M31" i="23"/>
  <c r="P31" i="23" s="1"/>
  <c r="M19" i="21"/>
  <c r="P19" i="21" s="1"/>
  <c r="K19" i="21"/>
  <c r="H75" i="36"/>
  <c r="L75" i="36"/>
  <c r="L82" i="39"/>
  <c r="H82" i="39"/>
  <c r="H98" i="36"/>
  <c r="L98" i="36"/>
  <c r="H1087" i="67"/>
  <c r="L1087" i="67"/>
  <c r="H113" i="68"/>
  <c r="L113" i="68"/>
  <c r="L49" i="40"/>
  <c r="H49" i="40"/>
  <c r="H350" i="67"/>
  <c r="L350" i="67"/>
  <c r="H1174" i="67"/>
  <c r="L1174" i="67"/>
  <c r="L824" i="67"/>
  <c r="H824" i="67"/>
  <c r="H857" i="67"/>
  <c r="L857" i="67"/>
  <c r="H21" i="21"/>
  <c r="L21" i="21"/>
  <c r="H38" i="64"/>
  <c r="L38" i="64"/>
  <c r="H35" i="62"/>
  <c r="L35" i="62"/>
  <c r="L87" i="58"/>
  <c r="H87" i="58"/>
  <c r="H703" i="67"/>
  <c r="L703" i="67"/>
  <c r="L1058" i="67"/>
  <c r="H1058" i="67"/>
  <c r="H1170" i="67"/>
  <c r="L1170" i="67"/>
  <c r="H573" i="67"/>
  <c r="L573" i="67"/>
  <c r="H163" i="67"/>
  <c r="L163" i="67"/>
  <c r="H1061" i="67"/>
  <c r="L1061" i="67"/>
  <c r="L1471" i="67"/>
  <c r="H1471" i="67"/>
  <c r="H51" i="58"/>
  <c r="L51" i="58"/>
  <c r="H1128" i="67"/>
  <c r="L1128" i="67"/>
  <c r="H49" i="38"/>
  <c r="L49" i="38"/>
  <c r="H47" i="40"/>
  <c r="L47" i="40"/>
  <c r="H656" i="67"/>
  <c r="L656" i="67"/>
  <c r="H62" i="38"/>
  <c r="L62" i="38"/>
  <c r="H273" i="67"/>
  <c r="L273" i="67"/>
  <c r="H825" i="67"/>
  <c r="L825" i="67"/>
  <c r="L1070" i="67"/>
  <c r="H1070" i="67"/>
  <c r="H40" i="65"/>
  <c r="L40" i="65"/>
  <c r="H856" i="67"/>
  <c r="L856" i="67"/>
  <c r="H22" i="59"/>
  <c r="L22" i="59"/>
  <c r="H32" i="60"/>
  <c r="L32" i="60"/>
  <c r="H104" i="36"/>
  <c r="L104" i="36"/>
  <c r="H459" i="67"/>
  <c r="L459" i="67"/>
  <c r="H950" i="67"/>
  <c r="L950" i="67"/>
  <c r="L171" i="25"/>
  <c r="H171" i="25"/>
  <c r="H402" i="67"/>
  <c r="L402" i="67"/>
  <c r="H1278" i="67"/>
  <c r="L1278" i="67"/>
  <c r="L204" i="68"/>
  <c r="H204" i="68"/>
  <c r="H1283" i="67"/>
  <c r="L1283" i="67"/>
  <c r="H71" i="37"/>
  <c r="L71" i="37"/>
  <c r="H794" i="67"/>
  <c r="L794" i="67"/>
  <c r="L886" i="67"/>
  <c r="H886" i="67"/>
  <c r="H56" i="58"/>
  <c r="L56" i="58"/>
  <c r="L52" i="21"/>
  <c r="H52" i="21"/>
  <c r="H1016" i="67"/>
  <c r="L1016" i="67"/>
  <c r="H63" i="68"/>
  <c r="L63" i="68"/>
  <c r="L59" i="58"/>
  <c r="H59" i="58"/>
  <c r="H394" i="67"/>
  <c r="L394" i="67"/>
  <c r="L80" i="38"/>
  <c r="H80" i="38"/>
  <c r="H1078" i="67"/>
  <c r="L1078" i="67"/>
  <c r="H289" i="67"/>
  <c r="L289" i="67"/>
  <c r="L28" i="60"/>
  <c r="H28" i="60"/>
  <c r="H323" i="67"/>
  <c r="L323" i="67"/>
  <c r="L1436" i="67"/>
  <c r="H1436" i="67"/>
  <c r="H167" i="67"/>
  <c r="L167" i="67"/>
  <c r="H1336" i="67"/>
  <c r="L1336" i="67"/>
  <c r="H958" i="67"/>
  <c r="L958" i="67"/>
  <c r="H939" i="67"/>
  <c r="L939" i="67"/>
  <c r="H1028" i="67"/>
  <c r="L1028" i="67"/>
  <c r="L836" i="67"/>
  <c r="H836" i="67"/>
  <c r="L79" i="58"/>
  <c r="H79" i="58"/>
  <c r="L180" i="67"/>
  <c r="H180" i="67"/>
  <c r="H1356" i="67"/>
  <c r="L1356" i="67"/>
  <c r="H67" i="58"/>
  <c r="L67" i="58"/>
  <c r="H28" i="59"/>
  <c r="L28" i="59"/>
  <c r="L1173" i="67"/>
  <c r="H1173" i="67"/>
  <c r="H181" i="67"/>
  <c r="L181" i="67"/>
  <c r="L979" i="67"/>
  <c r="H979" i="67"/>
  <c r="L40" i="40"/>
  <c r="H40" i="40"/>
  <c r="L1110" i="67"/>
  <c r="H1110" i="67"/>
  <c r="L61" i="40"/>
  <c r="H61" i="40"/>
  <c r="L67" i="37"/>
  <c r="H67" i="37"/>
  <c r="H23" i="64"/>
  <c r="L23" i="64"/>
  <c r="H73" i="23"/>
  <c r="L73" i="23"/>
  <c r="H55" i="38"/>
  <c r="L55" i="38"/>
  <c r="L63" i="58"/>
  <c r="H63" i="58"/>
  <c r="H231" i="67"/>
  <c r="L231" i="67"/>
  <c r="H51" i="35"/>
  <c r="L51" i="35"/>
  <c r="H1220" i="67"/>
  <c r="L1220" i="67"/>
  <c r="L1300" i="67"/>
  <c r="H1300" i="67"/>
  <c r="L67" i="68"/>
  <c r="H67" i="68"/>
  <c r="H38" i="38"/>
  <c r="L38" i="38"/>
  <c r="K19" i="23"/>
  <c r="M19" i="23"/>
  <c r="P19" i="23" s="1"/>
  <c r="H235" i="67"/>
  <c r="L235" i="67"/>
  <c r="M1286" i="67"/>
  <c r="P1286" i="67" s="1"/>
  <c r="K1286" i="67"/>
  <c r="H213" i="67"/>
  <c r="L213" i="67"/>
  <c r="H621" i="67"/>
  <c r="L621" i="67"/>
  <c r="H934" i="67"/>
  <c r="L934" i="67"/>
  <c r="L1212" i="67"/>
  <c r="H1212" i="67"/>
  <c r="M1491" i="67"/>
  <c r="P1491" i="67" s="1"/>
  <c r="K1491" i="67"/>
  <c r="L281" i="25"/>
  <c r="H281" i="25"/>
  <c r="K35" i="23"/>
  <c r="M35" i="23"/>
  <c r="P35" i="23" s="1"/>
  <c r="H166" i="68"/>
  <c r="L166" i="68"/>
  <c r="H49" i="67"/>
  <c r="L49" i="67"/>
  <c r="H1541" i="67"/>
  <c r="L1541" i="67"/>
  <c r="H203" i="68"/>
  <c r="L203" i="68"/>
  <c r="L1391" i="67"/>
  <c r="H1391" i="67"/>
  <c r="H1465" i="67"/>
  <c r="L1465" i="67"/>
  <c r="H39" i="62"/>
  <c r="L39" i="62"/>
  <c r="H81" i="58"/>
  <c r="L81" i="58"/>
  <c r="H69" i="23"/>
  <c r="L69" i="23"/>
  <c r="L31" i="38"/>
  <c r="H31" i="38"/>
  <c r="L42" i="39"/>
  <c r="H42" i="39"/>
  <c r="K31" i="64"/>
  <c r="M31" i="64"/>
  <c r="P31" i="64" s="1"/>
  <c r="H878" i="67"/>
  <c r="L878" i="67"/>
  <c r="M1036" i="67"/>
  <c r="P1036" i="67" s="1"/>
  <c r="K1036" i="67"/>
  <c r="L901" i="67"/>
  <c r="H901" i="67"/>
  <c r="H1152" i="67"/>
  <c r="L1152" i="67"/>
  <c r="H1414" i="67"/>
  <c r="L1414" i="67"/>
  <c r="H70" i="40"/>
  <c r="L70" i="40"/>
  <c r="H50" i="37"/>
  <c r="L50" i="37"/>
  <c r="L89" i="36"/>
  <c r="H89" i="36"/>
  <c r="H91" i="58"/>
  <c r="L91" i="58"/>
  <c r="H54" i="58"/>
  <c r="L54" i="58"/>
  <c r="H65" i="38"/>
  <c r="L65" i="38"/>
  <c r="L229" i="67"/>
  <c r="H229" i="67"/>
  <c r="H287" i="67"/>
  <c r="L287" i="67"/>
  <c r="H838" i="67"/>
  <c r="L838" i="67"/>
  <c r="L923" i="67"/>
  <c r="H923" i="67"/>
  <c r="H456" i="67"/>
  <c r="L456" i="67"/>
  <c r="L1091" i="67"/>
  <c r="H1091" i="67"/>
  <c r="H1143" i="67"/>
  <c r="L1143" i="67"/>
  <c r="M1377" i="67"/>
  <c r="P1377" i="67" s="1"/>
  <c r="K1377" i="67"/>
  <c r="L213" i="68"/>
  <c r="H213" i="68"/>
  <c r="K86" i="58"/>
  <c r="M86" i="58"/>
  <c r="P86" i="58" s="1"/>
  <c r="K70" i="58"/>
  <c r="M70" i="58"/>
  <c r="P70" i="58" s="1"/>
  <c r="M1665" i="67"/>
  <c r="P1665" i="67" s="1"/>
  <c r="K1665" i="67"/>
  <c r="K952" i="67"/>
  <c r="P136" i="37"/>
  <c r="L23" i="56"/>
  <c r="H40" i="8" s="1"/>
  <c r="P31" i="55"/>
  <c r="P19" i="55"/>
  <c r="P72" i="40"/>
  <c r="P84" i="37"/>
  <c r="P42" i="37"/>
  <c r="P83" i="40"/>
  <c r="P34" i="64"/>
  <c r="P62" i="51"/>
  <c r="P44" i="29"/>
  <c r="P36" i="29"/>
  <c r="P36" i="40"/>
  <c r="P29" i="53"/>
  <c r="P25" i="37"/>
  <c r="P55" i="39"/>
  <c r="K19" i="60"/>
  <c r="P47" i="13"/>
  <c r="P37" i="43"/>
  <c r="P47" i="62"/>
  <c r="P22" i="62"/>
  <c r="P45" i="64"/>
  <c r="L127" i="25"/>
  <c r="H127" i="25"/>
  <c r="H639" i="67"/>
  <c r="L639" i="67"/>
  <c r="L1041" i="67"/>
  <c r="H1041" i="67"/>
  <c r="H919" i="67"/>
  <c r="L919" i="67"/>
  <c r="K617" i="67"/>
  <c r="M617" i="67"/>
  <c r="P617" i="67" s="1"/>
  <c r="H38" i="35"/>
  <c r="L38" i="35"/>
  <c r="H471" i="67"/>
  <c r="L471" i="67"/>
  <c r="H764" i="67"/>
  <c r="L764" i="67"/>
  <c r="L1249" i="67"/>
  <c r="H1249" i="67"/>
  <c r="L1204" i="67"/>
  <c r="H1204" i="67"/>
  <c r="L298" i="67"/>
  <c r="H298" i="67"/>
  <c r="M1203" i="67"/>
  <c r="P1203" i="67" s="1"/>
  <c r="K1203" i="67"/>
  <c r="H67" i="40"/>
  <c r="L67" i="40"/>
  <c r="H42" i="38"/>
  <c r="L42" i="38"/>
  <c r="L36" i="68"/>
  <c r="H36" i="68"/>
  <c r="H87" i="36"/>
  <c r="L87" i="36"/>
  <c r="H214" i="68"/>
  <c r="L214" i="68"/>
  <c r="H586" i="67"/>
  <c r="L586" i="67"/>
  <c r="M59" i="43"/>
  <c r="P59" i="43" s="1"/>
  <c r="K59" i="43"/>
  <c r="M364" i="67"/>
  <c r="P364" i="67" s="1"/>
  <c r="K364" i="67"/>
  <c r="H161" i="68"/>
  <c r="L161" i="68"/>
  <c r="M47" i="67"/>
  <c r="P47" i="67" s="1"/>
  <c r="K47" i="67"/>
  <c r="M718" i="67"/>
  <c r="P718" i="67" s="1"/>
  <c r="K718" i="67"/>
  <c r="M1310" i="67"/>
  <c r="P1310" i="67" s="1"/>
  <c r="K1310" i="67"/>
  <c r="K58" i="58"/>
  <c r="M58" i="58"/>
  <c r="P58" i="58" s="1"/>
  <c r="H141" i="67"/>
  <c r="L141" i="67"/>
  <c r="H272" i="67"/>
  <c r="L272" i="67"/>
  <c r="H929" i="67"/>
  <c r="L929" i="67"/>
  <c r="H949" i="67"/>
  <c r="L949" i="67"/>
  <c r="H1267" i="67"/>
  <c r="L1267" i="67"/>
  <c r="M48" i="21"/>
  <c r="P48" i="21" s="1"/>
  <c r="K48" i="21"/>
  <c r="M690" i="67"/>
  <c r="P690" i="67" s="1"/>
  <c r="K690" i="67"/>
  <c r="M339" i="67"/>
  <c r="P339" i="67" s="1"/>
  <c r="K339" i="67"/>
  <c r="M81" i="37"/>
  <c r="P81" i="37" s="1"/>
  <c r="K81" i="37"/>
  <c r="M1539" i="67"/>
  <c r="P1539" i="67" s="1"/>
  <c r="K1539" i="67"/>
  <c r="K438" i="68"/>
  <c r="K466" i="68"/>
  <c r="P242" i="68"/>
  <c r="K414" i="68"/>
  <c r="P952" i="67"/>
  <c r="P226" i="25"/>
  <c r="P132" i="37"/>
  <c r="P51" i="40"/>
  <c r="P27" i="62"/>
  <c r="P159" i="67"/>
  <c r="P138" i="37"/>
  <c r="K55" i="39"/>
  <c r="P88" i="37"/>
  <c r="N100" i="74"/>
  <c r="F27" i="32" s="1"/>
  <c r="P40" i="51"/>
  <c r="P19" i="60"/>
  <c r="P47" i="9"/>
  <c r="P111" i="37"/>
  <c r="P40" i="64"/>
  <c r="P28" i="62"/>
  <c r="P21" i="55"/>
  <c r="K20" i="62"/>
  <c r="P187" i="25"/>
  <c r="P54" i="49"/>
  <c r="P115" i="25"/>
  <c r="P28" i="17"/>
  <c r="H1150" i="67"/>
  <c r="L1150" i="67"/>
  <c r="H1589" i="67"/>
  <c r="L1589" i="67"/>
  <c r="L75" i="58"/>
  <c r="H75" i="58"/>
  <c r="L71" i="58"/>
  <c r="H71" i="58"/>
  <c r="H34" i="35"/>
  <c r="L34" i="35"/>
  <c r="M1102" i="67"/>
  <c r="P1102" i="67" s="1"/>
  <c r="K1102" i="67"/>
  <c r="H20" i="59"/>
  <c r="L20" i="59"/>
  <c r="M74" i="40"/>
  <c r="P74" i="40" s="1"/>
  <c r="K74" i="40"/>
  <c r="H56" i="36"/>
  <c r="L56" i="36"/>
  <c r="L95" i="58"/>
  <c r="H95" i="58"/>
  <c r="L36" i="60"/>
  <c r="H36" i="60"/>
  <c r="L40" i="60"/>
  <c r="H40" i="60"/>
  <c r="L53" i="13"/>
  <c r="H53" i="13"/>
  <c r="L244" i="68"/>
  <c r="H244" i="68"/>
  <c r="H117" i="30"/>
  <c r="L117" i="30"/>
  <c r="O125" i="9"/>
  <c r="N125" i="9"/>
  <c r="K90" i="58"/>
  <c r="M90" i="58"/>
  <c r="P90" i="58" s="1"/>
  <c r="M274" i="67"/>
  <c r="P274" i="67" s="1"/>
  <c r="K274" i="67"/>
  <c r="M1219" i="67"/>
  <c r="P1219" i="67" s="1"/>
  <c r="K1219" i="67"/>
  <c r="H170" i="67"/>
  <c r="L170" i="67"/>
  <c r="H375" i="67"/>
  <c r="L375" i="67"/>
  <c r="M678" i="67"/>
  <c r="P678" i="67" s="1"/>
  <c r="K678" i="67"/>
  <c r="L679" i="67"/>
  <c r="H679" i="67"/>
  <c r="H910" i="67"/>
  <c r="L910" i="67"/>
  <c r="M336" i="67"/>
  <c r="P336" i="67" s="1"/>
  <c r="K336" i="67"/>
  <c r="H54" i="23"/>
  <c r="L54" i="23"/>
  <c r="H554" i="67"/>
  <c r="L554" i="67"/>
  <c r="H893" i="67"/>
  <c r="L893" i="67"/>
  <c r="H1600" i="67"/>
  <c r="L1600" i="67"/>
  <c r="H1366" i="67"/>
  <c r="L1366" i="67"/>
  <c r="L1505" i="67"/>
  <c r="H1505" i="67"/>
  <c r="H58" i="40"/>
  <c r="L58" i="40"/>
  <c r="H19" i="62"/>
  <c r="L19" i="62"/>
  <c r="H96" i="36"/>
  <c r="L96" i="36"/>
  <c r="M65" i="40"/>
  <c r="P65" i="40" s="1"/>
  <c r="K65" i="40"/>
  <c r="H665" i="67"/>
  <c r="L665" i="67"/>
  <c r="H927" i="67"/>
  <c r="L927" i="67"/>
  <c r="M69" i="58"/>
  <c r="P69" i="58" s="1"/>
  <c r="K69" i="58"/>
  <c r="K237" i="25"/>
  <c r="M237" i="25"/>
  <c r="P237" i="25" s="1"/>
  <c r="M674" i="67"/>
  <c r="P674" i="67" s="1"/>
  <c r="K674" i="67"/>
  <c r="H242" i="25"/>
  <c r="L242" i="25"/>
  <c r="K71" i="23"/>
  <c r="M71" i="23"/>
  <c r="P71" i="23" s="1"/>
  <c r="H405" i="67"/>
  <c r="L405" i="67"/>
  <c r="H536" i="67"/>
  <c r="L536" i="67"/>
  <c r="M592" i="67"/>
  <c r="P592" i="67" s="1"/>
  <c r="K592" i="67"/>
  <c r="H1020" i="67"/>
  <c r="L1020" i="67"/>
  <c r="M221" i="68"/>
  <c r="P221" i="68" s="1"/>
  <c r="K221" i="68"/>
  <c r="K139" i="25"/>
  <c r="M139" i="25"/>
  <c r="P139" i="25" s="1"/>
  <c r="H780" i="67"/>
  <c r="L780" i="67"/>
  <c r="H1136" i="67"/>
  <c r="L1136" i="67"/>
  <c r="H1386" i="67"/>
  <c r="L1386" i="67"/>
  <c r="M861" i="67"/>
  <c r="P861" i="67" s="1"/>
  <c r="K861" i="67"/>
  <c r="M125" i="68"/>
  <c r="P125" i="68" s="1"/>
  <c r="K125" i="68"/>
  <c r="H98" i="25"/>
  <c r="L98" i="25"/>
  <c r="M1326" i="67"/>
  <c r="P1326" i="67" s="1"/>
  <c r="K1326" i="67"/>
  <c r="P438" i="68"/>
  <c r="K484" i="68"/>
  <c r="P466" i="68"/>
  <c r="P414" i="68"/>
  <c r="K172" i="68"/>
  <c r="P77" i="30"/>
  <c r="P34" i="54"/>
  <c r="P148" i="25"/>
  <c r="P36" i="30"/>
  <c r="P130" i="37"/>
  <c r="P22" i="55"/>
  <c r="P64" i="43"/>
  <c r="P80" i="25"/>
  <c r="P44" i="64"/>
  <c r="P36" i="64"/>
  <c r="P38" i="36"/>
  <c r="P27" i="36"/>
  <c r="P30" i="52"/>
  <c r="P76" i="9"/>
  <c r="P32" i="9"/>
  <c r="P22" i="52"/>
  <c r="P44" i="53"/>
  <c r="P44" i="49"/>
  <c r="P22" i="50"/>
  <c r="P44" i="50"/>
  <c r="P78" i="40"/>
  <c r="P50" i="53"/>
  <c r="P111" i="36"/>
  <c r="P116" i="30"/>
  <c r="P93" i="38"/>
  <c r="P29" i="36"/>
  <c r="P97" i="39"/>
  <c r="P26" i="52"/>
  <c r="K411" i="68"/>
  <c r="P120" i="9"/>
  <c r="P119" i="36"/>
  <c r="P203" i="25"/>
  <c r="P112" i="9"/>
  <c r="H83" i="68"/>
  <c r="M83" i="68" s="1"/>
  <c r="L83" i="68"/>
  <c r="L41" i="21"/>
  <c r="K21" i="60"/>
  <c r="M21" i="60"/>
  <c r="P21" i="60" s="1"/>
  <c r="K553" i="67"/>
  <c r="M553" i="67"/>
  <c r="P553" i="67" s="1"/>
  <c r="M1131" i="67"/>
  <c r="P1131" i="67" s="1"/>
  <c r="K1131" i="67"/>
  <c r="N55" i="21"/>
  <c r="F18" i="8" s="1"/>
  <c r="L113" i="25"/>
  <c r="H113" i="25"/>
  <c r="M935" i="67"/>
  <c r="P935" i="67" s="1"/>
  <c r="K935" i="67"/>
  <c r="H276" i="25"/>
  <c r="L276" i="25"/>
  <c r="M115" i="37"/>
  <c r="P115" i="37" s="1"/>
  <c r="K115" i="37"/>
  <c r="M652" i="67"/>
  <c r="P652" i="67" s="1"/>
  <c r="K652" i="67"/>
  <c r="M1119" i="67"/>
  <c r="P1119" i="67" s="1"/>
  <c r="K1119" i="67"/>
  <c r="M40" i="21"/>
  <c r="P40" i="21" s="1"/>
  <c r="K40" i="21"/>
  <c r="M428" i="67"/>
  <c r="P428" i="67" s="1"/>
  <c r="K428" i="67"/>
  <c r="M123" i="9"/>
  <c r="P123" i="9" s="1"/>
  <c r="K123" i="9"/>
  <c r="K22" i="29"/>
  <c r="M22" i="29"/>
  <c r="P22" i="29" s="1"/>
  <c r="M108" i="67"/>
  <c r="P108" i="67" s="1"/>
  <c r="K108" i="67"/>
  <c r="M470" i="67"/>
  <c r="P470" i="67" s="1"/>
  <c r="K470" i="67"/>
  <c r="K28" i="21"/>
  <c r="M28" i="21"/>
  <c r="P28" i="21" s="1"/>
  <c r="M1215" i="67"/>
  <c r="P1215" i="67" s="1"/>
  <c r="K1215" i="67"/>
  <c r="L236" i="25"/>
  <c r="H236" i="25"/>
  <c r="M157" i="9"/>
  <c r="P157" i="9" s="1"/>
  <c r="K157" i="9"/>
  <c r="K106" i="36"/>
  <c r="M106" i="36"/>
  <c r="P106" i="36" s="1"/>
  <c r="K168" i="25"/>
  <c r="M168" i="25"/>
  <c r="P168" i="25" s="1"/>
  <c r="K29" i="40"/>
  <c r="M29" i="40"/>
  <c r="P29" i="40" s="1"/>
  <c r="H932" i="67"/>
  <c r="L932" i="67"/>
  <c r="H81" i="78"/>
  <c r="L81" i="78"/>
  <c r="H35" i="77"/>
  <c r="L35" i="77"/>
  <c r="H81" i="76"/>
  <c r="L81" i="76"/>
  <c r="H108" i="76"/>
  <c r="L108" i="76"/>
  <c r="H269" i="67"/>
  <c r="L269" i="67"/>
  <c r="H414" i="67"/>
  <c r="L414" i="67"/>
  <c r="L847" i="67"/>
  <c r="H847" i="67"/>
  <c r="H946" i="67"/>
  <c r="L946" i="67"/>
  <c r="L1104" i="67"/>
  <c r="H1104" i="67"/>
  <c r="H58" i="68"/>
  <c r="L58" i="68"/>
  <c r="L120" i="75"/>
  <c r="H120" i="75"/>
  <c r="H355" i="68"/>
  <c r="L355" i="68"/>
  <c r="L164" i="66"/>
  <c r="H164" i="66"/>
  <c r="L523" i="34"/>
  <c r="H523" i="34"/>
  <c r="H135" i="76"/>
  <c r="L135" i="76"/>
  <c r="H85" i="67"/>
  <c r="L85" i="67"/>
  <c r="H186" i="67"/>
  <c r="L186" i="67"/>
  <c r="H464" i="67"/>
  <c r="L464" i="67"/>
  <c r="H1393" i="67"/>
  <c r="L1393" i="67"/>
  <c r="H1603" i="67"/>
  <c r="L1603" i="67"/>
  <c r="L23" i="75"/>
  <c r="H23" i="75"/>
  <c r="L338" i="75"/>
  <c r="H338" i="75"/>
  <c r="L135" i="34"/>
  <c r="H135" i="34"/>
  <c r="H1012" i="67"/>
  <c r="L1012" i="67"/>
  <c r="H1627" i="67"/>
  <c r="L1627" i="67"/>
  <c r="H364" i="75"/>
  <c r="L364" i="75"/>
  <c r="H55" i="69"/>
  <c r="L55" i="69"/>
  <c r="H24" i="70"/>
  <c r="L24" i="70"/>
  <c r="L110" i="69"/>
  <c r="H110" i="69"/>
  <c r="H77" i="69"/>
  <c r="L77" i="69"/>
  <c r="H230" i="66"/>
  <c r="L230" i="66"/>
  <c r="H108" i="66"/>
  <c r="L108" i="66"/>
  <c r="H359" i="34"/>
  <c r="L359" i="34"/>
  <c r="H25" i="77"/>
  <c r="L25" i="77"/>
  <c r="H25" i="67"/>
  <c r="L25" i="67"/>
  <c r="H713" i="67"/>
  <c r="L713" i="67"/>
  <c r="H623" i="67"/>
  <c r="L623" i="67"/>
  <c r="H684" i="67"/>
  <c r="L684" i="67"/>
  <c r="L1500" i="67"/>
  <c r="H1500" i="67"/>
  <c r="L29" i="85"/>
  <c r="H29" i="85"/>
  <c r="H47" i="69"/>
  <c r="L47" i="69"/>
  <c r="L350" i="68"/>
  <c r="H350" i="68"/>
  <c r="H306" i="68"/>
  <c r="L306" i="68"/>
  <c r="H185" i="69"/>
  <c r="L185" i="69"/>
  <c r="L298" i="34"/>
  <c r="H298" i="34"/>
  <c r="L293" i="34"/>
  <c r="H293" i="34"/>
  <c r="L448" i="34"/>
  <c r="H448" i="34"/>
  <c r="H1240" i="67"/>
  <c r="L1240" i="67"/>
  <c r="L1337" i="67"/>
  <c r="H1337" i="67"/>
  <c r="H105" i="67"/>
  <c r="L105" i="67"/>
  <c r="H697" i="67"/>
  <c r="L697" i="67"/>
  <c r="L680" i="67"/>
  <c r="H680" i="67"/>
  <c r="L1448" i="67"/>
  <c r="H1448" i="67"/>
  <c r="H1538" i="67"/>
  <c r="L1538" i="67"/>
  <c r="L1562" i="67"/>
  <c r="H1562" i="67"/>
  <c r="L17" i="85"/>
  <c r="H17" i="85"/>
  <c r="L56" i="75"/>
  <c r="H56" i="75"/>
  <c r="L401" i="75"/>
  <c r="H401" i="75"/>
  <c r="H123" i="73"/>
  <c r="L123" i="73"/>
  <c r="H51" i="25"/>
  <c r="L51" i="25"/>
  <c r="H43" i="80"/>
  <c r="L43" i="80"/>
  <c r="H41" i="86"/>
  <c r="L41" i="86"/>
  <c r="H56" i="76"/>
  <c r="L56" i="76"/>
  <c r="H58" i="76"/>
  <c r="L58" i="76"/>
  <c r="H146" i="76"/>
  <c r="L146" i="76"/>
  <c r="H280" i="67"/>
  <c r="L280" i="67"/>
  <c r="H683" i="67"/>
  <c r="L683" i="67"/>
  <c r="H1035" i="67"/>
  <c r="L1035" i="67"/>
  <c r="H671" i="67"/>
  <c r="L671" i="67"/>
  <c r="H80" i="73"/>
  <c r="L80" i="73"/>
  <c r="H46" i="74"/>
  <c r="L46" i="74"/>
  <c r="H30" i="74"/>
  <c r="L30" i="74"/>
  <c r="H73" i="74"/>
  <c r="L73" i="74"/>
  <c r="H189" i="69"/>
  <c r="L189" i="69"/>
  <c r="L339" i="68"/>
  <c r="H339" i="68"/>
  <c r="H66" i="72"/>
  <c r="L66" i="72"/>
  <c r="H19" i="70"/>
  <c r="L19" i="70"/>
  <c r="H69" i="36"/>
  <c r="L69" i="36"/>
  <c r="H24" i="79"/>
  <c r="L24" i="79"/>
  <c r="H59" i="73"/>
  <c r="L59" i="73"/>
  <c r="L157" i="68"/>
  <c r="H157" i="68"/>
  <c r="L181" i="34"/>
  <c r="H181" i="34"/>
  <c r="L257" i="34"/>
  <c r="H257" i="34"/>
  <c r="H335" i="34"/>
  <c r="L335" i="34"/>
  <c r="H500" i="34"/>
  <c r="L500" i="34"/>
  <c r="H138" i="25"/>
  <c r="L138" i="25"/>
  <c r="L436" i="34"/>
  <c r="H436" i="34"/>
  <c r="H184" i="67"/>
  <c r="L184" i="67"/>
  <c r="L1196" i="67"/>
  <c r="H1196" i="67"/>
  <c r="H26" i="86"/>
  <c r="L26" i="86"/>
  <c r="H18" i="86"/>
  <c r="L18" i="86"/>
  <c r="H131" i="76"/>
  <c r="L131" i="76"/>
  <c r="H382" i="75"/>
  <c r="L382" i="75"/>
  <c r="L222" i="68"/>
  <c r="H222" i="68"/>
  <c r="H32" i="69"/>
  <c r="L32" i="69"/>
  <c r="H119" i="76"/>
  <c r="L119" i="76"/>
  <c r="H1200" i="67"/>
  <c r="L1200" i="67"/>
  <c r="H31" i="78"/>
  <c r="L31" i="78"/>
  <c r="L104" i="76"/>
  <c r="H104" i="76"/>
  <c r="L216" i="67"/>
  <c r="H216" i="67"/>
  <c r="L93" i="75"/>
  <c r="H93" i="75"/>
  <c r="H205" i="68"/>
  <c r="L205" i="68"/>
  <c r="H88" i="73"/>
  <c r="L88" i="73"/>
  <c r="L160" i="66"/>
  <c r="H160" i="66"/>
  <c r="L192" i="66"/>
  <c r="H192" i="66"/>
  <c r="H30" i="25"/>
  <c r="L30" i="25"/>
  <c r="H105" i="30"/>
  <c r="L105" i="30"/>
  <c r="H43" i="76"/>
  <c r="L43" i="76"/>
  <c r="H418" i="67"/>
  <c r="L418" i="67"/>
  <c r="H325" i="67"/>
  <c r="L325" i="67"/>
  <c r="H700" i="67"/>
  <c r="L700" i="67"/>
  <c r="L1508" i="67"/>
  <c r="H1508" i="67"/>
  <c r="L1059" i="67"/>
  <c r="H1059" i="67"/>
  <c r="H1474" i="67"/>
  <c r="L1474" i="67"/>
  <c r="L432" i="75"/>
  <c r="H432" i="75"/>
  <c r="H38" i="73"/>
  <c r="L38" i="73"/>
  <c r="L102" i="34"/>
  <c r="H102" i="34"/>
  <c r="H22" i="63"/>
  <c r="L22" i="63"/>
  <c r="H1014" i="67"/>
  <c r="L1014" i="67"/>
  <c r="H1498" i="67"/>
  <c r="L1498" i="67"/>
  <c r="H1556" i="67"/>
  <c r="L1556" i="67"/>
  <c r="L26" i="75"/>
  <c r="H26" i="75"/>
  <c r="L119" i="75"/>
  <c r="H119" i="75"/>
  <c r="L354" i="75"/>
  <c r="H354" i="75"/>
  <c r="L107" i="73"/>
  <c r="H107" i="73"/>
  <c r="H60" i="72"/>
  <c r="L60" i="72"/>
  <c r="H21" i="78"/>
  <c r="L21" i="78"/>
  <c r="H60" i="76"/>
  <c r="L60" i="76"/>
  <c r="H650" i="67"/>
  <c r="L650" i="67"/>
  <c r="H693" i="67"/>
  <c r="L693" i="67"/>
  <c r="L1544" i="67"/>
  <c r="H1544" i="67"/>
  <c r="H269" i="75"/>
  <c r="L269" i="75"/>
  <c r="H104" i="73"/>
  <c r="L104" i="73"/>
  <c r="H70" i="72"/>
  <c r="L70" i="72"/>
  <c r="H166" i="25"/>
  <c r="L166" i="25"/>
  <c r="H832" i="67"/>
  <c r="L832" i="67"/>
  <c r="L1341" i="67"/>
  <c r="H1341" i="67"/>
  <c r="H346" i="75"/>
  <c r="L346" i="75"/>
  <c r="H29" i="72"/>
  <c r="L29" i="72"/>
  <c r="L444" i="34"/>
  <c r="H444" i="34"/>
  <c r="H44" i="25"/>
  <c r="L44" i="25"/>
  <c r="L1663" i="67"/>
  <c r="H1663" i="67"/>
  <c r="H52" i="80"/>
  <c r="L52" i="80"/>
  <c r="H29" i="78"/>
  <c r="L29" i="78"/>
  <c r="H86" i="78"/>
  <c r="L86" i="78"/>
  <c r="H29" i="76"/>
  <c r="L29" i="76"/>
  <c r="H89" i="76"/>
  <c r="L89" i="76"/>
  <c r="H725" i="67"/>
  <c r="L725" i="67"/>
  <c r="H63" i="75"/>
  <c r="L63" i="75"/>
  <c r="H21" i="74"/>
  <c r="L21" i="74"/>
  <c r="H22" i="68"/>
  <c r="L22" i="68"/>
  <c r="L329" i="75"/>
  <c r="H329" i="75"/>
  <c r="H63" i="74"/>
  <c r="L63" i="74"/>
  <c r="H77" i="68"/>
  <c r="L77" i="68"/>
  <c r="L266" i="68"/>
  <c r="H266" i="68"/>
  <c r="H91" i="69"/>
  <c r="L91" i="69"/>
  <c r="H144" i="66"/>
  <c r="L144" i="66"/>
  <c r="H112" i="34"/>
  <c r="L112" i="34"/>
  <c r="H174" i="66"/>
  <c r="L174" i="66"/>
  <c r="H22" i="74"/>
  <c r="L22" i="74"/>
  <c r="L365" i="75"/>
  <c r="H365" i="75"/>
  <c r="L20" i="72"/>
  <c r="H20" i="72"/>
  <c r="L34" i="34"/>
  <c r="H34" i="34"/>
  <c r="H169" i="67"/>
  <c r="L169" i="67"/>
  <c r="H21" i="79"/>
  <c r="L21" i="79"/>
  <c r="H22" i="77"/>
  <c r="L22" i="77"/>
  <c r="H48" i="76"/>
  <c r="L48" i="76"/>
  <c r="H83" i="76"/>
  <c r="L83" i="76"/>
  <c r="H124" i="76"/>
  <c r="L124" i="76"/>
  <c r="H468" i="67"/>
  <c r="L468" i="67"/>
  <c r="L1669" i="67"/>
  <c r="H1669" i="67"/>
  <c r="H137" i="34"/>
  <c r="L137" i="34"/>
  <c r="H243" i="25"/>
  <c r="L243" i="25"/>
  <c r="H29" i="80"/>
  <c r="L29" i="80"/>
  <c r="H35" i="78"/>
  <c r="L35" i="78"/>
  <c r="H23" i="76"/>
  <c r="L23" i="76"/>
  <c r="H69" i="76"/>
  <c r="L69" i="76"/>
  <c r="H133" i="76"/>
  <c r="L133" i="76"/>
  <c r="L94" i="76"/>
  <c r="H94" i="76"/>
  <c r="H174" i="67"/>
  <c r="L174" i="67"/>
  <c r="H666" i="67"/>
  <c r="L666" i="67"/>
  <c r="L997" i="67"/>
  <c r="H997" i="67"/>
  <c r="L166" i="75"/>
  <c r="H166" i="75"/>
  <c r="L390" i="75"/>
  <c r="H390" i="75"/>
  <c r="L67" i="69"/>
  <c r="H67" i="69"/>
  <c r="L122" i="73"/>
  <c r="H122" i="73"/>
  <c r="H51" i="66"/>
  <c r="L51" i="66"/>
  <c r="L212" i="66"/>
  <c r="H212" i="66"/>
  <c r="H28" i="34"/>
  <c r="L28" i="34"/>
  <c r="H275" i="25"/>
  <c r="L275" i="25"/>
  <c r="L757" i="67"/>
  <c r="H757" i="67"/>
  <c r="H799" i="67"/>
  <c r="L799" i="67"/>
  <c r="L1490" i="67"/>
  <c r="H1490" i="67"/>
  <c r="L281" i="75"/>
  <c r="H281" i="75"/>
  <c r="H81" i="73"/>
  <c r="L81" i="73"/>
  <c r="H119" i="73"/>
  <c r="L119" i="73"/>
  <c r="H29" i="69"/>
  <c r="L29" i="69"/>
  <c r="H38" i="72"/>
  <c r="L38" i="72"/>
  <c r="L688" i="67"/>
  <c r="H688" i="67"/>
  <c r="H1557" i="67"/>
  <c r="L1557" i="67"/>
  <c r="H59" i="75"/>
  <c r="L59" i="75"/>
  <c r="L406" i="75"/>
  <c r="H406" i="75"/>
  <c r="H41" i="74"/>
  <c r="L41" i="74"/>
  <c r="H120" i="73"/>
  <c r="L120" i="73"/>
  <c r="L40" i="72"/>
  <c r="H40" i="72"/>
  <c r="H149" i="34"/>
  <c r="L149" i="34"/>
  <c r="L295" i="34"/>
  <c r="H295" i="34"/>
  <c r="H21" i="76"/>
  <c r="L21" i="76"/>
  <c r="H677" i="67"/>
  <c r="L677" i="67"/>
  <c r="H94" i="67"/>
  <c r="L94" i="67"/>
  <c r="H526" i="67"/>
  <c r="L526" i="67"/>
  <c r="H742" i="67"/>
  <c r="L742" i="67"/>
  <c r="H261" i="67"/>
  <c r="L261" i="67"/>
  <c r="L1277" i="67"/>
  <c r="H1277" i="67"/>
  <c r="L80" i="75"/>
  <c r="H80" i="75"/>
  <c r="L430" i="75"/>
  <c r="H430" i="75"/>
  <c r="H400" i="75"/>
  <c r="L400" i="75"/>
  <c r="H60" i="74"/>
  <c r="L60" i="74"/>
  <c r="H66" i="70"/>
  <c r="L66" i="70"/>
  <c r="H21" i="70"/>
  <c r="L21" i="70"/>
  <c r="H198" i="66"/>
  <c r="L198" i="66"/>
  <c r="L446" i="67"/>
  <c r="H446" i="67"/>
  <c r="H576" i="67"/>
  <c r="L576" i="67"/>
  <c r="H1039" i="67"/>
  <c r="L1039" i="67"/>
  <c r="L512" i="67"/>
  <c r="H512" i="67"/>
  <c r="H566" i="67"/>
  <c r="L566" i="67"/>
  <c r="L1216" i="67"/>
  <c r="H1216" i="67"/>
  <c r="H28" i="74"/>
  <c r="L28" i="74"/>
  <c r="H19" i="74"/>
  <c r="L19" i="74"/>
  <c r="L47" i="72"/>
  <c r="H47" i="72"/>
  <c r="H91" i="66"/>
  <c r="L91" i="66"/>
  <c r="H270" i="34"/>
  <c r="L270" i="34"/>
  <c r="H86" i="67"/>
  <c r="L86" i="67"/>
  <c r="H38" i="79"/>
  <c r="L38" i="79"/>
  <c r="H30" i="78"/>
  <c r="L30" i="78"/>
  <c r="H19" i="76"/>
  <c r="L19" i="76"/>
  <c r="H156" i="67"/>
  <c r="L156" i="67"/>
  <c r="H598" i="67"/>
  <c r="L598" i="67"/>
  <c r="H642" i="67"/>
  <c r="L642" i="67"/>
  <c r="H1047" i="67"/>
  <c r="L1047" i="67"/>
  <c r="H1080" i="67"/>
  <c r="L1080" i="67"/>
  <c r="H65" i="74"/>
  <c r="L65" i="74"/>
  <c r="H155" i="68"/>
  <c r="L155" i="68"/>
  <c r="H24" i="69"/>
  <c r="L24" i="69"/>
  <c r="H30" i="70"/>
  <c r="L30" i="70"/>
  <c r="H194" i="66"/>
  <c r="L194" i="66"/>
  <c r="L118" i="34"/>
  <c r="H118" i="34"/>
  <c r="H87" i="78"/>
  <c r="L87" i="78"/>
  <c r="H187" i="75"/>
  <c r="L187" i="75"/>
  <c r="H54" i="70"/>
  <c r="L54" i="70"/>
  <c r="H101" i="73"/>
  <c r="L101" i="73"/>
  <c r="L134" i="66"/>
  <c r="H134" i="66"/>
  <c r="L447" i="34"/>
  <c r="H447" i="34"/>
  <c r="H387" i="34"/>
  <c r="L387" i="34"/>
  <c r="L354" i="67"/>
  <c r="H354" i="67"/>
  <c r="H605" i="67"/>
  <c r="L605" i="67"/>
  <c r="L1075" i="67"/>
  <c r="H1075" i="67"/>
  <c r="H28" i="80"/>
  <c r="L28" i="80"/>
  <c r="H25" i="79"/>
  <c r="L25" i="79"/>
  <c r="H24" i="77"/>
  <c r="L24" i="77"/>
  <c r="H40" i="86"/>
  <c r="L40" i="86"/>
  <c r="H68" i="76"/>
  <c r="L68" i="76"/>
  <c r="H92" i="76"/>
  <c r="L92" i="76"/>
  <c r="H458" i="67"/>
  <c r="L458" i="67"/>
  <c r="H1251" i="67"/>
  <c r="L1251" i="67"/>
  <c r="L1640" i="67"/>
  <c r="H1640" i="67"/>
  <c r="H114" i="73"/>
  <c r="L114" i="73"/>
  <c r="H39" i="69"/>
  <c r="L39" i="69"/>
  <c r="H120" i="34"/>
  <c r="L120" i="34"/>
  <c r="L44" i="23"/>
  <c r="H44" i="23"/>
  <c r="H28" i="77"/>
  <c r="L28" i="77"/>
  <c r="H20" i="78"/>
  <c r="L20" i="78"/>
  <c r="H24" i="78"/>
  <c r="L24" i="78"/>
  <c r="H144" i="76"/>
  <c r="L144" i="76"/>
  <c r="H197" i="67"/>
  <c r="L197" i="67"/>
  <c r="H1289" i="67"/>
  <c r="L1289" i="67"/>
  <c r="L70" i="75"/>
  <c r="H70" i="75"/>
  <c r="L46" i="75"/>
  <c r="H46" i="75"/>
  <c r="L49" i="73"/>
  <c r="H49" i="73"/>
  <c r="L168" i="66"/>
  <c r="H168" i="66"/>
  <c r="L200" i="66"/>
  <c r="H200" i="66"/>
  <c r="H36" i="34"/>
  <c r="L36" i="34"/>
  <c r="H591" i="67"/>
  <c r="L591" i="67"/>
  <c r="H1273" i="67"/>
  <c r="L1273" i="67"/>
  <c r="L367" i="75"/>
  <c r="H367" i="75"/>
  <c r="H357" i="75"/>
  <c r="L357" i="75"/>
  <c r="H129" i="34"/>
  <c r="L129" i="34"/>
  <c r="L712" i="67"/>
  <c r="H712" i="67"/>
  <c r="H1398" i="67"/>
  <c r="L1398" i="67"/>
  <c r="L175" i="75"/>
  <c r="H175" i="75"/>
  <c r="H56" i="74"/>
  <c r="L56" i="74"/>
  <c r="L260" i="68"/>
  <c r="H260" i="68"/>
  <c r="L106" i="69"/>
  <c r="H106" i="69"/>
  <c r="H71" i="76"/>
  <c r="L71" i="76"/>
  <c r="H732" i="67"/>
  <c r="L732" i="67"/>
  <c r="L221" i="34"/>
  <c r="H221" i="34"/>
  <c r="H162" i="25"/>
  <c r="L162" i="25"/>
  <c r="H541" i="67"/>
  <c r="L541" i="67"/>
  <c r="L1401" i="67"/>
  <c r="H1401" i="67"/>
  <c r="L25" i="85"/>
  <c r="H25" i="85"/>
  <c r="L239" i="75"/>
  <c r="H239" i="75"/>
  <c r="H83" i="74"/>
  <c r="L83" i="74"/>
  <c r="H41" i="72"/>
  <c r="L41" i="72"/>
  <c r="H140" i="69"/>
  <c r="L140" i="69"/>
  <c r="L1489" i="67"/>
  <c r="H1489" i="67"/>
  <c r="H19" i="79"/>
  <c r="L19" i="79"/>
  <c r="L88" i="78"/>
  <c r="H88" i="78"/>
  <c r="H70" i="76"/>
  <c r="L70" i="76"/>
  <c r="L1013" i="67"/>
  <c r="H1013" i="67"/>
  <c r="H1383" i="67"/>
  <c r="L1383" i="67"/>
  <c r="H57" i="70"/>
  <c r="L57" i="70"/>
  <c r="H64" i="69"/>
  <c r="L64" i="69"/>
  <c r="H69" i="72"/>
  <c r="L69" i="72"/>
  <c r="H36" i="66"/>
  <c r="L36" i="66"/>
  <c r="L220" i="66"/>
  <c r="H220" i="66"/>
  <c r="L151" i="34"/>
  <c r="H151" i="34"/>
  <c r="H154" i="76"/>
  <c r="L154" i="76"/>
  <c r="L142" i="75"/>
  <c r="H142" i="75"/>
  <c r="H65" i="70"/>
  <c r="L65" i="70"/>
  <c r="H192" i="69"/>
  <c r="L192" i="69"/>
  <c r="L311" i="34"/>
  <c r="H311" i="34"/>
  <c r="L493" i="34"/>
  <c r="H493" i="34"/>
  <c r="L30" i="21"/>
  <c r="H30" i="21"/>
  <c r="H50" i="78"/>
  <c r="L50" i="78"/>
  <c r="H35" i="76"/>
  <c r="L35" i="76"/>
  <c r="H98" i="76"/>
  <c r="L98" i="76"/>
  <c r="H87" i="76"/>
  <c r="L87" i="76"/>
  <c r="H136" i="67"/>
  <c r="L136" i="67"/>
  <c r="L154" i="67"/>
  <c r="H154" i="67"/>
  <c r="L1157" i="67"/>
  <c r="H1157" i="67"/>
  <c r="L1454" i="67"/>
  <c r="H1454" i="67"/>
  <c r="L243" i="75"/>
  <c r="H243" i="75"/>
  <c r="L226" i="34"/>
  <c r="H226" i="34"/>
  <c r="H53" i="80"/>
  <c r="L53" i="80"/>
  <c r="H37" i="79"/>
  <c r="L37" i="79"/>
  <c r="H52" i="76"/>
  <c r="L52" i="76"/>
  <c r="H75" i="76"/>
  <c r="L75" i="76"/>
  <c r="H112" i="76"/>
  <c r="L112" i="76"/>
  <c r="H96" i="67"/>
  <c r="L96" i="67"/>
  <c r="H1517" i="67"/>
  <c r="L1517" i="67"/>
  <c r="L36" i="75"/>
  <c r="H36" i="75"/>
  <c r="L76" i="75"/>
  <c r="H76" i="75"/>
  <c r="L75" i="68"/>
  <c r="H75" i="68"/>
  <c r="L196" i="66"/>
  <c r="H196" i="66"/>
  <c r="H391" i="34"/>
  <c r="L391" i="34"/>
  <c r="L276" i="34"/>
  <c r="H276" i="34"/>
  <c r="H41" i="67"/>
  <c r="L41" i="67"/>
  <c r="H25" i="69"/>
  <c r="L25" i="69"/>
  <c r="H132" i="69"/>
  <c r="L132" i="69"/>
  <c r="H35" i="69"/>
  <c r="L35" i="69"/>
  <c r="H26" i="70"/>
  <c r="L26" i="70"/>
  <c r="H94" i="34"/>
  <c r="L94" i="34"/>
  <c r="H158" i="66"/>
  <c r="L158" i="66"/>
  <c r="H701" i="67"/>
  <c r="L701" i="67"/>
  <c r="L27" i="72"/>
  <c r="H27" i="72"/>
  <c r="L216" i="68"/>
  <c r="H216" i="68"/>
  <c r="L212" i="68"/>
  <c r="H212" i="68"/>
  <c r="L471" i="34"/>
  <c r="H471" i="34"/>
  <c r="H128" i="76"/>
  <c r="L128" i="76"/>
  <c r="H594" i="67"/>
  <c r="L594" i="67"/>
  <c r="H840" i="67"/>
  <c r="L840" i="67"/>
  <c r="H1055" i="67"/>
  <c r="L1055" i="67"/>
  <c r="H42" i="74"/>
  <c r="L42" i="74"/>
  <c r="L160" i="75"/>
  <c r="H160" i="75"/>
  <c r="H45" i="74"/>
  <c r="L45" i="74"/>
  <c r="L157" i="75"/>
  <c r="H157" i="75"/>
  <c r="L159" i="69"/>
  <c r="H159" i="69"/>
  <c r="H95" i="69"/>
  <c r="L95" i="69"/>
  <c r="L45" i="34"/>
  <c r="H45" i="34"/>
  <c r="H64" i="66"/>
  <c r="L64" i="66"/>
  <c r="H52" i="25"/>
  <c r="L52" i="25"/>
  <c r="H436" i="67"/>
  <c r="L436" i="67"/>
  <c r="L879" i="67"/>
  <c r="H879" i="67"/>
  <c r="H220" i="67"/>
  <c r="L220" i="67"/>
  <c r="H978" i="67"/>
  <c r="L978" i="67"/>
  <c r="L209" i="75"/>
  <c r="H209" i="75"/>
  <c r="H78" i="74"/>
  <c r="L78" i="74"/>
  <c r="H72" i="74"/>
  <c r="L72" i="74"/>
  <c r="L75" i="72"/>
  <c r="H75" i="72"/>
  <c r="H342" i="68"/>
  <c r="L342" i="68"/>
  <c r="H31" i="66"/>
  <c r="L31" i="66"/>
  <c r="L155" i="34"/>
  <c r="H155" i="34"/>
  <c r="H132" i="25"/>
  <c r="L132" i="25"/>
  <c r="H34" i="79"/>
  <c r="L34" i="79"/>
  <c r="H27" i="78"/>
  <c r="L27" i="78"/>
  <c r="H20" i="77"/>
  <c r="L20" i="77"/>
  <c r="H23" i="77"/>
  <c r="L23" i="77"/>
  <c r="H103" i="76"/>
  <c r="L103" i="76"/>
  <c r="H188" i="67"/>
  <c r="L188" i="67"/>
  <c r="L1171" i="67"/>
  <c r="H1171" i="67"/>
  <c r="H47" i="74"/>
  <c r="L47" i="74"/>
  <c r="L161" i="75"/>
  <c r="H161" i="75"/>
  <c r="H48" i="69"/>
  <c r="L48" i="69"/>
  <c r="H32" i="77"/>
  <c r="L32" i="77"/>
  <c r="L1180" i="67"/>
  <c r="H1180" i="67"/>
  <c r="H96" i="74"/>
  <c r="L96" i="74"/>
  <c r="H61" i="70"/>
  <c r="L61" i="70"/>
  <c r="H25" i="72"/>
  <c r="L25" i="72"/>
  <c r="H82" i="72"/>
  <c r="L82" i="72"/>
  <c r="L118" i="66"/>
  <c r="H118" i="66"/>
  <c r="L260" i="34"/>
  <c r="H260" i="34"/>
  <c r="H100" i="66"/>
  <c r="L100" i="66"/>
  <c r="H207" i="67"/>
  <c r="L207" i="67"/>
  <c r="H46" i="80"/>
  <c r="L46" i="80"/>
  <c r="H39" i="76"/>
  <c r="L39" i="76"/>
  <c r="H452" i="67"/>
  <c r="L452" i="67"/>
  <c r="L42" i="75"/>
  <c r="H42" i="75"/>
  <c r="H57" i="73"/>
  <c r="L57" i="73"/>
  <c r="H41" i="70"/>
  <c r="L41" i="70"/>
  <c r="H26" i="72"/>
  <c r="L26" i="72"/>
  <c r="H246" i="34"/>
  <c r="L246" i="34"/>
  <c r="H176" i="25"/>
  <c r="L176" i="25"/>
  <c r="H79" i="78"/>
  <c r="L79" i="78"/>
  <c r="H60" i="78"/>
  <c r="L60" i="78"/>
  <c r="H138" i="76"/>
  <c r="L138" i="76"/>
  <c r="H467" i="67"/>
  <c r="L467" i="67"/>
  <c r="H743" i="67"/>
  <c r="L743" i="67"/>
  <c r="H1676" i="67"/>
  <c r="L1676" i="67"/>
  <c r="L200" i="75"/>
  <c r="H200" i="75"/>
  <c r="L176" i="66"/>
  <c r="H176" i="66"/>
  <c r="L208" i="66"/>
  <c r="H208" i="66"/>
  <c r="H157" i="34"/>
  <c r="L157" i="34"/>
  <c r="H112" i="66"/>
  <c r="L112" i="66"/>
  <c r="H255" i="25"/>
  <c r="L255" i="25"/>
  <c r="H21" i="77"/>
  <c r="L21" i="77"/>
  <c r="H84" i="74"/>
  <c r="L84" i="74"/>
  <c r="H111" i="73"/>
  <c r="L111" i="73"/>
  <c r="H124" i="73"/>
  <c r="L124" i="73"/>
  <c r="H431" i="67"/>
  <c r="L431" i="67"/>
  <c r="L52" i="75"/>
  <c r="H52" i="75"/>
  <c r="H27" i="85"/>
  <c r="L27" i="85"/>
  <c r="H23" i="73"/>
  <c r="L23" i="73"/>
  <c r="L446" i="75"/>
  <c r="H446" i="75"/>
  <c r="H89" i="73"/>
  <c r="L89" i="73"/>
  <c r="H88" i="69"/>
  <c r="L88" i="69"/>
  <c r="L252" i="34"/>
  <c r="H252" i="34"/>
  <c r="H32" i="21"/>
  <c r="L32" i="21"/>
  <c r="H559" i="67"/>
  <c r="L559" i="67"/>
  <c r="H150" i="75"/>
  <c r="L150" i="75"/>
  <c r="L155" i="69"/>
  <c r="H155" i="69"/>
  <c r="L50" i="67"/>
  <c r="H50" i="67"/>
  <c r="H155" i="76"/>
  <c r="L155" i="76"/>
  <c r="H1228" i="67"/>
  <c r="L1228" i="67"/>
  <c r="L110" i="75"/>
  <c r="H110" i="75"/>
  <c r="L389" i="75"/>
  <c r="H389" i="75"/>
  <c r="H76" i="74"/>
  <c r="L76" i="74"/>
  <c r="L57" i="72"/>
  <c r="H57" i="72"/>
  <c r="L147" i="69"/>
  <c r="H147" i="69"/>
  <c r="H160" i="69"/>
  <c r="L160" i="69"/>
  <c r="H141" i="34"/>
  <c r="L141" i="34"/>
  <c r="L147" i="34"/>
  <c r="H147" i="34"/>
  <c r="H210" i="25"/>
  <c r="L210" i="25"/>
  <c r="H846" i="67"/>
  <c r="L846" i="67"/>
  <c r="H33" i="77"/>
  <c r="L33" i="77"/>
  <c r="H25" i="86"/>
  <c r="L25" i="86"/>
  <c r="H38" i="76"/>
  <c r="L38" i="76"/>
  <c r="H99" i="76"/>
  <c r="L99" i="76"/>
  <c r="H705" i="67"/>
  <c r="L705" i="67"/>
  <c r="H1063" i="67"/>
  <c r="L1063" i="67"/>
  <c r="L227" i="75"/>
  <c r="H227" i="75"/>
  <c r="L146" i="75"/>
  <c r="H146" i="75"/>
  <c r="H25" i="70"/>
  <c r="L25" i="70"/>
  <c r="L223" i="68"/>
  <c r="H223" i="68"/>
  <c r="L455" i="34"/>
  <c r="H455" i="34"/>
  <c r="H38" i="86"/>
  <c r="L38" i="86"/>
  <c r="L191" i="75"/>
  <c r="H191" i="75"/>
  <c r="L223" i="75"/>
  <c r="H223" i="75"/>
  <c r="H83" i="69"/>
  <c r="L83" i="69"/>
  <c r="H152" i="69"/>
  <c r="L152" i="69"/>
  <c r="H516" i="34"/>
  <c r="L516" i="34"/>
  <c r="L1587" i="67"/>
  <c r="H1587" i="67"/>
  <c r="H23" i="78"/>
  <c r="L23" i="78"/>
  <c r="H116" i="76"/>
  <c r="L116" i="76"/>
  <c r="H202" i="67"/>
  <c r="L202" i="67"/>
  <c r="H1309" i="67"/>
  <c r="L1309" i="67"/>
  <c r="H127" i="73"/>
  <c r="L127" i="73"/>
  <c r="H21" i="69"/>
  <c r="L21" i="69"/>
  <c r="L281" i="34"/>
  <c r="H281" i="34"/>
  <c r="L1137" i="67"/>
  <c r="H1137" i="67"/>
  <c r="H74" i="78"/>
  <c r="L74" i="78"/>
  <c r="H46" i="76"/>
  <c r="L46" i="76"/>
  <c r="H82" i="76"/>
  <c r="L82" i="76"/>
  <c r="L504" i="67"/>
  <c r="H504" i="67"/>
  <c r="H864" i="67"/>
  <c r="L864" i="67"/>
  <c r="L1317" i="67"/>
  <c r="H1317" i="67"/>
  <c r="L51" i="75"/>
  <c r="H51" i="75"/>
  <c r="H55" i="73"/>
  <c r="L55" i="73"/>
  <c r="H136" i="69"/>
  <c r="L136" i="69"/>
  <c r="L31" i="72"/>
  <c r="H31" i="72"/>
  <c r="L180" i="66"/>
  <c r="H180" i="66"/>
  <c r="H278" i="34"/>
  <c r="L278" i="34"/>
  <c r="L297" i="34"/>
  <c r="H297" i="34"/>
  <c r="H32" i="76"/>
  <c r="L32" i="76"/>
  <c r="H107" i="76"/>
  <c r="L107" i="76"/>
  <c r="H283" i="67"/>
  <c r="L283" i="67"/>
  <c r="L1371" i="67"/>
  <c r="H1371" i="67"/>
  <c r="L193" i="75"/>
  <c r="H193" i="75"/>
  <c r="H25" i="74"/>
  <c r="L25" i="74"/>
  <c r="H32" i="73"/>
  <c r="L32" i="73"/>
  <c r="H31" i="69"/>
  <c r="L31" i="69"/>
  <c r="H418" i="34"/>
  <c r="L418" i="34"/>
  <c r="H48" i="66"/>
  <c r="L48" i="66"/>
  <c r="L419" i="34"/>
  <c r="H419" i="34"/>
  <c r="H57" i="67"/>
  <c r="L57" i="67"/>
  <c r="H562" i="67"/>
  <c r="L562" i="67"/>
  <c r="H62" i="68"/>
  <c r="L62" i="68"/>
  <c r="L127" i="69"/>
  <c r="H127" i="69"/>
  <c r="L131" i="69"/>
  <c r="H131" i="69"/>
  <c r="H327" i="34"/>
  <c r="L327" i="34"/>
  <c r="H195" i="25"/>
  <c r="L195" i="25"/>
  <c r="H31" i="80"/>
  <c r="L31" i="80"/>
  <c r="L217" i="67"/>
  <c r="H217" i="67"/>
  <c r="H880" i="67"/>
  <c r="L880" i="67"/>
  <c r="L1523" i="67"/>
  <c r="H1523" i="67"/>
  <c r="H31" i="74"/>
  <c r="L31" i="74"/>
  <c r="H52" i="74"/>
  <c r="L52" i="74"/>
  <c r="H240" i="68"/>
  <c r="L240" i="68"/>
  <c r="H139" i="68"/>
  <c r="L139" i="68"/>
  <c r="L102" i="69"/>
  <c r="H102" i="69"/>
  <c r="H19" i="66"/>
  <c r="L19" i="66"/>
  <c r="L210" i="34"/>
  <c r="H210" i="34"/>
  <c r="L376" i="34"/>
  <c r="H376" i="34"/>
  <c r="H20" i="64"/>
  <c r="L20" i="64"/>
  <c r="L964" i="67"/>
  <c r="H964" i="67"/>
  <c r="L290" i="67"/>
  <c r="H290" i="67"/>
  <c r="H1506" i="67"/>
  <c r="L1506" i="67"/>
  <c r="H94" i="74"/>
  <c r="L94" i="74"/>
  <c r="H81" i="74"/>
  <c r="L81" i="74"/>
  <c r="H73" i="73"/>
  <c r="L73" i="73"/>
  <c r="H331" i="34"/>
  <c r="L331" i="34"/>
  <c r="L122" i="34"/>
  <c r="H122" i="34"/>
  <c r="L103" i="25"/>
  <c r="H103" i="25"/>
  <c r="L1525" i="67"/>
  <c r="H1525" i="67"/>
  <c r="H35" i="79"/>
  <c r="L35" i="79"/>
  <c r="H83" i="78"/>
  <c r="L83" i="78"/>
  <c r="H23" i="86"/>
  <c r="L23" i="86"/>
  <c r="H32" i="86"/>
  <c r="L32" i="86"/>
  <c r="H51" i="76"/>
  <c r="L51" i="76"/>
  <c r="H84" i="76"/>
  <c r="L84" i="76"/>
  <c r="H200" i="67"/>
  <c r="L200" i="67"/>
  <c r="H115" i="76"/>
  <c r="L115" i="76"/>
  <c r="H363" i="67"/>
  <c r="L363" i="67"/>
  <c r="H806" i="67"/>
  <c r="L806" i="67"/>
  <c r="L58" i="73"/>
  <c r="H58" i="73"/>
  <c r="H57" i="74"/>
  <c r="L57" i="74"/>
  <c r="H20" i="70"/>
  <c r="L20" i="70"/>
  <c r="H182" i="69"/>
  <c r="L182" i="69"/>
  <c r="H66" i="69"/>
  <c r="L66" i="69"/>
  <c r="H32" i="34"/>
  <c r="L32" i="34"/>
  <c r="H29" i="79"/>
  <c r="L29" i="79"/>
  <c r="H118" i="76"/>
  <c r="L118" i="76"/>
  <c r="L1643" i="67"/>
  <c r="H1643" i="67"/>
  <c r="L195" i="75"/>
  <c r="H195" i="75"/>
  <c r="H27" i="73"/>
  <c r="L27" i="73"/>
  <c r="L18" i="71"/>
  <c r="H18" i="71"/>
  <c r="L102" i="66"/>
  <c r="H102" i="66"/>
  <c r="L224" i="66"/>
  <c r="H224" i="66"/>
  <c r="L206" i="34"/>
  <c r="H206" i="34"/>
  <c r="L305" i="34"/>
  <c r="H305" i="34"/>
  <c r="H89" i="25"/>
  <c r="L89" i="25"/>
  <c r="H96" i="25"/>
  <c r="L96" i="25"/>
  <c r="H46" i="67"/>
  <c r="L46" i="67"/>
  <c r="H28" i="78"/>
  <c r="L28" i="78"/>
  <c r="H25" i="76"/>
  <c r="L25" i="76"/>
  <c r="H250" i="67"/>
  <c r="L250" i="67"/>
  <c r="L178" i="67"/>
  <c r="H178" i="67"/>
  <c r="H392" i="75"/>
  <c r="L392" i="75"/>
  <c r="H200" i="68"/>
  <c r="L200" i="68"/>
  <c r="H34" i="72"/>
  <c r="L34" i="72"/>
  <c r="H128" i="69"/>
  <c r="L128" i="69"/>
  <c r="L85" i="66"/>
  <c r="H85" i="66"/>
  <c r="H128" i="66"/>
  <c r="L128" i="66"/>
  <c r="L25" i="21"/>
  <c r="H25" i="21"/>
  <c r="H80" i="76"/>
  <c r="L80" i="76"/>
  <c r="H1265" i="67"/>
  <c r="L1265" i="67"/>
  <c r="H18" i="77"/>
  <c r="L18" i="77"/>
  <c r="H20" i="76"/>
  <c r="L20" i="76"/>
  <c r="H664" i="67"/>
  <c r="L664" i="67"/>
  <c r="H898" i="67"/>
  <c r="L898" i="67"/>
  <c r="H1374" i="67"/>
  <c r="L1374" i="67"/>
  <c r="L1346" i="67"/>
  <c r="H1346" i="67"/>
  <c r="L34" i="75"/>
  <c r="H34" i="75"/>
  <c r="H37" i="72"/>
  <c r="L37" i="72"/>
  <c r="L184" i="66"/>
  <c r="H184" i="66"/>
  <c r="L216" i="66"/>
  <c r="H216" i="66"/>
  <c r="L244" i="34"/>
  <c r="H244" i="34"/>
  <c r="L190" i="34"/>
  <c r="H190" i="34"/>
  <c r="L509" i="34"/>
  <c r="H509" i="34"/>
  <c r="H21" i="86"/>
  <c r="L21" i="86"/>
  <c r="H117" i="76"/>
  <c r="L117" i="76"/>
  <c r="H708" i="67"/>
  <c r="L708" i="67"/>
  <c r="L381" i="75"/>
  <c r="H381" i="75"/>
  <c r="H52" i="72"/>
  <c r="L52" i="72"/>
  <c r="H52" i="66"/>
  <c r="L52" i="66"/>
  <c r="H367" i="34"/>
  <c r="L367" i="34"/>
  <c r="H280" i="25"/>
  <c r="L280" i="25"/>
  <c r="H333" i="67"/>
  <c r="L333" i="67"/>
  <c r="H1029" i="67"/>
  <c r="L1029" i="67"/>
  <c r="H77" i="75"/>
  <c r="L77" i="75"/>
  <c r="L94" i="75"/>
  <c r="H94" i="75"/>
  <c r="H47" i="73"/>
  <c r="L47" i="73"/>
  <c r="L53" i="72"/>
  <c r="H53" i="72"/>
  <c r="H97" i="73"/>
  <c r="L97" i="73"/>
  <c r="H76" i="66"/>
  <c r="L76" i="66"/>
  <c r="L301" i="34"/>
  <c r="H301" i="34"/>
  <c r="H109" i="30"/>
  <c r="L109" i="30"/>
  <c r="H29" i="86"/>
  <c r="L29" i="86"/>
  <c r="L1145" i="67"/>
  <c r="H1145" i="67"/>
  <c r="H1379" i="67"/>
  <c r="L1379" i="67"/>
  <c r="H64" i="74"/>
  <c r="L64" i="74"/>
  <c r="L202" i="75"/>
  <c r="H202" i="75"/>
  <c r="H48" i="74"/>
  <c r="L48" i="74"/>
  <c r="H93" i="73"/>
  <c r="L93" i="73"/>
  <c r="L61" i="72"/>
  <c r="H61" i="72"/>
  <c r="L163" i="69"/>
  <c r="H163" i="69"/>
  <c r="L439" i="34"/>
  <c r="H439" i="34"/>
  <c r="L107" i="30"/>
  <c r="H107" i="30"/>
  <c r="L294" i="67"/>
  <c r="H294" i="67"/>
  <c r="L22" i="73"/>
  <c r="H22" i="73"/>
  <c r="H45" i="70"/>
  <c r="L45" i="70"/>
  <c r="L98" i="69"/>
  <c r="H98" i="69"/>
  <c r="H190" i="69"/>
  <c r="L190" i="69"/>
  <c r="H63" i="66"/>
  <c r="L63" i="66"/>
  <c r="H488" i="34"/>
  <c r="L488" i="34"/>
  <c r="L142" i="66"/>
  <c r="H142" i="66"/>
  <c r="L114" i="34"/>
  <c r="H114" i="34"/>
  <c r="H135" i="67"/>
  <c r="L135" i="67"/>
  <c r="H44" i="78"/>
  <c r="L44" i="78"/>
  <c r="H22" i="86"/>
  <c r="L22" i="86"/>
  <c r="H36" i="86"/>
  <c r="L36" i="86"/>
  <c r="H63" i="76"/>
  <c r="L63" i="76"/>
  <c r="H168" i="67"/>
  <c r="L168" i="67"/>
  <c r="H681" i="67"/>
  <c r="L681" i="67"/>
  <c r="H565" i="67"/>
  <c r="L565" i="67"/>
  <c r="L97" i="75"/>
  <c r="H97" i="75"/>
  <c r="H168" i="75"/>
  <c r="L168" i="75"/>
  <c r="H61" i="74"/>
  <c r="L61" i="74"/>
  <c r="H177" i="75"/>
  <c r="L177" i="75"/>
  <c r="L183" i="75"/>
  <c r="H183" i="75"/>
  <c r="H33" i="74"/>
  <c r="L33" i="74"/>
  <c r="H164" i="69"/>
  <c r="L164" i="69"/>
  <c r="H60" i="69"/>
  <c r="L60" i="69"/>
  <c r="H351" i="34"/>
  <c r="L351" i="34"/>
  <c r="L268" i="34"/>
  <c r="H268" i="34"/>
  <c r="H40" i="80"/>
  <c r="L40" i="80"/>
  <c r="H1067" i="67"/>
  <c r="L1067" i="67"/>
  <c r="L26" i="73"/>
  <c r="H26" i="73"/>
  <c r="L424" i="75"/>
  <c r="H424" i="75"/>
  <c r="H177" i="69"/>
  <c r="L177" i="69"/>
  <c r="L54" i="72"/>
  <c r="H54" i="72"/>
  <c r="L76" i="72"/>
  <c r="H76" i="72"/>
  <c r="L248" i="34"/>
  <c r="H248" i="34"/>
  <c r="H447" i="67"/>
  <c r="L447" i="67"/>
  <c r="H24" i="86"/>
  <c r="L24" i="86"/>
  <c r="H1101" i="67"/>
  <c r="L1101" i="67"/>
  <c r="H21" i="72"/>
  <c r="L21" i="72"/>
  <c r="H67" i="66"/>
  <c r="L67" i="66"/>
  <c r="H44" i="80"/>
  <c r="L44" i="80"/>
  <c r="H52" i="78"/>
  <c r="L52" i="78"/>
  <c r="H126" i="76"/>
  <c r="L126" i="76"/>
  <c r="L133" i="67"/>
  <c r="H133" i="67"/>
  <c r="H365" i="67"/>
  <c r="L365" i="67"/>
  <c r="L1480" i="67"/>
  <c r="H1480" i="67"/>
  <c r="L428" i="75"/>
  <c r="H428" i="75"/>
  <c r="H49" i="70"/>
  <c r="L49" i="70"/>
  <c r="L204" i="66"/>
  <c r="H204" i="66"/>
  <c r="L58" i="9"/>
  <c r="N58" i="9"/>
  <c r="M58" i="9"/>
  <c r="O58" i="9"/>
  <c r="N98" i="9"/>
  <c r="L98" i="9"/>
  <c r="M98" i="9"/>
  <c r="O98" i="9"/>
  <c r="H89" i="67"/>
  <c r="L89" i="67"/>
  <c r="M1378" i="67"/>
  <c r="P1378" i="67" s="1"/>
  <c r="K1378" i="67"/>
  <c r="L126" i="75"/>
  <c r="H126" i="75"/>
  <c r="L434" i="75"/>
  <c r="H434" i="75"/>
  <c r="H34" i="70"/>
  <c r="L34" i="70"/>
  <c r="H347" i="68"/>
  <c r="L347" i="68"/>
  <c r="H36" i="69"/>
  <c r="L36" i="69"/>
  <c r="H71" i="66"/>
  <c r="L71" i="66"/>
  <c r="L146" i="66"/>
  <c r="H146" i="66"/>
  <c r="L463" i="34"/>
  <c r="H463" i="34"/>
  <c r="O55" i="52"/>
  <c r="N55" i="52"/>
  <c r="M55" i="52"/>
  <c r="L55" i="52"/>
  <c r="H729" i="67"/>
  <c r="L729" i="67"/>
  <c r="H1051" i="67"/>
  <c r="L1051" i="67"/>
  <c r="L393" i="75"/>
  <c r="H393" i="75"/>
  <c r="H206" i="66"/>
  <c r="L206" i="66"/>
  <c r="H86" i="25"/>
  <c r="L86" i="25"/>
  <c r="H56" i="72"/>
  <c r="L56" i="72"/>
  <c r="M158" i="34"/>
  <c r="P158" i="34" s="1"/>
  <c r="K158" i="34"/>
  <c r="L171" i="34"/>
  <c r="H171" i="34"/>
  <c r="L40" i="23"/>
  <c r="H40" i="23"/>
  <c r="H56" i="80"/>
  <c r="L56" i="80"/>
  <c r="H31" i="86"/>
  <c r="L31" i="86"/>
  <c r="H26" i="76"/>
  <c r="L26" i="76"/>
  <c r="M466" i="67"/>
  <c r="P466" i="67" s="1"/>
  <c r="K466" i="67"/>
  <c r="L37" i="75"/>
  <c r="H37" i="75"/>
  <c r="K298" i="75"/>
  <c r="M298" i="75"/>
  <c r="P298" i="75" s="1"/>
  <c r="K158" i="69"/>
  <c r="M158" i="69"/>
  <c r="P158" i="69" s="1"/>
  <c r="H145" i="34"/>
  <c r="L145" i="34"/>
  <c r="L264" i="34"/>
  <c r="H264" i="34"/>
  <c r="O28" i="9"/>
  <c r="N28" i="9"/>
  <c r="M28" i="9"/>
  <c r="L28" i="9"/>
  <c r="H963" i="67"/>
  <c r="L963" i="67"/>
  <c r="H127" i="75"/>
  <c r="L127" i="75"/>
  <c r="L74" i="73"/>
  <c r="H74" i="73"/>
  <c r="M77" i="66"/>
  <c r="P77" i="66" s="1"/>
  <c r="K77" i="66"/>
  <c r="M21" i="63"/>
  <c r="P21" i="63" s="1"/>
  <c r="K21" i="63"/>
  <c r="M135" i="25"/>
  <c r="P135" i="25" s="1"/>
  <c r="K135" i="25"/>
  <c r="O19" i="44"/>
  <c r="O25" i="44" s="1"/>
  <c r="G28" i="8" s="1"/>
  <c r="M19" i="44"/>
  <c r="L19" i="44"/>
  <c r="L25" i="44" s="1"/>
  <c r="H28" i="8" s="1"/>
  <c r="N19" i="44"/>
  <c r="N25" i="44" s="1"/>
  <c r="F28" i="8" s="1"/>
  <c r="H27" i="79"/>
  <c r="L27" i="79"/>
  <c r="H26" i="77"/>
  <c r="L26" i="77"/>
  <c r="H33" i="76"/>
  <c r="L33" i="76"/>
  <c r="H221" i="67"/>
  <c r="L221" i="67"/>
  <c r="M234" i="67"/>
  <c r="P234" i="67" s="1"/>
  <c r="K234" i="67"/>
  <c r="M72" i="75"/>
  <c r="P72" i="75" s="1"/>
  <c r="K72" i="75"/>
  <c r="H51" i="69"/>
  <c r="L51" i="69"/>
  <c r="L135" i="69"/>
  <c r="H135" i="69"/>
  <c r="L197" i="25"/>
  <c r="N197" i="25"/>
  <c r="O197" i="25"/>
  <c r="M197" i="25"/>
  <c r="P19" i="39"/>
  <c r="P131" i="68"/>
  <c r="K56" i="67"/>
  <c r="P1546" i="67"/>
  <c r="H77" i="78"/>
  <c r="L77" i="78"/>
  <c r="H158" i="67"/>
  <c r="L158" i="67"/>
  <c r="H318" i="67"/>
  <c r="L318" i="67"/>
  <c r="H472" i="67"/>
  <c r="L472" i="67"/>
  <c r="H208" i="67"/>
  <c r="L208" i="67"/>
  <c r="M1629" i="67"/>
  <c r="P1629" i="67" s="1"/>
  <c r="K1629" i="67"/>
  <c r="L1043" i="67"/>
  <c r="H1043" i="67"/>
  <c r="L1462" i="67"/>
  <c r="H1462" i="67"/>
  <c r="L1605" i="67"/>
  <c r="H1605" i="67"/>
  <c r="L1396" i="67"/>
  <c r="H1396" i="67"/>
  <c r="H210" i="75"/>
  <c r="L210" i="75"/>
  <c r="H31" i="68"/>
  <c r="L31" i="68"/>
  <c r="L236" i="75"/>
  <c r="H236" i="75"/>
  <c r="L62" i="73"/>
  <c r="H62" i="73"/>
  <c r="H111" i="69"/>
  <c r="L111" i="69"/>
  <c r="L143" i="69"/>
  <c r="H143" i="69"/>
  <c r="H42" i="70"/>
  <c r="L42" i="70"/>
  <c r="H47" i="34"/>
  <c r="L47" i="34"/>
  <c r="L383" i="34"/>
  <c r="L34" i="21"/>
  <c r="H34" i="21"/>
  <c r="H73" i="43"/>
  <c r="L73" i="43"/>
  <c r="K38" i="21"/>
  <c r="M38" i="21"/>
  <c r="P38" i="21" s="1"/>
  <c r="P196" i="25"/>
  <c r="P67" i="49"/>
  <c r="N94" i="30"/>
  <c r="L94" i="30"/>
  <c r="O94" i="30"/>
  <c r="M94" i="30"/>
  <c r="P30" i="55"/>
  <c r="P17" i="48"/>
  <c r="H30" i="79"/>
  <c r="L30" i="79"/>
  <c r="H75" i="78"/>
  <c r="L75" i="78"/>
  <c r="H27" i="76"/>
  <c r="L27" i="76"/>
  <c r="H130" i="76"/>
  <c r="L130" i="76"/>
  <c r="H201" i="67"/>
  <c r="L201" i="67"/>
  <c r="H791" i="67"/>
  <c r="L791" i="67"/>
  <c r="M24" i="67"/>
  <c r="P24" i="67" s="1"/>
  <c r="K24" i="67"/>
  <c r="H440" i="67"/>
  <c r="L440" i="67"/>
  <c r="L646" i="67"/>
  <c r="H646" i="67"/>
  <c r="M1381" i="67"/>
  <c r="P1381" i="67" s="1"/>
  <c r="K1381" i="67"/>
  <c r="H405" i="75"/>
  <c r="L405" i="75"/>
  <c r="H37" i="74"/>
  <c r="L37" i="74"/>
  <c r="H95" i="74"/>
  <c r="L95" i="74"/>
  <c r="H103" i="69"/>
  <c r="L103" i="69"/>
  <c r="L139" i="69"/>
  <c r="H139" i="69"/>
  <c r="L103" i="73"/>
  <c r="H103" i="73"/>
  <c r="K77" i="34"/>
  <c r="H161" i="34"/>
  <c r="L161" i="34"/>
  <c r="L52" i="23"/>
  <c r="H52" i="23"/>
  <c r="N34" i="49"/>
  <c r="M34" i="49"/>
  <c r="L34" i="49"/>
  <c r="O34" i="49"/>
  <c r="L161" i="25"/>
  <c r="P25" i="40"/>
  <c r="P150" i="25"/>
  <c r="P126" i="25"/>
  <c r="P155" i="9"/>
  <c r="P135" i="9"/>
  <c r="N25" i="17"/>
  <c r="L25" i="17"/>
  <c r="M25" i="17"/>
  <c r="O25" i="17"/>
  <c r="H401" i="67"/>
  <c r="L401" i="67"/>
  <c r="H610" i="67"/>
  <c r="L610" i="67"/>
  <c r="H816" i="67"/>
  <c r="L816" i="67"/>
  <c r="L774" i="67"/>
  <c r="H774" i="67"/>
  <c r="H695" i="67"/>
  <c r="L695" i="67"/>
  <c r="M1405" i="67"/>
  <c r="P1405" i="67" s="1"/>
  <c r="K1405" i="67"/>
  <c r="L38" i="75"/>
  <c r="H38" i="75"/>
  <c r="H86" i="75"/>
  <c r="L86" i="75"/>
  <c r="L309" i="75"/>
  <c r="H309" i="75"/>
  <c r="L277" i="75"/>
  <c r="H277" i="75"/>
  <c r="H61" i="73"/>
  <c r="L61" i="73"/>
  <c r="L94" i="69"/>
  <c r="H94" i="69"/>
  <c r="H124" i="69"/>
  <c r="L124" i="69"/>
  <c r="H156" i="69"/>
  <c r="L156" i="69"/>
  <c r="H192" i="68"/>
  <c r="L192" i="68"/>
  <c r="H62" i="70"/>
  <c r="L62" i="70"/>
  <c r="H43" i="69"/>
  <c r="L43" i="69"/>
  <c r="L151" i="69"/>
  <c r="H151" i="69"/>
  <c r="H274" i="34"/>
  <c r="L274" i="34"/>
  <c r="H323" i="34"/>
  <c r="L323" i="34"/>
  <c r="P48" i="37"/>
  <c r="P287" i="25"/>
  <c r="N23" i="56"/>
  <c r="F40" i="8" s="1"/>
  <c r="P25" i="55"/>
  <c r="P19" i="50"/>
  <c r="N78" i="43"/>
  <c r="F27" i="8" s="1"/>
  <c r="P212" i="25"/>
  <c r="P23" i="37"/>
  <c r="M40" i="67"/>
  <c r="P40" i="67" s="1"/>
  <c r="K40" i="67"/>
  <c r="H310" i="67"/>
  <c r="L310" i="67"/>
  <c r="H860" i="67"/>
  <c r="L860" i="67"/>
  <c r="L520" i="67"/>
  <c r="H520" i="67"/>
  <c r="H668" i="67"/>
  <c r="L668" i="67"/>
  <c r="H830" i="67"/>
  <c r="L830" i="67"/>
  <c r="M912" i="67"/>
  <c r="P912" i="67" s="1"/>
  <c r="K912" i="67"/>
  <c r="L147" i="75"/>
  <c r="H147" i="75"/>
  <c r="L259" i="75"/>
  <c r="H259" i="75"/>
  <c r="H196" i="68"/>
  <c r="L196" i="68"/>
  <c r="M309" i="68"/>
  <c r="P309" i="68" s="1"/>
  <c r="K309" i="68"/>
  <c r="P67" i="65"/>
  <c r="P22" i="58"/>
  <c r="O50" i="54"/>
  <c r="L50" i="54"/>
  <c r="N50" i="54"/>
  <c r="M50" i="54"/>
  <c r="P256" i="25"/>
  <c r="P21" i="36"/>
  <c r="P30" i="51"/>
  <c r="P66" i="50"/>
  <c r="P208" i="25"/>
  <c r="M543" i="67"/>
  <c r="P543" i="67" s="1"/>
  <c r="K543" i="67"/>
  <c r="H1285" i="67"/>
  <c r="L1285" i="67"/>
  <c r="M1476" i="67"/>
  <c r="P1476" i="67" s="1"/>
  <c r="K1476" i="67"/>
  <c r="M948" i="67"/>
  <c r="P948" i="67" s="1"/>
  <c r="K948" i="67"/>
  <c r="K431" i="75"/>
  <c r="M431" i="75"/>
  <c r="P431" i="75" s="1"/>
  <c r="K176" i="69"/>
  <c r="M176" i="69"/>
  <c r="P176" i="69" s="1"/>
  <c r="M64" i="70"/>
  <c r="P64" i="70" s="1"/>
  <c r="K64" i="70"/>
  <c r="K109" i="69"/>
  <c r="M109" i="69"/>
  <c r="P109" i="69" s="1"/>
  <c r="H108" i="34"/>
  <c r="L108" i="34"/>
  <c r="P23" i="40"/>
  <c r="P113" i="36"/>
  <c r="P37" i="49"/>
  <c r="P23" i="62"/>
  <c r="P90" i="9"/>
  <c r="O117" i="73"/>
  <c r="P34" i="39"/>
  <c r="P25" i="39"/>
  <c r="M27" i="52"/>
  <c r="L27" i="52"/>
  <c r="O27" i="52"/>
  <c r="N27" i="52"/>
  <c r="P47" i="50"/>
  <c r="P88" i="25"/>
  <c r="H42" i="80"/>
  <c r="L42" i="80"/>
  <c r="H57" i="80"/>
  <c r="L57" i="80"/>
  <c r="H1089" i="67"/>
  <c r="L1089" i="67"/>
  <c r="M196" i="75"/>
  <c r="P196" i="75" s="1"/>
  <c r="K196" i="75"/>
  <c r="H443" i="75"/>
  <c r="L443" i="75"/>
  <c r="H59" i="74"/>
  <c r="L59" i="74"/>
  <c r="H71" i="73"/>
  <c r="L71" i="73"/>
  <c r="M268" i="75"/>
  <c r="P268" i="75" s="1"/>
  <c r="K268" i="75"/>
  <c r="H48" i="73"/>
  <c r="L48" i="73"/>
  <c r="K134" i="75"/>
  <c r="M134" i="75"/>
  <c r="P134" i="75" s="1"/>
  <c r="L220" i="75"/>
  <c r="H220" i="75"/>
  <c r="L423" i="75"/>
  <c r="H423" i="75"/>
  <c r="H39" i="74"/>
  <c r="L39" i="74"/>
  <c r="H67" i="73"/>
  <c r="L67" i="73"/>
  <c r="M40" i="70"/>
  <c r="P40" i="70" s="1"/>
  <c r="K40" i="70"/>
  <c r="H185" i="68"/>
  <c r="L185" i="68"/>
  <c r="H459" i="68"/>
  <c r="L459" i="68"/>
  <c r="M58" i="72"/>
  <c r="P58" i="72" s="1"/>
  <c r="K58" i="72"/>
  <c r="K23" i="65"/>
  <c r="M23" i="65"/>
  <c r="P23" i="65" s="1"/>
  <c r="M84" i="39"/>
  <c r="P84" i="39" s="1"/>
  <c r="K84" i="39"/>
  <c r="K58" i="65"/>
  <c r="M58" i="65"/>
  <c r="P58" i="65" s="1"/>
  <c r="M25" i="63"/>
  <c r="P25" i="63" s="1"/>
  <c r="K25" i="63"/>
  <c r="M220" i="34"/>
  <c r="P220" i="34" s="1"/>
  <c r="K220" i="34"/>
  <c r="L315" i="34"/>
  <c r="H315" i="34"/>
  <c r="M382" i="34"/>
  <c r="P382" i="34" s="1"/>
  <c r="K382" i="34"/>
  <c r="P27" i="65"/>
  <c r="P36" i="53"/>
  <c r="H31" i="75"/>
  <c r="L31" i="75"/>
  <c r="H159" i="75"/>
  <c r="L159" i="75"/>
  <c r="M162" i="75"/>
  <c r="P162" i="75" s="1"/>
  <c r="K162" i="75"/>
  <c r="L263" i="75"/>
  <c r="H263" i="75"/>
  <c r="H429" i="75"/>
  <c r="L429" i="75"/>
  <c r="K82" i="73"/>
  <c r="M82" i="73"/>
  <c r="P82" i="73" s="1"/>
  <c r="M228" i="75"/>
  <c r="P228" i="75" s="1"/>
  <c r="K228" i="75"/>
  <c r="M55" i="72"/>
  <c r="P55" i="72" s="1"/>
  <c r="K55" i="72"/>
  <c r="M55" i="34"/>
  <c r="P55" i="34" s="1"/>
  <c r="K55" i="34"/>
  <c r="M93" i="66"/>
  <c r="P93" i="66" s="1"/>
  <c r="K93" i="66"/>
  <c r="K43" i="21"/>
  <c r="M43" i="21"/>
  <c r="P43" i="21" s="1"/>
  <c r="K36" i="13"/>
  <c r="M36" i="13"/>
  <c r="P36" i="13" s="1"/>
  <c r="M515" i="34"/>
  <c r="P515" i="34" s="1"/>
  <c r="K515" i="34"/>
  <c r="M23" i="53"/>
  <c r="O23" i="53"/>
  <c r="L23" i="53"/>
  <c r="N23" i="53"/>
  <c r="M29" i="30"/>
  <c r="O29" i="30"/>
  <c r="N29" i="30"/>
  <c r="L29" i="30"/>
  <c r="P84" i="25"/>
  <c r="M33" i="21"/>
  <c r="P33" i="21" s="1"/>
  <c r="K33" i="21"/>
  <c r="P62" i="65"/>
  <c r="N82" i="65"/>
  <c r="F23" i="31" s="1"/>
  <c r="K47" i="23"/>
  <c r="M47" i="23"/>
  <c r="P47" i="23" s="1"/>
  <c r="H86" i="76"/>
  <c r="L86" i="76"/>
  <c r="L1281" i="67"/>
  <c r="H1281" i="67"/>
  <c r="L976" i="67"/>
  <c r="H976" i="67"/>
  <c r="M1425" i="67"/>
  <c r="P1425" i="67" s="1"/>
  <c r="K1425" i="67"/>
  <c r="K88" i="75"/>
  <c r="M88" i="75"/>
  <c r="P88" i="75" s="1"/>
  <c r="K39" i="72"/>
  <c r="M39" i="72"/>
  <c r="P39" i="72" s="1"/>
  <c r="H74" i="72"/>
  <c r="L74" i="72"/>
  <c r="L19" i="72"/>
  <c r="H19" i="72"/>
  <c r="K49" i="66"/>
  <c r="M49" i="66"/>
  <c r="P49" i="66" s="1"/>
  <c r="H153" i="34"/>
  <c r="L153" i="34"/>
  <c r="K52" i="37"/>
  <c r="M52" i="37"/>
  <c r="P52" i="37" s="1"/>
  <c r="M192" i="34"/>
  <c r="P192" i="34" s="1"/>
  <c r="K192" i="34"/>
  <c r="L435" i="34"/>
  <c r="H435" i="34"/>
  <c r="H258" i="34"/>
  <c r="L258" i="34"/>
  <c r="P27" i="39"/>
  <c r="P21" i="38"/>
  <c r="P95" i="37"/>
  <c r="O40" i="62"/>
  <c r="N40" i="62"/>
  <c r="M40" i="62"/>
  <c r="L40" i="62"/>
  <c r="P22" i="49"/>
  <c r="N439" i="75"/>
  <c r="N92" i="69"/>
  <c r="P21" i="64"/>
  <c r="P31" i="63"/>
  <c r="P27" i="63"/>
  <c r="P40" i="53"/>
  <c r="O104" i="39"/>
  <c r="G21" i="31" s="1"/>
  <c r="P27" i="38"/>
  <c r="P19" i="53"/>
  <c r="P42" i="40"/>
  <c r="P134" i="37"/>
  <c r="O19" i="48"/>
  <c r="O22" i="48" s="1"/>
  <c r="G32" i="8" s="1"/>
  <c r="M19" i="48"/>
  <c r="N19" i="48"/>
  <c r="N22" i="48" s="1"/>
  <c r="F32" i="8" s="1"/>
  <c r="L19" i="48"/>
  <c r="L22" i="48" s="1"/>
  <c r="H32" i="8" s="1"/>
  <c r="H33" i="78"/>
  <c r="L33" i="78"/>
  <c r="H42" i="78"/>
  <c r="L42" i="78"/>
  <c r="H78" i="78"/>
  <c r="L78" i="78"/>
  <c r="L480" i="67"/>
  <c r="H480" i="67"/>
  <c r="M1418" i="67"/>
  <c r="P1418" i="67" s="1"/>
  <c r="K1418" i="67"/>
  <c r="M47" i="75"/>
  <c r="P47" i="75" s="1"/>
  <c r="K47" i="75"/>
  <c r="L82" i="75"/>
  <c r="M71" i="75"/>
  <c r="P71" i="75" s="1"/>
  <c r="K71" i="75"/>
  <c r="H69" i="73"/>
  <c r="L69" i="73"/>
  <c r="K180" i="34"/>
  <c r="M180" i="34"/>
  <c r="P180" i="34" s="1"/>
  <c r="M231" i="66"/>
  <c r="P231" i="66" s="1"/>
  <c r="K231" i="66"/>
  <c r="H410" i="34"/>
  <c r="L410" i="34"/>
  <c r="K485" i="34"/>
  <c r="M485" i="34"/>
  <c r="P485" i="34" s="1"/>
  <c r="H82" i="25"/>
  <c r="L82" i="25"/>
  <c r="P40" i="52"/>
  <c r="P111" i="30"/>
  <c r="K20" i="23"/>
  <c r="M20" i="23"/>
  <c r="P20" i="23" s="1"/>
  <c r="P51" i="49"/>
  <c r="M20" i="30"/>
  <c r="O20" i="30"/>
  <c r="N20" i="30"/>
  <c r="L20" i="30"/>
  <c r="P22" i="64"/>
  <c r="H511" i="67"/>
  <c r="L511" i="67"/>
  <c r="H578" i="67"/>
  <c r="L578" i="67"/>
  <c r="L1564" i="67"/>
  <c r="H1564" i="67"/>
  <c r="H27" i="66"/>
  <c r="L27" i="66"/>
  <c r="H75" i="66"/>
  <c r="L75" i="66"/>
  <c r="H116" i="66"/>
  <c r="L116" i="66"/>
  <c r="L202" i="34"/>
  <c r="H202" i="34"/>
  <c r="P23" i="43"/>
  <c r="P85" i="30"/>
  <c r="O438" i="75"/>
  <c r="P36" i="36"/>
  <c r="L27" i="50"/>
  <c r="N27" i="50"/>
  <c r="O27" i="50"/>
  <c r="M27" i="50"/>
  <c r="N111" i="9"/>
  <c r="M111" i="9"/>
  <c r="L111" i="9"/>
  <c r="O111" i="9"/>
  <c r="P58" i="50"/>
  <c r="H99" i="67"/>
  <c r="L99" i="67"/>
  <c r="H338" i="67"/>
  <c r="L338" i="67"/>
  <c r="H444" i="67"/>
  <c r="L444" i="67"/>
  <c r="H1507" i="67"/>
  <c r="L1507" i="67"/>
  <c r="H1642" i="67"/>
  <c r="L1642" i="67"/>
  <c r="L30" i="75"/>
  <c r="H30" i="75"/>
  <c r="L57" i="75"/>
  <c r="H57" i="75"/>
  <c r="L32" i="72"/>
  <c r="H32" i="72"/>
  <c r="L28" i="72"/>
  <c r="H28" i="72"/>
  <c r="H99" i="69"/>
  <c r="L99" i="69"/>
  <c r="H27" i="29"/>
  <c r="L27" i="29"/>
  <c r="H274" i="25"/>
  <c r="L274" i="25"/>
  <c r="P46" i="37"/>
  <c r="P37" i="54"/>
  <c r="P48" i="52"/>
  <c r="M29" i="17"/>
  <c r="L29" i="17"/>
  <c r="O29" i="17"/>
  <c r="N29" i="17"/>
  <c r="H18" i="79"/>
  <c r="L18" i="79"/>
  <c r="H62" i="78"/>
  <c r="L62" i="78"/>
  <c r="H50" i="76"/>
  <c r="L50" i="76"/>
  <c r="H544" i="67"/>
  <c r="L544" i="67"/>
  <c r="L788" i="67"/>
  <c r="H788" i="67"/>
  <c r="L121" i="76"/>
  <c r="H121" i="76"/>
  <c r="H346" i="67"/>
  <c r="L346" i="67"/>
  <c r="H599" i="67"/>
  <c r="L599" i="67"/>
  <c r="H754" i="67"/>
  <c r="L754" i="67"/>
  <c r="H689" i="67"/>
  <c r="L689" i="67"/>
  <c r="H1085" i="67"/>
  <c r="L1085" i="67"/>
  <c r="L34" i="85"/>
  <c r="H34" i="85"/>
  <c r="L264" i="75"/>
  <c r="H23" i="74"/>
  <c r="L23" i="74"/>
  <c r="L146" i="68"/>
  <c r="H146" i="68"/>
  <c r="M23" i="69"/>
  <c r="P23" i="69" s="1"/>
  <c r="K23" i="69"/>
  <c r="M183" i="69"/>
  <c r="P183" i="69" s="1"/>
  <c r="K183" i="69"/>
  <c r="H261" i="68"/>
  <c r="L261" i="68"/>
  <c r="L198" i="68"/>
  <c r="H198" i="68"/>
  <c r="L307" i="34"/>
  <c r="H307" i="34"/>
  <c r="H266" i="34"/>
  <c r="L266" i="34"/>
  <c r="M205" i="66"/>
  <c r="P205" i="66" s="1"/>
  <c r="K205" i="66"/>
  <c r="H363" i="34"/>
  <c r="L363" i="34"/>
  <c r="H18" i="60"/>
  <c r="L18" i="60"/>
  <c r="H90" i="25"/>
  <c r="L90" i="25"/>
  <c r="M246" i="25"/>
  <c r="P246" i="25" s="1"/>
  <c r="K246" i="25"/>
  <c r="P125" i="25"/>
  <c r="P21" i="37"/>
  <c r="P19" i="54"/>
  <c r="P46" i="23"/>
  <c r="N39" i="63"/>
  <c r="F46" i="8" s="1"/>
  <c r="H110" i="76"/>
  <c r="L110" i="76"/>
  <c r="H138" i="67"/>
  <c r="L138" i="67"/>
  <c r="L1394" i="67"/>
  <c r="H1394" i="67"/>
  <c r="L1570" i="67"/>
  <c r="H1570" i="67"/>
  <c r="M246" i="75"/>
  <c r="P246" i="75" s="1"/>
  <c r="K246" i="75"/>
  <c r="M308" i="75"/>
  <c r="P308" i="75" s="1"/>
  <c r="K308" i="75"/>
  <c r="H20" i="73"/>
  <c r="L20" i="73"/>
  <c r="H66" i="74"/>
  <c r="L66" i="74"/>
  <c r="L24" i="72"/>
  <c r="H24" i="72"/>
  <c r="M105" i="73"/>
  <c r="P105" i="73" s="1"/>
  <c r="K105" i="73"/>
  <c r="H38" i="70"/>
  <c r="L38" i="70"/>
  <c r="L116" i="68"/>
  <c r="H116" i="68"/>
  <c r="H56" i="69"/>
  <c r="L56" i="69"/>
  <c r="H56" i="66"/>
  <c r="L56" i="66"/>
  <c r="H512" i="34"/>
  <c r="L512" i="34"/>
  <c r="H132" i="66"/>
  <c r="L132" i="66"/>
  <c r="L96" i="34"/>
  <c r="H96" i="34"/>
  <c r="L131" i="34"/>
  <c r="H131" i="34"/>
  <c r="L163" i="34"/>
  <c r="H163" i="34"/>
  <c r="K32" i="43"/>
  <c r="M32" i="43"/>
  <c r="P32" i="43" s="1"/>
  <c r="L38" i="9"/>
  <c r="N38" i="9"/>
  <c r="O38" i="9"/>
  <c r="M38" i="9"/>
  <c r="N20" i="25"/>
  <c r="L20" i="25"/>
  <c r="O20" i="25"/>
  <c r="M20" i="25"/>
  <c r="N86" i="30"/>
  <c r="L86" i="30"/>
  <c r="M86" i="30"/>
  <c r="O86" i="30"/>
  <c r="O30" i="53"/>
  <c r="L30" i="53"/>
  <c r="M30" i="53"/>
  <c r="N30" i="53"/>
  <c r="L249" i="25"/>
  <c r="L643" i="67"/>
  <c r="H643" i="67"/>
  <c r="H32" i="79"/>
  <c r="L32" i="79"/>
  <c r="H36" i="78"/>
  <c r="L36" i="78"/>
  <c r="H58" i="78"/>
  <c r="L58" i="78"/>
  <c r="H63" i="78"/>
  <c r="L63" i="78"/>
  <c r="H29" i="77"/>
  <c r="L29" i="77"/>
  <c r="H34" i="77"/>
  <c r="L34" i="77"/>
  <c r="H37" i="86"/>
  <c r="L37" i="86"/>
  <c r="H33" i="86"/>
  <c r="L33" i="86"/>
  <c r="H306" i="67"/>
  <c r="L306" i="67"/>
  <c r="H498" i="67"/>
  <c r="L498" i="67"/>
  <c r="H753" i="67"/>
  <c r="L753" i="67"/>
  <c r="H888" i="67"/>
  <c r="L888" i="67"/>
  <c r="H685" i="67"/>
  <c r="L685" i="67"/>
  <c r="H916" i="67"/>
  <c r="L916" i="67"/>
  <c r="H662" i="67"/>
  <c r="L662" i="67"/>
  <c r="H1031" i="67"/>
  <c r="L1031" i="67"/>
  <c r="H822" i="67"/>
  <c r="L822" i="67"/>
  <c r="H1192" i="67"/>
  <c r="L1192" i="67"/>
  <c r="H1357" i="67"/>
  <c r="L1357" i="67"/>
  <c r="L25" i="75"/>
  <c r="H25" i="75"/>
  <c r="H109" i="75"/>
  <c r="L109" i="75"/>
  <c r="M128" i="75"/>
  <c r="P128" i="75" s="1"/>
  <c r="K128" i="75"/>
  <c r="K258" i="75"/>
  <c r="M258" i="75"/>
  <c r="P258" i="75" s="1"/>
  <c r="H55" i="74"/>
  <c r="L55" i="74"/>
  <c r="L54" i="73"/>
  <c r="H54" i="73"/>
  <c r="H41" i="73"/>
  <c r="L41" i="73"/>
  <c r="L211" i="75"/>
  <c r="H211" i="75"/>
  <c r="L444" i="75"/>
  <c r="H444" i="75"/>
  <c r="H49" i="74"/>
  <c r="L49" i="74"/>
  <c r="M315" i="75"/>
  <c r="P315" i="75" s="1"/>
  <c r="K315" i="75"/>
  <c r="H433" i="75"/>
  <c r="L433" i="75"/>
  <c r="H50" i="70"/>
  <c r="L50" i="70"/>
  <c r="H73" i="69"/>
  <c r="L73" i="69"/>
  <c r="L23" i="72"/>
  <c r="H23" i="72"/>
  <c r="H144" i="69"/>
  <c r="L144" i="69"/>
  <c r="L290" i="68"/>
  <c r="H290" i="68"/>
  <c r="H43" i="66"/>
  <c r="L43" i="66"/>
  <c r="H23" i="34"/>
  <c r="L23" i="34"/>
  <c r="M44" i="34"/>
  <c r="P44" i="34" s="1"/>
  <c r="K44" i="34"/>
  <c r="L150" i="66"/>
  <c r="L235" i="34"/>
  <c r="H235" i="34"/>
  <c r="H395" i="34"/>
  <c r="L395" i="34"/>
  <c r="K51" i="65"/>
  <c r="M51" i="65"/>
  <c r="P51" i="65" s="1"/>
  <c r="L213" i="34"/>
  <c r="H213" i="34"/>
  <c r="K70" i="23"/>
  <c r="M70" i="23"/>
  <c r="P70" i="23" s="1"/>
  <c r="H244" i="25"/>
  <c r="L244" i="25"/>
  <c r="N27" i="51"/>
  <c r="M27" i="51"/>
  <c r="L27" i="51"/>
  <c r="O27" i="51"/>
  <c r="P134" i="9"/>
  <c r="N100" i="38"/>
  <c r="F20" i="31" s="1"/>
  <c r="O82" i="30"/>
  <c r="N82" i="30"/>
  <c r="M82" i="30"/>
  <c r="L82" i="30"/>
  <c r="M1566" i="67"/>
  <c r="P1566" i="67" s="1"/>
  <c r="K1566" i="67"/>
  <c r="M1622" i="67"/>
  <c r="P1622" i="67" s="1"/>
  <c r="K1622" i="67"/>
  <c r="H81" i="75"/>
  <c r="L81" i="75"/>
  <c r="L185" i="75"/>
  <c r="H185" i="75"/>
  <c r="M233" i="75"/>
  <c r="P233" i="75" s="1"/>
  <c r="K233" i="75"/>
  <c r="L190" i="75"/>
  <c r="H190" i="75"/>
  <c r="K141" i="69"/>
  <c r="M141" i="69"/>
  <c r="P141" i="69" s="1"/>
  <c r="H338" i="68"/>
  <c r="L338" i="68"/>
  <c r="L36" i="72"/>
  <c r="H36" i="72"/>
  <c r="K26" i="69"/>
  <c r="M26" i="69"/>
  <c r="P26" i="69" s="1"/>
  <c r="L67" i="72"/>
  <c r="H67" i="72"/>
  <c r="H23" i="66"/>
  <c r="L23" i="66"/>
  <c r="M46" i="34"/>
  <c r="P46" i="34" s="1"/>
  <c r="K46" i="34"/>
  <c r="M267" i="34"/>
  <c r="P267" i="34" s="1"/>
  <c r="K267" i="34"/>
  <c r="M219" i="34"/>
  <c r="P219" i="34" s="1"/>
  <c r="K219" i="34"/>
  <c r="M312" i="34"/>
  <c r="P312" i="34" s="1"/>
  <c r="K312" i="34"/>
  <c r="K120" i="25"/>
  <c r="M120" i="25"/>
  <c r="P120" i="25" s="1"/>
  <c r="P93" i="40"/>
  <c r="O124" i="36"/>
  <c r="G18" i="31" s="1"/>
  <c r="N34" i="55"/>
  <c r="F39" i="8" s="1"/>
  <c r="M37" i="53"/>
  <c r="O37" i="53"/>
  <c r="L37" i="53"/>
  <c r="N37" i="53"/>
  <c r="M66" i="23"/>
  <c r="L66" i="23"/>
  <c r="O66" i="23"/>
  <c r="N66" i="23"/>
  <c r="H42" i="67"/>
  <c r="L42" i="67"/>
  <c r="L362" i="67"/>
  <c r="H362" i="67"/>
  <c r="H995" i="67"/>
  <c r="L995" i="67"/>
  <c r="H1487" i="67"/>
  <c r="L1487" i="67"/>
  <c r="H31" i="79"/>
  <c r="L31" i="79"/>
  <c r="H1410" i="67"/>
  <c r="L1410" i="67"/>
  <c r="L1653" i="67"/>
  <c r="H1653" i="67"/>
  <c r="H53" i="73"/>
  <c r="L53" i="73"/>
  <c r="M356" i="75"/>
  <c r="P356" i="75" s="1"/>
  <c r="K356" i="75"/>
  <c r="M257" i="75"/>
  <c r="P257" i="75" s="1"/>
  <c r="K257" i="75"/>
  <c r="K78" i="73"/>
  <c r="M78" i="73"/>
  <c r="P78" i="73" s="1"/>
  <c r="L76" i="69"/>
  <c r="H76" i="69"/>
  <c r="L287" i="68"/>
  <c r="H287" i="68"/>
  <c r="K18" i="70"/>
  <c r="M18" i="70"/>
  <c r="P18" i="70" s="1"/>
  <c r="L89" i="66"/>
  <c r="H89" i="66"/>
  <c r="H104" i="34"/>
  <c r="L104" i="34"/>
  <c r="H169" i="34"/>
  <c r="L169" i="34"/>
  <c r="L459" i="34"/>
  <c r="H459" i="34"/>
  <c r="L249" i="34"/>
  <c r="H249" i="34"/>
  <c r="L230" i="34"/>
  <c r="H230" i="34"/>
  <c r="M209" i="34"/>
  <c r="P209" i="34" s="1"/>
  <c r="K209" i="34"/>
  <c r="H414" i="34"/>
  <c r="L414" i="34"/>
  <c r="O62" i="76"/>
  <c r="O158" i="76" s="1"/>
  <c r="G19" i="33" s="1"/>
  <c r="K48" i="62"/>
  <c r="M48" i="62"/>
  <c r="P48" i="62" s="1"/>
  <c r="P56" i="53"/>
  <c r="P18" i="17"/>
  <c r="P26" i="53"/>
  <c r="K394" i="75"/>
  <c r="M394" i="75"/>
  <c r="P394" i="75" s="1"/>
  <c r="K253" i="75"/>
  <c r="M253" i="75"/>
  <c r="P253" i="75" s="1"/>
  <c r="M96" i="69"/>
  <c r="P96" i="69" s="1"/>
  <c r="K96" i="69"/>
  <c r="K78" i="69"/>
  <c r="M78" i="69"/>
  <c r="P78" i="69" s="1"/>
  <c r="M22" i="60"/>
  <c r="P22" i="60" s="1"/>
  <c r="K22" i="60"/>
  <c r="K34" i="23"/>
  <c r="M34" i="23"/>
  <c r="P34" i="23" s="1"/>
  <c r="M876" i="67"/>
  <c r="P876" i="67" s="1"/>
  <c r="K876" i="67"/>
  <c r="M44" i="75"/>
  <c r="P44" i="75" s="1"/>
  <c r="K44" i="75"/>
  <c r="K102" i="73"/>
  <c r="M102" i="73"/>
  <c r="P102" i="73" s="1"/>
  <c r="K112" i="73"/>
  <c r="M112" i="73"/>
  <c r="P112" i="73" s="1"/>
  <c r="M38" i="17"/>
  <c r="P38" i="17" s="1"/>
  <c r="K38" i="17"/>
  <c r="K33" i="75"/>
  <c r="M33" i="75"/>
  <c r="P33" i="75" s="1"/>
  <c r="K319" i="75"/>
  <c r="M319" i="75"/>
  <c r="P319" i="75" s="1"/>
  <c r="M68" i="72"/>
  <c r="P68" i="72" s="1"/>
  <c r="K68" i="72"/>
  <c r="K345" i="34"/>
  <c r="M345" i="34"/>
  <c r="P345" i="34" s="1"/>
  <c r="M243" i="34"/>
  <c r="P243" i="34" s="1"/>
  <c r="K243" i="34"/>
  <c r="M166" i="67"/>
  <c r="P166" i="67" s="1"/>
  <c r="K166" i="67"/>
  <c r="M766" i="67"/>
  <c r="P766" i="67" s="1"/>
  <c r="K766" i="67"/>
  <c r="M985" i="67"/>
  <c r="P985" i="67" s="1"/>
  <c r="K985" i="67"/>
  <c r="M241" i="75"/>
  <c r="P241" i="75" s="1"/>
  <c r="K241" i="75"/>
  <c r="M421" i="75"/>
  <c r="P421" i="75" s="1"/>
  <c r="K421" i="75"/>
  <c r="M259" i="34"/>
  <c r="P259" i="34" s="1"/>
  <c r="K259" i="34"/>
  <c r="M450" i="34"/>
  <c r="P450" i="34" s="1"/>
  <c r="K450" i="34"/>
  <c r="M266" i="67"/>
  <c r="P266" i="67" s="1"/>
  <c r="K266" i="67"/>
  <c r="K29" i="75"/>
  <c r="M29" i="75"/>
  <c r="P29" i="75" s="1"/>
  <c r="M309" i="34"/>
  <c r="P309" i="34" s="1"/>
  <c r="K309" i="34"/>
  <c r="M255" i="34"/>
  <c r="P255" i="34" s="1"/>
  <c r="K255" i="34"/>
  <c r="K78" i="75"/>
  <c r="M78" i="75"/>
  <c r="P78" i="75" s="1"/>
  <c r="M261" i="75"/>
  <c r="P261" i="75" s="1"/>
  <c r="K261" i="75"/>
  <c r="M208" i="34"/>
  <c r="P208" i="34" s="1"/>
  <c r="K208" i="34"/>
  <c r="M353" i="75"/>
  <c r="P353" i="75" s="1"/>
  <c r="K353" i="75"/>
  <c r="M135" i="66"/>
  <c r="P135" i="66" s="1"/>
  <c r="K135" i="66"/>
  <c r="K401" i="34"/>
  <c r="M401" i="34"/>
  <c r="P401" i="34" s="1"/>
  <c r="M141" i="9"/>
  <c r="P141" i="9" s="1"/>
  <c r="K141" i="9"/>
  <c r="M27" i="75"/>
  <c r="P27" i="75" s="1"/>
  <c r="K27" i="75"/>
  <c r="M52" i="73"/>
  <c r="P52" i="73" s="1"/>
  <c r="K52" i="73"/>
  <c r="K65" i="69"/>
  <c r="M65" i="69"/>
  <c r="P65" i="69" s="1"/>
  <c r="K314" i="34"/>
  <c r="M314" i="34"/>
  <c r="P314" i="34" s="1"/>
  <c r="M154" i="34"/>
  <c r="P154" i="34" s="1"/>
  <c r="K154" i="34"/>
  <c r="K22" i="23"/>
  <c r="M22" i="23"/>
  <c r="P22" i="23" s="1"/>
  <c r="K108" i="30"/>
  <c r="M108" i="30"/>
  <c r="P108" i="30" s="1"/>
  <c r="K145" i="69"/>
  <c r="M145" i="69"/>
  <c r="P145" i="69" s="1"/>
  <c r="M792" i="67"/>
  <c r="P792" i="67" s="1"/>
  <c r="K792" i="67"/>
  <c r="K184" i="75"/>
  <c r="M184" i="75"/>
  <c r="P184" i="75" s="1"/>
  <c r="M446" i="34"/>
  <c r="P446" i="34" s="1"/>
  <c r="K446" i="34"/>
  <c r="M432" i="34"/>
  <c r="P432" i="34" s="1"/>
  <c r="K432" i="34"/>
  <c r="K214" i="25"/>
  <c r="M214" i="25"/>
  <c r="P214" i="25" s="1"/>
  <c r="M104" i="75"/>
  <c r="P104" i="75" s="1"/>
  <c r="K104" i="75"/>
  <c r="M328" i="75"/>
  <c r="P328" i="75" s="1"/>
  <c r="K328" i="75"/>
  <c r="K64" i="72"/>
  <c r="M64" i="72"/>
  <c r="P64" i="72" s="1"/>
  <c r="M321" i="34"/>
  <c r="P321" i="34" s="1"/>
  <c r="K321" i="34"/>
  <c r="M54" i="69"/>
  <c r="P54" i="69" s="1"/>
  <c r="K54" i="69"/>
  <c r="M96" i="73"/>
  <c r="P96" i="73" s="1"/>
  <c r="K96" i="73"/>
  <c r="M25" i="59"/>
  <c r="P25" i="59" s="1"/>
  <c r="K25" i="59"/>
  <c r="M347" i="75"/>
  <c r="P347" i="75" s="1"/>
  <c r="K347" i="75"/>
  <c r="M55" i="70"/>
  <c r="P55" i="70" s="1"/>
  <c r="K55" i="70"/>
  <c r="M18" i="66"/>
  <c r="K18" i="66"/>
  <c r="M413" i="34"/>
  <c r="P413" i="34" s="1"/>
  <c r="K413" i="34"/>
  <c r="M466" i="34"/>
  <c r="P466" i="34" s="1"/>
  <c r="K466" i="34"/>
  <c r="M167" i="75"/>
  <c r="P167" i="75" s="1"/>
  <c r="K167" i="75"/>
  <c r="K435" i="75"/>
  <c r="M435" i="75"/>
  <c r="P435" i="75" s="1"/>
  <c r="M87" i="73"/>
  <c r="P87" i="73" s="1"/>
  <c r="K87" i="73"/>
  <c r="K42" i="60"/>
  <c r="M42" i="60"/>
  <c r="P42" i="60" s="1"/>
  <c r="M445" i="34"/>
  <c r="P445" i="34" s="1"/>
  <c r="K445" i="34"/>
  <c r="M22" i="75"/>
  <c r="P22" i="75" s="1"/>
  <c r="K22" i="75"/>
  <c r="K188" i="69"/>
  <c r="M188" i="69"/>
  <c r="P188" i="69" s="1"/>
  <c r="M99" i="73"/>
  <c r="P99" i="73" s="1"/>
  <c r="K99" i="73"/>
  <c r="M138" i="34"/>
  <c r="P138" i="34" s="1"/>
  <c r="K138" i="34"/>
  <c r="H777" i="67"/>
  <c r="L777" i="67"/>
  <c r="H37" i="78"/>
  <c r="L37" i="78"/>
  <c r="H114" i="76"/>
  <c r="L114" i="76"/>
  <c r="L1125" i="67"/>
  <c r="H1125" i="67"/>
  <c r="H980" i="67"/>
  <c r="L980" i="67"/>
  <c r="L169" i="75"/>
  <c r="H169" i="75"/>
  <c r="L172" i="66"/>
  <c r="H172" i="66"/>
  <c r="H125" i="34"/>
  <c r="L125" i="34"/>
  <c r="H64" i="34"/>
  <c r="L64" i="34"/>
  <c r="N84" i="9"/>
  <c r="M84" i="9"/>
  <c r="L84" i="9"/>
  <c r="O84" i="9"/>
  <c r="L23" i="23"/>
  <c r="H23" i="23"/>
  <c r="H140" i="67"/>
  <c r="L140" i="67"/>
  <c r="H721" i="67"/>
  <c r="L721" i="67"/>
  <c r="L376" i="75"/>
  <c r="H376" i="75"/>
  <c r="H30" i="72"/>
  <c r="L30" i="72"/>
  <c r="H100" i="73"/>
  <c r="L100" i="73"/>
  <c r="H229" i="68"/>
  <c r="L229" i="68"/>
  <c r="L443" i="34"/>
  <c r="H443" i="34"/>
  <c r="H85" i="74"/>
  <c r="L85" i="74"/>
  <c r="L186" i="68"/>
  <c r="H186" i="68"/>
  <c r="H116" i="34"/>
  <c r="L116" i="34"/>
  <c r="L467" i="34"/>
  <c r="H467" i="34"/>
  <c r="H182" i="66"/>
  <c r="L182" i="66"/>
  <c r="O46" i="30"/>
  <c r="N46" i="30"/>
  <c r="L46" i="30"/>
  <c r="M46" i="30"/>
  <c r="H175" i="67"/>
  <c r="L175" i="67"/>
  <c r="L1447" i="67"/>
  <c r="H1447" i="67"/>
  <c r="H425" i="75"/>
  <c r="L425" i="75"/>
  <c r="H64" i="68"/>
  <c r="L64" i="68"/>
  <c r="H439" i="68"/>
  <c r="L439" i="68"/>
  <c r="H379" i="34"/>
  <c r="L379" i="34"/>
  <c r="L341" i="67"/>
  <c r="H341" i="67"/>
  <c r="H581" i="67"/>
  <c r="L581" i="67"/>
  <c r="M644" i="67"/>
  <c r="P644" i="67" s="1"/>
  <c r="K644" i="67"/>
  <c r="H113" i="75"/>
  <c r="L113" i="75"/>
  <c r="H247" i="68"/>
  <c r="L247" i="68"/>
  <c r="H28" i="69"/>
  <c r="L28" i="69"/>
  <c r="M126" i="34"/>
  <c r="P126" i="34" s="1"/>
  <c r="K126" i="34"/>
  <c r="M157" i="66"/>
  <c r="P157" i="66" s="1"/>
  <c r="K157" i="66"/>
  <c r="H31" i="25"/>
  <c r="L31" i="25"/>
  <c r="H803" i="67"/>
  <c r="L803" i="67"/>
  <c r="H30" i="77"/>
  <c r="L30" i="77"/>
  <c r="H30" i="86"/>
  <c r="L30" i="86"/>
  <c r="L1301" i="67"/>
  <c r="H1301" i="67"/>
  <c r="K107" i="75"/>
  <c r="M107" i="75"/>
  <c r="P107" i="75" s="1"/>
  <c r="M51" i="73"/>
  <c r="P51" i="73" s="1"/>
  <c r="K51" i="73"/>
  <c r="H237" i="75"/>
  <c r="L237" i="75"/>
  <c r="H73" i="72"/>
  <c r="L73" i="72"/>
  <c r="L25" i="34"/>
  <c r="H25" i="34"/>
  <c r="K408" i="34"/>
  <c r="M408" i="34"/>
  <c r="P408" i="34" s="1"/>
  <c r="K30" i="17"/>
  <c r="M30" i="17"/>
  <c r="P30" i="17" s="1"/>
  <c r="H172" i="25"/>
  <c r="L172" i="25"/>
  <c r="L77" i="23"/>
  <c r="O77" i="23"/>
  <c r="N77" i="23"/>
  <c r="M77" i="23"/>
  <c r="H20" i="80"/>
  <c r="L20" i="80"/>
  <c r="L102" i="75"/>
  <c r="H102" i="75"/>
  <c r="K383" i="75"/>
  <c r="M383" i="75"/>
  <c r="P383" i="75" s="1"/>
  <c r="L110" i="66"/>
  <c r="H110" i="66"/>
  <c r="L283" i="34"/>
  <c r="H283" i="34"/>
  <c r="H110" i="25"/>
  <c r="L110" i="25"/>
  <c r="O45" i="53"/>
  <c r="L45" i="53"/>
  <c r="N45" i="53"/>
  <c r="M45" i="53"/>
  <c r="P19" i="65"/>
  <c r="H1018" i="67"/>
  <c r="L1018" i="67"/>
  <c r="H18" i="78"/>
  <c r="L18" i="78"/>
  <c r="H20" i="86"/>
  <c r="L20" i="86"/>
  <c r="H54" i="76"/>
  <c r="L54" i="76"/>
  <c r="H1388" i="67"/>
  <c r="L1388" i="67"/>
  <c r="H23" i="85"/>
  <c r="L23" i="85"/>
  <c r="K375" i="75"/>
  <c r="M375" i="75"/>
  <c r="P375" i="75" s="1"/>
  <c r="H316" i="75"/>
  <c r="L316" i="75"/>
  <c r="H107" i="69"/>
  <c r="L107" i="69"/>
  <c r="M72" i="66"/>
  <c r="P72" i="66" s="1"/>
  <c r="K72" i="66"/>
  <c r="L122" i="9"/>
  <c r="H122" i="9"/>
  <c r="P18" i="64"/>
  <c r="M48" i="50"/>
  <c r="O48" i="50"/>
  <c r="L48" i="50"/>
  <c r="N48" i="50"/>
  <c r="P19" i="40"/>
  <c r="L1617" i="67"/>
  <c r="H1617" i="67"/>
  <c r="H31" i="77"/>
  <c r="L31" i="77"/>
  <c r="L113" i="76"/>
  <c r="H113" i="76"/>
  <c r="M278" i="67"/>
  <c r="P278" i="67" s="1"/>
  <c r="K278" i="67"/>
  <c r="H417" i="67"/>
  <c r="L417" i="67"/>
  <c r="H626" i="67"/>
  <c r="L626" i="67"/>
  <c r="H1468" i="67"/>
  <c r="L1468" i="67"/>
  <c r="L1550" i="67"/>
  <c r="H1550" i="67"/>
  <c r="K1590" i="67"/>
  <c r="M1590" i="67"/>
  <c r="P1590" i="67" s="1"/>
  <c r="H80" i="34"/>
  <c r="L80" i="34"/>
  <c r="O34" i="52"/>
  <c r="N34" i="52"/>
  <c r="M34" i="52"/>
  <c r="L34" i="52"/>
  <c r="O23" i="49"/>
  <c r="N23" i="49"/>
  <c r="M23" i="49"/>
  <c r="L23" i="49"/>
  <c r="M19" i="47"/>
  <c r="O19" i="47"/>
  <c r="O22" i="47" s="1"/>
  <c r="G31" i="8" s="1"/>
  <c r="N19" i="47"/>
  <c r="N22" i="47" s="1"/>
  <c r="F31" i="8" s="1"/>
  <c r="L19" i="47"/>
  <c r="L22" i="47" s="1"/>
  <c r="H31" i="8" s="1"/>
  <c r="P51" i="62"/>
  <c r="P26" i="49"/>
  <c r="P45" i="30"/>
  <c r="L360" i="75"/>
  <c r="H360" i="75"/>
  <c r="P99" i="39"/>
  <c r="P17" i="44"/>
  <c r="P50" i="43"/>
  <c r="H322" i="75"/>
  <c r="L322" i="75"/>
  <c r="H427" i="34"/>
  <c r="L427" i="34"/>
  <c r="P83" i="36"/>
  <c r="P41" i="62"/>
  <c r="P40" i="50"/>
  <c r="P75" i="23"/>
  <c r="P34" i="63"/>
  <c r="O23" i="56"/>
  <c r="G40" i="8" s="1"/>
  <c r="P58" i="53"/>
  <c r="P19" i="52"/>
  <c r="P33" i="49"/>
  <c r="O380" i="42"/>
  <c r="G26" i="8" s="1"/>
  <c r="P180" i="25"/>
  <c r="P97" i="25"/>
  <c r="M51" i="51"/>
  <c r="L51" i="51"/>
  <c r="O51" i="51"/>
  <c r="N51" i="51"/>
  <c r="N27" i="49"/>
  <c r="L27" i="49"/>
  <c r="O27" i="49"/>
  <c r="M27" i="49"/>
  <c r="H525" i="67"/>
  <c r="L525" i="67"/>
  <c r="H40" i="69"/>
  <c r="L40" i="69"/>
  <c r="L205" i="34"/>
  <c r="H205" i="34"/>
  <c r="P22" i="53"/>
  <c r="P36" i="39"/>
  <c r="P95" i="38"/>
  <c r="O51" i="50"/>
  <c r="N51" i="50"/>
  <c r="M51" i="50"/>
  <c r="L51" i="50"/>
  <c r="P130" i="9"/>
  <c r="P69" i="65"/>
  <c r="P21" i="58"/>
  <c r="M46" i="54"/>
  <c r="O46" i="54"/>
  <c r="L46" i="54"/>
  <c r="N46" i="54"/>
  <c r="M585" i="67"/>
  <c r="P585" i="67" s="1"/>
  <c r="K585" i="67"/>
  <c r="K1362" i="67"/>
  <c r="M1362" i="67"/>
  <c r="P1362" i="67" s="1"/>
  <c r="M59" i="72"/>
  <c r="P59" i="72" s="1"/>
  <c r="K59" i="72"/>
  <c r="M233" i="68"/>
  <c r="P233" i="68" s="1"/>
  <c r="K233" i="68"/>
  <c r="M142" i="34"/>
  <c r="P142" i="34" s="1"/>
  <c r="K142" i="34"/>
  <c r="P27" i="37"/>
  <c r="P44" i="51"/>
  <c r="P41" i="43"/>
  <c r="P26" i="43"/>
  <c r="P49" i="54"/>
  <c r="P266" i="25"/>
  <c r="P79" i="25"/>
  <c r="P29" i="37"/>
  <c r="P184" i="25"/>
  <c r="P92" i="25"/>
  <c r="P24" i="17"/>
  <c r="M1023" i="67"/>
  <c r="P1023" i="67" s="1"/>
  <c r="K1023" i="67"/>
  <c r="M776" i="67"/>
  <c r="P776" i="67" s="1"/>
  <c r="K776" i="67"/>
  <c r="K34" i="73"/>
  <c r="M34" i="73"/>
  <c r="P34" i="73" s="1"/>
  <c r="H75" i="73"/>
  <c r="L75" i="73"/>
  <c r="M192" i="75"/>
  <c r="P192" i="75" s="1"/>
  <c r="K192" i="75"/>
  <c r="K251" i="75"/>
  <c r="M251" i="75"/>
  <c r="P251" i="75" s="1"/>
  <c r="K154" i="69"/>
  <c r="M154" i="69"/>
  <c r="P154" i="69" s="1"/>
  <c r="K113" i="69"/>
  <c r="M113" i="69"/>
  <c r="P113" i="69" s="1"/>
  <c r="M51" i="70"/>
  <c r="P51" i="70" s="1"/>
  <c r="K51" i="70"/>
  <c r="M176" i="68"/>
  <c r="P176" i="68" s="1"/>
  <c r="K176" i="68"/>
  <c r="K65" i="66"/>
  <c r="M65" i="66"/>
  <c r="P65" i="66" s="1"/>
  <c r="M217" i="34"/>
  <c r="P217" i="34" s="1"/>
  <c r="K217" i="34"/>
  <c r="M46" i="65"/>
  <c r="P46" i="65" s="1"/>
  <c r="K46" i="65"/>
  <c r="M225" i="34"/>
  <c r="P225" i="34" s="1"/>
  <c r="K225" i="34"/>
  <c r="K349" i="34"/>
  <c r="M349" i="34"/>
  <c r="P349" i="34" s="1"/>
  <c r="O30" i="73"/>
  <c r="P87" i="40"/>
  <c r="P27" i="40"/>
  <c r="P93" i="39"/>
  <c r="P91" i="37"/>
  <c r="N42" i="54"/>
  <c r="M42" i="54"/>
  <c r="O42" i="54"/>
  <c r="L42" i="54"/>
  <c r="O59" i="49"/>
  <c r="M59" i="49"/>
  <c r="L59" i="49"/>
  <c r="N59" i="49"/>
  <c r="P57" i="43"/>
  <c r="P83" i="9"/>
  <c r="P52" i="36"/>
  <c r="P36" i="51"/>
  <c r="P61" i="49"/>
  <c r="P48" i="49"/>
  <c r="P282" i="25"/>
  <c r="H44" i="76"/>
  <c r="L44" i="76"/>
  <c r="K1387" i="67"/>
  <c r="M1387" i="67"/>
  <c r="P1387" i="67" s="1"/>
  <c r="M92" i="75"/>
  <c r="P92" i="75" s="1"/>
  <c r="K92" i="75"/>
  <c r="K68" i="74"/>
  <c r="M68" i="74"/>
  <c r="P68" i="74" s="1"/>
  <c r="K235" i="75"/>
  <c r="M235" i="75"/>
  <c r="P235" i="75" s="1"/>
  <c r="K142" i="69"/>
  <c r="M142" i="69"/>
  <c r="P142" i="69" s="1"/>
  <c r="K146" i="69"/>
  <c r="M146" i="69"/>
  <c r="P146" i="69" s="1"/>
  <c r="M340" i="68"/>
  <c r="P340" i="68" s="1"/>
  <c r="K340" i="68"/>
  <c r="M44" i="37"/>
  <c r="P44" i="37" s="1"/>
  <c r="K44" i="37"/>
  <c r="M29" i="34"/>
  <c r="P29" i="34" s="1"/>
  <c r="K29" i="34"/>
  <c r="M460" i="34"/>
  <c r="P460" i="34" s="1"/>
  <c r="K460" i="34"/>
  <c r="K47" i="21"/>
  <c r="M47" i="21"/>
  <c r="P47" i="21" s="1"/>
  <c r="P21" i="65"/>
  <c r="P77" i="65"/>
  <c r="O82" i="65"/>
  <c r="G23" i="31" s="1"/>
  <c r="M51" i="53"/>
  <c r="O51" i="53"/>
  <c r="L51" i="53"/>
  <c r="N51" i="53"/>
  <c r="M482" i="67"/>
  <c r="P482" i="67" s="1"/>
  <c r="K482" i="67"/>
  <c r="L45" i="75"/>
  <c r="H45" i="75"/>
  <c r="L64" i="75"/>
  <c r="H64" i="75"/>
  <c r="M97" i="74"/>
  <c r="P97" i="74" s="1"/>
  <c r="K97" i="74"/>
  <c r="M72" i="73"/>
  <c r="P72" i="73" s="1"/>
  <c r="K72" i="73"/>
  <c r="P54" i="52"/>
  <c r="P56" i="50"/>
  <c r="P25" i="64"/>
  <c r="P26" i="50"/>
  <c r="N96" i="40"/>
  <c r="F22" i="31" s="1"/>
  <c r="P62" i="30"/>
  <c r="M433" i="67"/>
  <c r="P433" i="67" s="1"/>
  <c r="K433" i="67"/>
  <c r="M416" i="67"/>
  <c r="P416" i="67" s="1"/>
  <c r="K416" i="67"/>
  <c r="M852" i="67"/>
  <c r="P852" i="67" s="1"/>
  <c r="K852" i="67"/>
  <c r="M1248" i="67"/>
  <c r="P1248" i="67" s="1"/>
  <c r="K1248" i="67"/>
  <c r="K1513" i="67"/>
  <c r="M1513" i="67"/>
  <c r="P1513" i="67" s="1"/>
  <c r="M1634" i="67"/>
  <c r="P1634" i="67" s="1"/>
  <c r="K1634" i="67"/>
  <c r="M187" i="69"/>
  <c r="P187" i="69" s="1"/>
  <c r="K187" i="69"/>
  <c r="L72" i="34"/>
  <c r="H162" i="66"/>
  <c r="L162" i="66"/>
  <c r="P47" i="51"/>
  <c r="P57" i="9"/>
  <c r="P103" i="30"/>
  <c r="P153" i="25"/>
  <c r="P51" i="52"/>
  <c r="P32" i="17"/>
  <c r="P103" i="37"/>
  <c r="P25" i="36"/>
  <c r="L43" i="9"/>
  <c r="N43" i="9"/>
  <c r="M43" i="9"/>
  <c r="O43" i="9"/>
  <c r="P21" i="9"/>
  <c r="O38" i="23"/>
  <c r="M38" i="23"/>
  <c r="N38" i="23"/>
  <c r="L38" i="23"/>
  <c r="M868" i="67"/>
  <c r="P868" i="67" s="1"/>
  <c r="K868" i="67"/>
  <c r="L135" i="75"/>
  <c r="H135" i="75"/>
  <c r="H20" i="69"/>
  <c r="L20" i="69"/>
  <c r="H59" i="66"/>
  <c r="L59" i="66"/>
  <c r="L194" i="34"/>
  <c r="H194" i="34"/>
  <c r="H44" i="21"/>
  <c r="L44" i="21"/>
  <c r="O48" i="51"/>
  <c r="N48" i="51"/>
  <c r="M48" i="51"/>
  <c r="L48" i="51"/>
  <c r="P36" i="17"/>
  <c r="P21" i="17"/>
  <c r="P93" i="30"/>
  <c r="P20" i="17"/>
  <c r="P30" i="64"/>
  <c r="O38" i="57"/>
  <c r="G41" i="8" s="1"/>
  <c r="P66" i="52"/>
  <c r="N141" i="37"/>
  <c r="F19" i="31" s="1"/>
  <c r="P42" i="36"/>
  <c r="L70" i="34"/>
  <c r="H70" i="34"/>
  <c r="H133" i="34"/>
  <c r="L133" i="34"/>
  <c r="L58" i="34"/>
  <c r="H492" i="34"/>
  <c r="L492" i="34"/>
  <c r="H120" i="66"/>
  <c r="L120" i="66"/>
  <c r="L277" i="34"/>
  <c r="H277" i="34"/>
  <c r="P114" i="25"/>
  <c r="P58" i="37"/>
  <c r="O101" i="9"/>
  <c r="N101" i="9"/>
  <c r="M101" i="9"/>
  <c r="L101" i="9"/>
  <c r="P102" i="30"/>
  <c r="P62" i="52"/>
  <c r="P60" i="52"/>
  <c r="M383" i="67"/>
  <c r="P383" i="67" s="1"/>
  <c r="K383" i="67"/>
  <c r="M796" i="67"/>
  <c r="P796" i="67" s="1"/>
  <c r="K796" i="67"/>
  <c r="M71" i="68"/>
  <c r="P71" i="68" s="1"/>
  <c r="K71" i="68"/>
  <c r="K117" i="69"/>
  <c r="M117" i="69"/>
  <c r="P117" i="69" s="1"/>
  <c r="P37" i="9"/>
  <c r="O92" i="69"/>
  <c r="P113" i="37"/>
  <c r="P97" i="37"/>
  <c r="P85" i="36"/>
  <c r="P27" i="64"/>
  <c r="P30" i="63"/>
  <c r="P49" i="62"/>
  <c r="H172" i="67"/>
  <c r="L172" i="67"/>
  <c r="H479" i="67"/>
  <c r="L479" i="67"/>
  <c r="H478" i="67"/>
  <c r="L478" i="67"/>
  <c r="H26" i="67"/>
  <c r="L26" i="67"/>
  <c r="H647" i="67"/>
  <c r="L647" i="67"/>
  <c r="H448" i="67"/>
  <c r="L448" i="67"/>
  <c r="H583" i="67"/>
  <c r="L583" i="67"/>
  <c r="L993" i="67"/>
  <c r="H993" i="67"/>
  <c r="K1575" i="67"/>
  <c r="M1575" i="67"/>
  <c r="P1575" i="67" s="1"/>
  <c r="K95" i="73"/>
  <c r="M95" i="73"/>
  <c r="P95" i="73" s="1"/>
  <c r="K80" i="72"/>
  <c r="M80" i="72"/>
  <c r="P80" i="72" s="1"/>
  <c r="M125" i="73"/>
  <c r="P125" i="73" s="1"/>
  <c r="K125" i="73"/>
  <c r="M94" i="66"/>
  <c r="P94" i="66" s="1"/>
  <c r="K94" i="66"/>
  <c r="M165" i="66"/>
  <c r="P165" i="66" s="1"/>
  <c r="K165" i="66"/>
  <c r="M197" i="34"/>
  <c r="P197" i="34" s="1"/>
  <c r="K197" i="34"/>
  <c r="K63" i="37"/>
  <c r="M63" i="37"/>
  <c r="P63" i="37" s="1"/>
  <c r="K145" i="25"/>
  <c r="M145" i="25"/>
  <c r="P145" i="25" s="1"/>
  <c r="M52" i="62"/>
  <c r="L52" i="62"/>
  <c r="O52" i="62"/>
  <c r="N52" i="62"/>
  <c r="P26" i="54"/>
  <c r="P85" i="40"/>
  <c r="P45" i="54"/>
  <c r="M249" i="25"/>
  <c r="P249" i="25" s="1"/>
  <c r="M453" i="67"/>
  <c r="P453" i="67" s="1"/>
  <c r="K453" i="67"/>
  <c r="M907" i="67"/>
  <c r="P907" i="67" s="1"/>
  <c r="K907" i="67"/>
  <c r="M246" i="67"/>
  <c r="P246" i="67" s="1"/>
  <c r="K246" i="67"/>
  <c r="M1409" i="67"/>
  <c r="P1409" i="67" s="1"/>
  <c r="K1409" i="67"/>
  <c r="L1639" i="67"/>
  <c r="H1639" i="67"/>
  <c r="M1626" i="67"/>
  <c r="P1626" i="67" s="1"/>
  <c r="K1626" i="67"/>
  <c r="M300" i="75"/>
  <c r="P300" i="75" s="1"/>
  <c r="K300" i="75"/>
  <c r="M73" i="68"/>
  <c r="P73" i="68" s="1"/>
  <c r="K73" i="68"/>
  <c r="L83" i="73"/>
  <c r="H83" i="73"/>
  <c r="L77" i="74"/>
  <c r="M20" i="68"/>
  <c r="P20" i="68" s="1"/>
  <c r="K20" i="68"/>
  <c r="K149" i="69"/>
  <c r="M149" i="69"/>
  <c r="P149" i="69" s="1"/>
  <c r="K373" i="34"/>
  <c r="M373" i="34"/>
  <c r="P373" i="34" s="1"/>
  <c r="M346" i="34"/>
  <c r="P346" i="34" s="1"/>
  <c r="K346" i="34"/>
  <c r="K118" i="30"/>
  <c r="M118" i="30"/>
  <c r="P118" i="30" s="1"/>
  <c r="O104" i="58"/>
  <c r="G42" i="8" s="1"/>
  <c r="P30" i="50"/>
  <c r="L77" i="9"/>
  <c r="O77" i="9"/>
  <c r="N77" i="9"/>
  <c r="M77" i="9"/>
  <c r="O100" i="38"/>
  <c r="G20" i="31" s="1"/>
  <c r="P93" i="37"/>
  <c r="P40" i="17"/>
  <c r="K129" i="75"/>
  <c r="M129" i="75"/>
  <c r="P129" i="75" s="1"/>
  <c r="M44" i="70"/>
  <c r="P44" i="70" s="1"/>
  <c r="K44" i="70"/>
  <c r="H110" i="73"/>
  <c r="L110" i="73"/>
  <c r="L351" i="68"/>
  <c r="H351" i="68"/>
  <c r="M61" i="66"/>
  <c r="P61" i="66" s="1"/>
  <c r="K61" i="66"/>
  <c r="L106" i="66"/>
  <c r="H106" i="66"/>
  <c r="L122" i="66"/>
  <c r="H122" i="66"/>
  <c r="L138" i="66"/>
  <c r="H138" i="66"/>
  <c r="H423" i="34"/>
  <c r="L423" i="34"/>
  <c r="M207" i="34"/>
  <c r="P207" i="34" s="1"/>
  <c r="K207" i="34"/>
  <c r="L113" i="30"/>
  <c r="H113" i="30"/>
  <c r="K49" i="25"/>
  <c r="M49" i="25"/>
  <c r="P49" i="25" s="1"/>
  <c r="M20" i="21"/>
  <c r="P20" i="21" s="1"/>
  <c r="K20" i="21"/>
  <c r="L396" i="34"/>
  <c r="H396" i="34"/>
  <c r="M145" i="9"/>
  <c r="P145" i="9" s="1"/>
  <c r="K145" i="9"/>
  <c r="P19" i="36"/>
  <c r="P22" i="51"/>
  <c r="P50" i="50"/>
  <c r="P36" i="50"/>
  <c r="O19" i="46"/>
  <c r="O22" i="46" s="1"/>
  <c r="G30" i="8" s="1"/>
  <c r="M19" i="46"/>
  <c r="N19" i="46"/>
  <c r="N22" i="46" s="1"/>
  <c r="F30" i="8" s="1"/>
  <c r="L19" i="46"/>
  <c r="L22" i="46" s="1"/>
  <c r="H30" i="8" s="1"/>
  <c r="L53" i="9"/>
  <c r="N53" i="9"/>
  <c r="M53" i="9"/>
  <c r="O53" i="9"/>
  <c r="P206" i="25"/>
  <c r="K41" i="25"/>
  <c r="M41" i="25"/>
  <c r="P41" i="25" s="1"/>
  <c r="P24" i="63"/>
  <c r="O34" i="55"/>
  <c r="G39" i="8" s="1"/>
  <c r="P56" i="51"/>
  <c r="O98" i="30"/>
  <c r="M98" i="30"/>
  <c r="N98" i="30"/>
  <c r="L98" i="30"/>
  <c r="M18" i="23"/>
  <c r="K18" i="23"/>
  <c r="M750" i="67"/>
  <c r="P750" i="67" s="1"/>
  <c r="K750" i="67"/>
  <c r="H28" i="86"/>
  <c r="L28" i="86"/>
  <c r="H30" i="76"/>
  <c r="L30" i="76"/>
  <c r="H73" i="76"/>
  <c r="L73" i="76"/>
  <c r="L114" i="67"/>
  <c r="H114" i="67"/>
  <c r="H1529" i="67"/>
  <c r="L1529" i="67"/>
  <c r="L1664" i="67"/>
  <c r="H1664" i="67"/>
  <c r="M61" i="75"/>
  <c r="P61" i="75" s="1"/>
  <c r="K61" i="75"/>
  <c r="M312" i="75"/>
  <c r="P312" i="75" s="1"/>
  <c r="K312" i="75"/>
  <c r="H45" i="72"/>
  <c r="L45" i="72"/>
  <c r="M39" i="70"/>
  <c r="P39" i="70" s="1"/>
  <c r="K39" i="70"/>
  <c r="L62" i="69"/>
  <c r="H62" i="69"/>
  <c r="H51" i="34"/>
  <c r="L51" i="34"/>
  <c r="H84" i="34"/>
  <c r="L84" i="34"/>
  <c r="K283" i="25"/>
  <c r="M283" i="25"/>
  <c r="P283" i="25" s="1"/>
  <c r="M51" i="21"/>
  <c r="P51" i="21" s="1"/>
  <c r="K51" i="21"/>
  <c r="P20" i="58"/>
  <c r="O61" i="69"/>
  <c r="N88" i="9"/>
  <c r="M88" i="9"/>
  <c r="L88" i="9"/>
  <c r="O88" i="9"/>
  <c r="O78" i="30"/>
  <c r="N78" i="30"/>
  <c r="L78" i="30"/>
  <c r="M78" i="30"/>
  <c r="M191" i="25"/>
  <c r="P191" i="25" s="1"/>
  <c r="K191" i="25"/>
  <c r="M121" i="25"/>
  <c r="P121" i="25" s="1"/>
  <c r="P133" i="9"/>
  <c r="M783" i="67"/>
  <c r="P783" i="67" s="1"/>
  <c r="K783" i="67"/>
  <c r="M320" i="75"/>
  <c r="P320" i="75" s="1"/>
  <c r="K320" i="75"/>
  <c r="K31" i="39"/>
  <c r="M31" i="39"/>
  <c r="P31" i="39" s="1"/>
  <c r="K385" i="34"/>
  <c r="M385" i="34"/>
  <c r="P385" i="34" s="1"/>
  <c r="M800" i="67"/>
  <c r="P800" i="67" s="1"/>
  <c r="K800" i="67"/>
  <c r="K272" i="75"/>
  <c r="M272" i="75"/>
  <c r="P272" i="75" s="1"/>
  <c r="M362" i="34"/>
  <c r="P362" i="34" s="1"/>
  <c r="K362" i="34"/>
  <c r="M107" i="66"/>
  <c r="P107" i="66" s="1"/>
  <c r="K107" i="66"/>
  <c r="M30" i="85"/>
  <c r="P30" i="85" s="1"/>
  <c r="K30" i="85"/>
  <c r="M289" i="75"/>
  <c r="P289" i="75" s="1"/>
  <c r="K289" i="75"/>
  <c r="K97" i="69"/>
  <c r="M97" i="69"/>
  <c r="P97" i="69" s="1"/>
  <c r="K68" i="69"/>
  <c r="M68" i="69"/>
  <c r="P68" i="69" s="1"/>
  <c r="M28" i="66"/>
  <c r="P28" i="66" s="1"/>
  <c r="K28" i="66"/>
  <c r="M449" i="34"/>
  <c r="P449" i="34" s="1"/>
  <c r="K449" i="34"/>
  <c r="M717" i="67"/>
  <c r="P717" i="67" s="1"/>
  <c r="K717" i="67"/>
  <c r="M21" i="73"/>
  <c r="P21" i="73" s="1"/>
  <c r="K21" i="73"/>
  <c r="K138" i="69"/>
  <c r="M138" i="69"/>
  <c r="P138" i="69" s="1"/>
  <c r="K45" i="69"/>
  <c r="M45" i="69"/>
  <c r="P45" i="69" s="1"/>
  <c r="K105" i="69"/>
  <c r="M105" i="69"/>
  <c r="P105" i="69" s="1"/>
  <c r="M779" i="67"/>
  <c r="P779" i="67" s="1"/>
  <c r="K779" i="67"/>
  <c r="M461" i="34"/>
  <c r="P461" i="34" s="1"/>
  <c r="K461" i="34"/>
  <c r="M108" i="75"/>
  <c r="P108" i="75" s="1"/>
  <c r="K108" i="75"/>
  <c r="M22" i="34"/>
  <c r="P22" i="34" s="1"/>
  <c r="K22" i="34"/>
  <c r="M804" i="67"/>
  <c r="P804" i="67" s="1"/>
  <c r="K804" i="67"/>
  <c r="M68" i="73"/>
  <c r="P68" i="73" s="1"/>
  <c r="K68" i="73"/>
  <c r="K49" i="69"/>
  <c r="M49" i="69"/>
  <c r="P49" i="69" s="1"/>
  <c r="K86" i="73"/>
  <c r="M86" i="73"/>
  <c r="P86" i="73" s="1"/>
  <c r="M36" i="70"/>
  <c r="P36" i="70" s="1"/>
  <c r="K36" i="70"/>
  <c r="M20" i="66"/>
  <c r="P20" i="66" s="1"/>
  <c r="K20" i="66"/>
  <c r="M92" i="66"/>
  <c r="P92" i="66" s="1"/>
  <c r="K92" i="66"/>
  <c r="M453" i="34"/>
  <c r="P453" i="34" s="1"/>
  <c r="K453" i="34"/>
  <c r="K286" i="75"/>
  <c r="M335" i="75"/>
  <c r="P335" i="75" s="1"/>
  <c r="K335" i="75"/>
  <c r="M56" i="73"/>
  <c r="P56" i="73" s="1"/>
  <c r="K56" i="73"/>
  <c r="M225" i="66"/>
  <c r="P225" i="66" s="1"/>
  <c r="K225" i="66"/>
  <c r="M153" i="66"/>
  <c r="P153" i="66" s="1"/>
  <c r="K153" i="66"/>
  <c r="M149" i="9"/>
  <c r="P149" i="9" s="1"/>
  <c r="K149" i="9"/>
  <c r="K337" i="75"/>
  <c r="M337" i="75"/>
  <c r="P337" i="75" s="1"/>
  <c r="M31" i="70"/>
  <c r="P31" i="70" s="1"/>
  <c r="K31" i="70"/>
  <c r="K129" i="69"/>
  <c r="M129" i="69"/>
  <c r="P129" i="69" s="1"/>
  <c r="K49" i="13"/>
  <c r="M49" i="13"/>
  <c r="P49" i="13" s="1"/>
  <c r="M648" i="67"/>
  <c r="P648" i="67" s="1"/>
  <c r="K648" i="67"/>
  <c r="M1006" i="67"/>
  <c r="P1006" i="67" s="1"/>
  <c r="K1006" i="67"/>
  <c r="M36" i="85"/>
  <c r="P36" i="85" s="1"/>
  <c r="K36" i="85"/>
  <c r="K180" i="69"/>
  <c r="M180" i="69"/>
  <c r="P180" i="69" s="1"/>
  <c r="K150" i="69"/>
  <c r="M150" i="69"/>
  <c r="P150" i="69" s="1"/>
  <c r="M224" i="34"/>
  <c r="P224" i="34" s="1"/>
  <c r="K224" i="34"/>
  <c r="M29" i="21"/>
  <c r="P29" i="21" s="1"/>
  <c r="K29" i="21"/>
  <c r="M100" i="69"/>
  <c r="P100" i="69" s="1"/>
  <c r="K100" i="69"/>
  <c r="K162" i="69"/>
  <c r="M162" i="69"/>
  <c r="P162" i="69" s="1"/>
  <c r="M173" i="66"/>
  <c r="P173" i="66" s="1"/>
  <c r="K173" i="66"/>
  <c r="M1202" i="67"/>
  <c r="P1202" i="67" s="1"/>
  <c r="K1202" i="67"/>
  <c r="M339" i="75"/>
  <c r="P339" i="75" s="1"/>
  <c r="K339" i="75"/>
  <c r="K33" i="69"/>
  <c r="M33" i="69"/>
  <c r="P33" i="69" s="1"/>
  <c r="M98" i="66"/>
  <c r="P98" i="66" s="1"/>
  <c r="K98" i="66"/>
  <c r="M96" i="75"/>
  <c r="P96" i="75" s="1"/>
  <c r="K96" i="75"/>
  <c r="M178" i="75"/>
  <c r="P178" i="75" s="1"/>
  <c r="K226" i="75"/>
  <c r="M226" i="75"/>
  <c r="P226" i="75" s="1"/>
  <c r="M24" i="66"/>
  <c r="P24" i="66" s="1"/>
  <c r="K24" i="66"/>
  <c r="K42" i="65"/>
  <c r="M42" i="65"/>
  <c r="P42" i="65" s="1"/>
  <c r="K38" i="60"/>
  <c r="M38" i="60"/>
  <c r="P38" i="60" s="1"/>
  <c r="K41" i="23"/>
  <c r="M41" i="23"/>
  <c r="P41" i="23" s="1"/>
  <c r="H38" i="80"/>
  <c r="L38" i="80"/>
  <c r="H61" i="78"/>
  <c r="L61" i="78"/>
  <c r="H1208" i="67"/>
  <c r="L1208" i="67"/>
  <c r="H1657" i="67"/>
  <c r="L1657" i="67"/>
  <c r="L451" i="34"/>
  <c r="L380" i="34"/>
  <c r="H380" i="34"/>
  <c r="L33" i="9"/>
  <c r="N33" i="9"/>
  <c r="M33" i="9"/>
  <c r="O33" i="9"/>
  <c r="H33" i="80"/>
  <c r="L33" i="80"/>
  <c r="L1524" i="67"/>
  <c r="H1524" i="67"/>
  <c r="N30" i="73"/>
  <c r="L48" i="9"/>
  <c r="O48" i="9"/>
  <c r="N48" i="9"/>
  <c r="M48" i="9"/>
  <c r="L21" i="85"/>
  <c r="H21" i="85"/>
  <c r="L72" i="69"/>
  <c r="H72" i="69"/>
  <c r="H181" i="69"/>
  <c r="L181" i="69"/>
  <c r="H47" i="66"/>
  <c r="L47" i="66"/>
  <c r="H375" i="34"/>
  <c r="L375" i="34"/>
  <c r="N70" i="9"/>
  <c r="L70" i="9"/>
  <c r="M70" i="9"/>
  <c r="O70" i="9"/>
  <c r="P19" i="43"/>
  <c r="H20" i="79"/>
  <c r="L20" i="79"/>
  <c r="H575" i="67"/>
  <c r="L575" i="67"/>
  <c r="H1602" i="67"/>
  <c r="L1602" i="67"/>
  <c r="H659" i="67"/>
  <c r="L659" i="67"/>
  <c r="H991" i="67"/>
  <c r="L991" i="67"/>
  <c r="H50" i="74"/>
  <c r="L50" i="74"/>
  <c r="H19" i="73"/>
  <c r="L19" i="73"/>
  <c r="M206" i="68"/>
  <c r="P206" i="68" s="1"/>
  <c r="K206" i="68"/>
  <c r="L78" i="34"/>
  <c r="O37" i="30"/>
  <c r="N37" i="30"/>
  <c r="L37" i="30"/>
  <c r="M37" i="30"/>
  <c r="H73" i="67"/>
  <c r="L73" i="67"/>
  <c r="H808" i="67"/>
  <c r="L808" i="67"/>
  <c r="H1340" i="67"/>
  <c r="L1340" i="67"/>
  <c r="H62" i="74"/>
  <c r="L62" i="74"/>
  <c r="H173" i="34"/>
  <c r="L173" i="34"/>
  <c r="K31" i="37"/>
  <c r="M31" i="37"/>
  <c r="P31" i="37" s="1"/>
  <c r="L139" i="34"/>
  <c r="H139" i="34"/>
  <c r="L63" i="9"/>
  <c r="N63" i="9"/>
  <c r="M63" i="9"/>
  <c r="O63" i="9"/>
  <c r="H724" i="67"/>
  <c r="L724" i="67"/>
  <c r="H39" i="80"/>
  <c r="L39" i="80"/>
  <c r="H19" i="86"/>
  <c r="L19" i="86"/>
  <c r="M660" i="67"/>
  <c r="P660" i="67" s="1"/>
  <c r="K660" i="67"/>
  <c r="H40" i="74"/>
  <c r="L40" i="74"/>
  <c r="H18" i="72"/>
  <c r="L18" i="72"/>
  <c r="H39" i="66"/>
  <c r="L39" i="66"/>
  <c r="H18" i="63"/>
  <c r="L18" i="63"/>
  <c r="H47" i="76"/>
  <c r="L47" i="76"/>
  <c r="K118" i="75"/>
  <c r="M118" i="75"/>
  <c r="P118" i="75" s="1"/>
  <c r="L414" i="75"/>
  <c r="H414" i="75"/>
  <c r="H80" i="74"/>
  <c r="L80" i="74"/>
  <c r="H136" i="75"/>
  <c r="L136" i="75"/>
  <c r="H273" i="68"/>
  <c r="L273" i="68"/>
  <c r="L126" i="66"/>
  <c r="H126" i="66"/>
  <c r="M167" i="66"/>
  <c r="P167" i="66" s="1"/>
  <c r="K167" i="66"/>
  <c r="M402" i="34"/>
  <c r="P402" i="34" s="1"/>
  <c r="K402" i="34"/>
  <c r="L82" i="78"/>
  <c r="H82" i="78"/>
  <c r="H131" i="67"/>
  <c r="L131" i="67"/>
  <c r="H102" i="67"/>
  <c r="L102" i="67"/>
  <c r="M1253" i="67"/>
  <c r="P1253" i="67" s="1"/>
  <c r="K1253" i="67"/>
  <c r="L1321" i="67"/>
  <c r="H1321" i="67"/>
  <c r="L121" i="75"/>
  <c r="H121" i="75"/>
  <c r="H63" i="73"/>
  <c r="L63" i="73"/>
  <c r="M69" i="66"/>
  <c r="P69" i="66" s="1"/>
  <c r="K69" i="66"/>
  <c r="M80" i="36"/>
  <c r="P80" i="36" s="1"/>
  <c r="K80" i="36"/>
  <c r="M59" i="53"/>
  <c r="O59" i="53"/>
  <c r="L59" i="53"/>
  <c r="N59" i="53"/>
  <c r="H45" i="78"/>
  <c r="L45" i="78"/>
  <c r="H35" i="86"/>
  <c r="L35" i="86"/>
  <c r="H34" i="76"/>
  <c r="L34" i="76"/>
  <c r="H192" i="67"/>
  <c r="L192" i="67"/>
  <c r="H1112" i="67"/>
  <c r="L1112" i="67"/>
  <c r="H1499" i="67"/>
  <c r="L1499" i="67"/>
  <c r="M85" i="75"/>
  <c r="P85" i="75" s="1"/>
  <c r="K85" i="75"/>
  <c r="H65" i="73"/>
  <c r="L65" i="73"/>
  <c r="L369" i="75"/>
  <c r="H369" i="75"/>
  <c r="H265" i="68"/>
  <c r="L265" i="68"/>
  <c r="H97" i="76"/>
  <c r="L97" i="76"/>
  <c r="K1456" i="67"/>
  <c r="M1456" i="67"/>
  <c r="P1456" i="67" s="1"/>
  <c r="H45" i="80"/>
  <c r="L45" i="80"/>
  <c r="H36" i="76"/>
  <c r="L36" i="76"/>
  <c r="M577" i="67"/>
  <c r="P577" i="67" s="1"/>
  <c r="K577" i="67"/>
  <c r="L1046" i="67"/>
  <c r="H1046" i="67"/>
  <c r="L297" i="75"/>
  <c r="H297" i="75"/>
  <c r="N41" i="49"/>
  <c r="L41" i="49"/>
  <c r="O41" i="49"/>
  <c r="M41" i="49"/>
  <c r="M103" i="9"/>
  <c r="O103" i="9"/>
  <c r="N103" i="9"/>
  <c r="L103" i="9"/>
  <c r="N45" i="73"/>
  <c r="P73" i="65"/>
  <c r="O45" i="62"/>
  <c r="M45" i="62"/>
  <c r="L45" i="62"/>
  <c r="N45" i="62"/>
  <c r="O37" i="51"/>
  <c r="N37" i="51"/>
  <c r="M37" i="51"/>
  <c r="L37" i="51"/>
  <c r="M23" i="50"/>
  <c r="O23" i="50"/>
  <c r="N23" i="50"/>
  <c r="L23" i="50"/>
  <c r="N49" i="49"/>
  <c r="M49" i="49"/>
  <c r="L49" i="49"/>
  <c r="O49" i="49"/>
  <c r="P129" i="9"/>
  <c r="H55" i="80"/>
  <c r="L55" i="80"/>
  <c r="L351" i="75"/>
  <c r="H94" i="73"/>
  <c r="L94" i="73"/>
  <c r="H85" i="73"/>
  <c r="L85" i="73"/>
  <c r="H210" i="66"/>
  <c r="L210" i="66"/>
  <c r="L519" i="34"/>
  <c r="H519" i="34"/>
  <c r="N27" i="54"/>
  <c r="M27" i="54"/>
  <c r="O27" i="54"/>
  <c r="L27" i="54"/>
  <c r="M161" i="25"/>
  <c r="P161" i="25" s="1"/>
  <c r="P117" i="25"/>
  <c r="P104" i="25"/>
  <c r="P95" i="39"/>
  <c r="O49" i="52"/>
  <c r="M49" i="52"/>
  <c r="L49" i="52"/>
  <c r="N49" i="52"/>
  <c r="P133" i="25"/>
  <c r="P20" i="56"/>
  <c r="P50" i="51"/>
  <c r="N17" i="29"/>
  <c r="L17" i="29"/>
  <c r="M17" i="29"/>
  <c r="O17" i="29"/>
  <c r="P37" i="23"/>
  <c r="L87" i="75"/>
  <c r="H87" i="75"/>
  <c r="H40" i="66"/>
  <c r="L40" i="66"/>
  <c r="H190" i="66"/>
  <c r="L190" i="66"/>
  <c r="P40" i="37"/>
  <c r="O37" i="17"/>
  <c r="N37" i="17"/>
  <c r="M37" i="17"/>
  <c r="L37" i="17"/>
  <c r="M23" i="56"/>
  <c r="E40" i="8" s="1"/>
  <c r="P18" i="56"/>
  <c r="P40" i="49"/>
  <c r="O78" i="43"/>
  <c r="G27" i="8" s="1"/>
  <c r="P277" i="25"/>
  <c r="P224" i="25"/>
  <c r="P43" i="17"/>
  <c r="P28" i="55"/>
  <c r="P30" i="54"/>
  <c r="H269" i="25"/>
  <c r="L269" i="25"/>
  <c r="K43" i="23"/>
  <c r="M43" i="23"/>
  <c r="P43" i="23" s="1"/>
  <c r="K29" i="29"/>
  <c r="M29" i="29"/>
  <c r="P29" i="29" s="1"/>
  <c r="P79" i="65"/>
  <c r="P102" i="9"/>
  <c r="L22" i="9"/>
  <c r="O22" i="9"/>
  <c r="N22" i="9"/>
  <c r="M22" i="9"/>
  <c r="L236" i="67"/>
  <c r="H236" i="67"/>
  <c r="H669" i="67"/>
  <c r="L669" i="67"/>
  <c r="K348" i="67"/>
  <c r="M348" i="67"/>
  <c r="P348" i="67" s="1"/>
  <c r="K244" i="75"/>
  <c r="M244" i="75"/>
  <c r="P244" i="75" s="1"/>
  <c r="M327" i="75"/>
  <c r="P327" i="75" s="1"/>
  <c r="K327" i="75"/>
  <c r="M28" i="70"/>
  <c r="P28" i="70" s="1"/>
  <c r="K28" i="70"/>
  <c r="K126" i="69"/>
  <c r="M126" i="69"/>
  <c r="P126" i="69" s="1"/>
  <c r="M32" i="70"/>
  <c r="P32" i="70" s="1"/>
  <c r="K32" i="70"/>
  <c r="K41" i="69"/>
  <c r="M41" i="69"/>
  <c r="P41" i="69" s="1"/>
  <c r="H53" i="70"/>
  <c r="L53" i="70"/>
  <c r="H140" i="66"/>
  <c r="L140" i="66"/>
  <c r="M25" i="66"/>
  <c r="P25" i="66" s="1"/>
  <c r="K25" i="66"/>
  <c r="M495" i="34"/>
  <c r="P495" i="34" s="1"/>
  <c r="K495" i="34"/>
  <c r="K129" i="25"/>
  <c r="M129" i="25"/>
  <c r="P129" i="25" s="1"/>
  <c r="P17" i="46"/>
  <c r="P97" i="9"/>
  <c r="P30" i="49"/>
  <c r="P250" i="25"/>
  <c r="P89" i="38"/>
  <c r="K198" i="25"/>
  <c r="M198" i="25"/>
  <c r="P198" i="25" s="1"/>
  <c r="M72" i="67"/>
  <c r="P72" i="67" s="1"/>
  <c r="K72" i="67"/>
  <c r="H264" i="67"/>
  <c r="L264" i="67"/>
  <c r="L972" i="67"/>
  <c r="H972" i="67"/>
  <c r="H40" i="76"/>
  <c r="L40" i="76"/>
  <c r="H55" i="76"/>
  <c r="L55" i="76"/>
  <c r="L1113" i="67"/>
  <c r="H1113" i="67"/>
  <c r="K1392" i="67"/>
  <c r="M1392" i="67"/>
  <c r="P1392" i="67" s="1"/>
  <c r="H19" i="85"/>
  <c r="L19" i="85"/>
  <c r="M124" i="75"/>
  <c r="P124" i="75" s="1"/>
  <c r="K124" i="75"/>
  <c r="K398" i="75"/>
  <c r="M398" i="75"/>
  <c r="P398" i="75" s="1"/>
  <c r="M50" i="69"/>
  <c r="P50" i="69" s="1"/>
  <c r="K50" i="69"/>
  <c r="H32" i="66"/>
  <c r="L32" i="66"/>
  <c r="L62" i="34"/>
  <c r="O90" i="74"/>
  <c r="P33" i="53"/>
  <c r="N438" i="75"/>
  <c r="P43" i="62"/>
  <c r="P165" i="25"/>
  <c r="K75" i="75"/>
  <c r="M75" i="75"/>
  <c r="P75" i="75" s="1"/>
  <c r="M250" i="75"/>
  <c r="P250" i="75" s="1"/>
  <c r="M48" i="70"/>
  <c r="P48" i="70" s="1"/>
  <c r="K48" i="70"/>
  <c r="K98" i="73"/>
  <c r="M98" i="73"/>
  <c r="P98" i="73" s="1"/>
  <c r="H42" i="72"/>
  <c r="L42" i="72"/>
  <c r="H37" i="70"/>
  <c r="L37" i="70"/>
  <c r="M35" i="34"/>
  <c r="P35" i="34" s="1"/>
  <c r="K35" i="34"/>
  <c r="K416" i="34"/>
  <c r="M416" i="34"/>
  <c r="P416" i="34" s="1"/>
  <c r="K58" i="25"/>
  <c r="M58" i="25"/>
  <c r="P58" i="25" s="1"/>
  <c r="O46" i="86"/>
  <c r="G20" i="33" s="1"/>
  <c r="P71" i="65"/>
  <c r="K26" i="23"/>
  <c r="M26" i="23"/>
  <c r="P26" i="23" s="1"/>
  <c r="L173" i="67"/>
  <c r="H173" i="67"/>
  <c r="M1521" i="67"/>
  <c r="P1521" i="67" s="1"/>
  <c r="K1521" i="67"/>
  <c r="H1224" i="67"/>
  <c r="L1224" i="67"/>
  <c r="H1483" i="67"/>
  <c r="L1483" i="67"/>
  <c r="K1597" i="67"/>
  <c r="M1597" i="67"/>
  <c r="P1597" i="67" s="1"/>
  <c r="M292" i="75"/>
  <c r="P292" i="75" s="1"/>
  <c r="K292" i="75"/>
  <c r="K62" i="72"/>
  <c r="M30" i="69"/>
  <c r="P30" i="69" s="1"/>
  <c r="K30" i="69"/>
  <c r="H44" i="69"/>
  <c r="L44" i="69"/>
  <c r="L60" i="34"/>
  <c r="M26" i="66"/>
  <c r="P26" i="66" s="1"/>
  <c r="K26" i="66"/>
  <c r="O191" i="69"/>
  <c r="M70" i="49"/>
  <c r="L70" i="49"/>
  <c r="O70" i="49"/>
  <c r="N70" i="49"/>
  <c r="P19" i="25"/>
  <c r="M37" i="50"/>
  <c r="O37" i="50"/>
  <c r="N37" i="50"/>
  <c r="L37" i="50"/>
  <c r="L91" i="9"/>
  <c r="N91" i="9"/>
  <c r="O91" i="9"/>
  <c r="M91" i="9"/>
  <c r="N104" i="39"/>
  <c r="F21" i="31" s="1"/>
  <c r="O115" i="30"/>
  <c r="N115" i="30"/>
  <c r="L115" i="30"/>
  <c r="M115" i="30"/>
  <c r="M248" i="25"/>
  <c r="L248" i="25"/>
  <c r="O248" i="25"/>
  <c r="N248" i="25"/>
  <c r="O96" i="40"/>
  <c r="G22" i="31" s="1"/>
  <c r="P89" i="30"/>
  <c r="H58" i="80"/>
  <c r="L58" i="80"/>
  <c r="H27" i="77"/>
  <c r="L27" i="77"/>
  <c r="H59" i="76"/>
  <c r="L59" i="76"/>
  <c r="H85" i="76"/>
  <c r="L85" i="76"/>
  <c r="H93" i="76"/>
  <c r="L93" i="76"/>
  <c r="H143" i="76"/>
  <c r="L143" i="76"/>
  <c r="H265" i="67"/>
  <c r="L265" i="67"/>
  <c r="M145" i="67"/>
  <c r="P145" i="67" s="1"/>
  <c r="K145" i="67"/>
  <c r="L1261" i="67"/>
  <c r="H1261" i="67"/>
  <c r="M1402" i="67"/>
  <c r="P1402" i="67" s="1"/>
  <c r="K1402" i="67"/>
  <c r="K222" i="75"/>
  <c r="M222" i="75"/>
  <c r="P222" i="75" s="1"/>
  <c r="H42" i="73"/>
  <c r="L42" i="73"/>
  <c r="H116" i="69"/>
  <c r="L116" i="69"/>
  <c r="H52" i="69"/>
  <c r="L52" i="69"/>
  <c r="L86" i="34"/>
  <c r="L501" i="34"/>
  <c r="H501" i="34"/>
  <c r="P26" i="51"/>
  <c r="P33" i="50"/>
  <c r="N55" i="49"/>
  <c r="M55" i="49"/>
  <c r="L55" i="49"/>
  <c r="O55" i="49"/>
  <c r="O101" i="25"/>
  <c r="M101" i="25"/>
  <c r="L101" i="25"/>
  <c r="N101" i="25"/>
  <c r="P93" i="25"/>
  <c r="P26" i="64"/>
  <c r="M31" i="54"/>
  <c r="O31" i="54"/>
  <c r="L31" i="54"/>
  <c r="N31" i="54"/>
  <c r="H182" i="67"/>
  <c r="L182" i="67"/>
  <c r="H309" i="67"/>
  <c r="L309" i="67"/>
  <c r="H435" i="67"/>
  <c r="L435" i="67"/>
  <c r="H527" i="67"/>
  <c r="L527" i="67"/>
  <c r="L786" i="67"/>
  <c r="H786" i="67"/>
  <c r="H35" i="75"/>
  <c r="L35" i="75"/>
  <c r="L371" i="75"/>
  <c r="N54" i="30"/>
  <c r="L54" i="30"/>
  <c r="M54" i="30"/>
  <c r="O54" i="30"/>
  <c r="P62" i="9"/>
  <c r="P26" i="29"/>
  <c r="P19" i="30"/>
  <c r="P23" i="29"/>
  <c r="O44" i="17"/>
  <c r="N44" i="17"/>
  <c r="M44" i="17"/>
  <c r="L44" i="17"/>
  <c r="O141" i="37"/>
  <c r="G19" i="31" s="1"/>
  <c r="O45" i="52"/>
  <c r="N45" i="52"/>
  <c r="M45" i="52"/>
  <c r="L45" i="52"/>
  <c r="P42" i="9"/>
  <c r="H38" i="74"/>
  <c r="L38" i="74"/>
  <c r="L282" i="75"/>
  <c r="H282" i="75"/>
  <c r="H79" i="74"/>
  <c r="L79" i="74"/>
  <c r="M150" i="68"/>
  <c r="P150" i="68" s="1"/>
  <c r="K150" i="68"/>
  <c r="K238" i="34"/>
  <c r="M238" i="34"/>
  <c r="P238" i="34" s="1"/>
  <c r="P100" i="37"/>
  <c r="P41" i="54"/>
  <c r="P58" i="36"/>
  <c r="P23" i="36"/>
  <c r="O41" i="53"/>
  <c r="N41" i="53"/>
  <c r="L41" i="53"/>
  <c r="M41" i="53"/>
  <c r="M52" i="52"/>
  <c r="L52" i="52"/>
  <c r="O52" i="52"/>
  <c r="N52" i="52"/>
  <c r="P34" i="40"/>
  <c r="N23" i="52"/>
  <c r="L23" i="52"/>
  <c r="O23" i="52"/>
  <c r="M23" i="52"/>
  <c r="O59" i="50"/>
  <c r="N59" i="50"/>
  <c r="M59" i="50"/>
  <c r="L59" i="50"/>
  <c r="P222" i="25"/>
  <c r="P29" i="64"/>
  <c r="M41" i="52"/>
  <c r="L41" i="52"/>
  <c r="O41" i="52"/>
  <c r="N41" i="52"/>
  <c r="O439" i="75"/>
  <c r="P58" i="51"/>
  <c r="P28" i="30"/>
  <c r="P30" i="62"/>
  <c r="N52" i="49"/>
  <c r="M52" i="49"/>
  <c r="O52" i="49"/>
  <c r="L52" i="49"/>
  <c r="P17" i="45"/>
  <c r="P33" i="63"/>
  <c r="P28" i="63"/>
  <c r="P101" i="58"/>
  <c r="M1138" i="67"/>
  <c r="P1138" i="67" s="1"/>
  <c r="K1138" i="67"/>
  <c r="M733" i="67"/>
  <c r="P733" i="67" s="1"/>
  <c r="K733" i="67"/>
  <c r="M275" i="67"/>
  <c r="P275" i="67" s="1"/>
  <c r="K275" i="67"/>
  <c r="M845" i="67"/>
  <c r="P845" i="67" s="1"/>
  <c r="K845" i="67"/>
  <c r="M260" i="75"/>
  <c r="P260" i="75" s="1"/>
  <c r="K260" i="75"/>
  <c r="L113" i="73"/>
  <c r="H113" i="73"/>
  <c r="H33" i="72"/>
  <c r="L33" i="72"/>
  <c r="K125" i="69"/>
  <c r="M125" i="69"/>
  <c r="P125" i="69" s="1"/>
  <c r="H22" i="72"/>
  <c r="L22" i="72"/>
  <c r="M23" i="70"/>
  <c r="P23" i="70" s="1"/>
  <c r="K23" i="70"/>
  <c r="H87" i="69"/>
  <c r="L87" i="69"/>
  <c r="H186" i="69"/>
  <c r="L186" i="69"/>
  <c r="H35" i="66"/>
  <c r="L35" i="66"/>
  <c r="M290" i="34"/>
  <c r="P290" i="34" s="1"/>
  <c r="K290" i="34"/>
  <c r="P105" i="37"/>
  <c r="P69" i="49"/>
  <c r="P58" i="49"/>
  <c r="P27" i="9"/>
  <c r="N63" i="30"/>
  <c r="L63" i="30"/>
  <c r="M63" i="30"/>
  <c r="O63" i="30"/>
  <c r="K174" i="75"/>
  <c r="M174" i="75"/>
  <c r="P174" i="75" s="1"/>
  <c r="M91" i="75"/>
  <c r="P91" i="75" s="1"/>
  <c r="K91" i="75"/>
  <c r="K212" i="75"/>
  <c r="M212" i="75"/>
  <c r="P212" i="75" s="1"/>
  <c r="M25" i="73"/>
  <c r="P25" i="73" s="1"/>
  <c r="K25" i="73"/>
  <c r="H29" i="74"/>
  <c r="L29" i="74"/>
  <c r="L288" i="75"/>
  <c r="H288" i="75"/>
  <c r="M27" i="70"/>
  <c r="P27" i="70" s="1"/>
  <c r="K27" i="70"/>
  <c r="M142" i="68"/>
  <c r="P142" i="68" s="1"/>
  <c r="K142" i="68"/>
  <c r="M354" i="68"/>
  <c r="P354" i="68" s="1"/>
  <c r="K354" i="68"/>
  <c r="L19" i="69"/>
  <c r="H19" i="69"/>
  <c r="H84" i="69"/>
  <c r="L84" i="69"/>
  <c r="K57" i="39"/>
  <c r="M57" i="39"/>
  <c r="P57" i="39" s="1"/>
  <c r="M75" i="39"/>
  <c r="P75" i="39" s="1"/>
  <c r="K75" i="39"/>
  <c r="M304" i="34"/>
  <c r="P304" i="34" s="1"/>
  <c r="K304" i="34"/>
  <c r="L475" i="34"/>
  <c r="P23" i="58"/>
  <c r="P19" i="58"/>
  <c r="P115" i="36"/>
  <c r="P24" i="55"/>
  <c r="K49" i="23"/>
  <c r="M49" i="23"/>
  <c r="P49" i="23" s="1"/>
  <c r="H19" i="78"/>
  <c r="L19" i="78"/>
  <c r="H76" i="73"/>
  <c r="L76" i="73"/>
  <c r="H33" i="73"/>
  <c r="L33" i="73"/>
  <c r="M30" i="66"/>
  <c r="P30" i="66" s="1"/>
  <c r="K30" i="66"/>
  <c r="M27" i="34"/>
  <c r="P27" i="34" s="1"/>
  <c r="K27" i="34"/>
  <c r="P20" i="62"/>
  <c r="K273" i="25"/>
  <c r="M273" i="25"/>
  <c r="P273" i="25" s="1"/>
  <c r="K30" i="23"/>
  <c r="M30" i="23"/>
  <c r="P30" i="23" s="1"/>
  <c r="P46" i="64"/>
  <c r="K24" i="23"/>
  <c r="M24" i="23"/>
  <c r="P24" i="23" s="1"/>
  <c r="P37" i="64"/>
  <c r="L34" i="55"/>
  <c r="H39" i="8" s="1"/>
  <c r="M19" i="45"/>
  <c r="L19" i="45"/>
  <c r="L22" i="45" s="1"/>
  <c r="H29" i="8" s="1"/>
  <c r="O19" i="45"/>
  <c r="O22" i="45" s="1"/>
  <c r="G29" i="8" s="1"/>
  <c r="N19" i="45"/>
  <c r="N22" i="45" s="1"/>
  <c r="F29" i="8" s="1"/>
  <c r="P81" i="30"/>
  <c r="M494" i="67"/>
  <c r="P494" i="67" s="1"/>
  <c r="K494" i="67"/>
  <c r="M735" i="67"/>
  <c r="P735" i="67" s="1"/>
  <c r="K735" i="67"/>
  <c r="M291" i="75"/>
  <c r="P291" i="75" s="1"/>
  <c r="K291" i="75"/>
  <c r="K380" i="75"/>
  <c r="M380" i="75"/>
  <c r="P380" i="75" s="1"/>
  <c r="M140" i="75"/>
  <c r="P140" i="75" s="1"/>
  <c r="K140" i="75"/>
  <c r="M60" i="73"/>
  <c r="P60" i="73" s="1"/>
  <c r="K60" i="73"/>
  <c r="K74" i="69"/>
  <c r="M74" i="69"/>
  <c r="P74" i="69" s="1"/>
  <c r="M34" i="69"/>
  <c r="P34" i="69" s="1"/>
  <c r="K34" i="69"/>
  <c r="M209" i="68"/>
  <c r="P209" i="68" s="1"/>
  <c r="K209" i="68"/>
  <c r="K133" i="69"/>
  <c r="M133" i="69"/>
  <c r="P133" i="69" s="1"/>
  <c r="K153" i="69"/>
  <c r="M153" i="69"/>
  <c r="P153" i="69" s="1"/>
  <c r="K20" i="29"/>
  <c r="M20" i="29"/>
  <c r="P20" i="29" s="1"/>
  <c r="P154" i="25"/>
  <c r="P37" i="52"/>
  <c r="M28" i="75"/>
  <c r="P28" i="75" s="1"/>
  <c r="K28" i="75"/>
  <c r="M270" i="75"/>
  <c r="P270" i="75" s="1"/>
  <c r="K270" i="75"/>
  <c r="K276" i="75"/>
  <c r="M276" i="75"/>
  <c r="P276" i="75" s="1"/>
  <c r="K161" i="69"/>
  <c r="M161" i="69"/>
  <c r="P161" i="69" s="1"/>
  <c r="M104" i="69"/>
  <c r="P104" i="69" s="1"/>
  <c r="K104" i="69"/>
  <c r="M201" i="66"/>
  <c r="P201" i="66" s="1"/>
  <c r="K201" i="66"/>
  <c r="M212" i="34"/>
  <c r="P212" i="34" s="1"/>
  <c r="K212" i="34"/>
  <c r="K66" i="43"/>
  <c r="M66" i="43"/>
  <c r="P66" i="43" s="1"/>
  <c r="M18" i="85"/>
  <c r="P18" i="85" s="1"/>
  <c r="K18" i="85"/>
  <c r="K53" i="75"/>
  <c r="M53" i="75"/>
  <c r="P53" i="75" s="1"/>
  <c r="K74" i="74"/>
  <c r="M74" i="74"/>
  <c r="P74" i="74" s="1"/>
  <c r="K69" i="37"/>
  <c r="M69" i="37"/>
  <c r="P69" i="37" s="1"/>
  <c r="M65" i="75"/>
  <c r="P65" i="75" s="1"/>
  <c r="K65" i="75"/>
  <c r="M58" i="69"/>
  <c r="P58" i="69" s="1"/>
  <c r="K58" i="69"/>
  <c r="M370" i="34"/>
  <c r="P370" i="34" s="1"/>
  <c r="K370" i="34"/>
  <c r="K506" i="34"/>
  <c r="M506" i="34"/>
  <c r="P506" i="34" s="1"/>
  <c r="M872" i="67"/>
  <c r="P872" i="67" s="1"/>
  <c r="K872" i="67"/>
  <c r="M62" i="75"/>
  <c r="P62" i="75" s="1"/>
  <c r="K62" i="75"/>
  <c r="K427" i="75"/>
  <c r="M427" i="75"/>
  <c r="P427" i="75" s="1"/>
  <c r="M58" i="66"/>
  <c r="P58" i="66" s="1"/>
  <c r="K58" i="66"/>
  <c r="M409" i="34"/>
  <c r="P409" i="34" s="1"/>
  <c r="K409" i="34"/>
  <c r="M350" i="75"/>
  <c r="P350" i="75" s="1"/>
  <c r="K350" i="75"/>
  <c r="M39" i="34"/>
  <c r="P39" i="34" s="1"/>
  <c r="K39" i="34"/>
  <c r="M330" i="34"/>
  <c r="P330" i="34" s="1"/>
  <c r="K330" i="34"/>
  <c r="K74" i="23"/>
  <c r="M74" i="23"/>
  <c r="P74" i="23" s="1"/>
  <c r="M188" i="34"/>
  <c r="P188" i="34" s="1"/>
  <c r="K188" i="34"/>
  <c r="K78" i="37"/>
  <c r="M78" i="37"/>
  <c r="P78" i="37" s="1"/>
  <c r="K183" i="25"/>
  <c r="M183" i="25"/>
  <c r="P183" i="25" s="1"/>
  <c r="M299" i="75"/>
  <c r="P299" i="75" s="1"/>
  <c r="K299" i="75"/>
  <c r="M27" i="69"/>
  <c r="P27" i="69" s="1"/>
  <c r="K27" i="69"/>
  <c r="M442" i="34"/>
  <c r="P442" i="34" s="1"/>
  <c r="K442" i="34"/>
  <c r="M22" i="85"/>
  <c r="P22" i="85" s="1"/>
  <c r="K22" i="85"/>
  <c r="M279" i="75"/>
  <c r="P279" i="75" s="1"/>
  <c r="K279" i="75"/>
  <c r="M56" i="70"/>
  <c r="P56" i="70" s="1"/>
  <c r="K56" i="70"/>
  <c r="M35" i="70"/>
  <c r="P35" i="70" s="1"/>
  <c r="K35" i="70"/>
  <c r="M398" i="34"/>
  <c r="P398" i="34" s="1"/>
  <c r="K398" i="34"/>
  <c r="M24" i="21"/>
  <c r="P24" i="21" s="1"/>
  <c r="K24" i="21"/>
  <c r="K38" i="29"/>
  <c r="M38" i="29"/>
  <c r="P38" i="29" s="1"/>
  <c r="M21" i="59"/>
  <c r="P21" i="59" s="1"/>
  <c r="K21" i="59"/>
  <c r="K70" i="69"/>
  <c r="M70" i="69"/>
  <c r="P70" i="69" s="1"/>
  <c r="M112" i="75"/>
  <c r="P112" i="75" s="1"/>
  <c r="K112" i="75"/>
  <c r="K379" i="75"/>
  <c r="M379" i="75"/>
  <c r="P379" i="75" s="1"/>
  <c r="M37" i="66"/>
  <c r="P37" i="66" s="1"/>
  <c r="K37" i="66"/>
  <c r="K211" i="66"/>
  <c r="M211" i="66"/>
  <c r="P211" i="66" s="1"/>
  <c r="M111" i="66"/>
  <c r="P111" i="66" s="1"/>
  <c r="K111" i="66"/>
  <c r="M35" i="85"/>
  <c r="P35" i="85" s="1"/>
  <c r="K35" i="85"/>
  <c r="M224" i="75"/>
  <c r="P224" i="75" s="1"/>
  <c r="K224" i="75"/>
  <c r="K57" i="69"/>
  <c r="M57" i="69"/>
  <c r="P57" i="69" s="1"/>
  <c r="M24" i="34"/>
  <c r="P24" i="34" s="1"/>
  <c r="K24" i="34"/>
  <c r="K420" i="34"/>
  <c r="M420" i="34"/>
  <c r="P420" i="34" s="1"/>
  <c r="K33" i="66"/>
  <c r="M33" i="66"/>
  <c r="P33" i="66" s="1"/>
  <c r="M709" i="67"/>
  <c r="P709" i="67" s="1"/>
  <c r="K709" i="67"/>
  <c r="M229" i="75"/>
  <c r="P229" i="75" s="1"/>
  <c r="K229" i="75"/>
  <c r="M22" i="66"/>
  <c r="P22" i="66" s="1"/>
  <c r="K22" i="66"/>
  <c r="M40" i="39"/>
  <c r="P40" i="39" s="1"/>
  <c r="K40" i="39"/>
  <c r="M223" i="34"/>
  <c r="P223" i="34" s="1"/>
  <c r="K223" i="34"/>
  <c r="M317" i="34"/>
  <c r="P317" i="34" s="1"/>
  <c r="K317" i="34"/>
  <c r="M44" i="73"/>
  <c r="P44" i="73" s="1"/>
  <c r="K44" i="73"/>
  <c r="M358" i="34"/>
  <c r="P358" i="34" s="1"/>
  <c r="K358" i="34"/>
  <c r="M215" i="34"/>
  <c r="P215" i="34" s="1"/>
  <c r="K215" i="34"/>
  <c r="M21" i="43"/>
  <c r="P21" i="43" s="1"/>
  <c r="K21" i="43"/>
  <c r="K111" i="75"/>
  <c r="M111" i="75"/>
  <c r="P111" i="75" s="1"/>
  <c r="M225" i="75"/>
  <c r="P225" i="75" s="1"/>
  <c r="K225" i="75"/>
  <c r="K151" i="75"/>
  <c r="M151" i="75"/>
  <c r="P151" i="75" s="1"/>
  <c r="K35" i="72"/>
  <c r="M35" i="72"/>
  <c r="P35" i="72" s="1"/>
  <c r="M820" i="67"/>
  <c r="P820" i="67" s="1"/>
  <c r="K820" i="67"/>
  <c r="M640" i="67"/>
  <c r="P640" i="67" s="1"/>
  <c r="K640" i="67"/>
  <c r="M420" i="75"/>
  <c r="P420" i="75" s="1"/>
  <c r="K420" i="75"/>
  <c r="K425" i="34"/>
  <c r="M425" i="34"/>
  <c r="P425" i="34" s="1"/>
  <c r="K73" i="36"/>
  <c r="M73" i="36"/>
  <c r="P73" i="36" s="1"/>
  <c r="M139" i="66"/>
  <c r="P139" i="66" s="1"/>
  <c r="K139" i="66"/>
  <c r="M247" i="34"/>
  <c r="P247" i="34" s="1"/>
  <c r="K247" i="34"/>
  <c r="H34" i="86"/>
  <c r="L34" i="86"/>
  <c r="L40" i="79"/>
  <c r="H40" i="79"/>
  <c r="H31" i="76"/>
  <c r="L31" i="76"/>
  <c r="H204" i="67"/>
  <c r="L204" i="67"/>
  <c r="L778" i="67"/>
  <c r="H778" i="67"/>
  <c r="L21" i="75"/>
  <c r="H21" i="75"/>
  <c r="L81" i="72"/>
  <c r="H81" i="72"/>
  <c r="L156" i="66"/>
  <c r="H156" i="66"/>
  <c r="L188" i="66"/>
  <c r="H188" i="66"/>
  <c r="H68" i="66"/>
  <c r="L68" i="66"/>
  <c r="H265" i="25"/>
  <c r="L265" i="25"/>
  <c r="M450" i="67"/>
  <c r="P450" i="67" s="1"/>
  <c r="K450" i="67"/>
  <c r="L397" i="75"/>
  <c r="H397" i="75"/>
  <c r="H46" i="72"/>
  <c r="L46" i="72"/>
  <c r="H33" i="70"/>
  <c r="L33" i="70"/>
  <c r="P19" i="51"/>
  <c r="L366" i="67"/>
  <c r="H366" i="67"/>
  <c r="H758" i="67"/>
  <c r="L758" i="67"/>
  <c r="H46" i="70"/>
  <c r="L46" i="70"/>
  <c r="L287" i="34"/>
  <c r="H287" i="34"/>
  <c r="H496" i="34"/>
  <c r="L496" i="34"/>
  <c r="L106" i="34"/>
  <c r="H106" i="34"/>
  <c r="L81" i="9"/>
  <c r="O81" i="9"/>
  <c r="N81" i="9"/>
  <c r="M81" i="9"/>
  <c r="H18" i="80"/>
  <c r="L18" i="80"/>
  <c r="H73" i="78"/>
  <c r="L73" i="78"/>
  <c r="H27" i="86"/>
  <c r="L27" i="86"/>
  <c r="L207" i="75"/>
  <c r="H207" i="75"/>
  <c r="M77" i="72"/>
  <c r="P77" i="72" s="1"/>
  <c r="K77" i="72"/>
  <c r="H112" i="69"/>
  <c r="L112" i="69"/>
  <c r="N41" i="51"/>
  <c r="L41" i="51"/>
  <c r="M41" i="51"/>
  <c r="O41" i="51"/>
  <c r="P18" i="21"/>
  <c r="M332" i="75"/>
  <c r="P332" i="75" s="1"/>
  <c r="K332" i="75"/>
  <c r="M90" i="30"/>
  <c r="O90" i="30"/>
  <c r="N90" i="30"/>
  <c r="L90" i="30"/>
  <c r="H64" i="78"/>
  <c r="L64" i="78"/>
  <c r="H120" i="76"/>
  <c r="L120" i="76"/>
  <c r="M275" i="34"/>
  <c r="P275" i="34" s="1"/>
  <c r="K275" i="34"/>
  <c r="H347" i="34"/>
  <c r="L347" i="34"/>
  <c r="M84" i="66"/>
  <c r="P84" i="66" s="1"/>
  <c r="K84" i="66"/>
  <c r="O45" i="50"/>
  <c r="M45" i="50"/>
  <c r="N45" i="50"/>
  <c r="L45" i="50"/>
  <c r="H54" i="78"/>
  <c r="L54" i="78"/>
  <c r="H28" i="76"/>
  <c r="L28" i="76"/>
  <c r="H100" i="76"/>
  <c r="L100" i="76"/>
  <c r="H162" i="67"/>
  <c r="L162" i="67"/>
  <c r="M218" i="67"/>
  <c r="P218" i="67" s="1"/>
  <c r="K218" i="67"/>
  <c r="L720" i="67"/>
  <c r="H720" i="67"/>
  <c r="L1305" i="67"/>
  <c r="H1305" i="67"/>
  <c r="M306" i="75"/>
  <c r="P306" i="75" s="1"/>
  <c r="K306" i="75"/>
  <c r="L176" i="75"/>
  <c r="H176" i="75"/>
  <c r="M175" i="69"/>
  <c r="P175" i="69" s="1"/>
  <c r="K175" i="69"/>
  <c r="H59" i="69"/>
  <c r="L59" i="69"/>
  <c r="L53" i="34"/>
  <c r="H53" i="34"/>
  <c r="H504" i="34"/>
  <c r="L504" i="34"/>
  <c r="H125" i="9"/>
  <c r="L125" i="9"/>
  <c r="H90" i="67"/>
  <c r="L90" i="67"/>
  <c r="H106" i="76"/>
  <c r="L106" i="76"/>
  <c r="H152" i="67"/>
  <c r="L152" i="67"/>
  <c r="H397" i="67"/>
  <c r="L397" i="67"/>
  <c r="H548" i="67"/>
  <c r="L548" i="67"/>
  <c r="H631" i="67"/>
  <c r="L631" i="67"/>
  <c r="H716" i="67"/>
  <c r="L716" i="67"/>
  <c r="H819" i="67"/>
  <c r="L819" i="67"/>
  <c r="L103" i="75"/>
  <c r="H103" i="75"/>
  <c r="L412" i="75"/>
  <c r="H412" i="75"/>
  <c r="H259" i="68"/>
  <c r="L259" i="68"/>
  <c r="H178" i="66"/>
  <c r="L178" i="66"/>
  <c r="H124" i="66"/>
  <c r="L124" i="66"/>
  <c r="L167" i="34"/>
  <c r="H167" i="34"/>
  <c r="L245" i="34"/>
  <c r="H245" i="34"/>
  <c r="H343" i="34"/>
  <c r="L343" i="34"/>
  <c r="H166" i="66"/>
  <c r="L166" i="66"/>
  <c r="L392" i="34"/>
  <c r="H392" i="34"/>
  <c r="H30" i="43"/>
  <c r="L30" i="43"/>
  <c r="P17" i="47"/>
  <c r="M45" i="51"/>
  <c r="L45" i="51"/>
  <c r="O45" i="51"/>
  <c r="N45" i="51"/>
  <c r="P19" i="37"/>
  <c r="H368" i="75"/>
  <c r="L368" i="75"/>
  <c r="H378" i="75"/>
  <c r="L378" i="75"/>
  <c r="H43" i="74"/>
  <c r="L43" i="74"/>
  <c r="L70" i="73"/>
  <c r="H70" i="73"/>
  <c r="H29" i="70"/>
  <c r="L29" i="70"/>
  <c r="H115" i="69"/>
  <c r="L115" i="69"/>
  <c r="H40" i="34"/>
  <c r="L40" i="34"/>
  <c r="H100" i="34"/>
  <c r="L100" i="34"/>
  <c r="H165" i="34"/>
  <c r="L165" i="34"/>
  <c r="H83" i="66"/>
  <c r="L83" i="66"/>
  <c r="H483" i="34"/>
  <c r="L483" i="34"/>
  <c r="H508" i="34"/>
  <c r="L508" i="34"/>
  <c r="L517" i="34"/>
  <c r="H517" i="34"/>
  <c r="H190" i="25"/>
  <c r="L190" i="25"/>
  <c r="P19" i="49"/>
  <c r="M62" i="49"/>
  <c r="L62" i="49"/>
  <c r="O62" i="49"/>
  <c r="N62" i="49"/>
  <c r="H673" i="67"/>
  <c r="L673" i="67"/>
  <c r="H121" i="67"/>
  <c r="L121" i="67"/>
  <c r="H460" i="67"/>
  <c r="L460" i="67"/>
  <c r="H400" i="67"/>
  <c r="L400" i="67"/>
  <c r="M962" i="67"/>
  <c r="P962" i="67" s="1"/>
  <c r="K962" i="67"/>
  <c r="H1244" i="67"/>
  <c r="L1244" i="67"/>
  <c r="H1408" i="67"/>
  <c r="L1408" i="67"/>
  <c r="L60" i="75"/>
  <c r="H60" i="75"/>
  <c r="L437" i="75"/>
  <c r="H437" i="75"/>
  <c r="H58" i="74"/>
  <c r="L58" i="74"/>
  <c r="L252" i="75"/>
  <c r="H252" i="75"/>
  <c r="H25" i="68"/>
  <c r="L25" i="68"/>
  <c r="H148" i="69"/>
  <c r="L148" i="69"/>
  <c r="M90" i="69"/>
  <c r="P90" i="69" s="1"/>
  <c r="K90" i="69"/>
  <c r="M88" i="68"/>
  <c r="P88" i="68" s="1"/>
  <c r="K88" i="68"/>
  <c r="H124" i="68"/>
  <c r="L124" i="68"/>
  <c r="L513" i="34"/>
  <c r="H513" i="34"/>
  <c r="N62" i="76"/>
  <c r="N158" i="76" s="1"/>
  <c r="F19" i="33" s="1"/>
  <c r="L41" i="50"/>
  <c r="O41" i="50"/>
  <c r="N41" i="50"/>
  <c r="M41" i="50"/>
  <c r="N41" i="17"/>
  <c r="M41" i="17"/>
  <c r="O41" i="17"/>
  <c r="L41" i="17"/>
  <c r="H322" i="67"/>
  <c r="L322" i="67"/>
  <c r="H634" i="67"/>
  <c r="L634" i="67"/>
  <c r="L1644" i="67"/>
  <c r="H1644" i="67"/>
  <c r="H1528" i="67"/>
  <c r="L1528" i="67"/>
  <c r="H206" i="67"/>
  <c r="L206" i="67"/>
  <c r="H377" i="67"/>
  <c r="L377" i="67"/>
  <c r="H334" i="67"/>
  <c r="L334" i="67"/>
  <c r="L651" i="67"/>
  <c r="H651" i="67"/>
  <c r="H687" i="67"/>
  <c r="L687" i="67"/>
  <c r="H1457" i="67"/>
  <c r="L1457" i="67"/>
  <c r="L20" i="75"/>
  <c r="H20" i="75"/>
  <c r="M125" i="75"/>
  <c r="P125" i="75" s="1"/>
  <c r="K125" i="75"/>
  <c r="L348" i="75"/>
  <c r="H348" i="75"/>
  <c r="H396" i="75"/>
  <c r="L396" i="75"/>
  <c r="K385" i="75"/>
  <c r="M385" i="75"/>
  <c r="P385" i="75" s="1"/>
  <c r="K31" i="65"/>
  <c r="M31" i="65"/>
  <c r="P31" i="65" s="1"/>
  <c r="H102" i="36"/>
  <c r="L102" i="36"/>
  <c r="H214" i="66"/>
  <c r="L214" i="66"/>
  <c r="M417" i="34"/>
  <c r="P417" i="34" s="1"/>
  <c r="K417" i="34"/>
  <c r="K53" i="23"/>
  <c r="M53" i="23"/>
  <c r="P53" i="23" s="1"/>
  <c r="K234" i="25"/>
  <c r="M234" i="25"/>
  <c r="P234" i="25" s="1"/>
  <c r="P34" i="38"/>
  <c r="P25" i="38"/>
  <c r="P75" i="65"/>
  <c r="P132" i="9"/>
  <c r="P91" i="40"/>
  <c r="P36" i="38"/>
  <c r="H41" i="80"/>
  <c r="L41" i="80"/>
  <c r="H23" i="79"/>
  <c r="L23" i="79"/>
  <c r="H25" i="78"/>
  <c r="L25" i="78"/>
  <c r="H74" i="76"/>
  <c r="L74" i="76"/>
  <c r="L145" i="76"/>
  <c r="H145" i="76"/>
  <c r="L139" i="67"/>
  <c r="H139" i="67"/>
  <c r="H413" i="67"/>
  <c r="L413" i="67"/>
  <c r="H812" i="67"/>
  <c r="L812" i="67"/>
  <c r="H427" i="67"/>
  <c r="L427" i="67"/>
  <c r="L1027" i="67"/>
  <c r="H1027" i="67"/>
  <c r="M1236" i="67"/>
  <c r="P1236" i="67" s="1"/>
  <c r="K1236" i="67"/>
  <c r="M95" i="75"/>
  <c r="P95" i="75" s="1"/>
  <c r="K95" i="75"/>
  <c r="M242" i="75"/>
  <c r="P242" i="75" s="1"/>
  <c r="K242" i="75"/>
  <c r="M275" i="75"/>
  <c r="P275" i="75" s="1"/>
  <c r="K275" i="75"/>
  <c r="M59" i="68"/>
  <c r="P59" i="68" s="1"/>
  <c r="K59" i="68"/>
  <c r="M144" i="75"/>
  <c r="P144" i="75" s="1"/>
  <c r="K144" i="75"/>
  <c r="M245" i="75"/>
  <c r="P245" i="75" s="1"/>
  <c r="K245" i="75"/>
  <c r="M47" i="70"/>
  <c r="P47" i="70" s="1"/>
  <c r="K47" i="70"/>
  <c r="K101" i="69"/>
  <c r="M101" i="69"/>
  <c r="P101" i="69" s="1"/>
  <c r="M329" i="34"/>
  <c r="P329" i="34" s="1"/>
  <c r="K329" i="34"/>
  <c r="M378" i="34"/>
  <c r="P378" i="34" s="1"/>
  <c r="K378" i="34"/>
  <c r="L497" i="34"/>
  <c r="H497" i="34"/>
  <c r="P23" i="63"/>
  <c r="P53" i="62"/>
  <c r="P31" i="62"/>
  <c r="P27" i="55"/>
  <c r="P18" i="9"/>
  <c r="N79" i="69"/>
  <c r="N104" i="58"/>
  <c r="F42" i="8" s="1"/>
  <c r="O38" i="54"/>
  <c r="L38" i="54"/>
  <c r="N38" i="54"/>
  <c r="M38" i="54"/>
  <c r="O23" i="51"/>
  <c r="M23" i="51"/>
  <c r="N23" i="51"/>
  <c r="L23" i="51"/>
  <c r="P19" i="38"/>
  <c r="O63" i="52"/>
  <c r="N63" i="52"/>
  <c r="M63" i="52"/>
  <c r="L63" i="52"/>
  <c r="L36" i="79"/>
  <c r="H36" i="79"/>
  <c r="H57" i="78"/>
  <c r="L57" i="78"/>
  <c r="H24" i="76"/>
  <c r="L24" i="76"/>
  <c r="H137" i="76"/>
  <c r="L137" i="76"/>
  <c r="H31" i="85"/>
  <c r="L31" i="85"/>
  <c r="M145" i="75"/>
  <c r="P145" i="75" s="1"/>
  <c r="K145" i="75"/>
  <c r="L66" i="73"/>
  <c r="H66" i="73"/>
  <c r="L152" i="75"/>
  <c r="H152" i="75"/>
  <c r="H43" i="73"/>
  <c r="L43" i="73"/>
  <c r="H79" i="68"/>
  <c r="L79" i="68"/>
  <c r="L216" i="75"/>
  <c r="H216" i="75"/>
  <c r="H32" i="74"/>
  <c r="L32" i="74"/>
  <c r="M144" i="68"/>
  <c r="P144" i="68" s="1"/>
  <c r="K144" i="68"/>
  <c r="H58" i="70"/>
  <c r="L58" i="70"/>
  <c r="H178" i="69"/>
  <c r="L178" i="69"/>
  <c r="H238" i="68"/>
  <c r="L238" i="68"/>
  <c r="L97" i="66"/>
  <c r="H97" i="66"/>
  <c r="L114" i="66"/>
  <c r="H114" i="66"/>
  <c r="L130" i="66"/>
  <c r="H130" i="66"/>
  <c r="L189" i="34"/>
  <c r="H189" i="34"/>
  <c r="M141" i="66"/>
  <c r="P141" i="66" s="1"/>
  <c r="K141" i="66"/>
  <c r="H399" i="34"/>
  <c r="L399" i="34"/>
  <c r="K42" i="64"/>
  <c r="M42" i="64"/>
  <c r="P42" i="64" s="1"/>
  <c r="M19" i="34"/>
  <c r="K19" i="34"/>
  <c r="L222" i="34"/>
  <c r="H222" i="34"/>
  <c r="K151" i="25"/>
  <c r="M151" i="25"/>
  <c r="P151" i="25" s="1"/>
  <c r="K42" i="13"/>
  <c r="M42" i="13"/>
  <c r="P42" i="13" s="1"/>
  <c r="N124" i="36"/>
  <c r="F18" i="31" s="1"/>
  <c r="L48" i="23"/>
  <c r="H48" i="23"/>
  <c r="M34" i="55"/>
  <c r="E39" i="8" s="1"/>
  <c r="P18" i="55"/>
  <c r="K51" i="23"/>
  <c r="M51" i="23"/>
  <c r="P51" i="23" s="1"/>
  <c r="H39" i="79"/>
  <c r="L39" i="79"/>
  <c r="H32" i="78"/>
  <c r="L32" i="78"/>
  <c r="H65" i="78"/>
  <c r="L65" i="78"/>
  <c r="H89" i="78"/>
  <c r="L89" i="78"/>
  <c r="H39" i="86"/>
  <c r="L39" i="86"/>
  <c r="H22" i="76"/>
  <c r="L22" i="76"/>
  <c r="H72" i="76"/>
  <c r="L72" i="76"/>
  <c r="H42" i="76"/>
  <c r="L42" i="76"/>
  <c r="H141" i="76"/>
  <c r="L141" i="76"/>
  <c r="H136" i="76"/>
  <c r="L136" i="76"/>
  <c r="H134" i="76"/>
  <c r="L134" i="76"/>
  <c r="L190" i="67"/>
  <c r="H190" i="67"/>
  <c r="H317" i="67"/>
  <c r="L317" i="67"/>
  <c r="H381" i="67"/>
  <c r="L381" i="67"/>
  <c r="H462" i="67"/>
  <c r="L462" i="67"/>
  <c r="H1045" i="67"/>
  <c r="L1045" i="67"/>
  <c r="H1269" i="67"/>
  <c r="L1269" i="67"/>
  <c r="H1585" i="67"/>
  <c r="L1585" i="67"/>
  <c r="L69" i="75"/>
  <c r="H69" i="75"/>
  <c r="M117" i="75"/>
  <c r="P117" i="75" s="1"/>
  <c r="K117" i="75"/>
  <c r="K370" i="75"/>
  <c r="M370" i="75"/>
  <c r="P370" i="75" s="1"/>
  <c r="H24" i="73"/>
  <c r="L24" i="73"/>
  <c r="M287" i="75"/>
  <c r="P287" i="75" s="1"/>
  <c r="K287" i="75"/>
  <c r="H388" i="75"/>
  <c r="L388" i="75"/>
  <c r="H126" i="73"/>
  <c r="L126" i="73"/>
  <c r="K61" i="39"/>
  <c r="M61" i="39"/>
  <c r="P61" i="39" s="1"/>
  <c r="L179" i="34"/>
  <c r="H179" i="34"/>
  <c r="L183" i="34"/>
  <c r="H183" i="34"/>
  <c r="L33" i="64"/>
  <c r="O33" i="64"/>
  <c r="O50" i="64" s="1"/>
  <c r="G47" i="8" s="1"/>
  <c r="N33" i="64"/>
  <c r="N50" i="64" s="1"/>
  <c r="F47" i="8" s="1"/>
  <c r="M33" i="64"/>
  <c r="M45" i="49"/>
  <c r="L45" i="49"/>
  <c r="O45" i="49"/>
  <c r="N45" i="49"/>
  <c r="O59" i="13"/>
  <c r="G25" i="8" s="1"/>
  <c r="O33" i="17"/>
  <c r="N33" i="17"/>
  <c r="M33" i="17"/>
  <c r="L33" i="17"/>
  <c r="L121" i="25"/>
  <c r="M29" i="59"/>
  <c r="P29" i="59" s="1"/>
  <c r="K29" i="59"/>
  <c r="M233" i="34"/>
  <c r="P233" i="34" s="1"/>
  <c r="K233" i="34"/>
  <c r="M366" i="34"/>
  <c r="P366" i="34" s="1"/>
  <c r="K366" i="34"/>
  <c r="M133" i="75"/>
  <c r="P133" i="75" s="1"/>
  <c r="K133" i="75"/>
  <c r="K481" i="34"/>
  <c r="M481" i="34"/>
  <c r="P481" i="34" s="1"/>
  <c r="M64" i="73"/>
  <c r="P64" i="73" s="1"/>
  <c r="K64" i="73"/>
  <c r="M189" i="66"/>
  <c r="P189" i="66" s="1"/>
  <c r="K189" i="66"/>
  <c r="K45" i="23"/>
  <c r="M45" i="23"/>
  <c r="P45" i="23" s="1"/>
  <c r="K219" i="75"/>
  <c r="M219" i="75"/>
  <c r="P219" i="75" s="1"/>
  <c r="K18" i="69"/>
  <c r="M18" i="69"/>
  <c r="K105" i="25"/>
  <c r="M105" i="25"/>
  <c r="P105" i="25" s="1"/>
  <c r="M26" i="85"/>
  <c r="P26" i="85" s="1"/>
  <c r="K26" i="85"/>
  <c r="M441" i="34"/>
  <c r="P441" i="34" s="1"/>
  <c r="K441" i="34"/>
  <c r="M989" i="67"/>
  <c r="P989" i="67" s="1"/>
  <c r="K989" i="67"/>
  <c r="M17" i="70"/>
  <c r="K17" i="70"/>
  <c r="K510" i="34"/>
  <c r="M510" i="34"/>
  <c r="P510" i="34" s="1"/>
  <c r="K37" i="69"/>
  <c r="M37" i="69"/>
  <c r="P37" i="69" s="1"/>
  <c r="M197" i="66"/>
  <c r="P197" i="66" s="1"/>
  <c r="K197" i="66"/>
  <c r="M145" i="66"/>
  <c r="P145" i="66" s="1"/>
  <c r="K145" i="66"/>
  <c r="K52" i="43"/>
  <c r="M52" i="43"/>
  <c r="P52" i="43" s="1"/>
  <c r="M32" i="75"/>
  <c r="P32" i="75" s="1"/>
  <c r="K32" i="75"/>
  <c r="M218" i="75"/>
  <c r="P218" i="75" s="1"/>
  <c r="K218" i="75"/>
  <c r="K412" i="34"/>
  <c r="M412" i="34"/>
  <c r="P412" i="34" s="1"/>
  <c r="M308" i="34"/>
  <c r="P308" i="34" s="1"/>
  <c r="K308" i="34"/>
  <c r="M201" i="75"/>
  <c r="P201" i="75" s="1"/>
  <c r="K201" i="75"/>
  <c r="K71" i="69"/>
  <c r="M71" i="69"/>
  <c r="P71" i="69" s="1"/>
  <c r="K137" i="69"/>
  <c r="M137" i="69"/>
  <c r="P137" i="69" s="1"/>
  <c r="M1335" i="67"/>
  <c r="P1335" i="67" s="1"/>
  <c r="K1335" i="67"/>
  <c r="M221" i="66"/>
  <c r="P221" i="66" s="1"/>
  <c r="K221" i="66"/>
  <c r="K30" i="60"/>
  <c r="M30" i="60"/>
  <c r="P30" i="60" s="1"/>
  <c r="M311" i="75"/>
  <c r="P311" i="75" s="1"/>
  <c r="K311" i="75"/>
  <c r="M128" i="73"/>
  <c r="P128" i="73" s="1"/>
  <c r="K128" i="73"/>
  <c r="M52" i="70"/>
  <c r="P52" i="70" s="1"/>
  <c r="K52" i="70"/>
  <c r="M56" i="37"/>
  <c r="P56" i="37" s="1"/>
  <c r="K56" i="37"/>
  <c r="M300" i="34"/>
  <c r="P300" i="34" s="1"/>
  <c r="K300" i="34"/>
  <c r="K358" i="75"/>
  <c r="M358" i="75"/>
  <c r="P358" i="75" s="1"/>
  <c r="M141" i="75"/>
  <c r="P141" i="75" s="1"/>
  <c r="K141" i="75"/>
  <c r="M82" i="69"/>
  <c r="P82" i="69" s="1"/>
  <c r="K82" i="69"/>
  <c r="M60" i="70"/>
  <c r="P60" i="70" s="1"/>
  <c r="K60" i="70"/>
  <c r="K35" i="37"/>
  <c r="M35" i="37"/>
  <c r="P35" i="37" s="1"/>
  <c r="K137" i="25"/>
  <c r="M137" i="25"/>
  <c r="P137" i="25" s="1"/>
  <c r="M37" i="73"/>
  <c r="P37" i="73" s="1"/>
  <c r="K37" i="73"/>
  <c r="K184" i="69"/>
  <c r="M184" i="69"/>
  <c r="P184" i="69" s="1"/>
  <c r="M69" i="74"/>
  <c r="P69" i="74" s="1"/>
  <c r="K69" i="74"/>
  <c r="K22" i="70"/>
  <c r="M22" i="70"/>
  <c r="P22" i="70" s="1"/>
  <c r="M86" i="69"/>
  <c r="P86" i="69" s="1"/>
  <c r="K86" i="69"/>
  <c r="M52" i="34"/>
  <c r="P52" i="34" s="1"/>
  <c r="K52" i="34"/>
  <c r="M284" i="34"/>
  <c r="P284" i="34" s="1"/>
  <c r="K284" i="34"/>
  <c r="M48" i="39"/>
  <c r="P48" i="39" s="1"/>
  <c r="K48" i="39"/>
  <c r="K54" i="13"/>
  <c r="M54" i="13"/>
  <c r="P54" i="13" s="1"/>
  <c r="M746" i="67"/>
  <c r="P746" i="67" s="1"/>
  <c r="K746" i="67"/>
  <c r="K208" i="75"/>
  <c r="M208" i="75"/>
  <c r="P208" i="75" s="1"/>
  <c r="M403" i="75"/>
  <c r="P403" i="75" s="1"/>
  <c r="K403" i="75"/>
  <c r="M278" i="75"/>
  <c r="P278" i="75" s="1"/>
  <c r="K278" i="75"/>
  <c r="K35" i="63"/>
  <c r="M35" i="63"/>
  <c r="P35" i="63" s="1"/>
  <c r="K159" i="9"/>
  <c r="M159" i="9"/>
  <c r="P159" i="9" s="1"/>
  <c r="P56" i="67"/>
  <c r="O1679" i="67"/>
  <c r="G20" i="32" s="1"/>
  <c r="L1601" i="67"/>
  <c r="H1601" i="67"/>
  <c r="L1389" i="67"/>
  <c r="H1389" i="67"/>
  <c r="L1375" i="67"/>
  <c r="H1375" i="67"/>
  <c r="H302" i="67"/>
  <c r="L302" i="67"/>
  <c r="L1443" i="67"/>
  <c r="H1443" i="67"/>
  <c r="L1504" i="67"/>
  <c r="H1504" i="67"/>
  <c r="L1469" i="67"/>
  <c r="H1469" i="67"/>
  <c r="L1470" i="67"/>
  <c r="H1470" i="67"/>
  <c r="L1633" i="67"/>
  <c r="H1633" i="67"/>
  <c r="L1581" i="67"/>
  <c r="H1581" i="67"/>
  <c r="L1596" i="67"/>
  <c r="H1596" i="67"/>
  <c r="L749" i="67"/>
  <c r="H749" i="67"/>
  <c r="L1358" i="67"/>
  <c r="H1358" i="67"/>
  <c r="L1619" i="67"/>
  <c r="H1619" i="67"/>
  <c r="P18" i="67"/>
  <c r="M288" i="67"/>
  <c r="P288" i="67" s="1"/>
  <c r="K288" i="67"/>
  <c r="L1659" i="67"/>
  <c r="H1659" i="67"/>
  <c r="H635" i="67"/>
  <c r="L635" i="67"/>
  <c r="H1422" i="67"/>
  <c r="L1422" i="67"/>
  <c r="L1559" i="67"/>
  <c r="H1559" i="67"/>
  <c r="L1628" i="67"/>
  <c r="H1628" i="67"/>
  <c r="M489" i="67"/>
  <c r="P489" i="67" s="1"/>
  <c r="K489" i="67"/>
  <c r="M801" i="67"/>
  <c r="P801" i="67" s="1"/>
  <c r="K801" i="67"/>
  <c r="M572" i="67"/>
  <c r="P572" i="67" s="1"/>
  <c r="K572" i="67"/>
  <c r="M521" i="67"/>
  <c r="P521" i="67" s="1"/>
  <c r="K521" i="67"/>
  <c r="M556" i="67"/>
  <c r="P556" i="67" s="1"/>
  <c r="K556" i="67"/>
  <c r="M505" i="67"/>
  <c r="P505" i="67" s="1"/>
  <c r="K505" i="67"/>
  <c r="M457" i="67"/>
  <c r="P457" i="67" s="1"/>
  <c r="K457" i="67"/>
  <c r="M406" i="67"/>
  <c r="P406" i="67" s="1"/>
  <c r="K406" i="67"/>
  <c r="H1614" i="67"/>
  <c r="L1614" i="67"/>
  <c r="H252" i="67"/>
  <c r="L252" i="67"/>
  <c r="H1595" i="67"/>
  <c r="L1595" i="67"/>
  <c r="L1658" i="67"/>
  <c r="H1658" i="67"/>
  <c r="M767" i="67"/>
  <c r="P767" i="67" s="1"/>
  <c r="K767" i="67"/>
  <c r="M441" i="67"/>
  <c r="P441" i="67" s="1"/>
  <c r="K441" i="67"/>
  <c r="M374" i="67"/>
  <c r="P374" i="67" s="1"/>
  <c r="K374" i="67"/>
  <c r="H345" i="67"/>
  <c r="L345" i="67"/>
  <c r="L815" i="67"/>
  <c r="H815" i="67"/>
  <c r="H1594" i="67"/>
  <c r="L1594" i="67"/>
  <c r="H1406" i="67"/>
  <c r="L1406" i="67"/>
  <c r="H782" i="67"/>
  <c r="L782" i="67"/>
  <c r="M337" i="67"/>
  <c r="P337" i="67" s="1"/>
  <c r="K337" i="67"/>
  <c r="M620" i="67"/>
  <c r="P620" i="67" s="1"/>
  <c r="K620" i="67"/>
  <c r="M390" i="67"/>
  <c r="P390" i="67" s="1"/>
  <c r="K390" i="67"/>
  <c r="M734" i="67"/>
  <c r="P734" i="67" s="1"/>
  <c r="K734" i="67"/>
  <c r="M604" i="67"/>
  <c r="P604" i="67" s="1"/>
  <c r="K604" i="67"/>
  <c r="M423" i="67"/>
  <c r="P423" i="67" s="1"/>
  <c r="K423" i="67"/>
  <c r="M293" i="67"/>
  <c r="P293" i="67" s="1"/>
  <c r="K293" i="67"/>
  <c r="M588" i="67"/>
  <c r="P588" i="67" s="1"/>
  <c r="K588" i="67"/>
  <c r="M538" i="67"/>
  <c r="P538" i="67" s="1"/>
  <c r="K538" i="67"/>
  <c r="L464" i="68"/>
  <c r="H464" i="68"/>
  <c r="L387" i="68"/>
  <c r="H387" i="68"/>
  <c r="L268" i="68"/>
  <c r="H268" i="68"/>
  <c r="H357" i="68"/>
  <c r="L357" i="68"/>
  <c r="L436" i="68"/>
  <c r="H436" i="68"/>
  <c r="H364" i="68"/>
  <c r="L364" i="68"/>
  <c r="L33" i="68"/>
  <c r="H33" i="68"/>
  <c r="H295" i="68"/>
  <c r="L295" i="68"/>
  <c r="H450" i="68"/>
  <c r="L450" i="68"/>
  <c r="K431" i="68"/>
  <c r="M431" i="68"/>
  <c r="P431" i="68" s="1"/>
  <c r="H456" i="68"/>
  <c r="L456" i="68"/>
  <c r="H433" i="68"/>
  <c r="L433" i="68"/>
  <c r="M140" i="68"/>
  <c r="P140" i="68" s="1"/>
  <c r="K140" i="68"/>
  <c r="H455" i="68"/>
  <c r="L455" i="68"/>
  <c r="H416" i="68"/>
  <c r="L416" i="68"/>
  <c r="H473" i="68"/>
  <c r="L473" i="68"/>
  <c r="H92" i="68"/>
  <c r="L92" i="68"/>
  <c r="L405" i="68"/>
  <c r="H405" i="68"/>
  <c r="L349" i="68"/>
  <c r="H349" i="68"/>
  <c r="L444" i="68"/>
  <c r="H444" i="68"/>
  <c r="H184" i="68"/>
  <c r="L184" i="68"/>
  <c r="H418" i="68"/>
  <c r="L418" i="68"/>
  <c r="H197" i="68"/>
  <c r="L197" i="68"/>
  <c r="H80" i="68"/>
  <c r="L80" i="68"/>
  <c r="H74" i="68"/>
  <c r="L74" i="68"/>
  <c r="H430" i="68"/>
  <c r="L430" i="68"/>
  <c r="H21" i="68"/>
  <c r="L21" i="68"/>
  <c r="H225" i="68"/>
  <c r="L225" i="68"/>
  <c r="H463" i="68"/>
  <c r="L463" i="68"/>
  <c r="H165" i="68"/>
  <c r="L165" i="68"/>
  <c r="H344" i="68"/>
  <c r="L344" i="68"/>
  <c r="L461" i="68"/>
  <c r="H461" i="68"/>
  <c r="H187" i="68"/>
  <c r="L187" i="68"/>
  <c r="L307" i="68"/>
  <c r="H307" i="68"/>
  <c r="L237" i="68"/>
  <c r="H237" i="68"/>
  <c r="H232" i="68"/>
  <c r="L232" i="68"/>
  <c r="H111" i="68"/>
  <c r="L111" i="68"/>
  <c r="H136" i="68"/>
  <c r="L136" i="68"/>
  <c r="H60" i="68"/>
  <c r="L60" i="68"/>
  <c r="K478" i="68"/>
  <c r="M478" i="68"/>
  <c r="P478" i="68" s="1"/>
  <c r="L122" i="68"/>
  <c r="H122" i="68"/>
  <c r="L356" i="68"/>
  <c r="H356" i="68"/>
  <c r="M465" i="68"/>
  <c r="P465" i="68" s="1"/>
  <c r="K465" i="68"/>
  <c r="L271" i="68"/>
  <c r="L207" i="68"/>
  <c r="H207" i="68"/>
  <c r="H109" i="68"/>
  <c r="L109" i="68"/>
  <c r="M191" i="68"/>
  <c r="P191" i="68" s="1"/>
  <c r="K191" i="68"/>
  <c r="H308" i="68"/>
  <c r="L308" i="68"/>
  <c r="M154" i="68"/>
  <c r="P154" i="68" s="1"/>
  <c r="K154" i="68"/>
  <c r="M310" i="68"/>
  <c r="P310" i="68" s="1"/>
  <c r="K310" i="68"/>
  <c r="M264" i="68"/>
  <c r="P264" i="68" s="1"/>
  <c r="K264" i="68"/>
  <c r="H434" i="68"/>
  <c r="L434" i="68"/>
  <c r="H454" i="68"/>
  <c r="L454" i="68"/>
  <c r="H432" i="68"/>
  <c r="L432" i="68"/>
  <c r="H117" i="68"/>
  <c r="L117" i="68"/>
  <c r="H76" i="68"/>
  <c r="L76" i="68"/>
  <c r="L215" i="68"/>
  <c r="H215" i="68"/>
  <c r="H255" i="68"/>
  <c r="L255" i="68"/>
  <c r="H282" i="68"/>
  <c r="L282" i="68"/>
  <c r="H470" i="68"/>
  <c r="L470" i="68"/>
  <c r="L235" i="68"/>
  <c r="H235" i="68"/>
  <c r="H91" i="68"/>
  <c r="L91" i="68"/>
  <c r="H129" i="68"/>
  <c r="L129" i="68"/>
  <c r="H227" i="68"/>
  <c r="L227" i="68"/>
  <c r="H263" i="68"/>
  <c r="L263" i="68"/>
  <c r="L289" i="68"/>
  <c r="H289" i="68"/>
  <c r="L313" i="68"/>
  <c r="H313" i="68"/>
  <c r="H422" i="68"/>
  <c r="L422" i="68"/>
  <c r="H183" i="68"/>
  <c r="L183" i="68"/>
  <c r="M119" i="68"/>
  <c r="P119" i="68" s="1"/>
  <c r="K119" i="68"/>
  <c r="M27" i="68"/>
  <c r="P27" i="68" s="1"/>
  <c r="K27" i="68"/>
  <c r="M23" i="68"/>
  <c r="P23" i="68" s="1"/>
  <c r="K23" i="68"/>
  <c r="L427" i="68"/>
  <c r="H427" i="68"/>
  <c r="L445" i="68"/>
  <c r="H445" i="68"/>
  <c r="H420" i="68"/>
  <c r="L420" i="68"/>
  <c r="H440" i="68"/>
  <c r="L440" i="68"/>
  <c r="H404" i="68"/>
  <c r="L404" i="68"/>
  <c r="L468" i="68"/>
  <c r="H468" i="68"/>
  <c r="H413" i="68"/>
  <c r="L413" i="68"/>
  <c r="L409" i="68"/>
  <c r="H409" i="68"/>
  <c r="L417" i="68"/>
  <c r="H417" i="68"/>
  <c r="M446" i="68"/>
  <c r="P446" i="68" s="1"/>
  <c r="K446" i="68"/>
  <c r="L486" i="68"/>
  <c r="H486" i="68"/>
  <c r="H487" i="68"/>
  <c r="L487" i="68"/>
  <c r="L477" i="68"/>
  <c r="H477" i="68"/>
  <c r="K441" i="68"/>
  <c r="M441" i="68"/>
  <c r="P441" i="68" s="1"/>
  <c r="H424" i="68"/>
  <c r="L424" i="68"/>
  <c r="H460" i="68"/>
  <c r="L460" i="68"/>
  <c r="M410" i="68"/>
  <c r="P410" i="68" s="1"/>
  <c r="K410" i="68"/>
  <c r="K488" i="68"/>
  <c r="M488" i="68"/>
  <c r="P488" i="68" s="1"/>
  <c r="L399" i="68"/>
  <c r="H399" i="68"/>
  <c r="H401" i="68"/>
  <c r="L401" i="68"/>
  <c r="H392" i="68"/>
  <c r="L392" i="68"/>
  <c r="H374" i="68"/>
  <c r="L374" i="68"/>
  <c r="L379" i="68"/>
  <c r="H379" i="68"/>
  <c r="H386" i="68"/>
  <c r="L386" i="68"/>
  <c r="H384" i="68"/>
  <c r="L384" i="68"/>
  <c r="L378" i="68"/>
  <c r="H378" i="68"/>
  <c r="H380" i="68"/>
  <c r="L380" i="68"/>
  <c r="L382" i="68"/>
  <c r="H382" i="68"/>
  <c r="L370" i="68"/>
  <c r="H370" i="68"/>
  <c r="L375" i="68"/>
  <c r="H375" i="68"/>
  <c r="H389" i="68"/>
  <c r="L389" i="68"/>
  <c r="H381" i="68"/>
  <c r="L381" i="68"/>
  <c r="H393" i="68"/>
  <c r="L393" i="68"/>
  <c r="L371" i="68"/>
  <c r="H371" i="68"/>
  <c r="H372" i="68"/>
  <c r="L372" i="68"/>
  <c r="H395" i="68"/>
  <c r="L395" i="68"/>
  <c r="H388" i="68"/>
  <c r="L388" i="68"/>
  <c r="H394" i="68"/>
  <c r="L394" i="68"/>
  <c r="H385" i="68"/>
  <c r="L385" i="68"/>
  <c r="H391" i="68"/>
  <c r="L391" i="68"/>
  <c r="L373" i="68"/>
  <c r="H373" i="68"/>
  <c r="K367" i="68"/>
  <c r="M367" i="68"/>
  <c r="P367" i="68" s="1"/>
  <c r="H368" i="68"/>
  <c r="L368" i="68"/>
  <c r="L363" i="68"/>
  <c r="H363" i="68"/>
  <c r="M361" i="68"/>
  <c r="P361" i="68" s="1"/>
  <c r="K361" i="68"/>
  <c r="M383" i="68"/>
  <c r="P383" i="68" s="1"/>
  <c r="K383" i="68"/>
  <c r="H323" i="68"/>
  <c r="L323" i="68"/>
  <c r="M322" i="68"/>
  <c r="P322" i="68" s="1"/>
  <c r="K322" i="68"/>
  <c r="L319" i="68"/>
  <c r="H319" i="68"/>
  <c r="L318" i="68"/>
  <c r="H318" i="68"/>
  <c r="H317" i="68"/>
  <c r="L317" i="68"/>
  <c r="L291" i="68"/>
  <c r="H291" i="68"/>
  <c r="M271" i="68"/>
  <c r="L105" i="68"/>
  <c r="H105" i="68"/>
  <c r="L104" i="68"/>
  <c r="H104" i="68"/>
  <c r="L102" i="68"/>
  <c r="H102" i="68"/>
  <c r="H100" i="68"/>
  <c r="L100" i="68"/>
  <c r="H95" i="68"/>
  <c r="L95" i="68"/>
  <c r="H94" i="68"/>
  <c r="L94" i="68"/>
  <c r="H47" i="68"/>
  <c r="M47" i="68" s="1"/>
  <c r="P47" i="68" s="1"/>
  <c r="K54" i="68"/>
  <c r="M54" i="68"/>
  <c r="P54" i="68" s="1"/>
  <c r="L52" i="68"/>
  <c r="H52" i="68"/>
  <c r="H51" i="68"/>
  <c r="L51" i="68"/>
  <c r="H46" i="68"/>
  <c r="L46" i="68"/>
  <c r="H43" i="68"/>
  <c r="L43" i="68"/>
  <c r="H38" i="68"/>
  <c r="L38" i="68"/>
  <c r="L37" i="68"/>
  <c r="H37" i="68"/>
  <c r="M113" i="71" l="1"/>
  <c r="P113" i="71" s="1"/>
  <c r="K104" i="71"/>
  <c r="M227" i="71"/>
  <c r="P227" i="71" s="1"/>
  <c r="M154" i="71"/>
  <c r="P154" i="71" s="1"/>
  <c r="K110" i="71"/>
  <c r="M101" i="71"/>
  <c r="P101" i="71" s="1"/>
  <c r="K93" i="71"/>
  <c r="H284" i="71"/>
  <c r="L284" i="71"/>
  <c r="M291" i="71"/>
  <c r="M112" i="71"/>
  <c r="P112" i="71" s="1"/>
  <c r="M115" i="71"/>
  <c r="P115" i="71" s="1"/>
  <c r="H293" i="71"/>
  <c r="L293" i="71"/>
  <c r="H285" i="71"/>
  <c r="L285" i="71"/>
  <c r="H292" i="71"/>
  <c r="L292" i="71"/>
  <c r="K70" i="74"/>
  <c r="O287" i="71"/>
  <c r="M79" i="75"/>
  <c r="P79" i="75" s="1"/>
  <c r="M330" i="67"/>
  <c r="P330" i="67" s="1"/>
  <c r="K18" i="67"/>
  <c r="M30" i="68"/>
  <c r="P30" i="68" s="1"/>
  <c r="H85" i="34"/>
  <c r="L85" i="34"/>
  <c r="H188" i="75"/>
  <c r="K188" i="75" s="1"/>
  <c r="K22" i="35"/>
  <c r="K151" i="76"/>
  <c r="K53" i="74"/>
  <c r="K26" i="74"/>
  <c r="K307" i="75"/>
  <c r="K158" i="75"/>
  <c r="M105" i="34"/>
  <c r="P105" i="34" s="1"/>
  <c r="K179" i="75"/>
  <c r="K483" i="68"/>
  <c r="K199" i="34"/>
  <c r="K205" i="67"/>
  <c r="K195" i="68"/>
  <c r="K70" i="66"/>
  <c r="M333" i="34"/>
  <c r="P333" i="34" s="1"/>
  <c r="K294" i="75"/>
  <c r="H66" i="34"/>
  <c r="M66" i="34" s="1"/>
  <c r="P66" i="34" s="1"/>
  <c r="K103" i="68"/>
  <c r="K507" i="34"/>
  <c r="K21" i="35"/>
  <c r="K256" i="75"/>
  <c r="K443" i="68"/>
  <c r="K271" i="75"/>
  <c r="M271" i="75"/>
  <c r="P271" i="75" s="1"/>
  <c r="M55" i="75"/>
  <c r="P55" i="75" s="1"/>
  <c r="K73" i="75"/>
  <c r="M87" i="74"/>
  <c r="P87" i="74" s="1"/>
  <c r="M71" i="74"/>
  <c r="P71" i="74" s="1"/>
  <c r="M54" i="74"/>
  <c r="P54" i="74" s="1"/>
  <c r="K51" i="74"/>
  <c r="M51" i="74"/>
  <c r="P51" i="74" s="1"/>
  <c r="H35" i="74"/>
  <c r="L35" i="74"/>
  <c r="K36" i="74"/>
  <c r="M36" i="74"/>
  <c r="P36" i="74" s="1"/>
  <c r="K34" i="74"/>
  <c r="M34" i="74"/>
  <c r="P34" i="74" s="1"/>
  <c r="M148" i="76"/>
  <c r="P148" i="76" s="1"/>
  <c r="L341" i="75"/>
  <c r="H341" i="75"/>
  <c r="M1612" i="67"/>
  <c r="P1612" i="67" s="1"/>
  <c r="K280" i="34"/>
  <c r="L109" i="76"/>
  <c r="K89" i="75"/>
  <c r="K48" i="72"/>
  <c r="K62" i="66"/>
  <c r="M101" i="34"/>
  <c r="P101" i="34" s="1"/>
  <c r="K106" i="73"/>
  <c r="K63" i="70"/>
  <c r="M409" i="75"/>
  <c r="P409" i="75" s="1"/>
  <c r="K70" i="92"/>
  <c r="M70" i="92"/>
  <c r="P70" i="92" s="1"/>
  <c r="K69" i="92"/>
  <c r="M69" i="92"/>
  <c r="P69" i="92" s="1"/>
  <c r="K62" i="92"/>
  <c r="M62" i="92"/>
  <c r="P62" i="92" s="1"/>
  <c r="K44" i="92"/>
  <c r="M44" i="92"/>
  <c r="P44" i="92" s="1"/>
  <c r="K40" i="92"/>
  <c r="M40" i="92"/>
  <c r="P40" i="92" s="1"/>
  <c r="K76" i="92"/>
  <c r="M76" i="92"/>
  <c r="P76" i="92" s="1"/>
  <c r="K60" i="92"/>
  <c r="M60" i="92"/>
  <c r="P60" i="92" s="1"/>
  <c r="K56" i="92"/>
  <c r="M56" i="92"/>
  <c r="P56" i="92" s="1"/>
  <c r="K75" i="92"/>
  <c r="M75" i="92"/>
  <c r="P75" i="92" s="1"/>
  <c r="K71" i="92"/>
  <c r="M71" i="92"/>
  <c r="P71" i="92" s="1"/>
  <c r="K42" i="92"/>
  <c r="M42" i="92"/>
  <c r="P42" i="92" s="1"/>
  <c r="K74" i="92"/>
  <c r="M74" i="92"/>
  <c r="P74" i="92" s="1"/>
  <c r="K38" i="92"/>
  <c r="M38" i="92"/>
  <c r="P38" i="92" s="1"/>
  <c r="K71" i="34"/>
  <c r="K399" i="75"/>
  <c r="K109" i="34"/>
  <c r="K203" i="66"/>
  <c r="M90" i="73"/>
  <c r="P90" i="73" s="1"/>
  <c r="M81" i="69"/>
  <c r="P81" i="69" s="1"/>
  <c r="K491" i="34"/>
  <c r="H302" i="75"/>
  <c r="K302" i="75" s="1"/>
  <c r="K391" i="75"/>
  <c r="L83" i="92"/>
  <c r="H18" i="91" s="1"/>
  <c r="L67" i="94"/>
  <c r="H20" i="91" s="1"/>
  <c r="K22" i="93"/>
  <c r="M22" i="93"/>
  <c r="P22" i="93" s="1"/>
  <c r="K19" i="94"/>
  <c r="M19" i="94"/>
  <c r="P19" i="94" s="1"/>
  <c r="K63" i="93"/>
  <c r="M63" i="93"/>
  <c r="P63" i="93" s="1"/>
  <c r="K23" i="93"/>
  <c r="M23" i="93"/>
  <c r="P23" i="93" s="1"/>
  <c r="K66" i="93"/>
  <c r="M66" i="93"/>
  <c r="P66" i="93" s="1"/>
  <c r="K62" i="93"/>
  <c r="M62" i="93"/>
  <c r="P62" i="93" s="1"/>
  <c r="K25" i="93"/>
  <c r="M25" i="93"/>
  <c r="P25" i="93" s="1"/>
  <c r="K42" i="93"/>
  <c r="M42" i="93"/>
  <c r="P42" i="93" s="1"/>
  <c r="K53" i="93"/>
  <c r="M53" i="93"/>
  <c r="P53" i="93" s="1"/>
  <c r="K45" i="93"/>
  <c r="M45" i="93"/>
  <c r="P45" i="93" s="1"/>
  <c r="M40" i="93"/>
  <c r="P40" i="93" s="1"/>
  <c r="K40" i="93"/>
  <c r="K29" i="93"/>
  <c r="M29" i="93"/>
  <c r="P29" i="93" s="1"/>
  <c r="L219" i="93"/>
  <c r="H19" i="91" s="1"/>
  <c r="K30" i="93"/>
  <c r="M30" i="93"/>
  <c r="P30" i="93" s="1"/>
  <c r="K74" i="93"/>
  <c r="M74" i="93"/>
  <c r="P74" i="93" s="1"/>
  <c r="K32" i="93"/>
  <c r="M32" i="93"/>
  <c r="P32" i="93" s="1"/>
  <c r="K48" i="93"/>
  <c r="M48" i="93"/>
  <c r="P48" i="93" s="1"/>
  <c r="K57" i="93"/>
  <c r="M57" i="93"/>
  <c r="P57" i="93" s="1"/>
  <c r="K36" i="93"/>
  <c r="M36" i="93"/>
  <c r="P36" i="93" s="1"/>
  <c r="K73" i="93"/>
  <c r="M73" i="93"/>
  <c r="P73" i="93" s="1"/>
  <c r="K43" i="93"/>
  <c r="M43" i="93"/>
  <c r="P43" i="93" s="1"/>
  <c r="K19" i="93"/>
  <c r="M19" i="93"/>
  <c r="K24" i="93"/>
  <c r="M24" i="93"/>
  <c r="P24" i="93" s="1"/>
  <c r="K67" i="93"/>
  <c r="M67" i="93"/>
  <c r="P67" i="93" s="1"/>
  <c r="K80" i="93"/>
  <c r="M80" i="93"/>
  <c r="P80" i="93" s="1"/>
  <c r="K47" i="93"/>
  <c r="M47" i="93"/>
  <c r="P47" i="93" s="1"/>
  <c r="K46" i="93"/>
  <c r="M46" i="93"/>
  <c r="P46" i="93" s="1"/>
  <c r="K56" i="93"/>
  <c r="M56" i="93"/>
  <c r="P56" i="93" s="1"/>
  <c r="K50" i="93"/>
  <c r="M50" i="93"/>
  <c r="P50" i="93" s="1"/>
  <c r="K31" i="93"/>
  <c r="M31" i="93"/>
  <c r="P31" i="93" s="1"/>
  <c r="M41" i="93"/>
  <c r="P41" i="93" s="1"/>
  <c r="K41" i="93"/>
  <c r="K37" i="93"/>
  <c r="M37" i="93"/>
  <c r="P37" i="93" s="1"/>
  <c r="K27" i="92"/>
  <c r="M27" i="92"/>
  <c r="P27" i="92" s="1"/>
  <c r="K51" i="93"/>
  <c r="M51" i="93"/>
  <c r="P51" i="93" s="1"/>
  <c r="K72" i="93"/>
  <c r="M72" i="93"/>
  <c r="P72" i="93" s="1"/>
  <c r="K68" i="93"/>
  <c r="M68" i="93"/>
  <c r="P68" i="93" s="1"/>
  <c r="K26" i="93"/>
  <c r="M26" i="93"/>
  <c r="P26" i="93" s="1"/>
  <c r="K64" i="93"/>
  <c r="M64" i="93"/>
  <c r="P64" i="93" s="1"/>
  <c r="K38" i="93"/>
  <c r="M38" i="93"/>
  <c r="P38" i="93" s="1"/>
  <c r="K52" i="93"/>
  <c r="M52" i="93"/>
  <c r="P52" i="93" s="1"/>
  <c r="K35" i="93"/>
  <c r="M35" i="93"/>
  <c r="P35" i="93" s="1"/>
  <c r="K77" i="93"/>
  <c r="M77" i="93"/>
  <c r="P77" i="93" s="1"/>
  <c r="H474" i="34"/>
  <c r="M474" i="34" s="1"/>
  <c r="P474" i="34" s="1"/>
  <c r="K823" i="67"/>
  <c r="H76" i="34"/>
  <c r="M76" i="34" s="1"/>
  <c r="P76" i="34" s="1"/>
  <c r="L411" i="75"/>
  <c r="M46" i="69"/>
  <c r="P46" i="69" s="1"/>
  <c r="K234" i="75"/>
  <c r="K92" i="73"/>
  <c r="M353" i="34"/>
  <c r="P353" i="34" s="1"/>
  <c r="M499" i="34"/>
  <c r="P499" i="34" s="1"/>
  <c r="M115" i="66"/>
  <c r="P115" i="66" s="1"/>
  <c r="M22" i="45"/>
  <c r="E29" i="8" s="1"/>
  <c r="M176" i="34"/>
  <c r="P176" i="34" s="1"/>
  <c r="K116" i="67"/>
  <c r="K29" i="66"/>
  <c r="M326" i="75"/>
  <c r="P326" i="75" s="1"/>
  <c r="H56" i="34"/>
  <c r="K56" i="34" s="1"/>
  <c r="M59" i="70"/>
  <c r="P59" i="70" s="1"/>
  <c r="M25" i="44"/>
  <c r="E28" i="8" s="1"/>
  <c r="D28" i="8" s="1"/>
  <c r="K105" i="75"/>
  <c r="K193" i="34"/>
  <c r="M393" i="34"/>
  <c r="P393" i="34" s="1"/>
  <c r="O100" i="74"/>
  <c r="G27" i="32" s="1"/>
  <c r="K357" i="34"/>
  <c r="M82" i="74"/>
  <c r="P82" i="74" s="1"/>
  <c r="K170" i="34"/>
  <c r="M440" i="75"/>
  <c r="P440" i="75" s="1"/>
  <c r="K123" i="66"/>
  <c r="K75" i="34"/>
  <c r="K44" i="72"/>
  <c r="K43" i="70"/>
  <c r="K79" i="73"/>
  <c r="M158" i="25"/>
  <c r="P158" i="25" s="1"/>
  <c r="K34" i="66"/>
  <c r="M240" i="75"/>
  <c r="P240" i="75" s="1"/>
  <c r="K191" i="34"/>
  <c r="K458" i="34"/>
  <c r="L122" i="76"/>
  <c r="M262" i="75"/>
  <c r="P262" i="75" s="1"/>
  <c r="K303" i="68"/>
  <c r="M325" i="34"/>
  <c r="P325" i="34" s="1"/>
  <c r="K121" i="34"/>
  <c r="K50" i="66"/>
  <c r="K337" i="34"/>
  <c r="K274" i="68"/>
  <c r="K395" i="75"/>
  <c r="K37" i="34"/>
  <c r="K334" i="34"/>
  <c r="K85" i="69"/>
  <c r="M341" i="34"/>
  <c r="P341" i="34" s="1"/>
  <c r="K27" i="23"/>
  <c r="K21" i="66"/>
  <c r="K18" i="74"/>
  <c r="M201" i="34"/>
  <c r="P201" i="34" s="1"/>
  <c r="K181" i="66"/>
  <c r="K334" i="75"/>
  <c r="M407" i="75"/>
  <c r="P407" i="75" s="1"/>
  <c r="K73" i="66"/>
  <c r="K881" i="67"/>
  <c r="K75" i="74"/>
  <c r="H114" i="75"/>
  <c r="K114" i="75" s="1"/>
  <c r="K101" i="75"/>
  <c r="L88" i="34"/>
  <c r="M224" i="68"/>
  <c r="P224" i="68" s="1"/>
  <c r="M89" i="69"/>
  <c r="P89" i="69" s="1"/>
  <c r="M166" i="34"/>
  <c r="P166" i="34" s="1"/>
  <c r="M217" i="75"/>
  <c r="P217" i="75" s="1"/>
  <c r="K86" i="66"/>
  <c r="L149" i="66"/>
  <c r="K199" i="67"/>
  <c r="K42" i="21"/>
  <c r="M42" i="21"/>
  <c r="P42" i="21" s="1"/>
  <c r="M90" i="66"/>
  <c r="P90" i="66" s="1"/>
  <c r="K402" i="75"/>
  <c r="K175" i="66"/>
  <c r="K1056" i="67"/>
  <c r="M22" i="46"/>
  <c r="E30" i="8" s="1"/>
  <c r="D30" i="8" s="1"/>
  <c r="K251" i="34"/>
  <c r="K369" i="34"/>
  <c r="K80" i="66"/>
  <c r="K476" i="34"/>
  <c r="K42" i="66"/>
  <c r="M22" i="47"/>
  <c r="E31" i="8" s="1"/>
  <c r="M318" i="75"/>
  <c r="P318" i="75" s="1"/>
  <c r="M41" i="66"/>
  <c r="P41" i="66" s="1"/>
  <c r="K45" i="25"/>
  <c r="K462" i="34"/>
  <c r="K345" i="75"/>
  <c r="K342" i="34"/>
  <c r="K494" i="34"/>
  <c r="M33" i="34"/>
  <c r="P33" i="34" s="1"/>
  <c r="M22" i="48"/>
  <c r="E32" i="8" s="1"/>
  <c r="D32" i="8" s="1"/>
  <c r="K521" i="34"/>
  <c r="K793" i="67"/>
  <c r="K439" i="67"/>
  <c r="K107" i="68"/>
  <c r="K45" i="66"/>
  <c r="M1516" i="67"/>
  <c r="P1516" i="67" s="1"/>
  <c r="G24" i="41"/>
  <c r="G27" i="41" s="1"/>
  <c r="K457" i="34"/>
  <c r="K90" i="34"/>
  <c r="K366" i="75"/>
  <c r="K503" i="34"/>
  <c r="K295" i="75"/>
  <c r="L226" i="66"/>
  <c r="K331" i="75"/>
  <c r="K131" i="66"/>
  <c r="K24" i="80"/>
  <c r="O47" i="30"/>
  <c r="N47" i="30"/>
  <c r="L47" i="30"/>
  <c r="M47" i="30"/>
  <c r="H227" i="66"/>
  <c r="K66" i="66"/>
  <c r="K151" i="66"/>
  <c r="K46" i="66"/>
  <c r="M223" i="66"/>
  <c r="P223" i="66" s="1"/>
  <c r="M163" i="66"/>
  <c r="P163" i="66" s="1"/>
  <c r="K280" i="75"/>
  <c r="M267" i="75"/>
  <c r="P267" i="75" s="1"/>
  <c r="K54" i="75"/>
  <c r="K43" i="75"/>
  <c r="K213" i="66"/>
  <c r="K38" i="69"/>
  <c r="K57" i="66"/>
  <c r="K191" i="67"/>
  <c r="K482" i="34"/>
  <c r="K437" i="34"/>
  <c r="L1167" i="67"/>
  <c r="H1167" i="67"/>
  <c r="K574" i="67"/>
  <c r="K24" i="62"/>
  <c r="K1007" i="67"/>
  <c r="L68" i="34"/>
  <c r="M381" i="34"/>
  <c r="P381" i="34" s="1"/>
  <c r="M1654" i="67"/>
  <c r="P1654" i="67" s="1"/>
  <c r="M998" i="67"/>
  <c r="P998" i="67" s="1"/>
  <c r="M22" i="69"/>
  <c r="P22" i="69" s="1"/>
  <c r="K310" i="75"/>
  <c r="K35" i="67"/>
  <c r="K569" i="67"/>
  <c r="K44" i="39"/>
  <c r="M44" i="39"/>
  <c r="P44" i="39" s="1"/>
  <c r="K454" i="67"/>
  <c r="M1082" i="67"/>
  <c r="P1082" i="67" s="1"/>
  <c r="K702" i="67"/>
  <c r="M1256" i="67"/>
  <c r="P1256" i="67" s="1"/>
  <c r="K502" i="34"/>
  <c r="K31" i="34"/>
  <c r="M187" i="66"/>
  <c r="P187" i="66" s="1"/>
  <c r="K59" i="67"/>
  <c r="M215" i="66"/>
  <c r="P215" i="66" s="1"/>
  <c r="K64" i="67"/>
  <c r="K686" i="67"/>
  <c r="K595" i="67"/>
  <c r="M1636" i="67"/>
  <c r="P1636" i="67" s="1"/>
  <c r="K1636" i="67"/>
  <c r="K1637" i="67"/>
  <c r="M1637" i="67"/>
  <c r="P1637" i="67" s="1"/>
  <c r="L66" i="75"/>
  <c r="H66" i="75"/>
  <c r="K1258" i="67"/>
  <c r="M1647" i="67"/>
  <c r="P1647" i="67" s="1"/>
  <c r="H1333" i="67"/>
  <c r="K1333" i="67" s="1"/>
  <c r="M1231" i="67"/>
  <c r="P1231" i="67" s="1"/>
  <c r="K1231" i="67"/>
  <c r="L254" i="75"/>
  <c r="H254" i="75"/>
  <c r="H48" i="75"/>
  <c r="L48" i="75"/>
  <c r="K698" i="67"/>
  <c r="M965" i="67"/>
  <c r="P965" i="67" s="1"/>
  <c r="K209" i="67"/>
  <c r="M38" i="39"/>
  <c r="P38" i="39" s="1"/>
  <c r="K38" i="39"/>
  <c r="M1651" i="67"/>
  <c r="P1651" i="67" s="1"/>
  <c r="K1520" i="67"/>
  <c r="K473" i="67"/>
  <c r="L429" i="34"/>
  <c r="H429" i="34"/>
  <c r="K1359" i="67"/>
  <c r="M1359" i="67"/>
  <c r="P1359" i="67" s="1"/>
  <c r="K1320" i="67"/>
  <c r="K32" i="80"/>
  <c r="M203" i="67"/>
  <c r="P203" i="67" s="1"/>
  <c r="K546" i="67"/>
  <c r="M346" i="68"/>
  <c r="P346" i="68" s="1"/>
  <c r="K346" i="68"/>
  <c r="M151" i="68"/>
  <c r="P151" i="68" s="1"/>
  <c r="K151" i="68"/>
  <c r="K292" i="67"/>
  <c r="K93" i="67"/>
  <c r="K1503" i="67"/>
  <c r="M22" i="67"/>
  <c r="P22" i="67" s="1"/>
  <c r="K1331" i="67"/>
  <c r="M1331" i="67"/>
  <c r="P1331" i="67" s="1"/>
  <c r="K118" i="69"/>
  <c r="M74" i="66"/>
  <c r="P74" i="66" s="1"/>
  <c r="K204" i="34"/>
  <c r="L79" i="34"/>
  <c r="H79" i="34"/>
  <c r="M69" i="78"/>
  <c r="P69" i="78" s="1"/>
  <c r="K143" i="67"/>
  <c r="M143" i="67"/>
  <c r="P143" i="67" s="1"/>
  <c r="K268" i="67"/>
  <c r="K765" i="67"/>
  <c r="K981" i="67"/>
  <c r="M463" i="67"/>
  <c r="P463" i="67" s="1"/>
  <c r="K463" i="67"/>
  <c r="K130" i="69"/>
  <c r="L308" i="67"/>
  <c r="L57" i="34"/>
  <c r="H57" i="34"/>
  <c r="M92" i="58"/>
  <c r="P92" i="58" s="1"/>
  <c r="K92" i="58"/>
  <c r="M73" i="38"/>
  <c r="P73" i="38" s="1"/>
  <c r="K73" i="38"/>
  <c r="K1153" i="67"/>
  <c r="M1153" i="67"/>
  <c r="P1153" i="67" s="1"/>
  <c r="K256" i="68"/>
  <c r="M256" i="68"/>
  <c r="P256" i="68" s="1"/>
  <c r="M57" i="38"/>
  <c r="P57" i="38" s="1"/>
  <c r="K57" i="38"/>
  <c r="K260" i="67"/>
  <c r="M260" i="67"/>
  <c r="P260" i="67" s="1"/>
  <c r="M179" i="67"/>
  <c r="P179" i="67" s="1"/>
  <c r="K179" i="67"/>
  <c r="M308" i="67"/>
  <c r="P308" i="67" s="1"/>
  <c r="K308" i="67"/>
  <c r="M117" i="67"/>
  <c r="P117" i="67" s="1"/>
  <c r="K117" i="67"/>
  <c r="K1364" i="67"/>
  <c r="M1364" i="67"/>
  <c r="P1364" i="67" s="1"/>
  <c r="K1540" i="67"/>
  <c r="K1225" i="67"/>
  <c r="M1225" i="67"/>
  <c r="P1225" i="67" s="1"/>
  <c r="M811" i="67"/>
  <c r="P811" i="67" s="1"/>
  <c r="K811" i="67"/>
  <c r="L285" i="34"/>
  <c r="H285" i="34"/>
  <c r="K262" i="68"/>
  <c r="M262" i="68"/>
  <c r="P262" i="68" s="1"/>
  <c r="M67" i="78"/>
  <c r="P67" i="78" s="1"/>
  <c r="M285" i="68"/>
  <c r="P285" i="68" s="1"/>
  <c r="K285" i="68"/>
  <c r="K129" i="67"/>
  <c r="M129" i="67"/>
  <c r="P129" i="67" s="1"/>
  <c r="K149" i="68"/>
  <c r="M149" i="68"/>
  <c r="P149" i="68" s="1"/>
  <c r="L394" i="34"/>
  <c r="H394" i="34"/>
  <c r="K267" i="25"/>
  <c r="M267" i="25"/>
  <c r="P267" i="25" s="1"/>
  <c r="M1624" i="67"/>
  <c r="P1624" i="67" s="1"/>
  <c r="K1624" i="67"/>
  <c r="M1620" i="67"/>
  <c r="P1620" i="67" s="1"/>
  <c r="K1620" i="67"/>
  <c r="H29" i="60"/>
  <c r="L29" i="60"/>
  <c r="L45" i="60" s="1"/>
  <c r="H44" i="8" s="1"/>
  <c r="L473" i="34"/>
  <c r="H473" i="34"/>
  <c r="M60" i="58"/>
  <c r="P60" i="58" s="1"/>
  <c r="K60" i="58"/>
  <c r="K36" i="23"/>
  <c r="M957" i="67"/>
  <c r="P957" i="67" s="1"/>
  <c r="K957" i="67"/>
  <c r="M606" i="67"/>
  <c r="P606" i="67" s="1"/>
  <c r="K606" i="67"/>
  <c r="K1230" i="67"/>
  <c r="M1230" i="67"/>
  <c r="P1230" i="67" s="1"/>
  <c r="M39" i="13"/>
  <c r="P39" i="13" s="1"/>
  <c r="K39" i="13"/>
  <c r="K254" i="68"/>
  <c r="M254" i="68"/>
  <c r="P254" i="68" s="1"/>
  <c r="L316" i="34"/>
  <c r="H316" i="34"/>
  <c r="K141" i="25"/>
  <c r="M141" i="25"/>
  <c r="P141" i="25" s="1"/>
  <c r="M270" i="68"/>
  <c r="P270" i="68" s="1"/>
  <c r="K270" i="68"/>
  <c r="M178" i="68"/>
  <c r="P178" i="68" s="1"/>
  <c r="K178" i="68"/>
  <c r="M837" i="67"/>
  <c r="P837" i="67" s="1"/>
  <c r="K837" i="67"/>
  <c r="K257" i="68"/>
  <c r="M257" i="68"/>
  <c r="P257" i="68" s="1"/>
  <c r="M66" i="58"/>
  <c r="P66" i="58" s="1"/>
  <c r="K66" i="58"/>
  <c r="K988" i="67"/>
  <c r="M988" i="67"/>
  <c r="P988" i="67" s="1"/>
  <c r="M437" i="67"/>
  <c r="P437" i="67" s="1"/>
  <c r="K437" i="67"/>
  <c r="L1376" i="67"/>
  <c r="H1376" i="67"/>
  <c r="K27" i="60"/>
  <c r="M27" i="60"/>
  <c r="P27" i="60" s="1"/>
  <c r="K1648" i="67"/>
  <c r="M1648" i="67"/>
  <c r="P1648" i="67" s="1"/>
  <c r="L61" i="34"/>
  <c r="H61" i="34"/>
  <c r="L184" i="34"/>
  <c r="H184" i="34"/>
  <c r="M138" i="68"/>
  <c r="P138" i="68" s="1"/>
  <c r="K138" i="68"/>
  <c r="M68" i="78"/>
  <c r="P68" i="78" s="1"/>
  <c r="K761" i="67"/>
  <c r="M761" i="67"/>
  <c r="P761" i="67" s="1"/>
  <c r="L350" i="34"/>
  <c r="H350" i="34"/>
  <c r="M283" i="68"/>
  <c r="P283" i="68" s="1"/>
  <c r="K283" i="68"/>
  <c r="L50" i="34"/>
  <c r="H50" i="34"/>
  <c r="K1552" i="67"/>
  <c r="M1552" i="67"/>
  <c r="P1552" i="67" s="1"/>
  <c r="M84" i="58"/>
  <c r="P84" i="58" s="1"/>
  <c r="K84" i="58"/>
  <c r="M90" i="68"/>
  <c r="P90" i="68" s="1"/>
  <c r="K90" i="68"/>
  <c r="L1330" i="67"/>
  <c r="H1330" i="67"/>
  <c r="L1271" i="67"/>
  <c r="M389" i="67"/>
  <c r="P389" i="67" s="1"/>
  <c r="K389" i="67"/>
  <c r="L63" i="34"/>
  <c r="H63" i="34"/>
  <c r="H273" i="75"/>
  <c r="L273" i="75"/>
  <c r="M1486" i="67"/>
  <c r="P1486" i="67" s="1"/>
  <c r="K1486" i="67"/>
  <c r="M908" i="67"/>
  <c r="P908" i="67" s="1"/>
  <c r="K908" i="67"/>
  <c r="K1611" i="67"/>
  <c r="M1611" i="67"/>
  <c r="P1611" i="67" s="1"/>
  <c r="M933" i="67"/>
  <c r="P933" i="67" s="1"/>
  <c r="K933" i="67"/>
  <c r="L213" i="75"/>
  <c r="H213" i="75"/>
  <c r="M123" i="68"/>
  <c r="P123" i="68" s="1"/>
  <c r="K123" i="68"/>
  <c r="M80" i="58"/>
  <c r="P80" i="58" s="1"/>
  <c r="K80" i="58"/>
  <c r="K80" i="39"/>
  <c r="M80" i="39"/>
  <c r="P80" i="39" s="1"/>
  <c r="M1205" i="67"/>
  <c r="P1205" i="67" s="1"/>
  <c r="K1205" i="67"/>
  <c r="M63" i="67"/>
  <c r="P63" i="67" s="1"/>
  <c r="K63" i="67"/>
  <c r="M22" i="17"/>
  <c r="P22" i="17" s="1"/>
  <c r="K22" i="17"/>
  <c r="K148" i="67"/>
  <c r="M148" i="67"/>
  <c r="P148" i="67" s="1"/>
  <c r="H65" i="34"/>
  <c r="L65" i="34"/>
  <c r="L59" i="34"/>
  <c r="H59" i="34"/>
  <c r="M747" i="67"/>
  <c r="P747" i="67" s="1"/>
  <c r="K747" i="67"/>
  <c r="M571" i="67"/>
  <c r="P571" i="67" s="1"/>
  <c r="K571" i="67"/>
  <c r="L69" i="34"/>
  <c r="H69" i="34"/>
  <c r="M407" i="68"/>
  <c r="P407" i="68" s="1"/>
  <c r="K407" i="68"/>
  <c r="L682" i="67"/>
  <c r="H682" i="67"/>
  <c r="H67" i="34"/>
  <c r="L67" i="34"/>
  <c r="H134" i="67"/>
  <c r="M166" i="69"/>
  <c r="P166" i="69" s="1"/>
  <c r="K166" i="69"/>
  <c r="K47" i="68"/>
  <c r="M17" i="59"/>
  <c r="P17" i="59" s="1"/>
  <c r="M1271" i="67"/>
  <c r="P1271" i="67" s="1"/>
  <c r="K1271" i="67"/>
  <c r="L83" i="34"/>
  <c r="H83" i="34"/>
  <c r="H436" i="75"/>
  <c r="L436" i="75"/>
  <c r="L441" i="75"/>
  <c r="H441" i="75"/>
  <c r="K137" i="75"/>
  <c r="M992" i="67"/>
  <c r="P992" i="67" s="1"/>
  <c r="K992" i="67"/>
  <c r="K827" i="67"/>
  <c r="M827" i="67"/>
  <c r="P827" i="67" s="1"/>
  <c r="M851" i="67"/>
  <c r="P851" i="67" s="1"/>
  <c r="K851" i="67"/>
  <c r="L296" i="68"/>
  <c r="H296" i="68"/>
  <c r="H87" i="34"/>
  <c r="L87" i="34"/>
  <c r="K348" i="68"/>
  <c r="M348" i="68"/>
  <c r="P348" i="68" s="1"/>
  <c r="K338" i="34"/>
  <c r="K134" i="69"/>
  <c r="M53" i="66"/>
  <c r="P53" i="66" s="1"/>
  <c r="K169" i="66"/>
  <c r="M174" i="25"/>
  <c r="P174" i="25" s="1"/>
  <c r="K411" i="34"/>
  <c r="L1350" i="67"/>
  <c r="K47" i="80"/>
  <c r="M47" i="80"/>
  <c r="P47" i="80" s="1"/>
  <c r="K51" i="80"/>
  <c r="M51" i="80"/>
  <c r="P51" i="80" s="1"/>
  <c r="K49" i="80"/>
  <c r="M49" i="80"/>
  <c r="P49" i="80" s="1"/>
  <c r="K48" i="80"/>
  <c r="M48" i="80"/>
  <c r="P48" i="80" s="1"/>
  <c r="K408" i="68"/>
  <c r="M408" i="68"/>
  <c r="P408" i="68" s="1"/>
  <c r="H1660" i="67"/>
  <c r="L1660" i="67"/>
  <c r="M28" i="68"/>
  <c r="P28" i="68" s="1"/>
  <c r="K28" i="68"/>
  <c r="H138" i="75"/>
  <c r="L138" i="75"/>
  <c r="L73" i="34"/>
  <c r="H73" i="34"/>
  <c r="L218" i="66"/>
  <c r="H218" i="66"/>
  <c r="M320" i="67"/>
  <c r="P320" i="67" s="1"/>
  <c r="K320" i="67"/>
  <c r="L233" i="25"/>
  <c r="H233" i="25"/>
  <c r="L27" i="80"/>
  <c r="H27" i="80"/>
  <c r="F24" i="41"/>
  <c r="F27" i="41" s="1"/>
  <c r="M937" i="67"/>
  <c r="P937" i="67" s="1"/>
  <c r="K937" i="67"/>
  <c r="M353" i="68"/>
  <c r="P353" i="68" s="1"/>
  <c r="K353" i="68"/>
  <c r="M337" i="68"/>
  <c r="P337" i="68" s="1"/>
  <c r="K337" i="68"/>
  <c r="M280" i="68"/>
  <c r="P280" i="68" s="1"/>
  <c r="K280" i="68"/>
  <c r="M424" i="67"/>
  <c r="P424" i="67" s="1"/>
  <c r="K424" i="67"/>
  <c r="K101" i="67"/>
  <c r="M101" i="67"/>
  <c r="P101" i="67" s="1"/>
  <c r="M365" i="34"/>
  <c r="P365" i="34" s="1"/>
  <c r="K511" i="34"/>
  <c r="M37" i="80"/>
  <c r="P37" i="80" s="1"/>
  <c r="M300" i="67"/>
  <c r="P300" i="67" s="1"/>
  <c r="K300" i="67"/>
  <c r="K245" i="25"/>
  <c r="K21" i="80"/>
  <c r="M36" i="80"/>
  <c r="P36" i="80" s="1"/>
  <c r="M163" i="25"/>
  <c r="P163" i="25" s="1"/>
  <c r="K163" i="25"/>
  <c r="H1324" i="67"/>
  <c r="L1324" i="67"/>
  <c r="K1554" i="67"/>
  <c r="M1554" i="67"/>
  <c r="P1554" i="67" s="1"/>
  <c r="M324" i="67"/>
  <c r="P324" i="67" s="1"/>
  <c r="K324" i="67"/>
  <c r="H1254" i="67"/>
  <c r="M1254" i="67" s="1"/>
  <c r="P1254" i="67" s="1"/>
  <c r="K278" i="68"/>
  <c r="H417" i="75"/>
  <c r="K417" i="75" s="1"/>
  <c r="M26" i="80"/>
  <c r="P26" i="80" s="1"/>
  <c r="M1319" i="67"/>
  <c r="P1319" i="67" s="1"/>
  <c r="K1319" i="67"/>
  <c r="M19" i="59"/>
  <c r="P19" i="59" s="1"/>
  <c r="K19" i="59"/>
  <c r="M37" i="60"/>
  <c r="P37" i="60" s="1"/>
  <c r="K37" i="60"/>
  <c r="K341" i="68"/>
  <c r="M341" i="68"/>
  <c r="P341" i="68" s="1"/>
  <c r="K19" i="68"/>
  <c r="M19" i="68"/>
  <c r="P19" i="68" s="1"/>
  <c r="K223" i="67"/>
  <c r="M223" i="67"/>
  <c r="P223" i="67" s="1"/>
  <c r="M53" i="67"/>
  <c r="P53" i="67" s="1"/>
  <c r="K53" i="67"/>
  <c r="M602" i="67"/>
  <c r="P602" i="67" s="1"/>
  <c r="K602" i="67"/>
  <c r="M1144" i="67"/>
  <c r="P1144" i="67" s="1"/>
  <c r="K1144" i="67"/>
  <c r="M1518" i="67"/>
  <c r="P1518" i="67" s="1"/>
  <c r="K1518" i="67"/>
  <c r="H238" i="25"/>
  <c r="L238" i="25"/>
  <c r="L104" i="39"/>
  <c r="H21" i="31" s="1"/>
  <c r="K390" i="34"/>
  <c r="L141" i="37"/>
  <c r="H19" i="31" s="1"/>
  <c r="M55" i="58"/>
  <c r="P55" i="58" s="1"/>
  <c r="K55" i="58"/>
  <c r="L39" i="63"/>
  <c r="H46" i="8" s="1"/>
  <c r="M293" i="68"/>
  <c r="P293" i="68" s="1"/>
  <c r="K293" i="68"/>
  <c r="K926" i="67"/>
  <c r="M926" i="67"/>
  <c r="P926" i="67" s="1"/>
  <c r="K1132" i="67"/>
  <c r="M1132" i="67"/>
  <c r="P1132" i="67" s="1"/>
  <c r="M53" i="69"/>
  <c r="P53" i="69" s="1"/>
  <c r="H51" i="38"/>
  <c r="L51" i="38"/>
  <c r="L100" i="38" s="1"/>
  <c r="H20" i="31" s="1"/>
  <c r="H236" i="68"/>
  <c r="L236" i="68"/>
  <c r="M1580" i="67"/>
  <c r="P1580" i="67" s="1"/>
  <c r="K1580" i="67"/>
  <c r="M954" i="67"/>
  <c r="P954" i="67" s="1"/>
  <c r="K954" i="67"/>
  <c r="K132" i="67"/>
  <c r="M132" i="67"/>
  <c r="P132" i="67" s="1"/>
  <c r="K419" i="67"/>
  <c r="M419" i="67"/>
  <c r="P419" i="67" s="1"/>
  <c r="M1577" i="67"/>
  <c r="P1577" i="67" s="1"/>
  <c r="K1577" i="67"/>
  <c r="M1218" i="67"/>
  <c r="P1218" i="67" s="1"/>
  <c r="K1218" i="67"/>
  <c r="M873" i="67"/>
  <c r="P873" i="67" s="1"/>
  <c r="K873" i="67"/>
  <c r="K244" i="67"/>
  <c r="M244" i="67"/>
  <c r="P244" i="67" s="1"/>
  <c r="K208" i="68"/>
  <c r="M208" i="68"/>
  <c r="P208" i="68" s="1"/>
  <c r="M1545" i="67"/>
  <c r="P1545" i="67" s="1"/>
  <c r="K1545" i="67"/>
  <c r="M1274" i="67"/>
  <c r="P1274" i="67" s="1"/>
  <c r="K1274" i="67"/>
  <c r="M1607" i="67"/>
  <c r="P1607" i="67" s="1"/>
  <c r="K1607" i="67"/>
  <c r="M1190" i="67"/>
  <c r="P1190" i="67" s="1"/>
  <c r="K1190" i="67"/>
  <c r="H1315" i="67"/>
  <c r="L1315" i="67"/>
  <c r="M377" i="34"/>
  <c r="P377" i="34" s="1"/>
  <c r="H1168" i="67"/>
  <c r="L1168" i="67"/>
  <c r="H1275" i="67"/>
  <c r="L1275" i="67"/>
  <c r="L1199" i="67"/>
  <c r="H1199" i="67"/>
  <c r="L78" i="43"/>
  <c r="H27" i="8" s="1"/>
  <c r="L82" i="65"/>
  <c r="H23" i="31" s="1"/>
  <c r="L1272" i="67"/>
  <c r="H1272" i="67"/>
  <c r="L1217" i="67"/>
  <c r="H1217" i="67"/>
  <c r="M21" i="23"/>
  <c r="P21" i="23" s="1"/>
  <c r="K21" i="23"/>
  <c r="L1209" i="67"/>
  <c r="H1209" i="67"/>
  <c r="K1146" i="67"/>
  <c r="M1146" i="67"/>
  <c r="P1146" i="67" s="1"/>
  <c r="L1373" i="67"/>
  <c r="H1373" i="67"/>
  <c r="N56" i="62"/>
  <c r="F45" i="8" s="1"/>
  <c r="H1323" i="67"/>
  <c r="L1323" i="67"/>
  <c r="L1280" i="67"/>
  <c r="H1280" i="67"/>
  <c r="O56" i="62"/>
  <c r="G45" i="8" s="1"/>
  <c r="K1547" i="67"/>
  <c r="M1547" i="67"/>
  <c r="P1547" i="67" s="1"/>
  <c r="M32" i="62"/>
  <c r="P32" i="62" s="1"/>
  <c r="K32" i="62"/>
  <c r="M249" i="68"/>
  <c r="P249" i="68" s="1"/>
  <c r="K249" i="68"/>
  <c r="M27" i="67"/>
  <c r="P27" i="67" s="1"/>
  <c r="K27" i="67"/>
  <c r="M312" i="68"/>
  <c r="P312" i="68" s="1"/>
  <c r="K312" i="68"/>
  <c r="K240" i="67"/>
  <c r="M240" i="67"/>
  <c r="P240" i="67" s="1"/>
  <c r="M580" i="67"/>
  <c r="P580" i="67" s="1"/>
  <c r="K580" i="67"/>
  <c r="M542" i="67"/>
  <c r="P542" i="67" s="1"/>
  <c r="K542" i="67"/>
  <c r="L55" i="35"/>
  <c r="H18" i="33" s="1"/>
  <c r="K1308" i="67"/>
  <c r="M1308" i="67"/>
  <c r="P1308" i="67" s="1"/>
  <c r="M911" i="67"/>
  <c r="P911" i="67" s="1"/>
  <c r="K911" i="67"/>
  <c r="K900" i="67"/>
  <c r="M900" i="67"/>
  <c r="P900" i="67" s="1"/>
  <c r="M955" i="67"/>
  <c r="P955" i="67" s="1"/>
  <c r="K955" i="67"/>
  <c r="M1399" i="67"/>
  <c r="P1399" i="67" s="1"/>
  <c r="K1399" i="67"/>
  <c r="M1479" i="67"/>
  <c r="P1479" i="67" s="1"/>
  <c r="K1479" i="67"/>
  <c r="M961" i="67"/>
  <c r="P961" i="67" s="1"/>
  <c r="K961" i="67"/>
  <c r="M1442" i="67"/>
  <c r="P1442" i="67" s="1"/>
  <c r="K1442" i="67"/>
  <c r="K167" i="68"/>
  <c r="M167" i="68"/>
  <c r="P167" i="68" s="1"/>
  <c r="M913" i="67"/>
  <c r="P913" i="67" s="1"/>
  <c r="K913" i="67"/>
  <c r="M1304" i="67"/>
  <c r="P1304" i="67" s="1"/>
  <c r="K1304" i="67"/>
  <c r="M722" i="67"/>
  <c r="P722" i="67" s="1"/>
  <c r="K722" i="67"/>
  <c r="M608" i="67"/>
  <c r="P608" i="67" s="1"/>
  <c r="K608" i="67"/>
  <c r="K163" i="68"/>
  <c r="M163" i="68"/>
  <c r="P163" i="68" s="1"/>
  <c r="L96" i="40"/>
  <c r="H22" i="31" s="1"/>
  <c r="M814" i="67"/>
  <c r="P814" i="67" s="1"/>
  <c r="K814" i="67"/>
  <c r="K1567" i="67"/>
  <c r="M1567" i="67"/>
  <c r="P1567" i="67" s="1"/>
  <c r="M48" i="36"/>
  <c r="P48" i="36" s="1"/>
  <c r="K48" i="36"/>
  <c r="K1166" i="67"/>
  <c r="M1166" i="67"/>
  <c r="P1166" i="67" s="1"/>
  <c r="P33" i="17"/>
  <c r="P33" i="64"/>
  <c r="P34" i="55"/>
  <c r="N11" i="55" s="1"/>
  <c r="L124" i="36"/>
  <c r="H18" i="31" s="1"/>
  <c r="K1522" i="67"/>
  <c r="M1522" i="67"/>
  <c r="P1522" i="67" s="1"/>
  <c r="M219" i="68"/>
  <c r="P219" i="68" s="1"/>
  <c r="K219" i="68"/>
  <c r="K1120" i="67"/>
  <c r="M1120" i="67"/>
  <c r="P1120" i="67" s="1"/>
  <c r="M26" i="59"/>
  <c r="P26" i="59" s="1"/>
  <c r="K26" i="59"/>
  <c r="M304" i="67"/>
  <c r="P304" i="67" s="1"/>
  <c r="K304" i="67"/>
  <c r="M59" i="51"/>
  <c r="P59" i="51" s="1"/>
  <c r="K59" i="51"/>
  <c r="M1361" i="67"/>
  <c r="P1361" i="67" s="1"/>
  <c r="K1361" i="67"/>
  <c r="K1390" i="67"/>
  <c r="M1390" i="67"/>
  <c r="P1390" i="67" s="1"/>
  <c r="N47" i="17"/>
  <c r="F20" i="8" s="1"/>
  <c r="L32" i="59"/>
  <c r="H43" i="8" s="1"/>
  <c r="M49" i="65"/>
  <c r="P49" i="65" s="1"/>
  <c r="K49" i="65"/>
  <c r="M589" i="67"/>
  <c r="P589" i="67" s="1"/>
  <c r="K589" i="67"/>
  <c r="K1467" i="67"/>
  <c r="M1467" i="67"/>
  <c r="P1467" i="67" s="1"/>
  <c r="K31" i="36"/>
  <c r="M31" i="36"/>
  <c r="P31" i="36" s="1"/>
  <c r="M719" i="67"/>
  <c r="P719" i="67" s="1"/>
  <c r="K719" i="67"/>
  <c r="M62" i="36"/>
  <c r="P62" i="36" s="1"/>
  <c r="K62" i="36"/>
  <c r="M247" i="67"/>
  <c r="P247" i="67" s="1"/>
  <c r="K247" i="67"/>
  <c r="M1233" i="67"/>
  <c r="P1233" i="67" s="1"/>
  <c r="K1233" i="67"/>
  <c r="M770" i="67"/>
  <c r="P770" i="67" s="1"/>
  <c r="K770" i="67"/>
  <c r="K84" i="38"/>
  <c r="M84" i="38"/>
  <c r="P84" i="38" s="1"/>
  <c r="M809" i="67"/>
  <c r="P809" i="67" s="1"/>
  <c r="K809" i="67"/>
  <c r="K71" i="36"/>
  <c r="M71" i="36"/>
  <c r="P71" i="36" s="1"/>
  <c r="M47" i="58"/>
  <c r="P47" i="58" s="1"/>
  <c r="K47" i="58"/>
  <c r="M1161" i="67"/>
  <c r="P1161" i="67" s="1"/>
  <c r="K1161" i="67"/>
  <c r="M212" i="67"/>
  <c r="P212" i="67" s="1"/>
  <c r="K212" i="67"/>
  <c r="M425" i="67"/>
  <c r="P425" i="67" s="1"/>
  <c r="K425" i="67"/>
  <c r="M1262" i="67"/>
  <c r="P1262" i="67" s="1"/>
  <c r="K1262" i="67"/>
  <c r="M63" i="40"/>
  <c r="P63" i="40" s="1"/>
  <c r="K63" i="40"/>
  <c r="K522" i="67"/>
  <c r="M522" i="67"/>
  <c r="P522" i="67" s="1"/>
  <c r="K31" i="40"/>
  <c r="M31" i="40"/>
  <c r="P31" i="40" s="1"/>
  <c r="K1303" i="67"/>
  <c r="M1303" i="67"/>
  <c r="P1303" i="67" s="1"/>
  <c r="K552" i="67"/>
  <c r="M552" i="67"/>
  <c r="P552" i="67" s="1"/>
  <c r="M1179" i="67"/>
  <c r="P1179" i="67" s="1"/>
  <c r="K1179" i="67"/>
  <c r="M50" i="39"/>
  <c r="P50" i="39" s="1"/>
  <c r="K50" i="39"/>
  <c r="K482" i="68"/>
  <c r="M482" i="68"/>
  <c r="P482" i="68" s="1"/>
  <c r="M1549" i="67"/>
  <c r="P1549" i="67" s="1"/>
  <c r="K1549" i="67"/>
  <c r="K20" i="35"/>
  <c r="M20" i="35"/>
  <c r="P20" i="35" s="1"/>
  <c r="M1037" i="67"/>
  <c r="P1037" i="67" s="1"/>
  <c r="K1037" i="67"/>
  <c r="M19" i="64"/>
  <c r="P19" i="64" s="1"/>
  <c r="K19" i="64"/>
  <c r="M539" i="67"/>
  <c r="P539" i="67" s="1"/>
  <c r="K539" i="67"/>
  <c r="K1586" i="67"/>
  <c r="M1586" i="67"/>
  <c r="P1586" i="67" s="1"/>
  <c r="M37" i="67"/>
  <c r="P37" i="67" s="1"/>
  <c r="K37" i="67"/>
  <c r="M1509" i="67"/>
  <c r="P1509" i="67" s="1"/>
  <c r="K1509" i="67"/>
  <c r="M1279" i="67"/>
  <c r="P1279" i="67" s="1"/>
  <c r="K1279" i="67"/>
  <c r="M38" i="40"/>
  <c r="P38" i="40" s="1"/>
  <c r="K38" i="40"/>
  <c r="K1424" i="67"/>
  <c r="M1424" i="67"/>
  <c r="P1424" i="67" s="1"/>
  <c r="M624" i="67"/>
  <c r="P624" i="67" s="1"/>
  <c r="K624" i="67"/>
  <c r="K219" i="67"/>
  <c r="M219" i="67"/>
  <c r="P219" i="67" s="1"/>
  <c r="M1384" i="67"/>
  <c r="P1384" i="67" s="1"/>
  <c r="K1384" i="67"/>
  <c r="K73" i="39"/>
  <c r="M73" i="39"/>
  <c r="P73" i="39" s="1"/>
  <c r="K18" i="59"/>
  <c r="M18" i="59"/>
  <c r="P18" i="59" s="1"/>
  <c r="M785" i="67"/>
  <c r="P785" i="67" s="1"/>
  <c r="K785" i="67"/>
  <c r="M47" i="64"/>
  <c r="P47" i="64" s="1"/>
  <c r="K47" i="64"/>
  <c r="M67" i="36"/>
  <c r="P67" i="36" s="1"/>
  <c r="K67" i="36"/>
  <c r="L134" i="25"/>
  <c r="H134" i="25"/>
  <c r="P98" i="9"/>
  <c r="M1484" i="67"/>
  <c r="P1484" i="67" s="1"/>
  <c r="K1484" i="67"/>
  <c r="K570" i="67"/>
  <c r="M570" i="67"/>
  <c r="P570" i="67" s="1"/>
  <c r="K1065" i="67"/>
  <c r="M1065" i="67"/>
  <c r="P1065" i="67" s="1"/>
  <c r="K261" i="25"/>
  <c r="M261" i="25"/>
  <c r="P261" i="25" s="1"/>
  <c r="K1263" i="67"/>
  <c r="M1263" i="67"/>
  <c r="P1263" i="67" s="1"/>
  <c r="M50" i="35"/>
  <c r="P50" i="35" s="1"/>
  <c r="K50" i="35"/>
  <c r="M1338" i="67"/>
  <c r="P1338" i="67" s="1"/>
  <c r="K1338" i="67"/>
  <c r="K1183" i="67"/>
  <c r="M1183" i="67"/>
  <c r="P1183" i="67" s="1"/>
  <c r="K335" i="67"/>
  <c r="M335" i="67"/>
  <c r="P335" i="67" s="1"/>
  <c r="M161" i="67"/>
  <c r="P161" i="67" s="1"/>
  <c r="K161" i="67"/>
  <c r="M1354" i="67"/>
  <c r="P1354" i="67" s="1"/>
  <c r="K1354" i="67"/>
  <c r="M1412" i="67"/>
  <c r="P1412" i="67" s="1"/>
  <c r="K1412" i="67"/>
  <c r="K1332" i="67"/>
  <c r="M1332" i="67"/>
  <c r="P1332" i="67" s="1"/>
  <c r="K23" i="67"/>
  <c r="M23" i="67"/>
  <c r="P23" i="67" s="1"/>
  <c r="K147" i="67"/>
  <c r="M147" i="67"/>
  <c r="P147" i="67" s="1"/>
  <c r="M618" i="67"/>
  <c r="P618" i="67" s="1"/>
  <c r="K618" i="67"/>
  <c r="M345" i="68"/>
  <c r="P345" i="68" s="1"/>
  <c r="K345" i="68"/>
  <c r="M115" i="67"/>
  <c r="P115" i="67" s="1"/>
  <c r="K115" i="67"/>
  <c r="M128" i="68"/>
  <c r="P128" i="68" s="1"/>
  <c r="K128" i="68"/>
  <c r="M54" i="36"/>
  <c r="P54" i="36" s="1"/>
  <c r="K54" i="36"/>
  <c r="M1316" i="67"/>
  <c r="P1316" i="67" s="1"/>
  <c r="K1316" i="67"/>
  <c r="K1461" i="67"/>
  <c r="M1461" i="67"/>
  <c r="P1461" i="67" s="1"/>
  <c r="M128" i="67"/>
  <c r="P128" i="67" s="1"/>
  <c r="K128" i="67"/>
  <c r="K279" i="67"/>
  <c r="M279" i="67"/>
  <c r="P279" i="67" s="1"/>
  <c r="M1116" i="67"/>
  <c r="P1116" i="67" s="1"/>
  <c r="K1116" i="67"/>
  <c r="M59" i="39"/>
  <c r="P59" i="39" s="1"/>
  <c r="K59" i="39"/>
  <c r="M503" i="67"/>
  <c r="P503" i="67" s="1"/>
  <c r="K503" i="67"/>
  <c r="M46" i="38"/>
  <c r="P46" i="38" s="1"/>
  <c r="K46" i="38"/>
  <c r="K1349" i="67"/>
  <c r="M1349" i="67"/>
  <c r="P1349" i="67" s="1"/>
  <c r="M111" i="67"/>
  <c r="P111" i="67" s="1"/>
  <c r="K111" i="67"/>
  <c r="M91" i="36"/>
  <c r="P91" i="36" s="1"/>
  <c r="K91" i="36"/>
  <c r="M388" i="67"/>
  <c r="P388" i="67" s="1"/>
  <c r="K388" i="67"/>
  <c r="K768" i="67"/>
  <c r="M768" i="67"/>
  <c r="P768" i="67" s="1"/>
  <c r="M1185" i="67"/>
  <c r="P1185" i="67" s="1"/>
  <c r="K1185" i="67"/>
  <c r="M158" i="9"/>
  <c r="P158" i="9" s="1"/>
  <c r="K158" i="9"/>
  <c r="K1426" i="67"/>
  <c r="M1426" i="67"/>
  <c r="P1426" i="67" s="1"/>
  <c r="M959" i="67"/>
  <c r="P959" i="67" s="1"/>
  <c r="K959" i="67"/>
  <c r="K99" i="25"/>
  <c r="M99" i="25"/>
  <c r="P99" i="25" s="1"/>
  <c r="M1446" i="67"/>
  <c r="P1446" i="67" s="1"/>
  <c r="K1446" i="67"/>
  <c r="M1352" i="67"/>
  <c r="P1352" i="67" s="1"/>
  <c r="K1352" i="67"/>
  <c r="K253" i="68"/>
  <c r="M253" i="68"/>
  <c r="P253" i="68" s="1"/>
  <c r="M21" i="67"/>
  <c r="P21" i="67" s="1"/>
  <c r="K21" i="67"/>
  <c r="M46" i="21"/>
  <c r="P46" i="21" s="1"/>
  <c r="K46" i="21"/>
  <c r="M23" i="60"/>
  <c r="P23" i="60" s="1"/>
  <c r="K23" i="60"/>
  <c r="M487" i="67"/>
  <c r="P487" i="67" s="1"/>
  <c r="K487" i="67"/>
  <c r="K1188" i="67"/>
  <c r="M1188" i="67"/>
  <c r="P1188" i="67" s="1"/>
  <c r="M369" i="67"/>
  <c r="P369" i="67" s="1"/>
  <c r="K369" i="67"/>
  <c r="M275" i="68"/>
  <c r="P275" i="68" s="1"/>
  <c r="K275" i="68"/>
  <c r="M1160" i="67"/>
  <c r="P1160" i="67" s="1"/>
  <c r="K1160" i="67"/>
  <c r="M1417" i="67"/>
  <c r="P1417" i="67" s="1"/>
  <c r="K1417" i="67"/>
  <c r="M100" i="36"/>
  <c r="P100" i="36" s="1"/>
  <c r="K100" i="36"/>
  <c r="M55" i="65"/>
  <c r="P55" i="65" s="1"/>
  <c r="K55" i="65"/>
  <c r="M83" i="58"/>
  <c r="P83" i="58" s="1"/>
  <c r="K83" i="58"/>
  <c r="M1214" i="67"/>
  <c r="P1214" i="67" s="1"/>
  <c r="K1214" i="67"/>
  <c r="M1427" i="67"/>
  <c r="P1427" i="67" s="1"/>
  <c r="K1427" i="67"/>
  <c r="M1227" i="67"/>
  <c r="P1227" i="67" s="1"/>
  <c r="K1227" i="67"/>
  <c r="M942" i="67"/>
  <c r="P942" i="67" s="1"/>
  <c r="K942" i="67"/>
  <c r="M966" i="67"/>
  <c r="P966" i="67" s="1"/>
  <c r="K966" i="67"/>
  <c r="M1103" i="67"/>
  <c r="P1103" i="67" s="1"/>
  <c r="K1103" i="67"/>
  <c r="K970" i="67"/>
  <c r="M970" i="67"/>
  <c r="P970" i="67" s="1"/>
  <c r="M39" i="21"/>
  <c r="P39" i="21" s="1"/>
  <c r="K39" i="21"/>
  <c r="M1207" i="67"/>
  <c r="P1207" i="67" s="1"/>
  <c r="K1207" i="67"/>
  <c r="M25" i="23"/>
  <c r="P25" i="23" s="1"/>
  <c r="K25" i="23"/>
  <c r="M1229" i="67"/>
  <c r="P1229" i="67" s="1"/>
  <c r="K1229" i="67"/>
  <c r="M1307" i="67"/>
  <c r="P1307" i="67" s="1"/>
  <c r="K1307" i="67"/>
  <c r="K1049" i="67"/>
  <c r="M1049" i="67"/>
  <c r="P1049" i="67" s="1"/>
  <c r="M159" i="68"/>
  <c r="P159" i="68" s="1"/>
  <c r="K159" i="68"/>
  <c r="M714" i="67"/>
  <c r="P714" i="67" s="1"/>
  <c r="K714" i="67"/>
  <c r="K1368" i="67"/>
  <c r="M1368" i="67"/>
  <c r="P1368" i="67" s="1"/>
  <c r="M33" i="37"/>
  <c r="P33" i="37" s="1"/>
  <c r="K33" i="37"/>
  <c r="M1322" i="67"/>
  <c r="P1322" i="67" s="1"/>
  <c r="K1322" i="67"/>
  <c r="M1239" i="67"/>
  <c r="P1239" i="67" s="1"/>
  <c r="K1239" i="67"/>
  <c r="M71" i="67"/>
  <c r="P71" i="67" s="1"/>
  <c r="K71" i="67"/>
  <c r="K69" i="67"/>
  <c r="M69" i="67"/>
  <c r="P69" i="67" s="1"/>
  <c r="M711" i="67"/>
  <c r="P711" i="67" s="1"/>
  <c r="K711" i="67"/>
  <c r="K81" i="25"/>
  <c r="M81" i="25"/>
  <c r="P81" i="25" s="1"/>
  <c r="P52" i="49"/>
  <c r="P22" i="9"/>
  <c r="P58" i="9"/>
  <c r="M412" i="68"/>
  <c r="P412" i="68" s="1"/>
  <c r="K412" i="68"/>
  <c r="M29" i="25"/>
  <c r="P29" i="25" s="1"/>
  <c r="K29" i="25"/>
  <c r="P62" i="49"/>
  <c r="K107" i="25"/>
  <c r="M107" i="25"/>
  <c r="P107" i="25" s="1"/>
  <c r="M848" i="67"/>
  <c r="P848" i="67" s="1"/>
  <c r="K848" i="67"/>
  <c r="M1370" i="67"/>
  <c r="P1370" i="67" s="1"/>
  <c r="K1370" i="67"/>
  <c r="M26" i="17"/>
  <c r="P26" i="17" s="1"/>
  <c r="K26" i="17"/>
  <c r="P41" i="53"/>
  <c r="P101" i="25"/>
  <c r="P70" i="49"/>
  <c r="N80" i="23"/>
  <c r="F19" i="8" s="1"/>
  <c r="K276" i="67"/>
  <c r="M276" i="67"/>
  <c r="P276" i="67" s="1"/>
  <c r="K862" i="67"/>
  <c r="M862" i="67"/>
  <c r="P862" i="67" s="1"/>
  <c r="H134" i="34"/>
  <c r="L134" i="34"/>
  <c r="L179" i="25"/>
  <c r="H179" i="25"/>
  <c r="H85" i="25"/>
  <c r="L85" i="25"/>
  <c r="L32" i="23"/>
  <c r="H32" i="23"/>
  <c r="L426" i="34"/>
  <c r="H426" i="34"/>
  <c r="H34" i="17"/>
  <c r="L34" i="17"/>
  <c r="L117" i="34"/>
  <c r="H117" i="34"/>
  <c r="L183" i="66"/>
  <c r="H183" i="66"/>
  <c r="H155" i="25"/>
  <c r="L155" i="25"/>
  <c r="L263" i="34"/>
  <c r="H263" i="34"/>
  <c r="H157" i="69"/>
  <c r="L157" i="69"/>
  <c r="H72" i="23"/>
  <c r="L72" i="23"/>
  <c r="H19" i="17"/>
  <c r="L19" i="17"/>
  <c r="H185" i="66"/>
  <c r="L185" i="66"/>
  <c r="H469" i="34"/>
  <c r="L469" i="34"/>
  <c r="L73" i="25"/>
  <c r="H73" i="25"/>
  <c r="H199" i="66"/>
  <c r="L199" i="66"/>
  <c r="O80" i="23"/>
  <c r="G19" i="8" s="1"/>
  <c r="N449" i="75"/>
  <c r="F28" i="32" s="1"/>
  <c r="P94" i="30"/>
  <c r="L81" i="66"/>
  <c r="H81" i="66"/>
  <c r="K276" i="25"/>
  <c r="M276" i="25"/>
  <c r="P276" i="25" s="1"/>
  <c r="K1386" i="67"/>
  <c r="M1386" i="67"/>
  <c r="P1386" i="67" s="1"/>
  <c r="M780" i="67"/>
  <c r="P780" i="67" s="1"/>
  <c r="K780" i="67"/>
  <c r="K405" i="67"/>
  <c r="M405" i="67"/>
  <c r="P405" i="67" s="1"/>
  <c r="M242" i="25"/>
  <c r="P242" i="25" s="1"/>
  <c r="K242" i="25"/>
  <c r="M665" i="67"/>
  <c r="P665" i="67" s="1"/>
  <c r="K665" i="67"/>
  <c r="M96" i="36"/>
  <c r="P96" i="36" s="1"/>
  <c r="K96" i="36"/>
  <c r="M58" i="40"/>
  <c r="P58" i="40" s="1"/>
  <c r="K58" i="40"/>
  <c r="K1366" i="67"/>
  <c r="M1366" i="67"/>
  <c r="P1366" i="67" s="1"/>
  <c r="K554" i="67"/>
  <c r="M554" i="67"/>
  <c r="P554" i="67" s="1"/>
  <c r="M910" i="67"/>
  <c r="P910" i="67" s="1"/>
  <c r="K910" i="67"/>
  <c r="M170" i="67"/>
  <c r="P170" i="67" s="1"/>
  <c r="K170" i="67"/>
  <c r="K56" i="36"/>
  <c r="M56" i="36"/>
  <c r="P56" i="36" s="1"/>
  <c r="M20" i="59"/>
  <c r="P20" i="59" s="1"/>
  <c r="K20" i="59"/>
  <c r="M34" i="35"/>
  <c r="K34" i="35"/>
  <c r="K1150" i="67"/>
  <c r="M1150" i="67"/>
  <c r="P1150" i="67" s="1"/>
  <c r="M298" i="67"/>
  <c r="P298" i="67" s="1"/>
  <c r="K298" i="67"/>
  <c r="K1249" i="67"/>
  <c r="M1249" i="67"/>
  <c r="P1249" i="67" s="1"/>
  <c r="K1041" i="67"/>
  <c r="M1041" i="67"/>
  <c r="P1041" i="67" s="1"/>
  <c r="K1091" i="67"/>
  <c r="M1091" i="67"/>
  <c r="P1091" i="67" s="1"/>
  <c r="K923" i="67"/>
  <c r="M923" i="67"/>
  <c r="P923" i="67" s="1"/>
  <c r="M901" i="67"/>
  <c r="P901" i="67" s="1"/>
  <c r="K901" i="67"/>
  <c r="M42" i="39"/>
  <c r="P42" i="39" s="1"/>
  <c r="K42" i="39"/>
  <c r="M1391" i="67"/>
  <c r="P1391" i="67" s="1"/>
  <c r="K1391" i="67"/>
  <c r="K1300" i="67"/>
  <c r="M1300" i="67"/>
  <c r="P1300" i="67" s="1"/>
  <c r="M63" i="58"/>
  <c r="P63" i="58" s="1"/>
  <c r="K63" i="58"/>
  <c r="M67" i="37"/>
  <c r="P67" i="37" s="1"/>
  <c r="K67" i="37"/>
  <c r="M1110" i="67"/>
  <c r="P1110" i="67" s="1"/>
  <c r="K1110" i="67"/>
  <c r="M979" i="67"/>
  <c r="P979" i="67" s="1"/>
  <c r="K979" i="67"/>
  <c r="M1173" i="67"/>
  <c r="P1173" i="67" s="1"/>
  <c r="K1173" i="67"/>
  <c r="K180" i="67"/>
  <c r="M180" i="67"/>
  <c r="P180" i="67" s="1"/>
  <c r="M836" i="67"/>
  <c r="P836" i="67" s="1"/>
  <c r="K836" i="67"/>
  <c r="M1436" i="67"/>
  <c r="P1436" i="67" s="1"/>
  <c r="K1436" i="67"/>
  <c r="M28" i="60"/>
  <c r="P28" i="60" s="1"/>
  <c r="K28" i="60"/>
  <c r="M59" i="58"/>
  <c r="P59" i="58" s="1"/>
  <c r="K59" i="58"/>
  <c r="M171" i="25"/>
  <c r="P171" i="25" s="1"/>
  <c r="K171" i="25"/>
  <c r="M1070" i="67"/>
  <c r="P1070" i="67" s="1"/>
  <c r="K1070" i="67"/>
  <c r="M1058" i="67"/>
  <c r="P1058" i="67" s="1"/>
  <c r="K1058" i="67"/>
  <c r="M87" i="58"/>
  <c r="P87" i="58" s="1"/>
  <c r="K87" i="58"/>
  <c r="M49" i="40"/>
  <c r="P49" i="40" s="1"/>
  <c r="K49" i="40"/>
  <c r="M82" i="39"/>
  <c r="P82" i="39" s="1"/>
  <c r="K82" i="39"/>
  <c r="L69" i="70"/>
  <c r="H23" i="32" s="1"/>
  <c r="P37" i="50"/>
  <c r="P23" i="56"/>
  <c r="N11" i="56" s="1"/>
  <c r="P23" i="50"/>
  <c r="P48" i="51"/>
  <c r="P19" i="47"/>
  <c r="P22" i="47" s="1"/>
  <c r="N11" i="47" s="1"/>
  <c r="P45" i="53"/>
  <c r="P86" i="30"/>
  <c r="O449" i="75"/>
  <c r="G28" i="32" s="1"/>
  <c r="P29" i="30"/>
  <c r="P25" i="17"/>
  <c r="K236" i="25"/>
  <c r="M236" i="25"/>
  <c r="P236" i="25" s="1"/>
  <c r="L179" i="69"/>
  <c r="H179" i="69"/>
  <c r="L258" i="25"/>
  <c r="H258" i="25"/>
  <c r="H54" i="66"/>
  <c r="L54" i="66"/>
  <c r="L114" i="69"/>
  <c r="H114" i="69"/>
  <c r="H72" i="58"/>
  <c r="L72" i="58"/>
  <c r="M1505" i="67"/>
  <c r="P1505" i="67" s="1"/>
  <c r="K1505" i="67"/>
  <c r="K679" i="67"/>
  <c r="M679" i="67"/>
  <c r="P679" i="67" s="1"/>
  <c r="M53" i="13"/>
  <c r="P53" i="13" s="1"/>
  <c r="K53" i="13"/>
  <c r="M36" i="60"/>
  <c r="P36" i="60" s="1"/>
  <c r="K36" i="60"/>
  <c r="M71" i="58"/>
  <c r="P71" i="58" s="1"/>
  <c r="K71" i="58"/>
  <c r="M949" i="67"/>
  <c r="P949" i="67" s="1"/>
  <c r="K949" i="67"/>
  <c r="K272" i="67"/>
  <c r="M272" i="67"/>
  <c r="P272" i="67" s="1"/>
  <c r="L193" i="25"/>
  <c r="H193" i="25"/>
  <c r="M586" i="67"/>
  <c r="P586" i="67" s="1"/>
  <c r="K586" i="67"/>
  <c r="M87" i="36"/>
  <c r="P87" i="36" s="1"/>
  <c r="K87" i="36"/>
  <c r="K42" i="38"/>
  <c r="M42" i="38"/>
  <c r="P42" i="38" s="1"/>
  <c r="M471" i="67"/>
  <c r="P471" i="67" s="1"/>
  <c r="K471" i="67"/>
  <c r="H253" i="25"/>
  <c r="L253" i="25"/>
  <c r="L150" i="34"/>
  <c r="H150" i="34"/>
  <c r="H75" i="69"/>
  <c r="L75" i="69"/>
  <c r="H123" i="25"/>
  <c r="L123" i="25"/>
  <c r="M287" i="67"/>
  <c r="P287" i="67" s="1"/>
  <c r="K287" i="67"/>
  <c r="M65" i="38"/>
  <c r="P65" i="38" s="1"/>
  <c r="K65" i="38"/>
  <c r="M91" i="58"/>
  <c r="P91" i="58" s="1"/>
  <c r="K91" i="58"/>
  <c r="M50" i="37"/>
  <c r="P50" i="37" s="1"/>
  <c r="K50" i="37"/>
  <c r="M1414" i="67"/>
  <c r="P1414" i="67" s="1"/>
  <c r="K1414" i="67"/>
  <c r="K878" i="67"/>
  <c r="M878" i="67"/>
  <c r="P878" i="67" s="1"/>
  <c r="K81" i="58"/>
  <c r="M81" i="58"/>
  <c r="P81" i="58" s="1"/>
  <c r="M39" i="62"/>
  <c r="P39" i="62" s="1"/>
  <c r="K39" i="62"/>
  <c r="M1541" i="67"/>
  <c r="P1541" i="67" s="1"/>
  <c r="K1541" i="67"/>
  <c r="K166" i="68"/>
  <c r="M166" i="68"/>
  <c r="P166" i="68" s="1"/>
  <c r="K934" i="67"/>
  <c r="M934" i="67"/>
  <c r="P934" i="67" s="1"/>
  <c r="M213" i="67"/>
  <c r="P213" i="67" s="1"/>
  <c r="K213" i="67"/>
  <c r="M235" i="67"/>
  <c r="P235" i="67" s="1"/>
  <c r="K235" i="67"/>
  <c r="K38" i="38"/>
  <c r="M38" i="38"/>
  <c r="P38" i="38" s="1"/>
  <c r="K51" i="35"/>
  <c r="M51" i="35"/>
  <c r="P51" i="35" s="1"/>
  <c r="K73" i="23"/>
  <c r="M73" i="23"/>
  <c r="P73" i="23" s="1"/>
  <c r="M67" i="58"/>
  <c r="P67" i="58" s="1"/>
  <c r="K67" i="58"/>
  <c r="M939" i="67"/>
  <c r="P939" i="67" s="1"/>
  <c r="K939" i="67"/>
  <c r="M1336" i="67"/>
  <c r="P1336" i="67" s="1"/>
  <c r="K1336" i="67"/>
  <c r="M1078" i="67"/>
  <c r="P1078" i="67" s="1"/>
  <c r="K1078" i="67"/>
  <c r="K1016" i="67"/>
  <c r="M1016" i="67"/>
  <c r="P1016" i="67" s="1"/>
  <c r="M56" i="58"/>
  <c r="P56" i="58" s="1"/>
  <c r="K56" i="58"/>
  <c r="K794" i="67"/>
  <c r="M794" i="67"/>
  <c r="P794" i="67" s="1"/>
  <c r="K1283" i="67"/>
  <c r="M1283" i="67"/>
  <c r="P1283" i="67" s="1"/>
  <c r="M1278" i="67"/>
  <c r="P1278" i="67" s="1"/>
  <c r="K1278" i="67"/>
  <c r="M459" i="67"/>
  <c r="P459" i="67" s="1"/>
  <c r="K459" i="67"/>
  <c r="M32" i="60"/>
  <c r="P32" i="60" s="1"/>
  <c r="K32" i="60"/>
  <c r="M856" i="67"/>
  <c r="P856" i="67" s="1"/>
  <c r="K856" i="67"/>
  <c r="K273" i="67"/>
  <c r="M273" i="67"/>
  <c r="P273" i="67" s="1"/>
  <c r="M656" i="67"/>
  <c r="P656" i="67" s="1"/>
  <c r="K656" i="67"/>
  <c r="M49" i="38"/>
  <c r="P49" i="38" s="1"/>
  <c r="K49" i="38"/>
  <c r="K51" i="58"/>
  <c r="M51" i="58"/>
  <c r="P51" i="58" s="1"/>
  <c r="M1061" i="67"/>
  <c r="P1061" i="67" s="1"/>
  <c r="K1061" i="67"/>
  <c r="M573" i="67"/>
  <c r="P573" i="67" s="1"/>
  <c r="K573" i="67"/>
  <c r="M38" i="64"/>
  <c r="P38" i="64" s="1"/>
  <c r="K38" i="64"/>
  <c r="M857" i="67"/>
  <c r="P857" i="67" s="1"/>
  <c r="K857" i="67"/>
  <c r="M1174" i="67"/>
  <c r="P1174" i="67" s="1"/>
  <c r="K1174" i="67"/>
  <c r="M1087" i="67"/>
  <c r="P1087" i="67" s="1"/>
  <c r="K1087" i="67"/>
  <c r="P17" i="29"/>
  <c r="P19" i="46"/>
  <c r="P22" i="46" s="1"/>
  <c r="N11" i="46" s="1"/>
  <c r="P27" i="49"/>
  <c r="P77" i="23"/>
  <c r="P82" i="30"/>
  <c r="N197" i="69"/>
  <c r="F22" i="32" s="1"/>
  <c r="P34" i="49"/>
  <c r="H41" i="21"/>
  <c r="K98" i="25"/>
  <c r="M98" i="25"/>
  <c r="P98" i="25" s="1"/>
  <c r="M1136" i="67"/>
  <c r="P1136" i="67" s="1"/>
  <c r="K1136" i="67"/>
  <c r="K1020" i="67"/>
  <c r="M1020" i="67"/>
  <c r="P1020" i="67" s="1"/>
  <c r="K536" i="67"/>
  <c r="M536" i="67"/>
  <c r="P536" i="67" s="1"/>
  <c r="K927" i="67"/>
  <c r="M927" i="67"/>
  <c r="P927" i="67" s="1"/>
  <c r="M19" i="62"/>
  <c r="P19" i="62" s="1"/>
  <c r="K19" i="62"/>
  <c r="K1600" i="67"/>
  <c r="M1600" i="67"/>
  <c r="P1600" i="67" s="1"/>
  <c r="M893" i="67"/>
  <c r="P893" i="67" s="1"/>
  <c r="K893" i="67"/>
  <c r="K54" i="23"/>
  <c r="M54" i="23"/>
  <c r="P54" i="23" s="1"/>
  <c r="K375" i="67"/>
  <c r="M375" i="67"/>
  <c r="P375" i="67" s="1"/>
  <c r="M117" i="30"/>
  <c r="P117" i="30" s="1"/>
  <c r="K117" i="30"/>
  <c r="M1589" i="67"/>
  <c r="P1589" i="67" s="1"/>
  <c r="K1589" i="67"/>
  <c r="L326" i="34"/>
  <c r="H326" i="34"/>
  <c r="H127" i="66"/>
  <c r="L127" i="66"/>
  <c r="M36" i="68"/>
  <c r="P36" i="68" s="1"/>
  <c r="K36" i="68"/>
  <c r="K1204" i="67"/>
  <c r="M1204" i="67"/>
  <c r="P1204" i="67" s="1"/>
  <c r="H374" i="34"/>
  <c r="L374" i="34"/>
  <c r="L108" i="69"/>
  <c r="H108" i="69"/>
  <c r="L45" i="21"/>
  <c r="H45" i="21"/>
  <c r="K127" i="25"/>
  <c r="M127" i="25"/>
  <c r="P127" i="25" s="1"/>
  <c r="M213" i="68"/>
  <c r="P213" i="68" s="1"/>
  <c r="K213" i="68"/>
  <c r="M229" i="67"/>
  <c r="P229" i="67" s="1"/>
  <c r="K229" i="67"/>
  <c r="M89" i="36"/>
  <c r="P89" i="36" s="1"/>
  <c r="K89" i="36"/>
  <c r="M31" i="38"/>
  <c r="K31" i="38"/>
  <c r="M281" i="25"/>
  <c r="P281" i="25" s="1"/>
  <c r="K281" i="25"/>
  <c r="K1212" i="67"/>
  <c r="M1212" i="67"/>
  <c r="P1212" i="67" s="1"/>
  <c r="M67" i="68"/>
  <c r="P67" i="68" s="1"/>
  <c r="K67" i="68"/>
  <c r="M61" i="40"/>
  <c r="P61" i="40" s="1"/>
  <c r="K61" i="40"/>
  <c r="K40" i="40"/>
  <c r="M40" i="40"/>
  <c r="M79" i="58"/>
  <c r="P79" i="58" s="1"/>
  <c r="K79" i="58"/>
  <c r="M80" i="38"/>
  <c r="P80" i="38" s="1"/>
  <c r="K80" i="38"/>
  <c r="M52" i="21"/>
  <c r="P52" i="21" s="1"/>
  <c r="K52" i="21"/>
  <c r="K886" i="67"/>
  <c r="M886" i="67"/>
  <c r="P886" i="67" s="1"/>
  <c r="K204" i="68"/>
  <c r="M204" i="68"/>
  <c r="P204" i="68" s="1"/>
  <c r="M1471" i="67"/>
  <c r="P1471" i="67" s="1"/>
  <c r="K1471" i="67"/>
  <c r="M824" i="67"/>
  <c r="P824" i="67" s="1"/>
  <c r="K824" i="67"/>
  <c r="O47" i="17"/>
  <c r="G20" i="8" s="1"/>
  <c r="P55" i="49"/>
  <c r="P248" i="25"/>
  <c r="P59" i="53"/>
  <c r="P88" i="9"/>
  <c r="P77" i="9"/>
  <c r="P59" i="49"/>
  <c r="P42" i="54"/>
  <c r="P29" i="17"/>
  <c r="P19" i="44"/>
  <c r="P25" i="44" s="1"/>
  <c r="N11" i="44" s="1"/>
  <c r="H38" i="66"/>
  <c r="L38" i="66"/>
  <c r="K113" i="25"/>
  <c r="M113" i="25"/>
  <c r="P113" i="25" s="1"/>
  <c r="H42" i="69"/>
  <c r="L42" i="69"/>
  <c r="K244" i="68"/>
  <c r="M244" i="68"/>
  <c r="P244" i="68" s="1"/>
  <c r="M40" i="60"/>
  <c r="P40" i="60" s="1"/>
  <c r="K40" i="60"/>
  <c r="M95" i="58"/>
  <c r="P95" i="58" s="1"/>
  <c r="K95" i="58"/>
  <c r="M75" i="58"/>
  <c r="P75" i="58" s="1"/>
  <c r="K75" i="58"/>
  <c r="M1267" i="67"/>
  <c r="P1267" i="67" s="1"/>
  <c r="K1267" i="67"/>
  <c r="M929" i="67"/>
  <c r="P929" i="67" s="1"/>
  <c r="K929" i="67"/>
  <c r="M141" i="67"/>
  <c r="P141" i="67" s="1"/>
  <c r="K141" i="67"/>
  <c r="K161" i="68"/>
  <c r="M161" i="68"/>
  <c r="P161" i="68" s="1"/>
  <c r="M214" i="68"/>
  <c r="P214" i="68" s="1"/>
  <c r="K214" i="68"/>
  <c r="M67" i="40"/>
  <c r="P67" i="40" s="1"/>
  <c r="K67" i="40"/>
  <c r="M764" i="67"/>
  <c r="P764" i="67" s="1"/>
  <c r="K764" i="67"/>
  <c r="M38" i="35"/>
  <c r="P38" i="35" s="1"/>
  <c r="K38" i="35"/>
  <c r="M919" i="67"/>
  <c r="P919" i="67" s="1"/>
  <c r="K919" i="67"/>
  <c r="M639" i="67"/>
  <c r="P639" i="67" s="1"/>
  <c r="K639" i="67"/>
  <c r="H217" i="66"/>
  <c r="L217" i="66"/>
  <c r="M1143" i="67"/>
  <c r="P1143" i="67" s="1"/>
  <c r="K1143" i="67"/>
  <c r="M456" i="67"/>
  <c r="P456" i="67" s="1"/>
  <c r="K456" i="67"/>
  <c r="K838" i="67"/>
  <c r="M838" i="67"/>
  <c r="P838" i="67" s="1"/>
  <c r="K54" i="58"/>
  <c r="M54" i="58"/>
  <c r="P54" i="58" s="1"/>
  <c r="H185" i="25"/>
  <c r="L185" i="25"/>
  <c r="M70" i="40"/>
  <c r="P70" i="40" s="1"/>
  <c r="K70" i="40"/>
  <c r="M1152" i="67"/>
  <c r="P1152" i="67" s="1"/>
  <c r="K1152" i="67"/>
  <c r="K69" i="23"/>
  <c r="M69" i="23"/>
  <c r="P69" i="23" s="1"/>
  <c r="M1465" i="67"/>
  <c r="P1465" i="67" s="1"/>
  <c r="K1465" i="67"/>
  <c r="M203" i="68"/>
  <c r="P203" i="68" s="1"/>
  <c r="K203" i="68"/>
  <c r="M49" i="67"/>
  <c r="P49" i="67" s="1"/>
  <c r="K49" i="67"/>
  <c r="M621" i="67"/>
  <c r="P621" i="67" s="1"/>
  <c r="K621" i="67"/>
  <c r="K1220" i="67"/>
  <c r="M1220" i="67"/>
  <c r="P1220" i="67" s="1"/>
  <c r="M231" i="67"/>
  <c r="P231" i="67" s="1"/>
  <c r="K231" i="67"/>
  <c r="M55" i="38"/>
  <c r="P55" i="38" s="1"/>
  <c r="K55" i="38"/>
  <c r="M23" i="64"/>
  <c r="P23" i="64" s="1"/>
  <c r="K23" i="64"/>
  <c r="K181" i="67"/>
  <c r="M181" i="67"/>
  <c r="P181" i="67" s="1"/>
  <c r="M28" i="59"/>
  <c r="P28" i="59" s="1"/>
  <c r="K28" i="59"/>
  <c r="K1356" i="67"/>
  <c r="M1356" i="67"/>
  <c r="P1356" i="67" s="1"/>
  <c r="M1028" i="67"/>
  <c r="P1028" i="67" s="1"/>
  <c r="K1028" i="67"/>
  <c r="K958" i="67"/>
  <c r="M958" i="67"/>
  <c r="P958" i="67" s="1"/>
  <c r="K167" i="67"/>
  <c r="M167" i="67"/>
  <c r="P167" i="67" s="1"/>
  <c r="M323" i="67"/>
  <c r="P323" i="67" s="1"/>
  <c r="K323" i="67"/>
  <c r="M289" i="67"/>
  <c r="P289" i="67" s="1"/>
  <c r="K289" i="67"/>
  <c r="M394" i="67"/>
  <c r="P394" i="67" s="1"/>
  <c r="K394" i="67"/>
  <c r="K63" i="68"/>
  <c r="M63" i="68"/>
  <c r="P63" i="68" s="1"/>
  <c r="K71" i="37"/>
  <c r="M71" i="37"/>
  <c r="P71" i="37" s="1"/>
  <c r="M402" i="67"/>
  <c r="P402" i="67" s="1"/>
  <c r="K402" i="67"/>
  <c r="M950" i="67"/>
  <c r="P950" i="67" s="1"/>
  <c r="K950" i="67"/>
  <c r="M104" i="36"/>
  <c r="P104" i="36" s="1"/>
  <c r="K104" i="36"/>
  <c r="K22" i="59"/>
  <c r="M22" i="59"/>
  <c r="P22" i="59" s="1"/>
  <c r="K40" i="65"/>
  <c r="M40" i="65"/>
  <c r="P40" i="65" s="1"/>
  <c r="M825" i="67"/>
  <c r="P825" i="67" s="1"/>
  <c r="K825" i="67"/>
  <c r="K62" i="38"/>
  <c r="M62" i="38"/>
  <c r="P62" i="38" s="1"/>
  <c r="K47" i="40"/>
  <c r="M47" i="40"/>
  <c r="P47" i="40" s="1"/>
  <c r="K1128" i="67"/>
  <c r="M1128" i="67"/>
  <c r="P1128" i="67" s="1"/>
  <c r="M163" i="67"/>
  <c r="P163" i="67" s="1"/>
  <c r="K163" i="67"/>
  <c r="K1170" i="67"/>
  <c r="M1170" i="67"/>
  <c r="P1170" i="67" s="1"/>
  <c r="K703" i="67"/>
  <c r="M703" i="67"/>
  <c r="P703" i="67" s="1"/>
  <c r="K35" i="62"/>
  <c r="M35" i="62"/>
  <c r="P35" i="62" s="1"/>
  <c r="M21" i="21"/>
  <c r="P21" i="21" s="1"/>
  <c r="K21" i="21"/>
  <c r="K350" i="67"/>
  <c r="M350" i="67"/>
  <c r="P350" i="67" s="1"/>
  <c r="K113" i="68"/>
  <c r="M113" i="68"/>
  <c r="P113" i="68" s="1"/>
  <c r="M98" i="36"/>
  <c r="P98" i="36" s="1"/>
  <c r="K98" i="36"/>
  <c r="M75" i="36"/>
  <c r="P75" i="36" s="1"/>
  <c r="K75" i="36"/>
  <c r="P66" i="23"/>
  <c r="L177" i="34"/>
  <c r="H177" i="34"/>
  <c r="H216" i="34"/>
  <c r="L216" i="34"/>
  <c r="L386" i="34"/>
  <c r="H386" i="34"/>
  <c r="H228" i="34"/>
  <c r="L228" i="34"/>
  <c r="L99" i="34"/>
  <c r="H99" i="34"/>
  <c r="L76" i="25"/>
  <c r="H76" i="25"/>
  <c r="L46" i="25"/>
  <c r="H46" i="25"/>
  <c r="H46" i="78"/>
  <c r="L46" i="78"/>
  <c r="L94" i="78" s="1"/>
  <c r="L269" i="34"/>
  <c r="H269" i="34"/>
  <c r="H232" i="34"/>
  <c r="L232" i="34"/>
  <c r="H200" i="34"/>
  <c r="L200" i="34"/>
  <c r="H250" i="34"/>
  <c r="L250" i="34"/>
  <c r="H465" i="34"/>
  <c r="L465" i="34"/>
  <c r="H264" i="25"/>
  <c r="L264" i="25"/>
  <c r="L42" i="25"/>
  <c r="H42" i="25"/>
  <c r="L164" i="34"/>
  <c r="H164" i="34"/>
  <c r="L397" i="34"/>
  <c r="H397" i="34"/>
  <c r="H37" i="76"/>
  <c r="L37" i="76"/>
  <c r="H31" i="21"/>
  <c r="L31" i="21"/>
  <c r="H117" i="66"/>
  <c r="L117" i="66"/>
  <c r="H55" i="66"/>
  <c r="L55" i="66"/>
  <c r="L344" i="34"/>
  <c r="H344" i="34"/>
  <c r="H60" i="25"/>
  <c r="L60" i="25"/>
  <c r="H133" i="66"/>
  <c r="L133" i="66"/>
  <c r="H296" i="34"/>
  <c r="L296" i="34"/>
  <c r="L356" i="34"/>
  <c r="H356" i="34"/>
  <c r="L489" i="34"/>
  <c r="H489" i="34"/>
  <c r="H57" i="76"/>
  <c r="L57" i="76"/>
  <c r="L111" i="34"/>
  <c r="H111" i="34"/>
  <c r="L110" i="34"/>
  <c r="H110" i="34"/>
  <c r="L340" i="34"/>
  <c r="H340" i="34"/>
  <c r="H79" i="66"/>
  <c r="L79" i="66"/>
  <c r="H106" i="30"/>
  <c r="L106" i="30"/>
  <c r="L172" i="34"/>
  <c r="H172" i="34"/>
  <c r="L43" i="64"/>
  <c r="H43" i="64"/>
  <c r="L160" i="34"/>
  <c r="H160" i="34"/>
  <c r="L153" i="75"/>
  <c r="H153" i="75"/>
  <c r="H105" i="66"/>
  <c r="L105" i="66"/>
  <c r="H205" i="25"/>
  <c r="L205" i="25"/>
  <c r="H35" i="64"/>
  <c r="L35" i="64"/>
  <c r="L38" i="34"/>
  <c r="H38" i="34"/>
  <c r="L195" i="34"/>
  <c r="H195" i="34"/>
  <c r="L152" i="34"/>
  <c r="H152" i="34"/>
  <c r="L306" i="34"/>
  <c r="H306" i="34"/>
  <c r="H125" i="66"/>
  <c r="L125" i="66"/>
  <c r="H22" i="25"/>
  <c r="L22" i="25"/>
  <c r="L237" i="34"/>
  <c r="H237" i="34"/>
  <c r="H123" i="76"/>
  <c r="L123" i="76"/>
  <c r="L456" i="34"/>
  <c r="H456" i="34"/>
  <c r="H95" i="76"/>
  <c r="L95" i="76"/>
  <c r="H59" i="78"/>
  <c r="L59" i="78"/>
  <c r="L172" i="75"/>
  <c r="H172" i="75"/>
  <c r="L214" i="34"/>
  <c r="H214" i="34"/>
  <c r="L128" i="34"/>
  <c r="H128" i="34"/>
  <c r="H201" i="25"/>
  <c r="L201" i="25"/>
  <c r="L256" i="34"/>
  <c r="H256" i="34"/>
  <c r="H153" i="76"/>
  <c r="L153" i="76"/>
  <c r="L28" i="85"/>
  <c r="H28" i="85"/>
  <c r="L95" i="34"/>
  <c r="H95" i="34"/>
  <c r="H67" i="76"/>
  <c r="L67" i="76"/>
  <c r="L478" i="34"/>
  <c r="H478" i="34"/>
  <c r="L310" i="34"/>
  <c r="H310" i="34"/>
  <c r="L72" i="25"/>
  <c r="H72" i="25"/>
  <c r="H48" i="25"/>
  <c r="L48" i="25"/>
  <c r="L72" i="72"/>
  <c r="H72" i="72"/>
  <c r="H61" i="25"/>
  <c r="L61" i="25"/>
  <c r="L464" i="34"/>
  <c r="H464" i="34"/>
  <c r="H39" i="29"/>
  <c r="L39" i="29"/>
  <c r="L130" i="34"/>
  <c r="H130" i="34"/>
  <c r="L271" i="34"/>
  <c r="H271" i="34"/>
  <c r="L438" i="34"/>
  <c r="H438" i="34"/>
  <c r="L127" i="34"/>
  <c r="H127" i="34"/>
  <c r="L514" i="34"/>
  <c r="H514" i="34"/>
  <c r="L424" i="34"/>
  <c r="H424" i="34"/>
  <c r="L146" i="34"/>
  <c r="H146" i="34"/>
  <c r="L103" i="66"/>
  <c r="H103" i="66"/>
  <c r="L234" i="34"/>
  <c r="H234" i="34"/>
  <c r="H53" i="76"/>
  <c r="L53" i="76"/>
  <c r="H278" i="25"/>
  <c r="L278" i="25"/>
  <c r="L147" i="66"/>
  <c r="H147" i="66"/>
  <c r="L332" i="34"/>
  <c r="H332" i="34"/>
  <c r="L115" i="34"/>
  <c r="H115" i="34"/>
  <c r="L211" i="34"/>
  <c r="H211" i="34"/>
  <c r="H41" i="76"/>
  <c r="L41" i="76"/>
  <c r="L144" i="34"/>
  <c r="H144" i="34"/>
  <c r="L364" i="34"/>
  <c r="H364" i="34"/>
  <c r="L452" i="34"/>
  <c r="H452" i="34"/>
  <c r="L136" i="34"/>
  <c r="H136" i="34"/>
  <c r="H109" i="66"/>
  <c r="L109" i="66"/>
  <c r="L416" i="75"/>
  <c r="H416" i="75"/>
  <c r="H177" i="66"/>
  <c r="L177" i="66"/>
  <c r="L415" i="34"/>
  <c r="H415" i="34"/>
  <c r="L388" i="34"/>
  <c r="H388" i="34"/>
  <c r="H193" i="66"/>
  <c r="L193" i="66"/>
  <c r="H19" i="80"/>
  <c r="L19" i="80"/>
  <c r="H136" i="66"/>
  <c r="L136" i="66"/>
  <c r="H50" i="23"/>
  <c r="L50" i="23"/>
  <c r="L227" i="25"/>
  <c r="H227" i="25"/>
  <c r="H268" i="25"/>
  <c r="L268" i="25"/>
  <c r="L203" i="75"/>
  <c r="H203" i="75"/>
  <c r="L389" i="34"/>
  <c r="H389" i="34"/>
  <c r="H53" i="78"/>
  <c r="L53" i="78"/>
  <c r="L143" i="75"/>
  <c r="H143" i="75"/>
  <c r="L484" i="34"/>
  <c r="H484" i="34"/>
  <c r="H104" i="66"/>
  <c r="L104" i="66"/>
  <c r="L168" i="34"/>
  <c r="H168" i="34"/>
  <c r="H137" i="66"/>
  <c r="L137" i="66"/>
  <c r="L48" i="34"/>
  <c r="H48" i="34"/>
  <c r="L368" i="34"/>
  <c r="H368" i="34"/>
  <c r="L132" i="34"/>
  <c r="H132" i="34"/>
  <c r="L430" i="34"/>
  <c r="H430" i="34"/>
  <c r="L179" i="66"/>
  <c r="H179" i="66"/>
  <c r="L171" i="66"/>
  <c r="H171" i="66"/>
  <c r="H222" i="66"/>
  <c r="L222" i="66"/>
  <c r="H29" i="23"/>
  <c r="L29" i="23"/>
  <c r="H371" i="34"/>
  <c r="L371" i="34"/>
  <c r="H209" i="25"/>
  <c r="L209" i="25"/>
  <c r="L91" i="34"/>
  <c r="H91" i="34"/>
  <c r="L148" i="34"/>
  <c r="H148" i="34"/>
  <c r="L218" i="34"/>
  <c r="H218" i="34"/>
  <c r="L231" i="34"/>
  <c r="H231" i="34"/>
  <c r="H84" i="73"/>
  <c r="L84" i="73"/>
  <c r="H196" i="34"/>
  <c r="L196" i="34"/>
  <c r="H240" i="34"/>
  <c r="L240" i="34"/>
  <c r="H57" i="25"/>
  <c r="L57" i="25"/>
  <c r="L354" i="34"/>
  <c r="H354" i="34"/>
  <c r="L322" i="34"/>
  <c r="H322" i="34"/>
  <c r="H170" i="66"/>
  <c r="L170" i="66"/>
  <c r="L24" i="85"/>
  <c r="H24" i="85"/>
  <c r="L155" i="66"/>
  <c r="H155" i="66"/>
  <c r="H60" i="66"/>
  <c r="L60" i="66"/>
  <c r="L505" i="34"/>
  <c r="H505" i="34"/>
  <c r="L294" i="34"/>
  <c r="H294" i="34"/>
  <c r="L107" i="34"/>
  <c r="H107" i="34"/>
  <c r="L207" i="66"/>
  <c r="H207" i="66"/>
  <c r="H105" i="76"/>
  <c r="L105" i="76"/>
  <c r="L249" i="67"/>
  <c r="H249" i="67"/>
  <c r="M183" i="34"/>
  <c r="P183" i="34" s="1"/>
  <c r="K183" i="34"/>
  <c r="K1045" i="67"/>
  <c r="M1045" i="67"/>
  <c r="P1045" i="67" s="1"/>
  <c r="K381" i="67"/>
  <c r="M381" i="67"/>
  <c r="P381" i="67" s="1"/>
  <c r="M136" i="76"/>
  <c r="P136" i="76" s="1"/>
  <c r="K136" i="76"/>
  <c r="K42" i="76"/>
  <c r="M42" i="76"/>
  <c r="P42" i="76" s="1"/>
  <c r="M22" i="76"/>
  <c r="P22" i="76" s="1"/>
  <c r="K22" i="76"/>
  <c r="K89" i="78"/>
  <c r="M89" i="78"/>
  <c r="P89" i="78" s="1"/>
  <c r="K32" i="78"/>
  <c r="M32" i="78"/>
  <c r="P32" i="78" s="1"/>
  <c r="H230" i="67"/>
  <c r="L230" i="67"/>
  <c r="L33" i="85"/>
  <c r="H33" i="85"/>
  <c r="M189" i="34"/>
  <c r="P189" i="34" s="1"/>
  <c r="K189" i="34"/>
  <c r="K114" i="66"/>
  <c r="M114" i="66"/>
  <c r="P114" i="66" s="1"/>
  <c r="K152" i="75"/>
  <c r="M152" i="75"/>
  <c r="P152" i="75" s="1"/>
  <c r="K36" i="79"/>
  <c r="M36" i="79"/>
  <c r="P36" i="79" s="1"/>
  <c r="O28" i="54"/>
  <c r="L28" i="54"/>
  <c r="M28" i="54"/>
  <c r="N28" i="54"/>
  <c r="M1027" i="67"/>
  <c r="P1027" i="67" s="1"/>
  <c r="K1027" i="67"/>
  <c r="K139" i="67"/>
  <c r="M139" i="67"/>
  <c r="P139" i="67" s="1"/>
  <c r="K348" i="75"/>
  <c r="M348" i="75"/>
  <c r="P348" i="75" s="1"/>
  <c r="K20" i="75"/>
  <c r="M20" i="75"/>
  <c r="M1644" i="67"/>
  <c r="P1644" i="67" s="1"/>
  <c r="K1644" i="67"/>
  <c r="P41" i="17"/>
  <c r="M513" i="34"/>
  <c r="P513" i="34" s="1"/>
  <c r="K513" i="34"/>
  <c r="K252" i="75"/>
  <c r="M252" i="75"/>
  <c r="P252" i="75" s="1"/>
  <c r="M60" i="75"/>
  <c r="P60" i="75" s="1"/>
  <c r="K60" i="75"/>
  <c r="M508" i="34"/>
  <c r="P508" i="34" s="1"/>
  <c r="K508" i="34"/>
  <c r="M165" i="34"/>
  <c r="P165" i="34" s="1"/>
  <c r="K165" i="34"/>
  <c r="M40" i="34"/>
  <c r="P40" i="34" s="1"/>
  <c r="K40" i="34"/>
  <c r="M29" i="70"/>
  <c r="P29" i="70" s="1"/>
  <c r="K29" i="70"/>
  <c r="M43" i="74"/>
  <c r="P43" i="74" s="1"/>
  <c r="K43" i="74"/>
  <c r="M368" i="75"/>
  <c r="P368" i="75" s="1"/>
  <c r="K368" i="75"/>
  <c r="M49" i="9"/>
  <c r="L49" i="9"/>
  <c r="O49" i="9"/>
  <c r="N49" i="9"/>
  <c r="L20" i="85"/>
  <c r="H20" i="85"/>
  <c r="M392" i="34"/>
  <c r="P392" i="34" s="1"/>
  <c r="K392" i="34"/>
  <c r="M245" i="34"/>
  <c r="P245" i="34" s="1"/>
  <c r="K245" i="34"/>
  <c r="M103" i="75"/>
  <c r="P103" i="75" s="1"/>
  <c r="K103" i="75"/>
  <c r="K125" i="9"/>
  <c r="M125" i="9"/>
  <c r="P125" i="9" s="1"/>
  <c r="L49" i="34"/>
  <c r="H49" i="34"/>
  <c r="M162" i="67"/>
  <c r="P162" i="67" s="1"/>
  <c r="K162" i="67"/>
  <c r="K28" i="76"/>
  <c r="M28" i="76"/>
  <c r="P28" i="76" s="1"/>
  <c r="H206" i="75"/>
  <c r="L206" i="75"/>
  <c r="K120" i="76"/>
  <c r="M120" i="76"/>
  <c r="P120" i="76" s="1"/>
  <c r="M112" i="69"/>
  <c r="P112" i="69" s="1"/>
  <c r="K112" i="69"/>
  <c r="K27" i="86"/>
  <c r="M27" i="86"/>
  <c r="P27" i="86" s="1"/>
  <c r="K18" i="80"/>
  <c r="M18" i="80"/>
  <c r="M496" i="34"/>
  <c r="P496" i="34" s="1"/>
  <c r="K496" i="34"/>
  <c r="K46" i="70"/>
  <c r="M46" i="70"/>
  <c r="P46" i="70" s="1"/>
  <c r="K31" i="76"/>
  <c r="M31" i="76"/>
  <c r="P31" i="76" s="1"/>
  <c r="K34" i="86"/>
  <c r="M34" i="86"/>
  <c r="P34" i="86" s="1"/>
  <c r="P18" i="74"/>
  <c r="H21" i="62"/>
  <c r="L21" i="62"/>
  <c r="M92" i="9"/>
  <c r="O92" i="9"/>
  <c r="N92" i="9"/>
  <c r="L92" i="9"/>
  <c r="H229" i="66"/>
  <c r="L229" i="66"/>
  <c r="H152" i="66"/>
  <c r="L152" i="66"/>
  <c r="K475" i="34"/>
  <c r="M475" i="34"/>
  <c r="P475" i="34" s="1"/>
  <c r="M29" i="74"/>
  <c r="P29" i="74" s="1"/>
  <c r="K29" i="74"/>
  <c r="M113" i="73"/>
  <c r="P113" i="73" s="1"/>
  <c r="K113" i="73"/>
  <c r="P52" i="52"/>
  <c r="H226" i="67"/>
  <c r="L226" i="67"/>
  <c r="L38" i="51"/>
  <c r="O38" i="51"/>
  <c r="N38" i="51"/>
  <c r="M38" i="51"/>
  <c r="H609" i="67"/>
  <c r="L609" i="67"/>
  <c r="M116" i="69"/>
  <c r="P116" i="69" s="1"/>
  <c r="K116" i="69"/>
  <c r="M265" i="67"/>
  <c r="P265" i="67" s="1"/>
  <c r="K265" i="67"/>
  <c r="K93" i="76"/>
  <c r="M93" i="76"/>
  <c r="P93" i="76" s="1"/>
  <c r="M59" i="76"/>
  <c r="P59" i="76" s="1"/>
  <c r="K59" i="76"/>
  <c r="K58" i="80"/>
  <c r="M58" i="80"/>
  <c r="P58" i="80" s="1"/>
  <c r="H285" i="25"/>
  <c r="L285" i="25"/>
  <c r="M1483" i="67"/>
  <c r="P1483" i="67" s="1"/>
  <c r="K1483" i="67"/>
  <c r="M37" i="70"/>
  <c r="P37" i="70" s="1"/>
  <c r="K37" i="70"/>
  <c r="H61" i="76"/>
  <c r="L61" i="76"/>
  <c r="K62" i="34"/>
  <c r="M62" i="34"/>
  <c r="P62" i="34" s="1"/>
  <c r="K1113" i="67"/>
  <c r="M1113" i="67"/>
  <c r="P1113" i="67" s="1"/>
  <c r="H410" i="67"/>
  <c r="L410" i="67"/>
  <c r="H43" i="25"/>
  <c r="L43" i="25"/>
  <c r="L23" i="25"/>
  <c r="H23" i="25"/>
  <c r="H37" i="62"/>
  <c r="L37" i="62"/>
  <c r="M40" i="66"/>
  <c r="P40" i="66" s="1"/>
  <c r="K40" i="66"/>
  <c r="M210" i="66"/>
  <c r="P210" i="66" s="1"/>
  <c r="K210" i="66"/>
  <c r="M94" i="73"/>
  <c r="P94" i="73" s="1"/>
  <c r="K94" i="73"/>
  <c r="K55" i="80"/>
  <c r="M55" i="80"/>
  <c r="P55" i="80" s="1"/>
  <c r="P37" i="51"/>
  <c r="P41" i="49"/>
  <c r="M39" i="9"/>
  <c r="L39" i="9"/>
  <c r="O39" i="9"/>
  <c r="N39" i="9"/>
  <c r="L178" i="25"/>
  <c r="H178" i="25"/>
  <c r="K1046" i="67"/>
  <c r="M1046" i="67"/>
  <c r="P1046" i="67" s="1"/>
  <c r="M369" i="75"/>
  <c r="P369" i="75" s="1"/>
  <c r="K369" i="75"/>
  <c r="M121" i="75"/>
  <c r="P121" i="75" s="1"/>
  <c r="K121" i="75"/>
  <c r="M414" i="75"/>
  <c r="P414" i="75" s="1"/>
  <c r="K414" i="75"/>
  <c r="M39" i="66"/>
  <c r="P39" i="66" s="1"/>
  <c r="K39" i="66"/>
  <c r="M18" i="72"/>
  <c r="K18" i="72"/>
  <c r="K39" i="80"/>
  <c r="M39" i="80"/>
  <c r="P39" i="80" s="1"/>
  <c r="P63" i="9"/>
  <c r="M62" i="74"/>
  <c r="P62" i="74" s="1"/>
  <c r="K62" i="74"/>
  <c r="K122" i="76"/>
  <c r="M122" i="76"/>
  <c r="P122" i="76" s="1"/>
  <c r="M73" i="67"/>
  <c r="P73" i="67" s="1"/>
  <c r="K73" i="67"/>
  <c r="P37" i="30"/>
  <c r="K78" i="34"/>
  <c r="M78" i="34"/>
  <c r="P78" i="34" s="1"/>
  <c r="M27" i="53"/>
  <c r="O27" i="53"/>
  <c r="L27" i="53"/>
  <c r="N27" i="53"/>
  <c r="M375" i="34"/>
  <c r="P375" i="34" s="1"/>
  <c r="K375" i="34"/>
  <c r="M47" i="66"/>
  <c r="P47" i="66" s="1"/>
  <c r="K47" i="66"/>
  <c r="O42" i="51"/>
  <c r="N42" i="51"/>
  <c r="M42" i="51"/>
  <c r="L42" i="51"/>
  <c r="P48" i="9"/>
  <c r="O28" i="51"/>
  <c r="N28" i="51"/>
  <c r="M28" i="51"/>
  <c r="L28" i="51"/>
  <c r="M380" i="34"/>
  <c r="P380" i="34" s="1"/>
  <c r="K380" i="34"/>
  <c r="P78" i="30"/>
  <c r="M84" i="34"/>
  <c r="P84" i="34" s="1"/>
  <c r="K84" i="34"/>
  <c r="M45" i="72"/>
  <c r="P45" i="72" s="1"/>
  <c r="K45" i="72"/>
  <c r="M1529" i="67"/>
  <c r="P1529" i="67" s="1"/>
  <c r="K1529" i="67"/>
  <c r="M73" i="76"/>
  <c r="P73" i="76" s="1"/>
  <c r="K73" i="76"/>
  <c r="K28" i="86"/>
  <c r="M28" i="86"/>
  <c r="P28" i="86" s="1"/>
  <c r="P18" i="23"/>
  <c r="P98" i="30"/>
  <c r="K113" i="30"/>
  <c r="M113" i="30"/>
  <c r="P113" i="30" s="1"/>
  <c r="M138" i="66"/>
  <c r="P138" i="66" s="1"/>
  <c r="K138" i="66"/>
  <c r="M106" i="66"/>
  <c r="P106" i="66" s="1"/>
  <c r="K106" i="66"/>
  <c r="M351" i="68"/>
  <c r="P351" i="68" s="1"/>
  <c r="K351" i="68"/>
  <c r="L195" i="66"/>
  <c r="H195" i="66"/>
  <c r="N19" i="29"/>
  <c r="L19" i="29"/>
  <c r="M19" i="29"/>
  <c r="O19" i="29"/>
  <c r="K583" i="67"/>
  <c r="M583" i="67"/>
  <c r="P583" i="67" s="1"/>
  <c r="M647" i="67"/>
  <c r="P647" i="67" s="1"/>
  <c r="K647" i="67"/>
  <c r="K26" i="67"/>
  <c r="M26" i="67"/>
  <c r="P26" i="67" s="1"/>
  <c r="H98" i="67"/>
  <c r="L98" i="67"/>
  <c r="M492" i="34"/>
  <c r="P492" i="34" s="1"/>
  <c r="K492" i="34"/>
  <c r="M44" i="21"/>
  <c r="P44" i="21" s="1"/>
  <c r="K44" i="21"/>
  <c r="L74" i="34"/>
  <c r="H74" i="34"/>
  <c r="M59" i="66"/>
  <c r="P59" i="66" s="1"/>
  <c r="K59" i="66"/>
  <c r="M20" i="69"/>
  <c r="P20" i="69" s="1"/>
  <c r="K20" i="69"/>
  <c r="P38" i="23"/>
  <c r="P43" i="9"/>
  <c r="H209" i="66"/>
  <c r="L209" i="66"/>
  <c r="M64" i="75"/>
  <c r="P64" i="75" s="1"/>
  <c r="K64" i="75"/>
  <c r="H199" i="25"/>
  <c r="L199" i="25"/>
  <c r="L400" i="34"/>
  <c r="H400" i="34"/>
  <c r="K40" i="69"/>
  <c r="M40" i="69"/>
  <c r="P40" i="69" s="1"/>
  <c r="M525" i="67"/>
  <c r="P525" i="67" s="1"/>
  <c r="K525" i="67"/>
  <c r="N30" i="30"/>
  <c r="L30" i="30"/>
  <c r="M30" i="30"/>
  <c r="O30" i="30"/>
  <c r="H120" i="67"/>
  <c r="L120" i="67"/>
  <c r="H122" i="67"/>
  <c r="L122" i="67"/>
  <c r="P23" i="49"/>
  <c r="P34" i="52"/>
  <c r="L498" i="34"/>
  <c r="H498" i="34"/>
  <c r="K113" i="76"/>
  <c r="M113" i="76"/>
  <c r="P113" i="76" s="1"/>
  <c r="K1617" i="67"/>
  <c r="M1617" i="67"/>
  <c r="P1617" i="67" s="1"/>
  <c r="M122" i="9"/>
  <c r="P122" i="9" s="1"/>
  <c r="K122" i="9"/>
  <c r="M283" i="34"/>
  <c r="P283" i="34" s="1"/>
  <c r="K283" i="34"/>
  <c r="K102" i="75"/>
  <c r="M102" i="75"/>
  <c r="P102" i="75" s="1"/>
  <c r="L219" i="66"/>
  <c r="H219" i="66"/>
  <c r="K1301" i="67"/>
  <c r="M1301" i="67"/>
  <c r="P1301" i="67" s="1"/>
  <c r="K31" i="25"/>
  <c r="M31" i="25"/>
  <c r="P31" i="25" s="1"/>
  <c r="M247" i="68"/>
  <c r="P247" i="68" s="1"/>
  <c r="K247" i="68"/>
  <c r="M64" i="68"/>
  <c r="P64" i="68" s="1"/>
  <c r="K64" i="68"/>
  <c r="M85" i="74"/>
  <c r="P85" i="74" s="1"/>
  <c r="K85" i="74"/>
  <c r="M229" i="68"/>
  <c r="P229" i="68" s="1"/>
  <c r="K229" i="68"/>
  <c r="M30" i="72"/>
  <c r="P30" i="72" s="1"/>
  <c r="K30" i="72"/>
  <c r="M721" i="67"/>
  <c r="P721" i="67" s="1"/>
  <c r="K721" i="67"/>
  <c r="M125" i="34"/>
  <c r="P125" i="34" s="1"/>
  <c r="K125" i="34"/>
  <c r="K37" i="78"/>
  <c r="M37" i="78"/>
  <c r="P37" i="78" s="1"/>
  <c r="M414" i="34"/>
  <c r="P414" i="34" s="1"/>
  <c r="K414" i="34"/>
  <c r="M169" i="34"/>
  <c r="P169" i="34" s="1"/>
  <c r="K169" i="34"/>
  <c r="M76" i="69"/>
  <c r="P76" i="69" s="1"/>
  <c r="K76" i="69"/>
  <c r="K362" i="67"/>
  <c r="M362" i="67"/>
  <c r="P362" i="67" s="1"/>
  <c r="H182" i="75"/>
  <c r="L182" i="75"/>
  <c r="G26" i="31"/>
  <c r="M23" i="66"/>
  <c r="P23" i="66" s="1"/>
  <c r="K23" i="66"/>
  <c r="M35" i="49"/>
  <c r="L35" i="49"/>
  <c r="O35" i="49"/>
  <c r="N35" i="49"/>
  <c r="M23" i="34"/>
  <c r="P23" i="34" s="1"/>
  <c r="K23" i="34"/>
  <c r="K444" i="75"/>
  <c r="M444" i="75"/>
  <c r="P444" i="75" s="1"/>
  <c r="K25" i="75"/>
  <c r="M25" i="75"/>
  <c r="P25" i="75" s="1"/>
  <c r="M512" i="34"/>
  <c r="P512" i="34" s="1"/>
  <c r="K512" i="34"/>
  <c r="M56" i="66"/>
  <c r="P56" i="66" s="1"/>
  <c r="K56" i="66"/>
  <c r="K38" i="70"/>
  <c r="M38" i="70"/>
  <c r="P38" i="70" s="1"/>
  <c r="M20" i="73"/>
  <c r="P20" i="73" s="1"/>
  <c r="K20" i="73"/>
  <c r="K138" i="67"/>
  <c r="M138" i="67"/>
  <c r="P138" i="67" s="1"/>
  <c r="L272" i="34"/>
  <c r="H272" i="34"/>
  <c r="M307" i="34"/>
  <c r="P307" i="34" s="1"/>
  <c r="K307" i="34"/>
  <c r="K146" i="68"/>
  <c r="M146" i="68"/>
  <c r="P146" i="68" s="1"/>
  <c r="K544" i="67"/>
  <c r="M544" i="67"/>
  <c r="P544" i="67" s="1"/>
  <c r="K62" i="78"/>
  <c r="M62" i="78"/>
  <c r="P62" i="78" s="1"/>
  <c r="M274" i="25"/>
  <c r="P274" i="25" s="1"/>
  <c r="K274" i="25"/>
  <c r="K27" i="29"/>
  <c r="M27" i="29"/>
  <c r="P27" i="29" s="1"/>
  <c r="M28" i="72"/>
  <c r="P28" i="72" s="1"/>
  <c r="K28" i="72"/>
  <c r="M32" i="72"/>
  <c r="P32" i="72" s="1"/>
  <c r="K32" i="72"/>
  <c r="M30" i="75"/>
  <c r="P30" i="75" s="1"/>
  <c r="K30" i="75"/>
  <c r="L122" i="25"/>
  <c r="H122" i="25"/>
  <c r="H76" i="76"/>
  <c r="L76" i="76"/>
  <c r="M78" i="9"/>
  <c r="L78" i="9"/>
  <c r="O78" i="9"/>
  <c r="N78" i="9"/>
  <c r="M75" i="66"/>
  <c r="P75" i="66" s="1"/>
  <c r="K75" i="66"/>
  <c r="M578" i="67"/>
  <c r="P578" i="67" s="1"/>
  <c r="K578" i="67"/>
  <c r="M31" i="52"/>
  <c r="L31" i="52"/>
  <c r="O31" i="52"/>
  <c r="N31" i="52"/>
  <c r="H88" i="67"/>
  <c r="L88" i="67"/>
  <c r="K82" i="75"/>
  <c r="M82" i="75"/>
  <c r="P82" i="75" s="1"/>
  <c r="P40" i="62"/>
  <c r="P23" i="53"/>
  <c r="M429" i="75"/>
  <c r="P429" i="75" s="1"/>
  <c r="K429" i="75"/>
  <c r="M18" i="29"/>
  <c r="O18" i="29"/>
  <c r="N18" i="29"/>
  <c r="L18" i="29"/>
  <c r="M315" i="34"/>
  <c r="P315" i="34" s="1"/>
  <c r="K315" i="34"/>
  <c r="K423" i="75"/>
  <c r="M423" i="75"/>
  <c r="P423" i="75" s="1"/>
  <c r="O38" i="52"/>
  <c r="N38" i="52"/>
  <c r="M38" i="52"/>
  <c r="L38" i="52"/>
  <c r="P27" i="52"/>
  <c r="H161" i="66"/>
  <c r="L161" i="66"/>
  <c r="L71" i="72"/>
  <c r="H71" i="72"/>
  <c r="K147" i="75"/>
  <c r="M147" i="75"/>
  <c r="P147" i="75" s="1"/>
  <c r="M520" i="67"/>
  <c r="P520" i="67" s="1"/>
  <c r="K520" i="67"/>
  <c r="N63" i="49"/>
  <c r="L63" i="49"/>
  <c r="M63" i="49"/>
  <c r="O63" i="49"/>
  <c r="H113" i="66"/>
  <c r="L113" i="66"/>
  <c r="M323" i="34"/>
  <c r="P323" i="34" s="1"/>
  <c r="K323" i="34"/>
  <c r="M43" i="69"/>
  <c r="P43" i="69" s="1"/>
  <c r="K43" i="69"/>
  <c r="M192" i="68"/>
  <c r="P192" i="68" s="1"/>
  <c r="K192" i="68"/>
  <c r="M124" i="69"/>
  <c r="P124" i="69" s="1"/>
  <c r="K124" i="69"/>
  <c r="K86" i="75"/>
  <c r="M86" i="75"/>
  <c r="P86" i="75" s="1"/>
  <c r="M610" i="67"/>
  <c r="P610" i="67" s="1"/>
  <c r="K610" i="67"/>
  <c r="L328" i="34"/>
  <c r="H328" i="34"/>
  <c r="L159" i="34"/>
  <c r="H159" i="34"/>
  <c r="L203" i="34"/>
  <c r="H203" i="34"/>
  <c r="M103" i="69"/>
  <c r="P103" i="69" s="1"/>
  <c r="K103" i="69"/>
  <c r="M37" i="74"/>
  <c r="P37" i="74" s="1"/>
  <c r="K37" i="74"/>
  <c r="M201" i="67"/>
  <c r="P201" i="67" s="1"/>
  <c r="K201" i="67"/>
  <c r="K27" i="76"/>
  <c r="M27" i="76"/>
  <c r="P27" i="76" s="1"/>
  <c r="M30" i="79"/>
  <c r="P30" i="79" s="1"/>
  <c r="K30" i="79"/>
  <c r="M113" i="9"/>
  <c r="L113" i="9"/>
  <c r="O113" i="9"/>
  <c r="N113" i="9"/>
  <c r="M73" i="43"/>
  <c r="P73" i="43" s="1"/>
  <c r="K73" i="43"/>
  <c r="M383" i="34"/>
  <c r="P383" i="34" s="1"/>
  <c r="K383" i="34"/>
  <c r="M47" i="34"/>
  <c r="P47" i="34" s="1"/>
  <c r="K47" i="34"/>
  <c r="K42" i="70"/>
  <c r="M42" i="70"/>
  <c r="P42" i="70" s="1"/>
  <c r="M111" i="69"/>
  <c r="P111" i="69" s="1"/>
  <c r="K111" i="69"/>
  <c r="M31" i="68"/>
  <c r="P31" i="68" s="1"/>
  <c r="K31" i="68"/>
  <c r="M208" i="67"/>
  <c r="P208" i="67" s="1"/>
  <c r="K208" i="67"/>
  <c r="M318" i="67"/>
  <c r="P318" i="67" s="1"/>
  <c r="K318" i="67"/>
  <c r="K77" i="78"/>
  <c r="M77" i="78"/>
  <c r="P77" i="78" s="1"/>
  <c r="M51" i="69"/>
  <c r="P51" i="69" s="1"/>
  <c r="K51" i="69"/>
  <c r="K33" i="76"/>
  <c r="M33" i="76"/>
  <c r="P33" i="76" s="1"/>
  <c r="M27" i="79"/>
  <c r="P27" i="79" s="1"/>
  <c r="K27" i="79"/>
  <c r="M149" i="66"/>
  <c r="P149" i="66" s="1"/>
  <c r="K149" i="66"/>
  <c r="M127" i="75"/>
  <c r="P127" i="75" s="1"/>
  <c r="K127" i="75"/>
  <c r="K26" i="76"/>
  <c r="M26" i="76"/>
  <c r="P26" i="76" s="1"/>
  <c r="K56" i="80"/>
  <c r="M56" i="80"/>
  <c r="P56" i="80" s="1"/>
  <c r="L468" i="34"/>
  <c r="H468" i="34"/>
  <c r="L94" i="25"/>
  <c r="H94" i="25"/>
  <c r="K393" i="75"/>
  <c r="M393" i="75"/>
  <c r="P393" i="75" s="1"/>
  <c r="K463" i="34"/>
  <c r="M463" i="34"/>
  <c r="P463" i="34" s="1"/>
  <c r="K434" i="75"/>
  <c r="M434" i="75"/>
  <c r="P434" i="75" s="1"/>
  <c r="M49" i="70"/>
  <c r="P49" i="70" s="1"/>
  <c r="K49" i="70"/>
  <c r="M365" i="67"/>
  <c r="P365" i="67" s="1"/>
  <c r="K365" i="67"/>
  <c r="M126" i="76"/>
  <c r="P126" i="76" s="1"/>
  <c r="K126" i="76"/>
  <c r="K44" i="80"/>
  <c r="M44" i="80"/>
  <c r="P44" i="80" s="1"/>
  <c r="K248" i="34"/>
  <c r="M248" i="34"/>
  <c r="P248" i="34" s="1"/>
  <c r="M54" i="72"/>
  <c r="P54" i="72" s="1"/>
  <c r="K54" i="72"/>
  <c r="M424" i="75"/>
  <c r="P424" i="75" s="1"/>
  <c r="K424" i="75"/>
  <c r="M268" i="34"/>
  <c r="P268" i="34" s="1"/>
  <c r="K268" i="34"/>
  <c r="M142" i="66"/>
  <c r="P142" i="66" s="1"/>
  <c r="K142" i="66"/>
  <c r="K294" i="67"/>
  <c r="M294" i="67"/>
  <c r="P294" i="67" s="1"/>
  <c r="M48" i="74"/>
  <c r="P48" i="74" s="1"/>
  <c r="K48" i="74"/>
  <c r="M64" i="74"/>
  <c r="P64" i="74" s="1"/>
  <c r="K64" i="74"/>
  <c r="K109" i="30"/>
  <c r="M109" i="30"/>
  <c r="P109" i="30" s="1"/>
  <c r="M76" i="66"/>
  <c r="P76" i="66" s="1"/>
  <c r="K76" i="66"/>
  <c r="K47" i="73"/>
  <c r="M47" i="73"/>
  <c r="P47" i="73" s="1"/>
  <c r="M77" i="75"/>
  <c r="P77" i="75" s="1"/>
  <c r="K77" i="75"/>
  <c r="K333" i="67"/>
  <c r="M333" i="67"/>
  <c r="P333" i="67" s="1"/>
  <c r="M367" i="34"/>
  <c r="P367" i="34" s="1"/>
  <c r="K367" i="34"/>
  <c r="K708" i="67"/>
  <c r="M708" i="67"/>
  <c r="P708" i="67" s="1"/>
  <c r="K21" i="86"/>
  <c r="M21" i="86"/>
  <c r="P21" i="86" s="1"/>
  <c r="M1374" i="67"/>
  <c r="P1374" i="67" s="1"/>
  <c r="K1374" i="67"/>
  <c r="M664" i="67"/>
  <c r="P664" i="67" s="1"/>
  <c r="K664" i="67"/>
  <c r="L39" i="77"/>
  <c r="H18" i="41" s="1"/>
  <c r="K89" i="25"/>
  <c r="M89" i="25"/>
  <c r="P89" i="25" s="1"/>
  <c r="K118" i="76"/>
  <c r="M118" i="76"/>
  <c r="P118" i="76" s="1"/>
  <c r="K1525" i="67"/>
  <c r="M1525" i="67"/>
  <c r="P1525" i="67" s="1"/>
  <c r="M331" i="34"/>
  <c r="P331" i="34" s="1"/>
  <c r="K331" i="34"/>
  <c r="M81" i="74"/>
  <c r="P81" i="74" s="1"/>
  <c r="K81" i="74"/>
  <c r="M1506" i="67"/>
  <c r="P1506" i="67" s="1"/>
  <c r="K1506" i="67"/>
  <c r="M19" i="66"/>
  <c r="P19" i="66" s="1"/>
  <c r="K19" i="66"/>
  <c r="M240" i="68"/>
  <c r="P240" i="68" s="1"/>
  <c r="K240" i="68"/>
  <c r="M31" i="74"/>
  <c r="P31" i="74" s="1"/>
  <c r="K31" i="74"/>
  <c r="M880" i="67"/>
  <c r="P880" i="67" s="1"/>
  <c r="K880" i="67"/>
  <c r="M127" i="69"/>
  <c r="P127" i="69" s="1"/>
  <c r="K127" i="69"/>
  <c r="M57" i="67"/>
  <c r="P57" i="67" s="1"/>
  <c r="K57" i="67"/>
  <c r="M1371" i="67"/>
  <c r="P1371" i="67" s="1"/>
  <c r="K1371" i="67"/>
  <c r="M297" i="34"/>
  <c r="P297" i="34" s="1"/>
  <c r="K297" i="34"/>
  <c r="M180" i="66"/>
  <c r="P180" i="66" s="1"/>
  <c r="K180" i="66"/>
  <c r="M1317" i="67"/>
  <c r="P1317" i="67" s="1"/>
  <c r="K1317" i="67"/>
  <c r="M504" i="67"/>
  <c r="P504" i="67" s="1"/>
  <c r="K504" i="67"/>
  <c r="K1137" i="67"/>
  <c r="M1137" i="67"/>
  <c r="P1137" i="67" s="1"/>
  <c r="M223" i="75"/>
  <c r="P223" i="75" s="1"/>
  <c r="K223" i="75"/>
  <c r="M223" i="68"/>
  <c r="P223" i="68" s="1"/>
  <c r="K223" i="68"/>
  <c r="K146" i="75"/>
  <c r="M146" i="75"/>
  <c r="P146" i="75" s="1"/>
  <c r="K147" i="34"/>
  <c r="M147" i="34"/>
  <c r="P147" i="34" s="1"/>
  <c r="K110" i="75"/>
  <c r="M110" i="75"/>
  <c r="P110" i="75" s="1"/>
  <c r="M50" i="67"/>
  <c r="P50" i="67" s="1"/>
  <c r="K50" i="67"/>
  <c r="M52" i="75"/>
  <c r="P52" i="75" s="1"/>
  <c r="K52" i="75"/>
  <c r="K255" i="25"/>
  <c r="M255" i="25"/>
  <c r="P255" i="25" s="1"/>
  <c r="M157" i="34"/>
  <c r="P157" i="34" s="1"/>
  <c r="K157" i="34"/>
  <c r="M743" i="67"/>
  <c r="P743" i="67" s="1"/>
  <c r="K743" i="67"/>
  <c r="K138" i="76"/>
  <c r="M138" i="76"/>
  <c r="P138" i="76" s="1"/>
  <c r="K176" i="25"/>
  <c r="M176" i="25"/>
  <c r="P176" i="25" s="1"/>
  <c r="M26" i="72"/>
  <c r="P26" i="72" s="1"/>
  <c r="K26" i="72"/>
  <c r="M41" i="70"/>
  <c r="P41" i="70" s="1"/>
  <c r="K41" i="70"/>
  <c r="M39" i="76"/>
  <c r="P39" i="76" s="1"/>
  <c r="K39" i="76"/>
  <c r="M46" i="80"/>
  <c r="P46" i="80" s="1"/>
  <c r="K46" i="80"/>
  <c r="M100" i="66"/>
  <c r="P100" i="66" s="1"/>
  <c r="K100" i="66"/>
  <c r="M61" i="70"/>
  <c r="P61" i="70" s="1"/>
  <c r="K61" i="70"/>
  <c r="M96" i="74"/>
  <c r="P96" i="74" s="1"/>
  <c r="K96" i="74"/>
  <c r="K32" i="77"/>
  <c r="M32" i="77"/>
  <c r="P32" i="77" s="1"/>
  <c r="M161" i="75"/>
  <c r="P161" i="75" s="1"/>
  <c r="K161" i="75"/>
  <c r="K1171" i="67"/>
  <c r="M1171" i="67"/>
  <c r="P1171" i="67" s="1"/>
  <c r="M155" i="34"/>
  <c r="P155" i="34" s="1"/>
  <c r="K155" i="34"/>
  <c r="M209" i="75"/>
  <c r="P209" i="75" s="1"/>
  <c r="K209" i="75"/>
  <c r="K52" i="25"/>
  <c r="M52" i="25"/>
  <c r="P52" i="25" s="1"/>
  <c r="M45" i="74"/>
  <c r="P45" i="74" s="1"/>
  <c r="K45" i="74"/>
  <c r="K42" i="74"/>
  <c r="M42" i="74"/>
  <c r="P42" i="74" s="1"/>
  <c r="M840" i="67"/>
  <c r="P840" i="67" s="1"/>
  <c r="K840" i="67"/>
  <c r="K128" i="76"/>
  <c r="M128" i="76"/>
  <c r="P128" i="76" s="1"/>
  <c r="M701" i="67"/>
  <c r="P701" i="67" s="1"/>
  <c r="K701" i="67"/>
  <c r="M158" i="66"/>
  <c r="P158" i="66" s="1"/>
  <c r="K158" i="66"/>
  <c r="M35" i="69"/>
  <c r="P35" i="69" s="1"/>
  <c r="K35" i="69"/>
  <c r="K25" i="69"/>
  <c r="M25" i="69"/>
  <c r="P25" i="69" s="1"/>
  <c r="M276" i="34"/>
  <c r="P276" i="34" s="1"/>
  <c r="K276" i="34"/>
  <c r="M196" i="66"/>
  <c r="P196" i="66" s="1"/>
  <c r="K196" i="66"/>
  <c r="M36" i="75"/>
  <c r="P36" i="75" s="1"/>
  <c r="K36" i="75"/>
  <c r="K226" i="34"/>
  <c r="M226" i="34"/>
  <c r="P226" i="34" s="1"/>
  <c r="K243" i="75"/>
  <c r="M243" i="75"/>
  <c r="P243" i="75" s="1"/>
  <c r="K1157" i="67"/>
  <c r="M1157" i="67"/>
  <c r="P1157" i="67" s="1"/>
  <c r="M493" i="34"/>
  <c r="P493" i="34" s="1"/>
  <c r="K493" i="34"/>
  <c r="M220" i="66"/>
  <c r="P220" i="66" s="1"/>
  <c r="K220" i="66"/>
  <c r="K1013" i="67"/>
  <c r="M1013" i="67"/>
  <c r="P1013" i="67" s="1"/>
  <c r="M88" i="78"/>
  <c r="P88" i="78" s="1"/>
  <c r="K88" i="78"/>
  <c r="M41" i="72"/>
  <c r="P41" i="72" s="1"/>
  <c r="K41" i="72"/>
  <c r="M83" i="74"/>
  <c r="P83" i="74" s="1"/>
  <c r="K83" i="74"/>
  <c r="M541" i="67"/>
  <c r="P541" i="67" s="1"/>
  <c r="K541" i="67"/>
  <c r="K732" i="67"/>
  <c r="M732" i="67"/>
  <c r="P732" i="67" s="1"/>
  <c r="M168" i="66"/>
  <c r="P168" i="66" s="1"/>
  <c r="K168" i="66"/>
  <c r="K46" i="75"/>
  <c r="M46" i="75"/>
  <c r="P46" i="75" s="1"/>
  <c r="K44" i="23"/>
  <c r="M44" i="23"/>
  <c r="P44" i="23" s="1"/>
  <c r="M1640" i="67"/>
  <c r="P1640" i="67" s="1"/>
  <c r="K1640" i="67"/>
  <c r="M101" i="73"/>
  <c r="P101" i="73" s="1"/>
  <c r="K101" i="73"/>
  <c r="K187" i="75"/>
  <c r="M187" i="75"/>
  <c r="P187" i="75" s="1"/>
  <c r="M118" i="34"/>
  <c r="P118" i="34" s="1"/>
  <c r="K118" i="34"/>
  <c r="M47" i="72"/>
  <c r="P47" i="72" s="1"/>
  <c r="K47" i="72"/>
  <c r="M446" i="67"/>
  <c r="P446" i="67" s="1"/>
  <c r="K446" i="67"/>
  <c r="M198" i="66"/>
  <c r="P198" i="66" s="1"/>
  <c r="K198" i="66"/>
  <c r="K66" i="70"/>
  <c r="M66" i="70"/>
  <c r="P66" i="70" s="1"/>
  <c r="K400" i="75"/>
  <c r="M400" i="75"/>
  <c r="P400" i="75" s="1"/>
  <c r="M742" i="67"/>
  <c r="P742" i="67" s="1"/>
  <c r="K742" i="67"/>
  <c r="K94" i="67"/>
  <c r="M94" i="67"/>
  <c r="P94" i="67" s="1"/>
  <c r="K21" i="76"/>
  <c r="M21" i="76"/>
  <c r="P21" i="76" s="1"/>
  <c r="M149" i="34"/>
  <c r="P149" i="34" s="1"/>
  <c r="K149" i="34"/>
  <c r="M41" i="74"/>
  <c r="P41" i="74" s="1"/>
  <c r="K41" i="74"/>
  <c r="M59" i="75"/>
  <c r="P59" i="75" s="1"/>
  <c r="K59" i="75"/>
  <c r="K281" i="75"/>
  <c r="M281" i="75"/>
  <c r="P281" i="75" s="1"/>
  <c r="K275" i="25"/>
  <c r="M275" i="25"/>
  <c r="P275" i="25" s="1"/>
  <c r="M666" i="67"/>
  <c r="P666" i="67" s="1"/>
  <c r="K666" i="67"/>
  <c r="M69" i="76"/>
  <c r="P69" i="76" s="1"/>
  <c r="K69" i="76"/>
  <c r="K35" i="78"/>
  <c r="M35" i="78"/>
  <c r="P35" i="78" s="1"/>
  <c r="K243" i="25"/>
  <c r="M243" i="25"/>
  <c r="P243" i="25" s="1"/>
  <c r="M124" i="76"/>
  <c r="P124" i="76" s="1"/>
  <c r="K124" i="76"/>
  <c r="K48" i="76"/>
  <c r="M48" i="76"/>
  <c r="P48" i="76" s="1"/>
  <c r="M21" i="79"/>
  <c r="P21" i="79" s="1"/>
  <c r="K21" i="79"/>
  <c r="M174" i="66"/>
  <c r="P174" i="66" s="1"/>
  <c r="K174" i="66"/>
  <c r="M144" i="66"/>
  <c r="P144" i="66" s="1"/>
  <c r="K144" i="66"/>
  <c r="K63" i="74"/>
  <c r="M63" i="74"/>
  <c r="P63" i="74" s="1"/>
  <c r="M22" i="68"/>
  <c r="P22" i="68" s="1"/>
  <c r="K22" i="68"/>
  <c r="M63" i="75"/>
  <c r="P63" i="75" s="1"/>
  <c r="K63" i="75"/>
  <c r="K89" i="76"/>
  <c r="M89" i="76"/>
  <c r="P89" i="76" s="1"/>
  <c r="M86" i="78"/>
  <c r="P86" i="78" s="1"/>
  <c r="K86" i="78"/>
  <c r="K52" i="80"/>
  <c r="M52" i="80"/>
  <c r="P52" i="80" s="1"/>
  <c r="K44" i="25"/>
  <c r="M44" i="25"/>
  <c r="P44" i="25" s="1"/>
  <c r="K166" i="25"/>
  <c r="M166" i="25"/>
  <c r="P166" i="25" s="1"/>
  <c r="M70" i="72"/>
  <c r="P70" i="72" s="1"/>
  <c r="K70" i="72"/>
  <c r="K650" i="67"/>
  <c r="M650" i="67"/>
  <c r="P650" i="67" s="1"/>
  <c r="K21" i="78"/>
  <c r="M21" i="78"/>
  <c r="P21" i="78" s="1"/>
  <c r="M107" i="73"/>
  <c r="P107" i="73" s="1"/>
  <c r="K107" i="73"/>
  <c r="K119" i="75"/>
  <c r="M119" i="75"/>
  <c r="P119" i="75" s="1"/>
  <c r="M700" i="67"/>
  <c r="P700" i="67" s="1"/>
  <c r="K700" i="67"/>
  <c r="K418" i="67"/>
  <c r="M418" i="67"/>
  <c r="P418" i="67" s="1"/>
  <c r="K105" i="30"/>
  <c r="M105" i="30"/>
  <c r="P105" i="30" s="1"/>
  <c r="M192" i="66"/>
  <c r="P192" i="66" s="1"/>
  <c r="K192" i="66"/>
  <c r="M93" i="75"/>
  <c r="P93" i="75" s="1"/>
  <c r="K93" i="75"/>
  <c r="K104" i="76"/>
  <c r="M104" i="76"/>
  <c r="P104" i="76" s="1"/>
  <c r="M131" i="76"/>
  <c r="P131" i="76" s="1"/>
  <c r="K131" i="76"/>
  <c r="K26" i="86"/>
  <c r="M26" i="86"/>
  <c r="P26" i="86" s="1"/>
  <c r="M500" i="34"/>
  <c r="P500" i="34" s="1"/>
  <c r="K500" i="34"/>
  <c r="K24" i="79"/>
  <c r="M24" i="79"/>
  <c r="P24" i="79" s="1"/>
  <c r="M19" i="70"/>
  <c r="P19" i="70" s="1"/>
  <c r="K19" i="70"/>
  <c r="M73" i="74"/>
  <c r="P73" i="74" s="1"/>
  <c r="K73" i="74"/>
  <c r="K46" i="74"/>
  <c r="M46" i="74"/>
  <c r="P46" i="74" s="1"/>
  <c r="M671" i="67"/>
  <c r="P671" i="67" s="1"/>
  <c r="K671" i="67"/>
  <c r="K683" i="67"/>
  <c r="M683" i="67"/>
  <c r="P683" i="67" s="1"/>
  <c r="M146" i="76"/>
  <c r="P146" i="76" s="1"/>
  <c r="K146" i="76"/>
  <c r="K56" i="76"/>
  <c r="M56" i="76"/>
  <c r="P56" i="76" s="1"/>
  <c r="K43" i="80"/>
  <c r="M43" i="80"/>
  <c r="P43" i="80" s="1"/>
  <c r="K51" i="25"/>
  <c r="M51" i="25"/>
  <c r="P51" i="25" s="1"/>
  <c r="M123" i="73"/>
  <c r="P123" i="73" s="1"/>
  <c r="K123" i="73"/>
  <c r="M697" i="67"/>
  <c r="P697" i="67" s="1"/>
  <c r="K697" i="67"/>
  <c r="K185" i="69"/>
  <c r="M185" i="69"/>
  <c r="P185" i="69" s="1"/>
  <c r="K684" i="67"/>
  <c r="M684" i="67"/>
  <c r="P684" i="67" s="1"/>
  <c r="M713" i="67"/>
  <c r="P713" i="67" s="1"/>
  <c r="K713" i="67"/>
  <c r="K25" i="77"/>
  <c r="M25" i="77"/>
  <c r="P25" i="77" s="1"/>
  <c r="M359" i="34"/>
  <c r="P359" i="34" s="1"/>
  <c r="K359" i="34"/>
  <c r="M230" i="66"/>
  <c r="P230" i="66" s="1"/>
  <c r="K230" i="66"/>
  <c r="M55" i="69"/>
  <c r="P55" i="69" s="1"/>
  <c r="K55" i="69"/>
  <c r="M364" i="75"/>
  <c r="P364" i="75" s="1"/>
  <c r="K364" i="75"/>
  <c r="M1012" i="67"/>
  <c r="P1012" i="67" s="1"/>
  <c r="K1012" i="67"/>
  <c r="M338" i="75"/>
  <c r="P338" i="75" s="1"/>
  <c r="K338" i="75"/>
  <c r="M23" i="75"/>
  <c r="P23" i="75" s="1"/>
  <c r="K23" i="75"/>
  <c r="M523" i="34"/>
  <c r="P523" i="34" s="1"/>
  <c r="K523" i="34"/>
  <c r="M847" i="67"/>
  <c r="P847" i="67" s="1"/>
  <c r="K847" i="67"/>
  <c r="P18" i="69"/>
  <c r="K388" i="75"/>
  <c r="M388" i="75"/>
  <c r="P388" i="75" s="1"/>
  <c r="P19" i="34"/>
  <c r="M399" i="34"/>
  <c r="P399" i="34" s="1"/>
  <c r="K399" i="34"/>
  <c r="K178" i="69"/>
  <c r="M178" i="69"/>
  <c r="P178" i="69" s="1"/>
  <c r="M79" i="68"/>
  <c r="P79" i="68" s="1"/>
  <c r="K79" i="68"/>
  <c r="K24" i="76"/>
  <c r="M24" i="76"/>
  <c r="P24" i="76" s="1"/>
  <c r="P23" i="51"/>
  <c r="M812" i="67"/>
  <c r="P812" i="67" s="1"/>
  <c r="K812" i="67"/>
  <c r="K74" i="76"/>
  <c r="M74" i="76"/>
  <c r="P74" i="76" s="1"/>
  <c r="K23" i="79"/>
  <c r="M23" i="79"/>
  <c r="P23" i="79" s="1"/>
  <c r="H82" i="68"/>
  <c r="L82" i="68"/>
  <c r="K102" i="36"/>
  <c r="M102" i="36"/>
  <c r="P102" i="36" s="1"/>
  <c r="M687" i="67"/>
  <c r="P687" i="67" s="1"/>
  <c r="K687" i="67"/>
  <c r="M334" i="67"/>
  <c r="P334" i="67" s="1"/>
  <c r="K334" i="67"/>
  <c r="M206" i="67"/>
  <c r="P206" i="67" s="1"/>
  <c r="K206" i="67"/>
  <c r="M322" i="67"/>
  <c r="P322" i="67" s="1"/>
  <c r="K322" i="67"/>
  <c r="F23" i="33"/>
  <c r="H88" i="66"/>
  <c r="L88" i="66"/>
  <c r="M148" i="69"/>
  <c r="P148" i="69" s="1"/>
  <c r="K148" i="69"/>
  <c r="M58" i="74"/>
  <c r="P58" i="74" s="1"/>
  <c r="K58" i="74"/>
  <c r="M1244" i="67"/>
  <c r="P1244" i="67" s="1"/>
  <c r="K1244" i="67"/>
  <c r="K400" i="67"/>
  <c r="M400" i="67"/>
  <c r="P400" i="67" s="1"/>
  <c r="M121" i="67"/>
  <c r="P121" i="67" s="1"/>
  <c r="K121" i="67"/>
  <c r="H96" i="66"/>
  <c r="L96" i="66"/>
  <c r="H382" i="67"/>
  <c r="L382" i="67"/>
  <c r="H726" i="67"/>
  <c r="L726" i="67"/>
  <c r="M517" i="34"/>
  <c r="P517" i="34" s="1"/>
  <c r="K517" i="34"/>
  <c r="M70" i="73"/>
  <c r="P70" i="73" s="1"/>
  <c r="K70" i="73"/>
  <c r="M166" i="66"/>
  <c r="P166" i="66" s="1"/>
  <c r="K166" i="66"/>
  <c r="M124" i="66"/>
  <c r="P124" i="66" s="1"/>
  <c r="K124" i="66"/>
  <c r="M259" i="68"/>
  <c r="P259" i="68" s="1"/>
  <c r="K259" i="68"/>
  <c r="K819" i="67"/>
  <c r="M819" i="67"/>
  <c r="P819" i="67" s="1"/>
  <c r="M631" i="67"/>
  <c r="P631" i="67" s="1"/>
  <c r="K631" i="67"/>
  <c r="K397" i="67"/>
  <c r="M397" i="67"/>
  <c r="P397" i="67" s="1"/>
  <c r="K106" i="76"/>
  <c r="M106" i="76"/>
  <c r="P106" i="76" s="1"/>
  <c r="M176" i="75"/>
  <c r="P176" i="75" s="1"/>
  <c r="K176" i="75"/>
  <c r="M1305" i="67"/>
  <c r="P1305" i="67" s="1"/>
  <c r="K1305" i="67"/>
  <c r="K207" i="75"/>
  <c r="M207" i="75"/>
  <c r="P207" i="75" s="1"/>
  <c r="P81" i="9"/>
  <c r="M106" i="34"/>
  <c r="P106" i="34" s="1"/>
  <c r="K106" i="34"/>
  <c r="M287" i="34"/>
  <c r="P287" i="34" s="1"/>
  <c r="K287" i="34"/>
  <c r="K397" i="75"/>
  <c r="M397" i="75"/>
  <c r="P397" i="75" s="1"/>
  <c r="M156" i="66"/>
  <c r="P156" i="66" s="1"/>
  <c r="K156" i="66"/>
  <c r="M21" i="75"/>
  <c r="P21" i="75" s="1"/>
  <c r="K21" i="75"/>
  <c r="K40" i="79"/>
  <c r="M40" i="79"/>
  <c r="P40" i="79" s="1"/>
  <c r="M33" i="73"/>
  <c r="P33" i="73" s="1"/>
  <c r="K33" i="73"/>
  <c r="M76" i="73"/>
  <c r="P76" i="73" s="1"/>
  <c r="K76" i="73"/>
  <c r="K19" i="78"/>
  <c r="M19" i="78"/>
  <c r="P19" i="78" s="1"/>
  <c r="H214" i="67"/>
  <c r="L214" i="67"/>
  <c r="L170" i="75"/>
  <c r="H170" i="75"/>
  <c r="M288" i="75"/>
  <c r="P288" i="75" s="1"/>
  <c r="K288" i="75"/>
  <c r="H121" i="66"/>
  <c r="L121" i="66"/>
  <c r="K186" i="69"/>
  <c r="M186" i="69"/>
  <c r="P186" i="69" s="1"/>
  <c r="L352" i="34"/>
  <c r="H352" i="34"/>
  <c r="L113" i="34"/>
  <c r="H113" i="34"/>
  <c r="H186" i="66"/>
  <c r="L186" i="66"/>
  <c r="P23" i="52"/>
  <c r="L996" i="67"/>
  <c r="H996" i="67"/>
  <c r="M79" i="74"/>
  <c r="P79" i="74" s="1"/>
  <c r="K79" i="74"/>
  <c r="M35" i="75"/>
  <c r="P35" i="75" s="1"/>
  <c r="K35" i="75"/>
  <c r="M527" i="67"/>
  <c r="P527" i="67" s="1"/>
  <c r="K527" i="67"/>
  <c r="K309" i="67"/>
  <c r="M309" i="67"/>
  <c r="P309" i="67" s="1"/>
  <c r="L140" i="34"/>
  <c r="H140" i="34"/>
  <c r="L490" i="34"/>
  <c r="H490" i="34"/>
  <c r="M173" i="67"/>
  <c r="P173" i="67" s="1"/>
  <c r="K173" i="67"/>
  <c r="O28" i="49"/>
  <c r="N28" i="49"/>
  <c r="M28" i="49"/>
  <c r="L28" i="49"/>
  <c r="O24" i="52"/>
  <c r="M24" i="52"/>
  <c r="L24" i="52"/>
  <c r="N24" i="52"/>
  <c r="N31" i="49"/>
  <c r="M31" i="49"/>
  <c r="L31" i="49"/>
  <c r="O31" i="49"/>
  <c r="O71" i="9"/>
  <c r="M71" i="9"/>
  <c r="L71" i="9"/>
  <c r="N71" i="9"/>
  <c r="K40" i="76"/>
  <c r="M40" i="76"/>
  <c r="P40" i="76" s="1"/>
  <c r="M264" i="67"/>
  <c r="P264" i="67" s="1"/>
  <c r="K264" i="67"/>
  <c r="H243" i="67"/>
  <c r="L243" i="67"/>
  <c r="H339" i="34"/>
  <c r="L339" i="34"/>
  <c r="M53" i="70"/>
  <c r="P53" i="70" s="1"/>
  <c r="K53" i="70"/>
  <c r="M669" i="67"/>
  <c r="P669" i="67" s="1"/>
  <c r="K669" i="67"/>
  <c r="K269" i="25"/>
  <c r="M269" i="25"/>
  <c r="P269" i="25" s="1"/>
  <c r="D40" i="8"/>
  <c r="P27" i="54"/>
  <c r="M44" i="9"/>
  <c r="O44" i="9"/>
  <c r="L44" i="9"/>
  <c r="N44" i="9"/>
  <c r="P49" i="49"/>
  <c r="P45" i="62"/>
  <c r="N28" i="52"/>
  <c r="L28" i="52"/>
  <c r="M28" i="52"/>
  <c r="O28" i="52"/>
  <c r="K297" i="75"/>
  <c r="M297" i="75"/>
  <c r="P297" i="75" s="1"/>
  <c r="K36" i="76"/>
  <c r="M36" i="76"/>
  <c r="P36" i="76" s="1"/>
  <c r="K97" i="76"/>
  <c r="M97" i="76"/>
  <c r="P97" i="76" s="1"/>
  <c r="M88" i="34"/>
  <c r="P88" i="34" s="1"/>
  <c r="K88" i="34"/>
  <c r="M1112" i="67"/>
  <c r="P1112" i="67" s="1"/>
  <c r="K1112" i="67"/>
  <c r="K34" i="76"/>
  <c r="M34" i="76"/>
  <c r="P34" i="76" s="1"/>
  <c r="K45" i="78"/>
  <c r="M45" i="78"/>
  <c r="P45" i="78" s="1"/>
  <c r="M131" i="67"/>
  <c r="P131" i="67" s="1"/>
  <c r="K131" i="67"/>
  <c r="M273" i="68"/>
  <c r="P273" i="68" s="1"/>
  <c r="K273" i="68"/>
  <c r="M136" i="75"/>
  <c r="P136" i="75" s="1"/>
  <c r="K136" i="75"/>
  <c r="M47" i="76"/>
  <c r="P47" i="76" s="1"/>
  <c r="K47" i="76"/>
  <c r="K50" i="74"/>
  <c r="M50" i="74"/>
  <c r="P50" i="74" s="1"/>
  <c r="M1602" i="67"/>
  <c r="P1602" i="67" s="1"/>
  <c r="K1602" i="67"/>
  <c r="K20" i="79"/>
  <c r="M20" i="79"/>
  <c r="P20" i="79" s="1"/>
  <c r="M21" i="85"/>
  <c r="P21" i="85" s="1"/>
  <c r="K21" i="85"/>
  <c r="K33" i="80"/>
  <c r="M33" i="80"/>
  <c r="P33" i="80" s="1"/>
  <c r="M1657" i="67"/>
  <c r="P1657" i="67" s="1"/>
  <c r="K1657" i="67"/>
  <c r="K61" i="78"/>
  <c r="M61" i="78"/>
  <c r="P61" i="78" s="1"/>
  <c r="M1664" i="67"/>
  <c r="P1664" i="67" s="1"/>
  <c r="K1664" i="67"/>
  <c r="K114" i="67"/>
  <c r="M114" i="67"/>
  <c r="P114" i="67" s="1"/>
  <c r="P53" i="9"/>
  <c r="M77" i="74"/>
  <c r="P77" i="74" s="1"/>
  <c r="K77" i="74"/>
  <c r="P52" i="62"/>
  <c r="M993" i="67"/>
  <c r="P993" i="67" s="1"/>
  <c r="K993" i="67"/>
  <c r="K479" i="67"/>
  <c r="M479" i="67"/>
  <c r="P479" i="67" s="1"/>
  <c r="L239" i="34"/>
  <c r="H239" i="34"/>
  <c r="N52" i="53"/>
  <c r="M52" i="53"/>
  <c r="O52" i="53"/>
  <c r="L52" i="53"/>
  <c r="P101" i="9"/>
  <c r="M58" i="34"/>
  <c r="P58" i="34" s="1"/>
  <c r="K58" i="34"/>
  <c r="K194" i="34"/>
  <c r="M194" i="34"/>
  <c r="P194" i="34" s="1"/>
  <c r="N104" i="9"/>
  <c r="L104" i="9"/>
  <c r="M104" i="9"/>
  <c r="O104" i="9"/>
  <c r="M72" i="34"/>
  <c r="P72" i="34" s="1"/>
  <c r="K72" i="34"/>
  <c r="L52" i="50"/>
  <c r="O52" i="50"/>
  <c r="N52" i="50"/>
  <c r="M52" i="50"/>
  <c r="M38" i="30"/>
  <c r="O38" i="30"/>
  <c r="N38" i="30"/>
  <c r="L38" i="30"/>
  <c r="P51" i="53"/>
  <c r="P46" i="54"/>
  <c r="M35" i="54"/>
  <c r="O35" i="54"/>
  <c r="L35" i="54"/>
  <c r="N35" i="54"/>
  <c r="H104" i="67"/>
  <c r="L104" i="67"/>
  <c r="P51" i="50"/>
  <c r="K411" i="75"/>
  <c r="M411" i="75"/>
  <c r="P411" i="75" s="1"/>
  <c r="P51" i="51"/>
  <c r="M322" i="75"/>
  <c r="P322" i="75" s="1"/>
  <c r="K322" i="75"/>
  <c r="L82" i="66"/>
  <c r="H82" i="66"/>
  <c r="H508" i="67"/>
  <c r="L508" i="67"/>
  <c r="M1468" i="67"/>
  <c r="P1468" i="67" s="1"/>
  <c r="K1468" i="67"/>
  <c r="M417" i="67"/>
  <c r="P417" i="67" s="1"/>
  <c r="K417" i="67"/>
  <c r="P48" i="50"/>
  <c r="M107" i="69"/>
  <c r="P107" i="69" s="1"/>
  <c r="K107" i="69"/>
  <c r="M316" i="75"/>
  <c r="P316" i="75" s="1"/>
  <c r="K316" i="75"/>
  <c r="M23" i="85"/>
  <c r="P23" i="85" s="1"/>
  <c r="K23" i="85"/>
  <c r="K54" i="76"/>
  <c r="M54" i="76"/>
  <c r="P54" i="76" s="1"/>
  <c r="K18" i="78"/>
  <c r="M18" i="78"/>
  <c r="M73" i="72"/>
  <c r="P73" i="72" s="1"/>
  <c r="K73" i="72"/>
  <c r="M237" i="75"/>
  <c r="P237" i="75" s="1"/>
  <c r="K237" i="75"/>
  <c r="M30" i="77"/>
  <c r="P30" i="77" s="1"/>
  <c r="K30" i="77"/>
  <c r="M186" i="68"/>
  <c r="P186" i="68" s="1"/>
  <c r="K186" i="68"/>
  <c r="K443" i="34"/>
  <c r="M443" i="34"/>
  <c r="P443" i="34" s="1"/>
  <c r="M376" i="75"/>
  <c r="P376" i="75" s="1"/>
  <c r="K376" i="75"/>
  <c r="M172" i="66"/>
  <c r="P172" i="66" s="1"/>
  <c r="K172" i="66"/>
  <c r="M169" i="75"/>
  <c r="P169" i="75" s="1"/>
  <c r="K169" i="75"/>
  <c r="H178" i="34"/>
  <c r="L178" i="34"/>
  <c r="M249" i="34"/>
  <c r="P249" i="34" s="1"/>
  <c r="K249" i="34"/>
  <c r="M53" i="73"/>
  <c r="P53" i="73" s="1"/>
  <c r="K53" i="73"/>
  <c r="M1410" i="67"/>
  <c r="P1410" i="67" s="1"/>
  <c r="K1410" i="67"/>
  <c r="M1487" i="67"/>
  <c r="P1487" i="67" s="1"/>
  <c r="K1487" i="67"/>
  <c r="O56" i="52"/>
  <c r="N56" i="52"/>
  <c r="M56" i="52"/>
  <c r="L56" i="52"/>
  <c r="M190" i="75"/>
  <c r="P190" i="75" s="1"/>
  <c r="K190" i="75"/>
  <c r="M185" i="75"/>
  <c r="P185" i="75" s="1"/>
  <c r="K185" i="75"/>
  <c r="H378" i="67"/>
  <c r="L378" i="67"/>
  <c r="M213" i="34"/>
  <c r="P213" i="34" s="1"/>
  <c r="K213" i="34"/>
  <c r="M235" i="34"/>
  <c r="P235" i="34" s="1"/>
  <c r="K235" i="34"/>
  <c r="M41" i="73"/>
  <c r="M55" i="74"/>
  <c r="P55" i="74" s="1"/>
  <c r="K55" i="74"/>
  <c r="M1357" i="67"/>
  <c r="P1357" i="67" s="1"/>
  <c r="K1357" i="67"/>
  <c r="K822" i="67"/>
  <c r="M822" i="67"/>
  <c r="P822" i="67" s="1"/>
  <c r="M662" i="67"/>
  <c r="P662" i="67" s="1"/>
  <c r="K662" i="67"/>
  <c r="M685" i="67"/>
  <c r="P685" i="67" s="1"/>
  <c r="K685" i="67"/>
  <c r="K753" i="67"/>
  <c r="M753" i="67"/>
  <c r="P753" i="67" s="1"/>
  <c r="M306" i="67"/>
  <c r="P306" i="67" s="1"/>
  <c r="K306" i="67"/>
  <c r="K37" i="86"/>
  <c r="M37" i="86"/>
  <c r="P37" i="86" s="1"/>
  <c r="K29" i="77"/>
  <c r="M29" i="77"/>
  <c r="P29" i="77" s="1"/>
  <c r="K58" i="78"/>
  <c r="M58" i="78"/>
  <c r="P58" i="78" s="1"/>
  <c r="K32" i="79"/>
  <c r="M32" i="79"/>
  <c r="P32" i="79" s="1"/>
  <c r="N31" i="51"/>
  <c r="M31" i="51"/>
  <c r="L31" i="51"/>
  <c r="O31" i="51"/>
  <c r="H259" i="67"/>
  <c r="L259" i="67"/>
  <c r="K131" i="34"/>
  <c r="M131" i="34"/>
  <c r="P131" i="34" s="1"/>
  <c r="K116" i="68"/>
  <c r="M116" i="68"/>
  <c r="P116" i="68" s="1"/>
  <c r="M1394" i="67"/>
  <c r="P1394" i="67" s="1"/>
  <c r="K1394" i="67"/>
  <c r="K18" i="60"/>
  <c r="M18" i="60"/>
  <c r="M264" i="75"/>
  <c r="P264" i="75" s="1"/>
  <c r="K264" i="75"/>
  <c r="M1085" i="67"/>
  <c r="P1085" i="67" s="1"/>
  <c r="K1085" i="67"/>
  <c r="M754" i="67"/>
  <c r="P754" i="67" s="1"/>
  <c r="K754" i="67"/>
  <c r="M346" i="67"/>
  <c r="P346" i="67" s="1"/>
  <c r="K346" i="67"/>
  <c r="M788" i="67"/>
  <c r="P788" i="67" s="1"/>
  <c r="K788" i="67"/>
  <c r="L45" i="79"/>
  <c r="H20" i="41" s="1"/>
  <c r="M1507" i="67"/>
  <c r="P1507" i="67" s="1"/>
  <c r="K1507" i="67"/>
  <c r="M338" i="67"/>
  <c r="P338" i="67" s="1"/>
  <c r="K338" i="67"/>
  <c r="P27" i="50"/>
  <c r="P20" i="30"/>
  <c r="M82" i="25"/>
  <c r="P82" i="25" s="1"/>
  <c r="K82" i="25"/>
  <c r="M410" i="34"/>
  <c r="P410" i="34" s="1"/>
  <c r="K410" i="34"/>
  <c r="M42" i="78"/>
  <c r="P42" i="78" s="1"/>
  <c r="K42" i="78"/>
  <c r="H510" i="67"/>
  <c r="L510" i="67"/>
  <c r="H49" i="76"/>
  <c r="L49" i="76"/>
  <c r="M258" i="34"/>
  <c r="P258" i="34" s="1"/>
  <c r="K258" i="34"/>
  <c r="M153" i="34"/>
  <c r="P153" i="34" s="1"/>
  <c r="K153" i="34"/>
  <c r="M1281" i="67"/>
  <c r="P1281" i="67" s="1"/>
  <c r="K1281" i="67"/>
  <c r="M263" i="75"/>
  <c r="P263" i="75" s="1"/>
  <c r="K263" i="75"/>
  <c r="M28" i="50"/>
  <c r="O28" i="50"/>
  <c r="L28" i="50"/>
  <c r="N28" i="50"/>
  <c r="M459" i="68"/>
  <c r="P459" i="68" s="1"/>
  <c r="K459" i="68"/>
  <c r="M67" i="73"/>
  <c r="P67" i="73" s="1"/>
  <c r="K67" i="73"/>
  <c r="M59" i="74"/>
  <c r="P59" i="74" s="1"/>
  <c r="K59" i="74"/>
  <c r="M1089" i="67"/>
  <c r="P1089" i="67" s="1"/>
  <c r="K1089" i="67"/>
  <c r="K42" i="80"/>
  <c r="M42" i="80"/>
  <c r="P42" i="80" s="1"/>
  <c r="H387" i="67"/>
  <c r="L387" i="67"/>
  <c r="M95" i="30"/>
  <c r="O95" i="30"/>
  <c r="N95" i="30"/>
  <c r="L95" i="30"/>
  <c r="M108" i="34"/>
  <c r="P108" i="34" s="1"/>
  <c r="K108" i="34"/>
  <c r="P50" i="54"/>
  <c r="M830" i="67"/>
  <c r="P830" i="67" s="1"/>
  <c r="K830" i="67"/>
  <c r="M310" i="67"/>
  <c r="P310" i="67" s="1"/>
  <c r="K310" i="67"/>
  <c r="H528" i="67"/>
  <c r="L528" i="67"/>
  <c r="M151" i="69"/>
  <c r="P151" i="69" s="1"/>
  <c r="K151" i="69"/>
  <c r="M94" i="69"/>
  <c r="P94" i="69" s="1"/>
  <c r="K94" i="69"/>
  <c r="M309" i="75"/>
  <c r="P309" i="75" s="1"/>
  <c r="K309" i="75"/>
  <c r="M38" i="75"/>
  <c r="P38" i="75" s="1"/>
  <c r="K38" i="75"/>
  <c r="M161" i="34"/>
  <c r="P161" i="34" s="1"/>
  <c r="K161" i="34"/>
  <c r="M103" i="73"/>
  <c r="P103" i="73" s="1"/>
  <c r="K103" i="73"/>
  <c r="M139" i="69"/>
  <c r="P139" i="69" s="1"/>
  <c r="K139" i="69"/>
  <c r="M34" i="21"/>
  <c r="P34" i="21" s="1"/>
  <c r="K34" i="21"/>
  <c r="M143" i="69"/>
  <c r="P143" i="69" s="1"/>
  <c r="K143" i="69"/>
  <c r="M236" i="75"/>
  <c r="P236" i="75" s="1"/>
  <c r="K236" i="75"/>
  <c r="M1396" i="67"/>
  <c r="P1396" i="67" s="1"/>
  <c r="K1396" i="67"/>
  <c r="K1462" i="67"/>
  <c r="M1462" i="67"/>
  <c r="P1462" i="67" s="1"/>
  <c r="P197" i="25"/>
  <c r="M135" i="69"/>
  <c r="P135" i="69" s="1"/>
  <c r="K135" i="69"/>
  <c r="M49" i="30"/>
  <c r="O49" i="30"/>
  <c r="N49" i="30"/>
  <c r="L49" i="30"/>
  <c r="M74" i="73"/>
  <c r="P74" i="73" s="1"/>
  <c r="K74" i="73"/>
  <c r="K40" i="23"/>
  <c r="M40" i="23"/>
  <c r="P40" i="23" s="1"/>
  <c r="K56" i="72"/>
  <c r="M56" i="72"/>
  <c r="P56" i="72" s="1"/>
  <c r="M729" i="67"/>
  <c r="P729" i="67" s="1"/>
  <c r="K729" i="67"/>
  <c r="P55" i="52"/>
  <c r="M71" i="66"/>
  <c r="P71" i="66" s="1"/>
  <c r="K71" i="66"/>
  <c r="M347" i="68"/>
  <c r="P347" i="68" s="1"/>
  <c r="K347" i="68"/>
  <c r="M204" i="66"/>
  <c r="P204" i="66" s="1"/>
  <c r="K204" i="66"/>
  <c r="M428" i="75"/>
  <c r="P428" i="75" s="1"/>
  <c r="K428" i="75"/>
  <c r="M1480" i="67"/>
  <c r="P1480" i="67" s="1"/>
  <c r="K1480" i="67"/>
  <c r="M133" i="67"/>
  <c r="P133" i="67" s="1"/>
  <c r="K133" i="67"/>
  <c r="M1101" i="67"/>
  <c r="P1101" i="67" s="1"/>
  <c r="K1101" i="67"/>
  <c r="M1067" i="67"/>
  <c r="P1067" i="67" s="1"/>
  <c r="K1067" i="67"/>
  <c r="K60" i="69"/>
  <c r="M60" i="69"/>
  <c r="P60" i="69" s="1"/>
  <c r="M164" i="69"/>
  <c r="P164" i="69" s="1"/>
  <c r="K164" i="69"/>
  <c r="K33" i="74"/>
  <c r="M33" i="74"/>
  <c r="P33" i="74" s="1"/>
  <c r="M177" i="75"/>
  <c r="P177" i="75" s="1"/>
  <c r="K177" i="75"/>
  <c r="M168" i="75"/>
  <c r="P168" i="75" s="1"/>
  <c r="K168" i="75"/>
  <c r="M565" i="67"/>
  <c r="P565" i="67" s="1"/>
  <c r="K565" i="67"/>
  <c r="K168" i="67"/>
  <c r="M168" i="67"/>
  <c r="P168" i="67" s="1"/>
  <c r="K36" i="86"/>
  <c r="M36" i="86"/>
  <c r="P36" i="86" s="1"/>
  <c r="K44" i="78"/>
  <c r="M44" i="78"/>
  <c r="P44" i="78" s="1"/>
  <c r="M63" i="66"/>
  <c r="P63" i="66" s="1"/>
  <c r="K63" i="66"/>
  <c r="M45" i="70"/>
  <c r="P45" i="70" s="1"/>
  <c r="K45" i="70"/>
  <c r="M439" i="34"/>
  <c r="P439" i="34" s="1"/>
  <c r="K439" i="34"/>
  <c r="K61" i="72"/>
  <c r="M61" i="72"/>
  <c r="P61" i="72" s="1"/>
  <c r="M202" i="75"/>
  <c r="P202" i="75" s="1"/>
  <c r="K202" i="75"/>
  <c r="M301" i="34"/>
  <c r="P301" i="34" s="1"/>
  <c r="K301" i="34"/>
  <c r="K53" i="72"/>
  <c r="M53" i="72"/>
  <c r="P53" i="72" s="1"/>
  <c r="M94" i="75"/>
  <c r="P94" i="75" s="1"/>
  <c r="K94" i="75"/>
  <c r="M381" i="75"/>
  <c r="P381" i="75" s="1"/>
  <c r="K381" i="75"/>
  <c r="M509" i="34"/>
  <c r="P509" i="34" s="1"/>
  <c r="K509" i="34"/>
  <c r="M244" i="34"/>
  <c r="P244" i="34" s="1"/>
  <c r="K244" i="34"/>
  <c r="M184" i="66"/>
  <c r="P184" i="66" s="1"/>
  <c r="K184" i="66"/>
  <c r="M1346" i="67"/>
  <c r="P1346" i="67" s="1"/>
  <c r="K1346" i="67"/>
  <c r="K18" i="77"/>
  <c r="M18" i="77"/>
  <c r="M80" i="76"/>
  <c r="P80" i="76" s="1"/>
  <c r="K80" i="76"/>
  <c r="M128" i="66"/>
  <c r="P128" i="66" s="1"/>
  <c r="K128" i="66"/>
  <c r="M128" i="69"/>
  <c r="P128" i="69" s="1"/>
  <c r="K128" i="69"/>
  <c r="K392" i="75"/>
  <c r="M392" i="75"/>
  <c r="P392" i="75" s="1"/>
  <c r="M250" i="67"/>
  <c r="P250" i="67" s="1"/>
  <c r="K250" i="67"/>
  <c r="K28" i="78"/>
  <c r="M28" i="78"/>
  <c r="P28" i="78" s="1"/>
  <c r="M305" i="34"/>
  <c r="P305" i="34" s="1"/>
  <c r="K305" i="34"/>
  <c r="M224" i="66"/>
  <c r="P224" i="66" s="1"/>
  <c r="K224" i="66"/>
  <c r="K1643" i="67"/>
  <c r="M1643" i="67"/>
  <c r="P1643" i="67" s="1"/>
  <c r="M32" i="34"/>
  <c r="P32" i="34" s="1"/>
  <c r="K32" i="34"/>
  <c r="K182" i="69"/>
  <c r="M182" i="69"/>
  <c r="P182" i="69" s="1"/>
  <c r="K57" i="74"/>
  <c r="M57" i="74"/>
  <c r="P57" i="74" s="1"/>
  <c r="K806" i="67"/>
  <c r="M806" i="67"/>
  <c r="P806" i="67" s="1"/>
  <c r="K115" i="76"/>
  <c r="M115" i="76"/>
  <c r="P115" i="76" s="1"/>
  <c r="K84" i="76"/>
  <c r="M84" i="76"/>
  <c r="P84" i="76" s="1"/>
  <c r="K32" i="86"/>
  <c r="M32" i="86"/>
  <c r="P32" i="86" s="1"/>
  <c r="K83" i="78"/>
  <c r="M83" i="78"/>
  <c r="P83" i="78" s="1"/>
  <c r="M122" i="34"/>
  <c r="P122" i="34" s="1"/>
  <c r="K122" i="34"/>
  <c r="M290" i="67"/>
  <c r="P290" i="67" s="1"/>
  <c r="K290" i="67"/>
  <c r="K210" i="34"/>
  <c r="M210" i="34"/>
  <c r="P210" i="34" s="1"/>
  <c r="M1523" i="67"/>
  <c r="P1523" i="67" s="1"/>
  <c r="K1523" i="67"/>
  <c r="M217" i="67"/>
  <c r="P217" i="67" s="1"/>
  <c r="K217" i="67"/>
  <c r="M327" i="34"/>
  <c r="P327" i="34" s="1"/>
  <c r="K327" i="34"/>
  <c r="M48" i="66"/>
  <c r="P48" i="66" s="1"/>
  <c r="K48" i="66"/>
  <c r="M31" i="69"/>
  <c r="P31" i="69" s="1"/>
  <c r="K31" i="69"/>
  <c r="M25" i="74"/>
  <c r="P25" i="74" s="1"/>
  <c r="K25" i="74"/>
  <c r="K107" i="76"/>
  <c r="M107" i="76"/>
  <c r="P107" i="76" s="1"/>
  <c r="M136" i="69"/>
  <c r="P136" i="69" s="1"/>
  <c r="K136" i="69"/>
  <c r="M55" i="73"/>
  <c r="P55" i="73" s="1"/>
  <c r="K55" i="73"/>
  <c r="K46" i="76"/>
  <c r="M46" i="76"/>
  <c r="P46" i="76" s="1"/>
  <c r="K21" i="69"/>
  <c r="M21" i="69"/>
  <c r="P21" i="69" s="1"/>
  <c r="M127" i="73"/>
  <c r="P127" i="73" s="1"/>
  <c r="K127" i="73"/>
  <c r="M202" i="67"/>
  <c r="P202" i="67" s="1"/>
  <c r="K202" i="67"/>
  <c r="K23" i="78"/>
  <c r="M23" i="78"/>
  <c r="P23" i="78" s="1"/>
  <c r="M516" i="34"/>
  <c r="P516" i="34" s="1"/>
  <c r="K516" i="34"/>
  <c r="M152" i="69"/>
  <c r="P152" i="69" s="1"/>
  <c r="K152" i="69"/>
  <c r="K38" i="86"/>
  <c r="M38" i="86"/>
  <c r="P38" i="86" s="1"/>
  <c r="M705" i="67"/>
  <c r="P705" i="67" s="1"/>
  <c r="K705" i="67"/>
  <c r="K38" i="76"/>
  <c r="M38" i="76"/>
  <c r="P38" i="76" s="1"/>
  <c r="K33" i="77"/>
  <c r="M33" i="77"/>
  <c r="P33" i="77" s="1"/>
  <c r="M160" i="69"/>
  <c r="P160" i="69" s="1"/>
  <c r="K160" i="69"/>
  <c r="M76" i="74"/>
  <c r="P76" i="74" s="1"/>
  <c r="K76" i="74"/>
  <c r="M1228" i="67"/>
  <c r="P1228" i="67" s="1"/>
  <c r="K1228" i="67"/>
  <c r="K150" i="75"/>
  <c r="M150" i="75"/>
  <c r="P150" i="75" s="1"/>
  <c r="K32" i="21"/>
  <c r="M32" i="21"/>
  <c r="P32" i="21" s="1"/>
  <c r="K88" i="69"/>
  <c r="M88" i="69"/>
  <c r="P88" i="69" s="1"/>
  <c r="M23" i="73"/>
  <c r="P23" i="73" s="1"/>
  <c r="K23" i="73"/>
  <c r="M124" i="73"/>
  <c r="P124" i="73" s="1"/>
  <c r="K124" i="73"/>
  <c r="K111" i="73"/>
  <c r="M111" i="73"/>
  <c r="P111" i="73" s="1"/>
  <c r="K21" i="77"/>
  <c r="M21" i="77"/>
  <c r="P21" i="77" s="1"/>
  <c r="M208" i="66"/>
  <c r="P208" i="66" s="1"/>
  <c r="K208" i="66"/>
  <c r="M260" i="34"/>
  <c r="P260" i="34" s="1"/>
  <c r="K260" i="34"/>
  <c r="M1180" i="67"/>
  <c r="P1180" i="67" s="1"/>
  <c r="K1180" i="67"/>
  <c r="K48" i="69"/>
  <c r="M48" i="69"/>
  <c r="P48" i="69" s="1"/>
  <c r="K103" i="76"/>
  <c r="M103" i="76"/>
  <c r="P103" i="76" s="1"/>
  <c r="M20" i="77"/>
  <c r="P20" i="77" s="1"/>
  <c r="K20" i="77"/>
  <c r="K34" i="79"/>
  <c r="M34" i="79"/>
  <c r="P34" i="79" s="1"/>
  <c r="M342" i="68"/>
  <c r="P342" i="68" s="1"/>
  <c r="K342" i="68"/>
  <c r="M72" i="74"/>
  <c r="P72" i="74" s="1"/>
  <c r="K72" i="74"/>
  <c r="M220" i="67"/>
  <c r="P220" i="67" s="1"/>
  <c r="K220" i="67"/>
  <c r="M436" i="67"/>
  <c r="P436" i="67" s="1"/>
  <c r="K436" i="67"/>
  <c r="K157" i="75"/>
  <c r="M157" i="75"/>
  <c r="P157" i="75" s="1"/>
  <c r="M160" i="75"/>
  <c r="P160" i="75" s="1"/>
  <c r="K160" i="75"/>
  <c r="K212" i="68"/>
  <c r="M212" i="68"/>
  <c r="P212" i="68" s="1"/>
  <c r="K27" i="72"/>
  <c r="M27" i="72"/>
  <c r="P27" i="72" s="1"/>
  <c r="M96" i="67"/>
  <c r="P96" i="67" s="1"/>
  <c r="K96" i="67"/>
  <c r="K75" i="76"/>
  <c r="M75" i="76"/>
  <c r="P75" i="76" s="1"/>
  <c r="K37" i="79"/>
  <c r="M37" i="79"/>
  <c r="P37" i="79" s="1"/>
  <c r="M136" i="67"/>
  <c r="P136" i="67" s="1"/>
  <c r="K136" i="67"/>
  <c r="K98" i="76"/>
  <c r="M98" i="76"/>
  <c r="P98" i="76" s="1"/>
  <c r="M50" i="78"/>
  <c r="P50" i="78" s="1"/>
  <c r="K50" i="78"/>
  <c r="M65" i="70"/>
  <c r="P65" i="70" s="1"/>
  <c r="K65" i="70"/>
  <c r="K154" i="76"/>
  <c r="M154" i="76"/>
  <c r="P154" i="76" s="1"/>
  <c r="K64" i="69"/>
  <c r="M64" i="69"/>
  <c r="P64" i="69" s="1"/>
  <c r="K239" i="75"/>
  <c r="M239" i="75"/>
  <c r="P239" i="75" s="1"/>
  <c r="M1401" i="67"/>
  <c r="P1401" i="67" s="1"/>
  <c r="K1401" i="67"/>
  <c r="M260" i="68"/>
  <c r="P260" i="68" s="1"/>
  <c r="K260" i="68"/>
  <c r="M357" i="75"/>
  <c r="P357" i="75" s="1"/>
  <c r="K357" i="75"/>
  <c r="K591" i="67"/>
  <c r="M591" i="67"/>
  <c r="P591" i="67" s="1"/>
  <c r="M36" i="34"/>
  <c r="P36" i="34" s="1"/>
  <c r="K36" i="34"/>
  <c r="M1289" i="67"/>
  <c r="P1289" i="67" s="1"/>
  <c r="K1289" i="67"/>
  <c r="M144" i="76"/>
  <c r="P144" i="76" s="1"/>
  <c r="K144" i="76"/>
  <c r="K20" i="78"/>
  <c r="M20" i="78"/>
  <c r="P20" i="78" s="1"/>
  <c r="M39" i="69"/>
  <c r="P39" i="69" s="1"/>
  <c r="K39" i="69"/>
  <c r="M458" i="67"/>
  <c r="P458" i="67" s="1"/>
  <c r="K458" i="67"/>
  <c r="M68" i="76"/>
  <c r="P68" i="76" s="1"/>
  <c r="K68" i="76"/>
  <c r="K24" i="77"/>
  <c r="M24" i="77"/>
  <c r="P24" i="77" s="1"/>
  <c r="K28" i="80"/>
  <c r="M28" i="80"/>
  <c r="P28" i="80" s="1"/>
  <c r="M605" i="67"/>
  <c r="P605" i="67" s="1"/>
  <c r="K605" i="67"/>
  <c r="M134" i="66"/>
  <c r="P134" i="66" s="1"/>
  <c r="K134" i="66"/>
  <c r="K30" i="70"/>
  <c r="M30" i="70"/>
  <c r="P30" i="70" s="1"/>
  <c r="K155" i="68"/>
  <c r="M155" i="68"/>
  <c r="P155" i="68" s="1"/>
  <c r="M1080" i="67"/>
  <c r="P1080" i="67" s="1"/>
  <c r="K1080" i="67"/>
  <c r="K642" i="67"/>
  <c r="M642" i="67"/>
  <c r="P642" i="67" s="1"/>
  <c r="M156" i="67"/>
  <c r="P156" i="67" s="1"/>
  <c r="K156" i="67"/>
  <c r="K38" i="79"/>
  <c r="M38" i="79"/>
  <c r="P38" i="79" s="1"/>
  <c r="M270" i="34"/>
  <c r="P270" i="34" s="1"/>
  <c r="K270" i="34"/>
  <c r="M28" i="74"/>
  <c r="P28" i="74" s="1"/>
  <c r="K28" i="74"/>
  <c r="M566" i="67"/>
  <c r="P566" i="67" s="1"/>
  <c r="K566" i="67"/>
  <c r="M1039" i="67"/>
  <c r="P1039" i="67" s="1"/>
  <c r="K1039" i="67"/>
  <c r="M80" i="75"/>
  <c r="P80" i="75" s="1"/>
  <c r="K80" i="75"/>
  <c r="M295" i="34"/>
  <c r="P295" i="34" s="1"/>
  <c r="K295" i="34"/>
  <c r="M40" i="72"/>
  <c r="P40" i="72" s="1"/>
  <c r="K40" i="72"/>
  <c r="K406" i="75"/>
  <c r="M406" i="75"/>
  <c r="P406" i="75" s="1"/>
  <c r="M38" i="72"/>
  <c r="P38" i="72" s="1"/>
  <c r="K38" i="72"/>
  <c r="M119" i="73"/>
  <c r="P119" i="73" s="1"/>
  <c r="K119" i="73"/>
  <c r="M799" i="67"/>
  <c r="P799" i="67" s="1"/>
  <c r="K799" i="67"/>
  <c r="M122" i="73"/>
  <c r="P122" i="73" s="1"/>
  <c r="K122" i="73"/>
  <c r="K390" i="75"/>
  <c r="M390" i="75"/>
  <c r="P390" i="75" s="1"/>
  <c r="M997" i="67"/>
  <c r="P997" i="67" s="1"/>
  <c r="K997" i="67"/>
  <c r="M20" i="72"/>
  <c r="P20" i="72" s="1"/>
  <c r="K20" i="72"/>
  <c r="M266" i="68"/>
  <c r="P266" i="68" s="1"/>
  <c r="K266" i="68"/>
  <c r="M329" i="75"/>
  <c r="P329" i="75" s="1"/>
  <c r="K329" i="75"/>
  <c r="K1663" i="67"/>
  <c r="M1663" i="67"/>
  <c r="P1663" i="67" s="1"/>
  <c r="M346" i="75"/>
  <c r="P346" i="75" s="1"/>
  <c r="K346" i="75"/>
  <c r="M832" i="67"/>
  <c r="P832" i="67" s="1"/>
  <c r="K832" i="67"/>
  <c r="M1556" i="67"/>
  <c r="P1556" i="67" s="1"/>
  <c r="K1556" i="67"/>
  <c r="M1014" i="67"/>
  <c r="P1014" i="67" s="1"/>
  <c r="K1014" i="67"/>
  <c r="M102" i="34"/>
  <c r="P102" i="34" s="1"/>
  <c r="K102" i="34"/>
  <c r="M1508" i="67"/>
  <c r="P1508" i="67" s="1"/>
  <c r="K1508" i="67"/>
  <c r="M88" i="73"/>
  <c r="P88" i="73" s="1"/>
  <c r="K88" i="73"/>
  <c r="M1200" i="67"/>
  <c r="P1200" i="67" s="1"/>
  <c r="K1200" i="67"/>
  <c r="M181" i="34"/>
  <c r="P181" i="34" s="1"/>
  <c r="K181" i="34"/>
  <c r="K401" i="75"/>
  <c r="M401" i="75"/>
  <c r="P401" i="75" s="1"/>
  <c r="M17" i="85"/>
  <c r="K17" i="85"/>
  <c r="M680" i="67"/>
  <c r="P680" i="67" s="1"/>
  <c r="K680" i="67"/>
  <c r="M448" i="34"/>
  <c r="P448" i="34" s="1"/>
  <c r="K448" i="34"/>
  <c r="K298" i="34"/>
  <c r="M298" i="34"/>
  <c r="P298" i="34" s="1"/>
  <c r="K1500" i="67"/>
  <c r="M1500" i="67"/>
  <c r="P1500" i="67" s="1"/>
  <c r="K1393" i="67"/>
  <c r="M1393" i="67"/>
  <c r="P1393" i="67" s="1"/>
  <c r="M186" i="67"/>
  <c r="P186" i="67" s="1"/>
  <c r="K186" i="67"/>
  <c r="K135" i="76"/>
  <c r="M135" i="76"/>
  <c r="P135" i="76" s="1"/>
  <c r="M355" i="68"/>
  <c r="P355" i="68" s="1"/>
  <c r="K355" i="68"/>
  <c r="M58" i="68"/>
  <c r="P58" i="68" s="1"/>
  <c r="K58" i="68"/>
  <c r="K1350" i="67"/>
  <c r="M1350" i="67"/>
  <c r="P1350" i="67" s="1"/>
  <c r="M269" i="67"/>
  <c r="P269" i="67" s="1"/>
  <c r="K269" i="67"/>
  <c r="M81" i="76"/>
  <c r="P81" i="76" s="1"/>
  <c r="K81" i="76"/>
  <c r="K81" i="78"/>
  <c r="M81" i="78"/>
  <c r="P81" i="78" s="1"/>
  <c r="P17" i="70"/>
  <c r="P45" i="49"/>
  <c r="H95" i="66"/>
  <c r="L95" i="66"/>
  <c r="M179" i="34"/>
  <c r="P179" i="34" s="1"/>
  <c r="K179" i="34"/>
  <c r="M24" i="73"/>
  <c r="P24" i="73" s="1"/>
  <c r="K24" i="73"/>
  <c r="M1585" i="67"/>
  <c r="P1585" i="67" s="1"/>
  <c r="K1585" i="67"/>
  <c r="M1269" i="67"/>
  <c r="P1269" i="67" s="1"/>
  <c r="K1269" i="67"/>
  <c r="M462" i="67"/>
  <c r="P462" i="67" s="1"/>
  <c r="K462" i="67"/>
  <c r="M317" i="67"/>
  <c r="P317" i="67" s="1"/>
  <c r="K317" i="67"/>
  <c r="M134" i="76"/>
  <c r="P134" i="76" s="1"/>
  <c r="K134" i="76"/>
  <c r="K141" i="76"/>
  <c r="M141" i="76"/>
  <c r="P141" i="76" s="1"/>
  <c r="M72" i="76"/>
  <c r="P72" i="76" s="1"/>
  <c r="K72" i="76"/>
  <c r="K39" i="86"/>
  <c r="M39" i="86"/>
  <c r="P39" i="86" s="1"/>
  <c r="K65" i="78"/>
  <c r="M65" i="78"/>
  <c r="P65" i="78" s="1"/>
  <c r="K39" i="79"/>
  <c r="M39" i="79"/>
  <c r="P39" i="79" s="1"/>
  <c r="D39" i="8"/>
  <c r="K48" i="23"/>
  <c r="M48" i="23"/>
  <c r="P48" i="23" s="1"/>
  <c r="K222" i="34"/>
  <c r="M222" i="34"/>
  <c r="P222" i="34" s="1"/>
  <c r="K130" i="66"/>
  <c r="M130" i="66"/>
  <c r="P130" i="66" s="1"/>
  <c r="K97" i="66"/>
  <c r="M97" i="66"/>
  <c r="P97" i="66" s="1"/>
  <c r="K216" i="75"/>
  <c r="M216" i="75"/>
  <c r="P216" i="75" s="1"/>
  <c r="M66" i="73"/>
  <c r="P66" i="73" s="1"/>
  <c r="K66" i="73"/>
  <c r="M46" i="52"/>
  <c r="L46" i="52"/>
  <c r="O46" i="52"/>
  <c r="N46" i="52"/>
  <c r="O55" i="30"/>
  <c r="M55" i="30"/>
  <c r="N55" i="30"/>
  <c r="L55" i="30"/>
  <c r="M497" i="34"/>
  <c r="P497" i="34" s="1"/>
  <c r="K497" i="34"/>
  <c r="K145" i="76"/>
  <c r="M145" i="76"/>
  <c r="P145" i="76" s="1"/>
  <c r="L204" i="75"/>
  <c r="H204" i="75"/>
  <c r="L286" i="25"/>
  <c r="H286" i="25"/>
  <c r="M651" i="67"/>
  <c r="P651" i="67" s="1"/>
  <c r="K651" i="67"/>
  <c r="P41" i="50"/>
  <c r="M437" i="75"/>
  <c r="P437" i="75" s="1"/>
  <c r="K437" i="75"/>
  <c r="M54" i="9"/>
  <c r="O54" i="9"/>
  <c r="N54" i="9"/>
  <c r="L54" i="9"/>
  <c r="L372" i="34"/>
  <c r="H372" i="34"/>
  <c r="L159" i="66"/>
  <c r="H159" i="66"/>
  <c r="K190" i="25"/>
  <c r="M190" i="25"/>
  <c r="P190" i="25" s="1"/>
  <c r="M483" i="34"/>
  <c r="P483" i="34" s="1"/>
  <c r="K483" i="34"/>
  <c r="M83" i="66"/>
  <c r="P83" i="66" s="1"/>
  <c r="K83" i="66"/>
  <c r="M100" i="34"/>
  <c r="P100" i="34" s="1"/>
  <c r="K100" i="34"/>
  <c r="M115" i="69"/>
  <c r="P115" i="69" s="1"/>
  <c r="K115" i="69"/>
  <c r="M378" i="75"/>
  <c r="P378" i="75" s="1"/>
  <c r="K378" i="75"/>
  <c r="H262" i="34"/>
  <c r="L262" i="34"/>
  <c r="M167" i="34"/>
  <c r="P167" i="34" s="1"/>
  <c r="K167" i="34"/>
  <c r="K412" i="75"/>
  <c r="M412" i="75"/>
  <c r="P412" i="75" s="1"/>
  <c r="O85" i="9"/>
  <c r="N85" i="9"/>
  <c r="M85" i="9"/>
  <c r="L85" i="9"/>
  <c r="M504" i="34"/>
  <c r="P504" i="34" s="1"/>
  <c r="K504" i="34"/>
  <c r="M59" i="69"/>
  <c r="P59" i="69" s="1"/>
  <c r="K59" i="69"/>
  <c r="K100" i="76"/>
  <c r="M100" i="76"/>
  <c r="P100" i="76" s="1"/>
  <c r="K54" i="78"/>
  <c r="M54" i="78"/>
  <c r="P54" i="78" s="1"/>
  <c r="M347" i="34"/>
  <c r="P347" i="34" s="1"/>
  <c r="K347" i="34"/>
  <c r="K64" i="78"/>
  <c r="M64" i="78"/>
  <c r="P64" i="78" s="1"/>
  <c r="P90" i="30"/>
  <c r="P41" i="51"/>
  <c r="H154" i="75"/>
  <c r="L154" i="75"/>
  <c r="K73" i="78"/>
  <c r="M73" i="78"/>
  <c r="P73" i="78" s="1"/>
  <c r="M758" i="67"/>
  <c r="P758" i="67" s="1"/>
  <c r="K758" i="67"/>
  <c r="M33" i="70"/>
  <c r="P33" i="70" s="1"/>
  <c r="K33" i="70"/>
  <c r="M46" i="72"/>
  <c r="P46" i="72" s="1"/>
  <c r="K46" i="72"/>
  <c r="K265" i="25"/>
  <c r="M265" i="25"/>
  <c r="P265" i="25" s="1"/>
  <c r="M68" i="66"/>
  <c r="P68" i="66" s="1"/>
  <c r="K68" i="66"/>
  <c r="K204" i="67"/>
  <c r="M204" i="67"/>
  <c r="P204" i="67" s="1"/>
  <c r="P19" i="45"/>
  <c r="P22" i="45" s="1"/>
  <c r="N11" i="45" s="1"/>
  <c r="M84" i="69"/>
  <c r="P84" i="69" s="1"/>
  <c r="K84" i="69"/>
  <c r="N32" i="54"/>
  <c r="M32" i="54"/>
  <c r="O32" i="54"/>
  <c r="L32" i="54"/>
  <c r="N21" i="30"/>
  <c r="L21" i="30"/>
  <c r="M21" i="30"/>
  <c r="O21" i="30"/>
  <c r="M34" i="51"/>
  <c r="O34" i="51"/>
  <c r="N34" i="51"/>
  <c r="L34" i="51"/>
  <c r="H76" i="23"/>
  <c r="L76" i="23"/>
  <c r="H877" i="67"/>
  <c r="L877" i="67"/>
  <c r="L428" i="34"/>
  <c r="H428" i="34"/>
  <c r="P41" i="52"/>
  <c r="P59" i="50"/>
  <c r="N38" i="53"/>
  <c r="M38" i="53"/>
  <c r="O38" i="53"/>
  <c r="L38" i="53"/>
  <c r="M282" i="75"/>
  <c r="P282" i="75" s="1"/>
  <c r="K282" i="75"/>
  <c r="P45" i="52"/>
  <c r="H670" i="67"/>
  <c r="L670" i="67"/>
  <c r="M371" i="75"/>
  <c r="P371" i="75" s="1"/>
  <c r="K371" i="75"/>
  <c r="K786" i="67"/>
  <c r="M786" i="67"/>
  <c r="P786" i="67" s="1"/>
  <c r="L361" i="34"/>
  <c r="H361" i="34"/>
  <c r="K52" i="69"/>
  <c r="M52" i="69"/>
  <c r="P52" i="69" s="1"/>
  <c r="K42" i="73"/>
  <c r="M42" i="73"/>
  <c r="P42" i="73" s="1"/>
  <c r="K143" i="76"/>
  <c r="M143" i="76"/>
  <c r="P143" i="76" s="1"/>
  <c r="K85" i="76"/>
  <c r="M85" i="76"/>
  <c r="P85" i="76" s="1"/>
  <c r="K27" i="77"/>
  <c r="M27" i="77"/>
  <c r="P27" i="77" s="1"/>
  <c r="P115" i="30"/>
  <c r="M60" i="34"/>
  <c r="P60" i="34" s="1"/>
  <c r="K60" i="34"/>
  <c r="K44" i="69"/>
  <c r="M44" i="69"/>
  <c r="P44" i="69" s="1"/>
  <c r="M1224" i="67"/>
  <c r="P1224" i="67" s="1"/>
  <c r="K1224" i="67"/>
  <c r="M42" i="72"/>
  <c r="P42" i="72" s="1"/>
  <c r="K42" i="72"/>
  <c r="M972" i="67"/>
  <c r="P972" i="67" s="1"/>
  <c r="K972" i="67"/>
  <c r="H593" i="67"/>
  <c r="L593" i="67"/>
  <c r="H1135" i="67"/>
  <c r="L1135" i="67"/>
  <c r="H78" i="25"/>
  <c r="L78" i="25"/>
  <c r="H396" i="67"/>
  <c r="L396" i="67"/>
  <c r="K236" i="67"/>
  <c r="M236" i="67"/>
  <c r="P236" i="67" s="1"/>
  <c r="L78" i="66"/>
  <c r="H78" i="66"/>
  <c r="O99" i="30"/>
  <c r="N99" i="30"/>
  <c r="L99" i="30"/>
  <c r="M99" i="30"/>
  <c r="N24" i="53"/>
  <c r="M24" i="53"/>
  <c r="O24" i="53"/>
  <c r="L24" i="53"/>
  <c r="M190" i="66"/>
  <c r="P190" i="66" s="1"/>
  <c r="K190" i="66"/>
  <c r="K87" i="75"/>
  <c r="M87" i="75"/>
  <c r="P87" i="75" s="1"/>
  <c r="L360" i="34"/>
  <c r="H360" i="34"/>
  <c r="M85" i="73"/>
  <c r="P85" i="73" s="1"/>
  <c r="K85" i="73"/>
  <c r="M351" i="75"/>
  <c r="P351" i="75" s="1"/>
  <c r="K351" i="75"/>
  <c r="L156" i="34"/>
  <c r="H156" i="34"/>
  <c r="L198" i="34"/>
  <c r="H198" i="34"/>
  <c r="M63" i="73"/>
  <c r="P63" i="73" s="1"/>
  <c r="K63" i="73"/>
  <c r="M1321" i="67"/>
  <c r="P1321" i="67" s="1"/>
  <c r="K1321" i="67"/>
  <c r="M82" i="78"/>
  <c r="P82" i="78" s="1"/>
  <c r="K82" i="78"/>
  <c r="M126" i="66"/>
  <c r="P126" i="66" s="1"/>
  <c r="K126" i="66"/>
  <c r="K18" i="63"/>
  <c r="M18" i="63"/>
  <c r="M40" i="74"/>
  <c r="P40" i="74" s="1"/>
  <c r="K40" i="74"/>
  <c r="K19" i="86"/>
  <c r="M19" i="86"/>
  <c r="P19" i="86" s="1"/>
  <c r="K724" i="67"/>
  <c r="M724" i="67"/>
  <c r="P724" i="67" s="1"/>
  <c r="M173" i="34"/>
  <c r="P173" i="34" s="1"/>
  <c r="K173" i="34"/>
  <c r="K1340" i="67"/>
  <c r="M1340" i="67"/>
  <c r="P1340" i="67" s="1"/>
  <c r="M808" i="67"/>
  <c r="P808" i="67" s="1"/>
  <c r="K808" i="67"/>
  <c r="L472" i="34"/>
  <c r="H472" i="34"/>
  <c r="H21" i="29"/>
  <c r="L21" i="29"/>
  <c r="K181" i="69"/>
  <c r="M181" i="69"/>
  <c r="P181" i="69" s="1"/>
  <c r="H1327" i="67"/>
  <c r="L1327" i="67"/>
  <c r="K1524" i="67"/>
  <c r="M1524" i="67"/>
  <c r="P1524" i="67" s="1"/>
  <c r="K451" i="34"/>
  <c r="M451" i="34"/>
  <c r="P451" i="34" s="1"/>
  <c r="L162" i="34"/>
  <c r="H162" i="34"/>
  <c r="M51" i="34"/>
  <c r="P51" i="34" s="1"/>
  <c r="K51" i="34"/>
  <c r="K30" i="76"/>
  <c r="M30" i="76"/>
  <c r="P30" i="76" s="1"/>
  <c r="M396" i="34"/>
  <c r="P396" i="34" s="1"/>
  <c r="K396" i="34"/>
  <c r="M122" i="66"/>
  <c r="P122" i="66" s="1"/>
  <c r="K122" i="66"/>
  <c r="M83" i="73"/>
  <c r="P83" i="73" s="1"/>
  <c r="K83" i="73"/>
  <c r="K1639" i="67"/>
  <c r="M1639" i="67"/>
  <c r="P1639" i="67" s="1"/>
  <c r="H636" i="67"/>
  <c r="L636" i="67"/>
  <c r="M448" i="67"/>
  <c r="P448" i="67" s="1"/>
  <c r="K448" i="67"/>
  <c r="N91" i="30"/>
  <c r="L91" i="30"/>
  <c r="O91" i="30"/>
  <c r="M91" i="30"/>
  <c r="H129" i="66"/>
  <c r="L129" i="66"/>
  <c r="M120" i="66"/>
  <c r="P120" i="66" s="1"/>
  <c r="K120" i="66"/>
  <c r="M133" i="34"/>
  <c r="P133" i="34" s="1"/>
  <c r="K133" i="34"/>
  <c r="M59" i="9"/>
  <c r="L59" i="9"/>
  <c r="O59" i="9"/>
  <c r="N59" i="9"/>
  <c r="M135" i="75"/>
  <c r="P135" i="75" s="1"/>
  <c r="K135" i="75"/>
  <c r="L261" i="34"/>
  <c r="H261" i="34"/>
  <c r="K45" i="75"/>
  <c r="M45" i="75"/>
  <c r="P45" i="75" s="1"/>
  <c r="K44" i="76"/>
  <c r="M44" i="76"/>
  <c r="P44" i="76" s="1"/>
  <c r="H409" i="67"/>
  <c r="L409" i="67"/>
  <c r="L348" i="34"/>
  <c r="H348" i="34"/>
  <c r="H202" i="66"/>
  <c r="L202" i="66"/>
  <c r="L336" i="34"/>
  <c r="H336" i="34"/>
  <c r="L289" i="34"/>
  <c r="H289" i="34"/>
  <c r="H123" i="75"/>
  <c r="L123" i="75"/>
  <c r="O83" i="30"/>
  <c r="N83" i="30"/>
  <c r="L83" i="30"/>
  <c r="M83" i="30"/>
  <c r="O43" i="54"/>
  <c r="L43" i="54"/>
  <c r="N43" i="54"/>
  <c r="M43" i="54"/>
  <c r="L119" i="34"/>
  <c r="H119" i="34"/>
  <c r="H641" i="67"/>
  <c r="L641" i="67"/>
  <c r="L30" i="34"/>
  <c r="H30" i="34"/>
  <c r="K360" i="75"/>
  <c r="M360" i="75"/>
  <c r="P360" i="75" s="1"/>
  <c r="M80" i="34"/>
  <c r="P80" i="34" s="1"/>
  <c r="K80" i="34"/>
  <c r="K109" i="76"/>
  <c r="M109" i="76"/>
  <c r="P109" i="76" s="1"/>
  <c r="K1550" i="67"/>
  <c r="M1550" i="67"/>
  <c r="P1550" i="67" s="1"/>
  <c r="M110" i="66"/>
  <c r="P110" i="66" s="1"/>
  <c r="K110" i="66"/>
  <c r="L143" i="34"/>
  <c r="H143" i="34"/>
  <c r="M25" i="34"/>
  <c r="P25" i="34" s="1"/>
  <c r="K25" i="34"/>
  <c r="L288" i="34"/>
  <c r="H288" i="34"/>
  <c r="M28" i="69"/>
  <c r="P28" i="69" s="1"/>
  <c r="K28" i="69"/>
  <c r="M113" i="75"/>
  <c r="P113" i="75" s="1"/>
  <c r="K113" i="75"/>
  <c r="M581" i="67"/>
  <c r="P581" i="67" s="1"/>
  <c r="K581" i="67"/>
  <c r="M379" i="34"/>
  <c r="P379" i="34" s="1"/>
  <c r="K379" i="34"/>
  <c r="K439" i="68"/>
  <c r="M439" i="68"/>
  <c r="P439" i="68" s="1"/>
  <c r="M425" i="75"/>
  <c r="P425" i="75" s="1"/>
  <c r="K425" i="75"/>
  <c r="M175" i="67"/>
  <c r="P175" i="67" s="1"/>
  <c r="K175" i="67"/>
  <c r="H242" i="67"/>
  <c r="L242" i="67"/>
  <c r="L324" i="34"/>
  <c r="H324" i="34"/>
  <c r="M182" i="66"/>
  <c r="P182" i="66" s="1"/>
  <c r="K182" i="66"/>
  <c r="M116" i="34"/>
  <c r="P116" i="34" s="1"/>
  <c r="K116" i="34"/>
  <c r="M100" i="73"/>
  <c r="P100" i="73" s="1"/>
  <c r="K100" i="73"/>
  <c r="M140" i="67"/>
  <c r="P140" i="67" s="1"/>
  <c r="K140" i="67"/>
  <c r="M64" i="34"/>
  <c r="P64" i="34" s="1"/>
  <c r="K64" i="34"/>
  <c r="M980" i="67"/>
  <c r="P980" i="67" s="1"/>
  <c r="K980" i="67"/>
  <c r="M114" i="76"/>
  <c r="P114" i="76" s="1"/>
  <c r="K114" i="76"/>
  <c r="K777" i="67"/>
  <c r="M777" i="67"/>
  <c r="P777" i="67" s="1"/>
  <c r="L1347" i="67"/>
  <c r="H1347" i="67"/>
  <c r="G23" i="33"/>
  <c r="M104" i="34"/>
  <c r="P104" i="34" s="1"/>
  <c r="K104" i="34"/>
  <c r="M287" i="68"/>
  <c r="P287" i="68" s="1"/>
  <c r="K287" i="68"/>
  <c r="K1653" i="67"/>
  <c r="M1653" i="67"/>
  <c r="P1653" i="67" s="1"/>
  <c r="P37" i="53"/>
  <c r="M338" i="68"/>
  <c r="P338" i="68" s="1"/>
  <c r="K338" i="68"/>
  <c r="M81" i="75"/>
  <c r="P81" i="75" s="1"/>
  <c r="K81" i="75"/>
  <c r="P27" i="51"/>
  <c r="M244" i="25"/>
  <c r="P244" i="25" s="1"/>
  <c r="K244" i="25"/>
  <c r="M395" i="34"/>
  <c r="P395" i="34" s="1"/>
  <c r="K395" i="34"/>
  <c r="M43" i="66"/>
  <c r="P43" i="66" s="1"/>
  <c r="K43" i="66"/>
  <c r="M144" i="69"/>
  <c r="P144" i="69" s="1"/>
  <c r="K144" i="69"/>
  <c r="K73" i="69"/>
  <c r="M73" i="69"/>
  <c r="P73" i="69" s="1"/>
  <c r="K211" i="75"/>
  <c r="M211" i="75"/>
  <c r="P211" i="75" s="1"/>
  <c r="M54" i="73"/>
  <c r="P54" i="73" s="1"/>
  <c r="K54" i="73"/>
  <c r="M643" i="67"/>
  <c r="P643" i="67" s="1"/>
  <c r="K643" i="67"/>
  <c r="P30" i="53"/>
  <c r="O42" i="49"/>
  <c r="N42" i="49"/>
  <c r="M42" i="49"/>
  <c r="L42" i="49"/>
  <c r="P20" i="25"/>
  <c r="P38" i="9"/>
  <c r="M132" i="66"/>
  <c r="P132" i="66" s="1"/>
  <c r="K132" i="66"/>
  <c r="K56" i="69"/>
  <c r="M56" i="69"/>
  <c r="P56" i="69" s="1"/>
  <c r="M66" i="74"/>
  <c r="P66" i="74" s="1"/>
  <c r="K66" i="74"/>
  <c r="K110" i="76"/>
  <c r="M110" i="76"/>
  <c r="P110" i="76" s="1"/>
  <c r="M198" i="68"/>
  <c r="P198" i="68" s="1"/>
  <c r="K198" i="68"/>
  <c r="M34" i="85"/>
  <c r="P34" i="85" s="1"/>
  <c r="K34" i="85"/>
  <c r="K121" i="76"/>
  <c r="M121" i="76"/>
  <c r="P121" i="76" s="1"/>
  <c r="K50" i="76"/>
  <c r="M50" i="76"/>
  <c r="P50" i="76" s="1"/>
  <c r="M18" i="79"/>
  <c r="K18" i="79"/>
  <c r="L404" i="34"/>
  <c r="H404" i="34"/>
  <c r="L175" i="25"/>
  <c r="H175" i="25"/>
  <c r="M57" i="75"/>
  <c r="P57" i="75" s="1"/>
  <c r="K57" i="75"/>
  <c r="M116" i="66"/>
  <c r="P116" i="66" s="1"/>
  <c r="K116" i="66"/>
  <c r="M27" i="66"/>
  <c r="P27" i="66" s="1"/>
  <c r="K27" i="66"/>
  <c r="M511" i="67"/>
  <c r="P511" i="67" s="1"/>
  <c r="K511" i="67"/>
  <c r="M480" i="67"/>
  <c r="P480" i="67" s="1"/>
  <c r="K480" i="67"/>
  <c r="P19" i="48"/>
  <c r="P22" i="48" s="1"/>
  <c r="N11" i="48" s="1"/>
  <c r="L93" i="34"/>
  <c r="H93" i="34"/>
  <c r="L143" i="66"/>
  <c r="H143" i="66"/>
  <c r="H1421" i="67"/>
  <c r="L1421" i="67"/>
  <c r="K435" i="34"/>
  <c r="M435" i="34"/>
  <c r="P435" i="34" s="1"/>
  <c r="L191" i="66"/>
  <c r="H191" i="66"/>
  <c r="H87" i="66"/>
  <c r="L87" i="66"/>
  <c r="M74" i="72"/>
  <c r="P74" i="72" s="1"/>
  <c r="K74" i="72"/>
  <c r="K86" i="76"/>
  <c r="M86" i="76"/>
  <c r="P86" i="76" s="1"/>
  <c r="L194" i="75"/>
  <c r="H194" i="75"/>
  <c r="L31" i="50"/>
  <c r="N31" i="50"/>
  <c r="O31" i="50"/>
  <c r="M31" i="50"/>
  <c r="O34" i="53"/>
  <c r="L34" i="53"/>
  <c r="M34" i="53"/>
  <c r="N34" i="53"/>
  <c r="M159" i="75"/>
  <c r="P159" i="75" s="1"/>
  <c r="K159" i="75"/>
  <c r="M31" i="75"/>
  <c r="P31" i="75" s="1"/>
  <c r="K31" i="75"/>
  <c r="L967" i="67"/>
  <c r="H967" i="67"/>
  <c r="H45" i="76"/>
  <c r="L45" i="76"/>
  <c r="K220" i="75"/>
  <c r="M220" i="75"/>
  <c r="P220" i="75" s="1"/>
  <c r="H182" i="34"/>
  <c r="L182" i="34"/>
  <c r="M1285" i="67"/>
  <c r="P1285" i="67" s="1"/>
  <c r="K1285" i="67"/>
  <c r="M259" i="75"/>
  <c r="P259" i="75" s="1"/>
  <c r="K259" i="75"/>
  <c r="M274" i="34"/>
  <c r="P274" i="34" s="1"/>
  <c r="K274" i="34"/>
  <c r="K62" i="70"/>
  <c r="M62" i="70"/>
  <c r="P62" i="70" s="1"/>
  <c r="M156" i="69"/>
  <c r="P156" i="69" s="1"/>
  <c r="K156" i="69"/>
  <c r="M61" i="73"/>
  <c r="P61" i="73" s="1"/>
  <c r="K61" i="73"/>
  <c r="K695" i="67"/>
  <c r="M695" i="67"/>
  <c r="P695" i="67" s="1"/>
  <c r="M816" i="67"/>
  <c r="P816" i="67" s="1"/>
  <c r="K816" i="67"/>
  <c r="M401" i="67"/>
  <c r="P401" i="67" s="1"/>
  <c r="K401" i="67"/>
  <c r="K52" i="23"/>
  <c r="M52" i="23"/>
  <c r="P52" i="23" s="1"/>
  <c r="M95" i="74"/>
  <c r="P95" i="74" s="1"/>
  <c r="K95" i="74"/>
  <c r="K405" i="75"/>
  <c r="M405" i="75"/>
  <c r="P405" i="75" s="1"/>
  <c r="K440" i="67"/>
  <c r="M440" i="67"/>
  <c r="P440" i="67" s="1"/>
  <c r="K791" i="67"/>
  <c r="M791" i="67"/>
  <c r="P791" i="67" s="1"/>
  <c r="M130" i="76"/>
  <c r="P130" i="76" s="1"/>
  <c r="K130" i="76"/>
  <c r="K75" i="78"/>
  <c r="M75" i="78"/>
  <c r="P75" i="78" s="1"/>
  <c r="L156" i="75"/>
  <c r="H156" i="75"/>
  <c r="L470" i="34"/>
  <c r="H470" i="34"/>
  <c r="M210" i="75"/>
  <c r="P210" i="75" s="1"/>
  <c r="K210" i="75"/>
  <c r="K472" i="67"/>
  <c r="M472" i="67"/>
  <c r="P472" i="67" s="1"/>
  <c r="M158" i="67"/>
  <c r="P158" i="67" s="1"/>
  <c r="K158" i="67"/>
  <c r="K221" i="67"/>
  <c r="M221" i="67"/>
  <c r="P221" i="67" s="1"/>
  <c r="M26" i="77"/>
  <c r="P26" i="77" s="1"/>
  <c r="K26" i="77"/>
  <c r="M963" i="67"/>
  <c r="P963" i="67" s="1"/>
  <c r="K963" i="67"/>
  <c r="P28" i="9"/>
  <c r="H101" i="66"/>
  <c r="L101" i="66"/>
  <c r="M145" i="34"/>
  <c r="P145" i="34" s="1"/>
  <c r="K145" i="34"/>
  <c r="K31" i="86"/>
  <c r="M31" i="86"/>
  <c r="P31" i="86" s="1"/>
  <c r="N100" i="25"/>
  <c r="N308" i="25" s="1"/>
  <c r="F21" i="8" s="1"/>
  <c r="M100" i="25"/>
  <c r="L100" i="25"/>
  <c r="O100" i="25"/>
  <c r="O308" i="25" s="1"/>
  <c r="G21" i="8" s="1"/>
  <c r="K146" i="66"/>
  <c r="M146" i="66"/>
  <c r="P146" i="66" s="1"/>
  <c r="M126" i="75"/>
  <c r="P126" i="75" s="1"/>
  <c r="K126" i="75"/>
  <c r="K52" i="78"/>
  <c r="M52" i="78"/>
  <c r="P52" i="78" s="1"/>
  <c r="M76" i="72"/>
  <c r="P76" i="72" s="1"/>
  <c r="K76" i="72"/>
  <c r="M26" i="73"/>
  <c r="P26" i="73" s="1"/>
  <c r="K26" i="73"/>
  <c r="K183" i="75"/>
  <c r="M183" i="75"/>
  <c r="P183" i="75" s="1"/>
  <c r="M97" i="75"/>
  <c r="P97" i="75" s="1"/>
  <c r="K97" i="75"/>
  <c r="K114" i="34"/>
  <c r="M114" i="34"/>
  <c r="P114" i="34" s="1"/>
  <c r="M98" i="69"/>
  <c r="P98" i="69" s="1"/>
  <c r="K98" i="69"/>
  <c r="M22" i="73"/>
  <c r="P22" i="73" s="1"/>
  <c r="K22" i="73"/>
  <c r="M93" i="73"/>
  <c r="P93" i="73" s="1"/>
  <c r="K93" i="73"/>
  <c r="M1379" i="67"/>
  <c r="P1379" i="67" s="1"/>
  <c r="K1379" i="67"/>
  <c r="K29" i="86"/>
  <c r="M29" i="86"/>
  <c r="P29" i="86" s="1"/>
  <c r="M97" i="73"/>
  <c r="P97" i="73" s="1"/>
  <c r="K97" i="73"/>
  <c r="K1029" i="67"/>
  <c r="M1029" i="67"/>
  <c r="P1029" i="67" s="1"/>
  <c r="K280" i="25"/>
  <c r="M280" i="25"/>
  <c r="P280" i="25" s="1"/>
  <c r="M52" i="66"/>
  <c r="P52" i="66" s="1"/>
  <c r="K52" i="66"/>
  <c r="K52" i="72"/>
  <c r="M52" i="72"/>
  <c r="P52" i="72" s="1"/>
  <c r="K117" i="76"/>
  <c r="M117" i="76"/>
  <c r="P117" i="76" s="1"/>
  <c r="M37" i="72"/>
  <c r="P37" i="72" s="1"/>
  <c r="K37" i="72"/>
  <c r="M898" i="67"/>
  <c r="P898" i="67" s="1"/>
  <c r="K898" i="67"/>
  <c r="M25" i="21"/>
  <c r="K25" i="21"/>
  <c r="M85" i="66"/>
  <c r="P85" i="66" s="1"/>
  <c r="K85" i="66"/>
  <c r="M178" i="67"/>
  <c r="P178" i="67" s="1"/>
  <c r="K178" i="67"/>
  <c r="K96" i="25"/>
  <c r="M96" i="25"/>
  <c r="P96" i="25" s="1"/>
  <c r="M27" i="73"/>
  <c r="P27" i="73" s="1"/>
  <c r="K27" i="73"/>
  <c r="M29" i="79"/>
  <c r="P29" i="79" s="1"/>
  <c r="K29" i="79"/>
  <c r="M58" i="73"/>
  <c r="P58" i="73" s="1"/>
  <c r="K58" i="73"/>
  <c r="K103" i="25"/>
  <c r="M103" i="25"/>
  <c r="P103" i="25" s="1"/>
  <c r="K73" i="73"/>
  <c r="M73" i="73"/>
  <c r="P73" i="73" s="1"/>
  <c r="M94" i="74"/>
  <c r="P94" i="74" s="1"/>
  <c r="K94" i="74"/>
  <c r="M20" i="64"/>
  <c r="K20" i="64"/>
  <c r="M139" i="68"/>
  <c r="P139" i="68" s="1"/>
  <c r="K139" i="68"/>
  <c r="M52" i="74"/>
  <c r="P52" i="74" s="1"/>
  <c r="K52" i="74"/>
  <c r="K31" i="80"/>
  <c r="M31" i="80"/>
  <c r="P31" i="80" s="1"/>
  <c r="M131" i="69"/>
  <c r="P131" i="69" s="1"/>
  <c r="K131" i="69"/>
  <c r="K562" i="67"/>
  <c r="M562" i="67"/>
  <c r="P562" i="67" s="1"/>
  <c r="M419" i="34"/>
  <c r="P419" i="34" s="1"/>
  <c r="K419" i="34"/>
  <c r="M193" i="75"/>
  <c r="P193" i="75" s="1"/>
  <c r="K193" i="75"/>
  <c r="M31" i="72"/>
  <c r="P31" i="72" s="1"/>
  <c r="K31" i="72"/>
  <c r="K51" i="75"/>
  <c r="M51" i="75"/>
  <c r="P51" i="75" s="1"/>
  <c r="M281" i="34"/>
  <c r="P281" i="34" s="1"/>
  <c r="K281" i="34"/>
  <c r="K1587" i="67"/>
  <c r="M1587" i="67"/>
  <c r="P1587" i="67" s="1"/>
  <c r="M191" i="75"/>
  <c r="P191" i="75" s="1"/>
  <c r="K191" i="75"/>
  <c r="M455" i="34"/>
  <c r="P455" i="34" s="1"/>
  <c r="K455" i="34"/>
  <c r="M227" i="75"/>
  <c r="P227" i="75" s="1"/>
  <c r="K227" i="75"/>
  <c r="M147" i="69"/>
  <c r="P147" i="69" s="1"/>
  <c r="K147" i="69"/>
  <c r="K57" i="72"/>
  <c r="M57" i="72"/>
  <c r="P57" i="72" s="1"/>
  <c r="K389" i="75"/>
  <c r="M389" i="75"/>
  <c r="P389" i="75" s="1"/>
  <c r="M155" i="69"/>
  <c r="P155" i="69" s="1"/>
  <c r="K155" i="69"/>
  <c r="M252" i="34"/>
  <c r="P252" i="34" s="1"/>
  <c r="K252" i="34"/>
  <c r="M446" i="75"/>
  <c r="P446" i="75" s="1"/>
  <c r="K446" i="75"/>
  <c r="M112" i="66"/>
  <c r="P112" i="66" s="1"/>
  <c r="K112" i="66"/>
  <c r="K1676" i="67"/>
  <c r="M1676" i="67"/>
  <c r="P1676" i="67" s="1"/>
  <c r="M467" i="67"/>
  <c r="P467" i="67" s="1"/>
  <c r="K467" i="67"/>
  <c r="M60" i="78"/>
  <c r="P60" i="78" s="1"/>
  <c r="K60" i="78"/>
  <c r="K79" i="78"/>
  <c r="M79" i="78"/>
  <c r="P79" i="78" s="1"/>
  <c r="M246" i="34"/>
  <c r="P246" i="34" s="1"/>
  <c r="K246" i="34"/>
  <c r="K57" i="73"/>
  <c r="M57" i="73"/>
  <c r="P57" i="73" s="1"/>
  <c r="K452" i="67"/>
  <c r="M452" i="67"/>
  <c r="P452" i="67" s="1"/>
  <c r="M207" i="67"/>
  <c r="P207" i="67" s="1"/>
  <c r="K207" i="67"/>
  <c r="M82" i="72"/>
  <c r="P82" i="72" s="1"/>
  <c r="K82" i="72"/>
  <c r="M25" i="72"/>
  <c r="P25" i="72" s="1"/>
  <c r="K25" i="72"/>
  <c r="K75" i="72"/>
  <c r="M75" i="72"/>
  <c r="P75" i="72" s="1"/>
  <c r="M879" i="67"/>
  <c r="P879" i="67" s="1"/>
  <c r="K879" i="67"/>
  <c r="M64" i="66"/>
  <c r="P64" i="66" s="1"/>
  <c r="K64" i="66"/>
  <c r="M95" i="69"/>
  <c r="P95" i="69" s="1"/>
  <c r="K95" i="69"/>
  <c r="M1055" i="67"/>
  <c r="P1055" i="67" s="1"/>
  <c r="K1055" i="67"/>
  <c r="K594" i="67"/>
  <c r="M594" i="67"/>
  <c r="P594" i="67" s="1"/>
  <c r="M94" i="34"/>
  <c r="P94" i="34" s="1"/>
  <c r="K94" i="34"/>
  <c r="K26" i="70"/>
  <c r="M26" i="70"/>
  <c r="P26" i="70" s="1"/>
  <c r="M132" i="69"/>
  <c r="P132" i="69" s="1"/>
  <c r="K132" i="69"/>
  <c r="M41" i="67"/>
  <c r="P41" i="67" s="1"/>
  <c r="K41" i="67"/>
  <c r="M75" i="68"/>
  <c r="P75" i="68" s="1"/>
  <c r="K75" i="68"/>
  <c r="M76" i="75"/>
  <c r="P76" i="75" s="1"/>
  <c r="K76" i="75"/>
  <c r="M1454" i="67"/>
  <c r="P1454" i="67" s="1"/>
  <c r="K1454" i="67"/>
  <c r="M154" i="67"/>
  <c r="P154" i="67" s="1"/>
  <c r="K154" i="67"/>
  <c r="M30" i="21"/>
  <c r="P30" i="21" s="1"/>
  <c r="K30" i="21"/>
  <c r="M311" i="34"/>
  <c r="P311" i="34" s="1"/>
  <c r="K311" i="34"/>
  <c r="K142" i="75"/>
  <c r="M142" i="75"/>
  <c r="P142" i="75" s="1"/>
  <c r="M151" i="34"/>
  <c r="P151" i="34" s="1"/>
  <c r="K151" i="34"/>
  <c r="K1489" i="67"/>
  <c r="M1489" i="67"/>
  <c r="P1489" i="67" s="1"/>
  <c r="M140" i="69"/>
  <c r="P140" i="69" s="1"/>
  <c r="K140" i="69"/>
  <c r="M162" i="25"/>
  <c r="P162" i="25" s="1"/>
  <c r="K162" i="25"/>
  <c r="M71" i="76"/>
  <c r="P71" i="76" s="1"/>
  <c r="K71" i="76"/>
  <c r="M56" i="74"/>
  <c r="P56" i="74" s="1"/>
  <c r="K56" i="74"/>
  <c r="M1398" i="67"/>
  <c r="P1398" i="67" s="1"/>
  <c r="K1398" i="67"/>
  <c r="M129" i="34"/>
  <c r="P129" i="34" s="1"/>
  <c r="K129" i="34"/>
  <c r="M367" i="75"/>
  <c r="P367" i="75" s="1"/>
  <c r="K367" i="75"/>
  <c r="M200" i="66"/>
  <c r="P200" i="66" s="1"/>
  <c r="K200" i="66"/>
  <c r="M49" i="73"/>
  <c r="P49" i="73" s="1"/>
  <c r="K49" i="73"/>
  <c r="K70" i="75"/>
  <c r="M70" i="75"/>
  <c r="P70" i="75" s="1"/>
  <c r="M1075" i="67"/>
  <c r="P1075" i="67" s="1"/>
  <c r="K1075" i="67"/>
  <c r="M354" i="67"/>
  <c r="P354" i="67" s="1"/>
  <c r="K354" i="67"/>
  <c r="M387" i="34"/>
  <c r="P387" i="34" s="1"/>
  <c r="K387" i="34"/>
  <c r="K54" i="70"/>
  <c r="M54" i="70"/>
  <c r="P54" i="70" s="1"/>
  <c r="K87" i="78"/>
  <c r="M87" i="78"/>
  <c r="P87" i="78" s="1"/>
  <c r="K1216" i="67"/>
  <c r="M1216" i="67"/>
  <c r="P1216" i="67" s="1"/>
  <c r="M512" i="67"/>
  <c r="P512" i="67" s="1"/>
  <c r="K512" i="67"/>
  <c r="M21" i="70"/>
  <c r="P21" i="70" s="1"/>
  <c r="K21" i="70"/>
  <c r="K60" i="74"/>
  <c r="M60" i="74"/>
  <c r="P60" i="74" s="1"/>
  <c r="K261" i="67"/>
  <c r="M261" i="67"/>
  <c r="P261" i="67" s="1"/>
  <c r="M526" i="67"/>
  <c r="P526" i="67" s="1"/>
  <c r="K526" i="67"/>
  <c r="M677" i="67"/>
  <c r="P677" i="67" s="1"/>
  <c r="K677" i="67"/>
  <c r="M120" i="73"/>
  <c r="P120" i="73" s="1"/>
  <c r="K120" i="73"/>
  <c r="M1557" i="67"/>
  <c r="P1557" i="67" s="1"/>
  <c r="K1557" i="67"/>
  <c r="K1490" i="67"/>
  <c r="M1490" i="67"/>
  <c r="P1490" i="67" s="1"/>
  <c r="K757" i="67"/>
  <c r="M757" i="67"/>
  <c r="P757" i="67" s="1"/>
  <c r="M28" i="34"/>
  <c r="P28" i="34" s="1"/>
  <c r="K28" i="34"/>
  <c r="M51" i="66"/>
  <c r="P51" i="66" s="1"/>
  <c r="K51" i="66"/>
  <c r="M174" i="67"/>
  <c r="P174" i="67" s="1"/>
  <c r="K174" i="67"/>
  <c r="K133" i="76"/>
  <c r="M133" i="76"/>
  <c r="P133" i="76" s="1"/>
  <c r="K23" i="76"/>
  <c r="M23" i="76"/>
  <c r="P23" i="76" s="1"/>
  <c r="K29" i="80"/>
  <c r="M29" i="80"/>
  <c r="P29" i="80" s="1"/>
  <c r="M137" i="34"/>
  <c r="P137" i="34" s="1"/>
  <c r="K137" i="34"/>
  <c r="K468" i="67"/>
  <c r="M468" i="67"/>
  <c r="P468" i="67" s="1"/>
  <c r="M83" i="76"/>
  <c r="P83" i="76" s="1"/>
  <c r="K83" i="76"/>
  <c r="K22" i="77"/>
  <c r="M22" i="77"/>
  <c r="P22" i="77" s="1"/>
  <c r="M169" i="67"/>
  <c r="P169" i="67" s="1"/>
  <c r="K169" i="67"/>
  <c r="M22" i="74"/>
  <c r="P22" i="74" s="1"/>
  <c r="K22" i="74"/>
  <c r="M112" i="34"/>
  <c r="P112" i="34" s="1"/>
  <c r="K112" i="34"/>
  <c r="M91" i="69"/>
  <c r="P91" i="69" s="1"/>
  <c r="K91" i="69"/>
  <c r="M77" i="68"/>
  <c r="P77" i="68" s="1"/>
  <c r="K77" i="68"/>
  <c r="M21" i="74"/>
  <c r="P21" i="74" s="1"/>
  <c r="K21" i="74"/>
  <c r="M725" i="67"/>
  <c r="P725" i="67" s="1"/>
  <c r="K725" i="67"/>
  <c r="K29" i="76"/>
  <c r="M29" i="76"/>
  <c r="P29" i="76" s="1"/>
  <c r="K29" i="78"/>
  <c r="M29" i="78"/>
  <c r="P29" i="78" s="1"/>
  <c r="M444" i="34"/>
  <c r="P444" i="34" s="1"/>
  <c r="K444" i="34"/>
  <c r="K1341" i="67"/>
  <c r="M1341" i="67"/>
  <c r="P1341" i="67" s="1"/>
  <c r="M104" i="73"/>
  <c r="P104" i="73" s="1"/>
  <c r="K104" i="73"/>
  <c r="M269" i="75"/>
  <c r="P269" i="75" s="1"/>
  <c r="K269" i="75"/>
  <c r="K693" i="67"/>
  <c r="M693" i="67"/>
  <c r="P693" i="67" s="1"/>
  <c r="K60" i="76"/>
  <c r="M60" i="76"/>
  <c r="P60" i="76" s="1"/>
  <c r="K354" i="75"/>
  <c r="M354" i="75"/>
  <c r="P354" i="75" s="1"/>
  <c r="M26" i="75"/>
  <c r="P26" i="75" s="1"/>
  <c r="K26" i="75"/>
  <c r="K38" i="73"/>
  <c r="M38" i="73"/>
  <c r="P38" i="73" s="1"/>
  <c r="K1474" i="67"/>
  <c r="M1474" i="67"/>
  <c r="P1474" i="67" s="1"/>
  <c r="M325" i="67"/>
  <c r="P325" i="67" s="1"/>
  <c r="K325" i="67"/>
  <c r="M43" i="76"/>
  <c r="P43" i="76" s="1"/>
  <c r="K43" i="76"/>
  <c r="M160" i="66"/>
  <c r="P160" i="66" s="1"/>
  <c r="K160" i="66"/>
  <c r="M216" i="67"/>
  <c r="P216" i="67" s="1"/>
  <c r="K216" i="67"/>
  <c r="K32" i="69"/>
  <c r="M32" i="69"/>
  <c r="P32" i="69" s="1"/>
  <c r="M382" i="75"/>
  <c r="P382" i="75" s="1"/>
  <c r="K382" i="75"/>
  <c r="K18" i="86"/>
  <c r="M18" i="86"/>
  <c r="P18" i="86" s="1"/>
  <c r="K184" i="67"/>
  <c r="M184" i="67"/>
  <c r="P184" i="67" s="1"/>
  <c r="K138" i="25"/>
  <c r="M138" i="25"/>
  <c r="P138" i="25" s="1"/>
  <c r="M335" i="34"/>
  <c r="P335" i="34" s="1"/>
  <c r="K335" i="34"/>
  <c r="M59" i="73"/>
  <c r="P59" i="73" s="1"/>
  <c r="K59" i="73"/>
  <c r="M69" i="36"/>
  <c r="K69" i="36"/>
  <c r="M66" i="72"/>
  <c r="P66" i="72" s="1"/>
  <c r="K66" i="72"/>
  <c r="K189" i="69"/>
  <c r="M189" i="69"/>
  <c r="P189" i="69" s="1"/>
  <c r="K30" i="74"/>
  <c r="M30" i="74"/>
  <c r="P30" i="74" s="1"/>
  <c r="M80" i="73"/>
  <c r="P80" i="73" s="1"/>
  <c r="K80" i="73"/>
  <c r="M1035" i="67"/>
  <c r="P1035" i="67" s="1"/>
  <c r="K1035" i="67"/>
  <c r="M280" i="67"/>
  <c r="P280" i="67" s="1"/>
  <c r="K280" i="67"/>
  <c r="K58" i="76"/>
  <c r="M58" i="76"/>
  <c r="P58" i="76" s="1"/>
  <c r="K41" i="86"/>
  <c r="M41" i="86"/>
  <c r="P41" i="86" s="1"/>
  <c r="K1538" i="67"/>
  <c r="M1538" i="67"/>
  <c r="P1538" i="67" s="1"/>
  <c r="M105" i="67"/>
  <c r="P105" i="67" s="1"/>
  <c r="K105" i="67"/>
  <c r="M1240" i="67"/>
  <c r="P1240" i="67" s="1"/>
  <c r="K1240" i="67"/>
  <c r="K306" i="68"/>
  <c r="M306" i="68"/>
  <c r="P306" i="68" s="1"/>
  <c r="M47" i="69"/>
  <c r="P47" i="69" s="1"/>
  <c r="K47" i="69"/>
  <c r="K623" i="67"/>
  <c r="M623" i="67"/>
  <c r="P623" i="67" s="1"/>
  <c r="K25" i="67"/>
  <c r="M25" i="67"/>
  <c r="P25" i="67" s="1"/>
  <c r="M108" i="66"/>
  <c r="P108" i="66" s="1"/>
  <c r="K108" i="66"/>
  <c r="K77" i="69"/>
  <c r="M77" i="69"/>
  <c r="P77" i="69" s="1"/>
  <c r="M24" i="70"/>
  <c r="P24" i="70" s="1"/>
  <c r="K24" i="70"/>
  <c r="M1627" i="67"/>
  <c r="P1627" i="67" s="1"/>
  <c r="K1627" i="67"/>
  <c r="M135" i="34"/>
  <c r="P135" i="34" s="1"/>
  <c r="K135" i="34"/>
  <c r="M164" i="66"/>
  <c r="P164" i="66" s="1"/>
  <c r="K164" i="66"/>
  <c r="K120" i="75"/>
  <c r="M120" i="75"/>
  <c r="P120" i="75" s="1"/>
  <c r="M1104" i="67"/>
  <c r="P1104" i="67" s="1"/>
  <c r="K1104" i="67"/>
  <c r="L265" i="34"/>
  <c r="H265" i="34"/>
  <c r="M68" i="34"/>
  <c r="P68" i="34" s="1"/>
  <c r="K68" i="34"/>
  <c r="M126" i="73"/>
  <c r="P126" i="73" s="1"/>
  <c r="K126" i="73"/>
  <c r="M69" i="75"/>
  <c r="P69" i="75" s="1"/>
  <c r="K69" i="75"/>
  <c r="M190" i="67"/>
  <c r="P190" i="67" s="1"/>
  <c r="K190" i="67"/>
  <c r="F26" i="31"/>
  <c r="M238" i="68"/>
  <c r="P238" i="68" s="1"/>
  <c r="K238" i="68"/>
  <c r="K58" i="70"/>
  <c r="M58" i="70"/>
  <c r="P58" i="70" s="1"/>
  <c r="M32" i="74"/>
  <c r="P32" i="74" s="1"/>
  <c r="K32" i="74"/>
  <c r="K43" i="73"/>
  <c r="M43" i="73"/>
  <c r="P43" i="73" s="1"/>
  <c r="M31" i="85"/>
  <c r="P31" i="85" s="1"/>
  <c r="K31" i="85"/>
  <c r="K137" i="76"/>
  <c r="M137" i="76"/>
  <c r="P137" i="76" s="1"/>
  <c r="M57" i="78"/>
  <c r="P57" i="78" s="1"/>
  <c r="K57" i="78"/>
  <c r="P63" i="52"/>
  <c r="L29" i="9"/>
  <c r="O29" i="9"/>
  <c r="N29" i="9"/>
  <c r="M29" i="9"/>
  <c r="P38" i="54"/>
  <c r="H148" i="66"/>
  <c r="L148" i="66"/>
  <c r="M427" i="67"/>
  <c r="P427" i="67" s="1"/>
  <c r="K427" i="67"/>
  <c r="K413" i="67"/>
  <c r="M413" i="67"/>
  <c r="P413" i="67" s="1"/>
  <c r="K25" i="78"/>
  <c r="M25" i="78"/>
  <c r="P25" i="78" s="1"/>
  <c r="K41" i="80"/>
  <c r="M41" i="80"/>
  <c r="P41" i="80" s="1"/>
  <c r="H772" i="67"/>
  <c r="L772" i="67"/>
  <c r="M34" i="9"/>
  <c r="O34" i="9"/>
  <c r="N34" i="9"/>
  <c r="L34" i="9"/>
  <c r="N35" i="52"/>
  <c r="M35" i="52"/>
  <c r="L35" i="52"/>
  <c r="O35" i="52"/>
  <c r="M214" i="66"/>
  <c r="P214" i="66" s="1"/>
  <c r="K214" i="66"/>
  <c r="K396" i="75"/>
  <c r="M396" i="75"/>
  <c r="P396" i="75" s="1"/>
  <c r="M1457" i="67"/>
  <c r="P1457" i="67" s="1"/>
  <c r="K1457" i="67"/>
  <c r="M377" i="67"/>
  <c r="P377" i="67" s="1"/>
  <c r="K377" i="67"/>
  <c r="M1528" i="67"/>
  <c r="P1528" i="67" s="1"/>
  <c r="K1528" i="67"/>
  <c r="K634" i="67"/>
  <c r="M634" i="67"/>
  <c r="P634" i="67" s="1"/>
  <c r="N38" i="50"/>
  <c r="L38" i="50"/>
  <c r="O38" i="50"/>
  <c r="M38" i="50"/>
  <c r="M124" i="68"/>
  <c r="P124" i="68" s="1"/>
  <c r="K124" i="68"/>
  <c r="M25" i="68"/>
  <c r="P25" i="68" s="1"/>
  <c r="K25" i="68"/>
  <c r="M1408" i="67"/>
  <c r="P1408" i="67" s="1"/>
  <c r="K1408" i="67"/>
  <c r="M460" i="67"/>
  <c r="P460" i="67" s="1"/>
  <c r="K460" i="67"/>
  <c r="M673" i="67"/>
  <c r="P673" i="67" s="1"/>
  <c r="K673" i="67"/>
  <c r="H986" i="67"/>
  <c r="L986" i="67"/>
  <c r="L77" i="25"/>
  <c r="H77" i="25"/>
  <c r="H35" i="21"/>
  <c r="L35" i="21"/>
  <c r="P45" i="51"/>
  <c r="M30" i="43"/>
  <c r="P30" i="43" s="1"/>
  <c r="K30" i="43"/>
  <c r="M343" i="34"/>
  <c r="P343" i="34" s="1"/>
  <c r="K343" i="34"/>
  <c r="M178" i="66"/>
  <c r="P178" i="66" s="1"/>
  <c r="K178" i="66"/>
  <c r="M716" i="67"/>
  <c r="P716" i="67" s="1"/>
  <c r="K716" i="67"/>
  <c r="M548" i="67"/>
  <c r="P548" i="67" s="1"/>
  <c r="K548" i="67"/>
  <c r="M152" i="67"/>
  <c r="P152" i="67" s="1"/>
  <c r="K152" i="67"/>
  <c r="K90" i="67"/>
  <c r="M90" i="67"/>
  <c r="P90" i="67" s="1"/>
  <c r="M53" i="34"/>
  <c r="P53" i="34" s="1"/>
  <c r="K53" i="34"/>
  <c r="M720" i="67"/>
  <c r="P720" i="67" s="1"/>
  <c r="K720" i="67"/>
  <c r="P45" i="50"/>
  <c r="L1054" i="67"/>
  <c r="H1054" i="67"/>
  <c r="M366" i="67"/>
  <c r="P366" i="67" s="1"/>
  <c r="K366" i="67"/>
  <c r="H262" i="25"/>
  <c r="L262" i="25"/>
  <c r="H403" i="34"/>
  <c r="L403" i="34"/>
  <c r="M188" i="66"/>
  <c r="P188" i="66" s="1"/>
  <c r="K188" i="66"/>
  <c r="M81" i="72"/>
  <c r="P81" i="72" s="1"/>
  <c r="K81" i="72"/>
  <c r="M778" i="67"/>
  <c r="P778" i="67" s="1"/>
  <c r="K778" i="67"/>
  <c r="N47" i="54"/>
  <c r="M47" i="54"/>
  <c r="O47" i="54"/>
  <c r="L47" i="54"/>
  <c r="M42" i="50"/>
  <c r="L42" i="50"/>
  <c r="O42" i="50"/>
  <c r="N42" i="50"/>
  <c r="H44" i="66"/>
  <c r="L44" i="66"/>
  <c r="H947" i="67"/>
  <c r="L947" i="67"/>
  <c r="M19" i="69"/>
  <c r="P19" i="69" s="1"/>
  <c r="K19" i="69"/>
  <c r="P63" i="30"/>
  <c r="M64" i="9"/>
  <c r="O64" i="9"/>
  <c r="L64" i="9"/>
  <c r="N64" i="9"/>
  <c r="M56" i="49"/>
  <c r="L56" i="49"/>
  <c r="O56" i="49"/>
  <c r="N56" i="49"/>
  <c r="M35" i="66"/>
  <c r="P35" i="66" s="1"/>
  <c r="K35" i="66"/>
  <c r="M87" i="69"/>
  <c r="P87" i="69" s="1"/>
  <c r="K87" i="69"/>
  <c r="M22" i="72"/>
  <c r="P22" i="72" s="1"/>
  <c r="K22" i="72"/>
  <c r="M33" i="72"/>
  <c r="P33" i="72" s="1"/>
  <c r="K33" i="72"/>
  <c r="M23" i="9"/>
  <c r="O23" i="9"/>
  <c r="N23" i="9"/>
  <c r="L23" i="9"/>
  <c r="M51" i="54"/>
  <c r="O51" i="54"/>
  <c r="L51" i="54"/>
  <c r="N51" i="54"/>
  <c r="H106" i="25"/>
  <c r="L106" i="25"/>
  <c r="L487" i="34"/>
  <c r="H487" i="34"/>
  <c r="L1420" i="67"/>
  <c r="H1420" i="67"/>
  <c r="M38" i="74"/>
  <c r="P38" i="74" s="1"/>
  <c r="K38" i="74"/>
  <c r="P44" i="17"/>
  <c r="P54" i="30"/>
  <c r="O34" i="50"/>
  <c r="M34" i="50"/>
  <c r="L34" i="50"/>
  <c r="N34" i="50"/>
  <c r="H520" i="34"/>
  <c r="L520" i="34"/>
  <c r="M435" i="67"/>
  <c r="P435" i="67" s="1"/>
  <c r="K435" i="67"/>
  <c r="M182" i="67"/>
  <c r="P182" i="67" s="1"/>
  <c r="K182" i="67"/>
  <c r="N24" i="50"/>
  <c r="L24" i="50"/>
  <c r="M24" i="50"/>
  <c r="O24" i="50"/>
  <c r="P31" i="54"/>
  <c r="M501" i="34"/>
  <c r="P501" i="34" s="1"/>
  <c r="K501" i="34"/>
  <c r="M86" i="34"/>
  <c r="P86" i="34" s="1"/>
  <c r="K86" i="34"/>
  <c r="M1261" i="67"/>
  <c r="P1261" i="67" s="1"/>
  <c r="K1261" i="67"/>
  <c r="P91" i="9"/>
  <c r="M32" i="66"/>
  <c r="P32" i="66" s="1"/>
  <c r="K32" i="66"/>
  <c r="M19" i="85"/>
  <c r="P19" i="85" s="1"/>
  <c r="K19" i="85"/>
  <c r="M55" i="76"/>
  <c r="P55" i="76" s="1"/>
  <c r="K55" i="76"/>
  <c r="M140" i="66"/>
  <c r="P140" i="66" s="1"/>
  <c r="K140" i="66"/>
  <c r="H773" i="67"/>
  <c r="L773" i="67"/>
  <c r="L769" i="67"/>
  <c r="H769" i="67"/>
  <c r="P37" i="17"/>
  <c r="P49" i="52"/>
  <c r="N39" i="54"/>
  <c r="O39" i="54"/>
  <c r="L39" i="54"/>
  <c r="M39" i="54"/>
  <c r="L273" i="34"/>
  <c r="H273" i="34"/>
  <c r="M519" i="34"/>
  <c r="P519" i="34" s="1"/>
  <c r="K519" i="34"/>
  <c r="P103" i="9"/>
  <c r="K45" i="80"/>
  <c r="M45" i="80"/>
  <c r="P45" i="80" s="1"/>
  <c r="M265" i="68"/>
  <c r="P265" i="68" s="1"/>
  <c r="K265" i="68"/>
  <c r="M65" i="73"/>
  <c r="P65" i="73" s="1"/>
  <c r="K65" i="73"/>
  <c r="K1499" i="67"/>
  <c r="M1499" i="67"/>
  <c r="P1499" i="67" s="1"/>
  <c r="M192" i="67"/>
  <c r="P192" i="67" s="1"/>
  <c r="K192" i="67"/>
  <c r="K35" i="86"/>
  <c r="M35" i="86"/>
  <c r="P35" i="86" s="1"/>
  <c r="N46" i="49"/>
  <c r="L46" i="49"/>
  <c r="O46" i="49"/>
  <c r="M46" i="49"/>
  <c r="K102" i="67"/>
  <c r="M102" i="67"/>
  <c r="P102" i="67" s="1"/>
  <c r="M80" i="74"/>
  <c r="P80" i="74" s="1"/>
  <c r="K80" i="74"/>
  <c r="M139" i="34"/>
  <c r="P139" i="34" s="1"/>
  <c r="K139" i="34"/>
  <c r="M19" i="73"/>
  <c r="K19" i="73"/>
  <c r="M991" i="67"/>
  <c r="P991" i="67" s="1"/>
  <c r="K991" i="67"/>
  <c r="M659" i="67"/>
  <c r="P659" i="67" s="1"/>
  <c r="K659" i="67"/>
  <c r="M575" i="67"/>
  <c r="P575" i="67" s="1"/>
  <c r="K575" i="67"/>
  <c r="P70" i="9"/>
  <c r="M72" i="69"/>
  <c r="P72" i="69" s="1"/>
  <c r="K72" i="69"/>
  <c r="P33" i="9"/>
  <c r="M1208" i="67"/>
  <c r="P1208" i="67" s="1"/>
  <c r="K1208" i="67"/>
  <c r="M38" i="80"/>
  <c r="P38" i="80" s="1"/>
  <c r="K38" i="80"/>
  <c r="L119" i="66"/>
  <c r="H119" i="66"/>
  <c r="M62" i="69"/>
  <c r="P62" i="69" s="1"/>
  <c r="K62" i="69"/>
  <c r="H744" i="67"/>
  <c r="L744" i="67"/>
  <c r="M42" i="53"/>
  <c r="O42" i="53"/>
  <c r="L42" i="53"/>
  <c r="N42" i="53"/>
  <c r="M423" i="34"/>
  <c r="P423" i="34" s="1"/>
  <c r="K423" i="34"/>
  <c r="M110" i="73"/>
  <c r="P110" i="73" s="1"/>
  <c r="K110" i="73"/>
  <c r="M478" i="67"/>
  <c r="P478" i="67" s="1"/>
  <c r="K478" i="67"/>
  <c r="K172" i="67"/>
  <c r="M172" i="67"/>
  <c r="P172" i="67" s="1"/>
  <c r="H42" i="23"/>
  <c r="L42" i="23"/>
  <c r="H415" i="75"/>
  <c r="L415" i="75"/>
  <c r="L213" i="25"/>
  <c r="H213" i="25"/>
  <c r="M277" i="34"/>
  <c r="P277" i="34" s="1"/>
  <c r="K277" i="34"/>
  <c r="M70" i="34"/>
  <c r="P70" i="34" s="1"/>
  <c r="K70" i="34"/>
  <c r="H355" i="34"/>
  <c r="L355" i="34"/>
  <c r="L303" i="34"/>
  <c r="H303" i="34"/>
  <c r="M162" i="66"/>
  <c r="P162" i="66" s="1"/>
  <c r="K162" i="66"/>
  <c r="M226" i="66"/>
  <c r="P226" i="66" s="1"/>
  <c r="K226" i="66"/>
  <c r="H282" i="34"/>
  <c r="L282" i="34"/>
  <c r="L299" i="34"/>
  <c r="H299" i="34"/>
  <c r="H204" i="25"/>
  <c r="L204" i="25"/>
  <c r="M75" i="73"/>
  <c r="M205" i="34"/>
  <c r="P205" i="34" s="1"/>
  <c r="K205" i="34"/>
  <c r="H54" i="25"/>
  <c r="L54" i="25"/>
  <c r="L440" i="34"/>
  <c r="H440" i="34"/>
  <c r="M427" i="34"/>
  <c r="P427" i="34" s="1"/>
  <c r="K427" i="34"/>
  <c r="H380" i="67"/>
  <c r="L380" i="67"/>
  <c r="L82" i="34"/>
  <c r="H82" i="34"/>
  <c r="H399" i="67"/>
  <c r="L399" i="67"/>
  <c r="L302" i="34"/>
  <c r="H302" i="34"/>
  <c r="L253" i="34"/>
  <c r="H253" i="34"/>
  <c r="M626" i="67"/>
  <c r="P626" i="67" s="1"/>
  <c r="K626" i="67"/>
  <c r="K31" i="77"/>
  <c r="M31" i="77"/>
  <c r="P31" i="77" s="1"/>
  <c r="M1388" i="67"/>
  <c r="P1388" i="67" s="1"/>
  <c r="K1388" i="67"/>
  <c r="K20" i="86"/>
  <c r="M20" i="86"/>
  <c r="P20" i="86" s="1"/>
  <c r="M1018" i="67"/>
  <c r="P1018" i="67" s="1"/>
  <c r="K1018" i="67"/>
  <c r="K110" i="25"/>
  <c r="M110" i="25"/>
  <c r="P110" i="25" s="1"/>
  <c r="M20" i="80"/>
  <c r="P20" i="80" s="1"/>
  <c r="K20" i="80"/>
  <c r="K172" i="25"/>
  <c r="M172" i="25"/>
  <c r="P172" i="25" s="1"/>
  <c r="K30" i="86"/>
  <c r="M30" i="86"/>
  <c r="P30" i="86" s="1"/>
  <c r="M803" i="67"/>
  <c r="P803" i="67" s="1"/>
  <c r="K803" i="67"/>
  <c r="M341" i="67"/>
  <c r="P341" i="67" s="1"/>
  <c r="K341" i="67"/>
  <c r="M79" i="30"/>
  <c r="O79" i="30"/>
  <c r="N79" i="30"/>
  <c r="L79" i="30"/>
  <c r="L227" i="34"/>
  <c r="H227" i="34"/>
  <c r="M1447" i="67"/>
  <c r="P1447" i="67" s="1"/>
  <c r="K1447" i="67"/>
  <c r="P46" i="30"/>
  <c r="H173" i="75"/>
  <c r="L173" i="75"/>
  <c r="K467" i="34"/>
  <c r="M467" i="34"/>
  <c r="P467" i="34" s="1"/>
  <c r="K23" i="23"/>
  <c r="M23" i="23"/>
  <c r="P23" i="23" s="1"/>
  <c r="P84" i="9"/>
  <c r="L421" i="34"/>
  <c r="H421" i="34"/>
  <c r="K1125" i="67"/>
  <c r="M1125" i="67"/>
  <c r="P1125" i="67" s="1"/>
  <c r="P18" i="66"/>
  <c r="N38" i="49"/>
  <c r="O38" i="49"/>
  <c r="M38" i="49"/>
  <c r="L38" i="49"/>
  <c r="N42" i="52"/>
  <c r="M42" i="52"/>
  <c r="L42" i="52"/>
  <c r="O42" i="52"/>
  <c r="H484" i="67"/>
  <c r="L484" i="67"/>
  <c r="K230" i="34"/>
  <c r="M230" i="34"/>
  <c r="P230" i="34" s="1"/>
  <c r="K459" i="34"/>
  <c r="M459" i="34"/>
  <c r="P459" i="34" s="1"/>
  <c r="M89" i="66"/>
  <c r="P89" i="66" s="1"/>
  <c r="K89" i="66"/>
  <c r="M31" i="79"/>
  <c r="P31" i="79" s="1"/>
  <c r="K31" i="79"/>
  <c r="K995" i="67"/>
  <c r="M995" i="67"/>
  <c r="P995" i="67" s="1"/>
  <c r="M42" i="67"/>
  <c r="P42" i="67" s="1"/>
  <c r="K42" i="67"/>
  <c r="M67" i="72"/>
  <c r="P67" i="72" s="1"/>
  <c r="K67" i="72"/>
  <c r="M36" i="72"/>
  <c r="P36" i="72" s="1"/>
  <c r="K36" i="72"/>
  <c r="M150" i="66"/>
  <c r="P150" i="66" s="1"/>
  <c r="K150" i="66"/>
  <c r="M290" i="68"/>
  <c r="P290" i="68" s="1"/>
  <c r="K290" i="68"/>
  <c r="M23" i="72"/>
  <c r="P23" i="72" s="1"/>
  <c r="K23" i="72"/>
  <c r="K50" i="70"/>
  <c r="M50" i="70"/>
  <c r="P50" i="70" s="1"/>
  <c r="M433" i="75"/>
  <c r="P433" i="75" s="1"/>
  <c r="K433" i="75"/>
  <c r="M49" i="74"/>
  <c r="P49" i="74" s="1"/>
  <c r="K49" i="74"/>
  <c r="M109" i="75"/>
  <c r="P109" i="75" s="1"/>
  <c r="K109" i="75"/>
  <c r="K1192" i="67"/>
  <c r="M1192" i="67"/>
  <c r="P1192" i="67" s="1"/>
  <c r="M1031" i="67"/>
  <c r="P1031" i="67" s="1"/>
  <c r="K1031" i="67"/>
  <c r="M916" i="67"/>
  <c r="P916" i="67" s="1"/>
  <c r="K916" i="67"/>
  <c r="M888" i="67"/>
  <c r="P888" i="67" s="1"/>
  <c r="K888" i="67"/>
  <c r="M498" i="67"/>
  <c r="P498" i="67" s="1"/>
  <c r="K498" i="67"/>
  <c r="K33" i="86"/>
  <c r="M33" i="86"/>
  <c r="P33" i="86" s="1"/>
  <c r="M34" i="77"/>
  <c r="P34" i="77" s="1"/>
  <c r="K34" i="77"/>
  <c r="K63" i="78"/>
  <c r="M63" i="78"/>
  <c r="P63" i="78" s="1"/>
  <c r="K36" i="78"/>
  <c r="M36" i="78"/>
  <c r="P36" i="78" s="1"/>
  <c r="L228" i="66"/>
  <c r="H228" i="66"/>
  <c r="K163" i="34"/>
  <c r="M163" i="34"/>
  <c r="P163" i="34" s="1"/>
  <c r="K96" i="34"/>
  <c r="M96" i="34"/>
  <c r="P96" i="34" s="1"/>
  <c r="M24" i="72"/>
  <c r="P24" i="72" s="1"/>
  <c r="K24" i="72"/>
  <c r="K1570" i="67"/>
  <c r="M1570" i="67"/>
  <c r="P1570" i="67" s="1"/>
  <c r="L384" i="34"/>
  <c r="H384" i="34"/>
  <c r="L518" i="34"/>
  <c r="H518" i="34"/>
  <c r="K90" i="25"/>
  <c r="M90" i="25"/>
  <c r="P90" i="25" s="1"/>
  <c r="M363" i="34"/>
  <c r="P363" i="34" s="1"/>
  <c r="K363" i="34"/>
  <c r="M266" i="34"/>
  <c r="P266" i="34" s="1"/>
  <c r="K266" i="34"/>
  <c r="M261" i="68"/>
  <c r="P261" i="68" s="1"/>
  <c r="K261" i="68"/>
  <c r="K23" i="74"/>
  <c r="M23" i="74"/>
  <c r="P23" i="74" s="1"/>
  <c r="M689" i="67"/>
  <c r="P689" i="67" s="1"/>
  <c r="K689" i="67"/>
  <c r="K599" i="67"/>
  <c r="M599" i="67"/>
  <c r="P599" i="67" s="1"/>
  <c r="L86" i="68"/>
  <c r="H86" i="68"/>
  <c r="M99" i="69"/>
  <c r="P99" i="69" s="1"/>
  <c r="K99" i="69"/>
  <c r="M1642" i="67"/>
  <c r="P1642" i="67" s="1"/>
  <c r="K1642" i="67"/>
  <c r="M444" i="67"/>
  <c r="P444" i="67" s="1"/>
  <c r="K444" i="67"/>
  <c r="M99" i="67"/>
  <c r="P99" i="67" s="1"/>
  <c r="K99" i="67"/>
  <c r="P111" i="9"/>
  <c r="L103" i="34"/>
  <c r="H103" i="34"/>
  <c r="M202" i="34"/>
  <c r="P202" i="34" s="1"/>
  <c r="K202" i="34"/>
  <c r="L20" i="34"/>
  <c r="H20" i="34"/>
  <c r="K1564" i="67"/>
  <c r="M1564" i="67"/>
  <c r="P1564" i="67" s="1"/>
  <c r="O31" i="53"/>
  <c r="N31" i="53"/>
  <c r="M31" i="53"/>
  <c r="L31" i="53"/>
  <c r="M69" i="73"/>
  <c r="P69" i="73" s="1"/>
  <c r="K69" i="73"/>
  <c r="K78" i="78"/>
  <c r="M78" i="78"/>
  <c r="P78" i="78" s="1"/>
  <c r="K33" i="78"/>
  <c r="M33" i="78"/>
  <c r="P33" i="78" s="1"/>
  <c r="M19" i="72"/>
  <c r="P19" i="72" s="1"/>
  <c r="K19" i="72"/>
  <c r="M976" i="67"/>
  <c r="P976" i="67" s="1"/>
  <c r="K976" i="67"/>
  <c r="N52" i="51"/>
  <c r="M52" i="51"/>
  <c r="L52" i="51"/>
  <c r="O52" i="51"/>
  <c r="L24" i="51"/>
  <c r="O24" i="51"/>
  <c r="N24" i="51"/>
  <c r="M24" i="51"/>
  <c r="L454" i="34"/>
  <c r="H454" i="34"/>
  <c r="K185" i="68"/>
  <c r="M185" i="68"/>
  <c r="P185" i="68" s="1"/>
  <c r="K39" i="74"/>
  <c r="M39" i="74"/>
  <c r="P39" i="74" s="1"/>
  <c r="K48" i="73"/>
  <c r="M48" i="73"/>
  <c r="P48" i="73" s="1"/>
  <c r="M71" i="73"/>
  <c r="P71" i="73" s="1"/>
  <c r="K71" i="73"/>
  <c r="M443" i="75"/>
  <c r="P443" i="75" s="1"/>
  <c r="K443" i="75"/>
  <c r="K57" i="80"/>
  <c r="M57" i="80"/>
  <c r="P57" i="80" s="1"/>
  <c r="H96" i="76"/>
  <c r="L96" i="76"/>
  <c r="M196" i="68"/>
  <c r="P196" i="68" s="1"/>
  <c r="K196" i="68"/>
  <c r="M668" i="67"/>
  <c r="P668" i="67" s="1"/>
  <c r="K668" i="67"/>
  <c r="M860" i="67"/>
  <c r="P860" i="67" s="1"/>
  <c r="K860" i="67"/>
  <c r="K277" i="75"/>
  <c r="M277" i="75"/>
  <c r="P277" i="75" s="1"/>
  <c r="M774" i="67"/>
  <c r="P774" i="67" s="1"/>
  <c r="K774" i="67"/>
  <c r="L81" i="34"/>
  <c r="H81" i="34"/>
  <c r="K646" i="67"/>
  <c r="M646" i="67"/>
  <c r="P646" i="67" s="1"/>
  <c r="O87" i="30"/>
  <c r="N87" i="30"/>
  <c r="L87" i="30"/>
  <c r="M87" i="30"/>
  <c r="L124" i="34"/>
  <c r="H124" i="34"/>
  <c r="M62" i="73"/>
  <c r="P62" i="73" s="1"/>
  <c r="K62" i="73"/>
  <c r="K1605" i="67"/>
  <c r="M1605" i="67"/>
  <c r="P1605" i="67" s="1"/>
  <c r="M1043" i="67"/>
  <c r="P1043" i="67" s="1"/>
  <c r="K1043" i="67"/>
  <c r="K264" i="34"/>
  <c r="M264" i="34"/>
  <c r="P264" i="34" s="1"/>
  <c r="K37" i="75"/>
  <c r="M37" i="75"/>
  <c r="P37" i="75" s="1"/>
  <c r="O24" i="49"/>
  <c r="N24" i="49"/>
  <c r="M24" i="49"/>
  <c r="L24" i="49"/>
  <c r="H254" i="34"/>
  <c r="L254" i="34"/>
  <c r="M171" i="34"/>
  <c r="P171" i="34" s="1"/>
  <c r="K171" i="34"/>
  <c r="M86" i="25"/>
  <c r="P86" i="25" s="1"/>
  <c r="K86" i="25"/>
  <c r="M206" i="66"/>
  <c r="P206" i="66" s="1"/>
  <c r="K206" i="66"/>
  <c r="M1051" i="67"/>
  <c r="P1051" i="67" s="1"/>
  <c r="K1051" i="67"/>
  <c r="K36" i="69"/>
  <c r="M36" i="69"/>
  <c r="P36" i="69" s="1"/>
  <c r="K34" i="70"/>
  <c r="M34" i="70"/>
  <c r="P34" i="70" s="1"/>
  <c r="M89" i="67"/>
  <c r="P89" i="67" s="1"/>
  <c r="K89" i="67"/>
  <c r="M67" i="66"/>
  <c r="P67" i="66" s="1"/>
  <c r="K67" i="66"/>
  <c r="M21" i="72"/>
  <c r="P21" i="72" s="1"/>
  <c r="K21" i="72"/>
  <c r="K24" i="86"/>
  <c r="M24" i="86"/>
  <c r="P24" i="86" s="1"/>
  <c r="M447" i="67"/>
  <c r="P447" i="67" s="1"/>
  <c r="K447" i="67"/>
  <c r="K177" i="69"/>
  <c r="M177" i="69"/>
  <c r="P177" i="69" s="1"/>
  <c r="M40" i="80"/>
  <c r="P40" i="80" s="1"/>
  <c r="K40" i="80"/>
  <c r="M351" i="34"/>
  <c r="P351" i="34" s="1"/>
  <c r="K351" i="34"/>
  <c r="M61" i="74"/>
  <c r="P61" i="74" s="1"/>
  <c r="K61" i="74"/>
  <c r="M681" i="67"/>
  <c r="P681" i="67" s="1"/>
  <c r="K681" i="67"/>
  <c r="K63" i="76"/>
  <c r="M63" i="76"/>
  <c r="P63" i="76" s="1"/>
  <c r="K22" i="86"/>
  <c r="M22" i="86"/>
  <c r="P22" i="86" s="1"/>
  <c r="M135" i="67"/>
  <c r="P135" i="67" s="1"/>
  <c r="K135" i="67"/>
  <c r="M488" i="34"/>
  <c r="P488" i="34" s="1"/>
  <c r="K488" i="34"/>
  <c r="K190" i="69"/>
  <c r="M190" i="69"/>
  <c r="P190" i="69" s="1"/>
  <c r="K107" i="30"/>
  <c r="M107" i="30"/>
  <c r="P107" i="30" s="1"/>
  <c r="M163" i="69"/>
  <c r="P163" i="69" s="1"/>
  <c r="K163" i="69"/>
  <c r="K1145" i="67"/>
  <c r="M1145" i="67"/>
  <c r="P1145" i="67" s="1"/>
  <c r="K190" i="34"/>
  <c r="M190" i="34"/>
  <c r="P190" i="34" s="1"/>
  <c r="M216" i="66"/>
  <c r="P216" i="66" s="1"/>
  <c r="K216" i="66"/>
  <c r="M34" i="75"/>
  <c r="P34" i="75" s="1"/>
  <c r="K34" i="75"/>
  <c r="K20" i="76"/>
  <c r="M20" i="76"/>
  <c r="P20" i="76" s="1"/>
  <c r="M1265" i="67"/>
  <c r="P1265" i="67" s="1"/>
  <c r="K1265" i="67"/>
  <c r="M34" i="72"/>
  <c r="P34" i="72" s="1"/>
  <c r="K34" i="72"/>
  <c r="K200" i="68"/>
  <c r="M200" i="68"/>
  <c r="P200" i="68" s="1"/>
  <c r="K25" i="76"/>
  <c r="M25" i="76"/>
  <c r="P25" i="76" s="1"/>
  <c r="K46" i="67"/>
  <c r="M46" i="67"/>
  <c r="P46" i="67" s="1"/>
  <c r="K206" i="34"/>
  <c r="M206" i="34"/>
  <c r="P206" i="34" s="1"/>
  <c r="M102" i="66"/>
  <c r="P102" i="66" s="1"/>
  <c r="K102" i="66"/>
  <c r="K18" i="71"/>
  <c r="M18" i="71"/>
  <c r="M195" i="75"/>
  <c r="P195" i="75" s="1"/>
  <c r="K195" i="75"/>
  <c r="K66" i="69"/>
  <c r="M66" i="69"/>
  <c r="P66" i="69" s="1"/>
  <c r="M20" i="70"/>
  <c r="P20" i="70" s="1"/>
  <c r="K20" i="70"/>
  <c r="M363" i="67"/>
  <c r="P363" i="67" s="1"/>
  <c r="K363" i="67"/>
  <c r="K200" i="67"/>
  <c r="M200" i="67"/>
  <c r="P200" i="67" s="1"/>
  <c r="M51" i="76"/>
  <c r="P51" i="76" s="1"/>
  <c r="K51" i="76"/>
  <c r="K23" i="86"/>
  <c r="M23" i="86"/>
  <c r="P23" i="86" s="1"/>
  <c r="K35" i="79"/>
  <c r="M35" i="79"/>
  <c r="P35" i="79" s="1"/>
  <c r="M964" i="67"/>
  <c r="P964" i="67" s="1"/>
  <c r="K964" i="67"/>
  <c r="M376" i="34"/>
  <c r="P376" i="34" s="1"/>
  <c r="K376" i="34"/>
  <c r="M102" i="69"/>
  <c r="P102" i="69" s="1"/>
  <c r="K102" i="69"/>
  <c r="K195" i="25"/>
  <c r="M195" i="25"/>
  <c r="P195" i="25" s="1"/>
  <c r="M62" i="68"/>
  <c r="P62" i="68" s="1"/>
  <c r="K62" i="68"/>
  <c r="M418" i="34"/>
  <c r="P418" i="34" s="1"/>
  <c r="K418" i="34"/>
  <c r="M32" i="73"/>
  <c r="P32" i="73" s="1"/>
  <c r="K32" i="73"/>
  <c r="M283" i="67"/>
  <c r="P283" i="67" s="1"/>
  <c r="K283" i="67"/>
  <c r="K32" i="76"/>
  <c r="M32" i="76"/>
  <c r="P32" i="76" s="1"/>
  <c r="M278" i="34"/>
  <c r="P278" i="34" s="1"/>
  <c r="K278" i="34"/>
  <c r="M864" i="67"/>
  <c r="P864" i="67" s="1"/>
  <c r="K864" i="67"/>
  <c r="M82" i="76"/>
  <c r="P82" i="76" s="1"/>
  <c r="K82" i="76"/>
  <c r="K74" i="78"/>
  <c r="M74" i="78"/>
  <c r="P74" i="78" s="1"/>
  <c r="K1309" i="67"/>
  <c r="M1309" i="67"/>
  <c r="P1309" i="67" s="1"/>
  <c r="K116" i="76"/>
  <c r="M116" i="76"/>
  <c r="P116" i="76" s="1"/>
  <c r="M83" i="69"/>
  <c r="P83" i="69" s="1"/>
  <c r="K83" i="69"/>
  <c r="M25" i="70"/>
  <c r="P25" i="70" s="1"/>
  <c r="K25" i="70"/>
  <c r="M1063" i="67"/>
  <c r="P1063" i="67" s="1"/>
  <c r="K1063" i="67"/>
  <c r="K99" i="76"/>
  <c r="M99" i="76"/>
  <c r="P99" i="76" s="1"/>
  <c r="K25" i="86"/>
  <c r="M25" i="86"/>
  <c r="P25" i="86" s="1"/>
  <c r="K846" i="67"/>
  <c r="M846" i="67"/>
  <c r="P846" i="67" s="1"/>
  <c r="K210" i="25"/>
  <c r="M210" i="25"/>
  <c r="P210" i="25" s="1"/>
  <c r="M141" i="34"/>
  <c r="P141" i="34" s="1"/>
  <c r="K141" i="34"/>
  <c r="K155" i="76"/>
  <c r="M155" i="76"/>
  <c r="P155" i="76" s="1"/>
  <c r="M559" i="67"/>
  <c r="P559" i="67" s="1"/>
  <c r="K559" i="67"/>
  <c r="M89" i="73"/>
  <c r="P89" i="73" s="1"/>
  <c r="K89" i="73"/>
  <c r="M27" i="85"/>
  <c r="P27" i="85" s="1"/>
  <c r="K27" i="85"/>
  <c r="M431" i="67"/>
  <c r="P431" i="67" s="1"/>
  <c r="K431" i="67"/>
  <c r="K84" i="74"/>
  <c r="M84" i="74"/>
  <c r="P84" i="74" s="1"/>
  <c r="M176" i="66"/>
  <c r="P176" i="66" s="1"/>
  <c r="K176" i="66"/>
  <c r="M200" i="75"/>
  <c r="P200" i="75" s="1"/>
  <c r="K200" i="75"/>
  <c r="K42" i="75"/>
  <c r="M42" i="75"/>
  <c r="P42" i="75" s="1"/>
  <c r="M118" i="66"/>
  <c r="P118" i="66" s="1"/>
  <c r="K118" i="66"/>
  <c r="M47" i="74"/>
  <c r="P47" i="74" s="1"/>
  <c r="K47" i="74"/>
  <c r="K188" i="67"/>
  <c r="M188" i="67"/>
  <c r="P188" i="67" s="1"/>
  <c r="K23" i="77"/>
  <c r="M23" i="77"/>
  <c r="P23" i="77" s="1"/>
  <c r="K27" i="78"/>
  <c r="M27" i="78"/>
  <c r="P27" i="78" s="1"/>
  <c r="K132" i="25"/>
  <c r="M132" i="25"/>
  <c r="P132" i="25" s="1"/>
  <c r="M31" i="66"/>
  <c r="P31" i="66" s="1"/>
  <c r="K31" i="66"/>
  <c r="K78" i="74"/>
  <c r="M78" i="74"/>
  <c r="P78" i="74" s="1"/>
  <c r="M978" i="67"/>
  <c r="P978" i="67" s="1"/>
  <c r="K978" i="67"/>
  <c r="M45" i="34"/>
  <c r="P45" i="34" s="1"/>
  <c r="K45" i="34"/>
  <c r="M159" i="69"/>
  <c r="P159" i="69" s="1"/>
  <c r="K159" i="69"/>
  <c r="M471" i="34"/>
  <c r="P471" i="34" s="1"/>
  <c r="K471" i="34"/>
  <c r="M216" i="68"/>
  <c r="P216" i="68" s="1"/>
  <c r="K216" i="68"/>
  <c r="M391" i="34"/>
  <c r="P391" i="34" s="1"/>
  <c r="K391" i="34"/>
  <c r="M1517" i="67"/>
  <c r="P1517" i="67" s="1"/>
  <c r="K1517" i="67"/>
  <c r="K112" i="76"/>
  <c r="M112" i="76"/>
  <c r="P112" i="76" s="1"/>
  <c r="K52" i="76"/>
  <c r="M52" i="76"/>
  <c r="P52" i="76" s="1"/>
  <c r="K53" i="80"/>
  <c r="M53" i="80"/>
  <c r="P53" i="80" s="1"/>
  <c r="M87" i="76"/>
  <c r="P87" i="76" s="1"/>
  <c r="K87" i="76"/>
  <c r="M35" i="76"/>
  <c r="P35" i="76" s="1"/>
  <c r="K35" i="76"/>
  <c r="K192" i="69"/>
  <c r="M192" i="69"/>
  <c r="P192" i="69" s="1"/>
  <c r="M36" i="66"/>
  <c r="P36" i="66" s="1"/>
  <c r="K36" i="66"/>
  <c r="M69" i="72"/>
  <c r="P69" i="72" s="1"/>
  <c r="K69" i="72"/>
  <c r="M57" i="70"/>
  <c r="P57" i="70" s="1"/>
  <c r="K57" i="70"/>
  <c r="K1383" i="67"/>
  <c r="M1383" i="67"/>
  <c r="P1383" i="67" s="1"/>
  <c r="M70" i="76"/>
  <c r="P70" i="76" s="1"/>
  <c r="K70" i="76"/>
  <c r="M19" i="79"/>
  <c r="P19" i="79" s="1"/>
  <c r="K19" i="79"/>
  <c r="M25" i="85"/>
  <c r="P25" i="85" s="1"/>
  <c r="K25" i="85"/>
  <c r="M221" i="34"/>
  <c r="P221" i="34" s="1"/>
  <c r="K221" i="34"/>
  <c r="M106" i="69"/>
  <c r="P106" i="69" s="1"/>
  <c r="K106" i="69"/>
  <c r="K175" i="75"/>
  <c r="M175" i="75"/>
  <c r="P175" i="75" s="1"/>
  <c r="M712" i="67"/>
  <c r="P712" i="67" s="1"/>
  <c r="K712" i="67"/>
  <c r="M1273" i="67"/>
  <c r="P1273" i="67" s="1"/>
  <c r="K1273" i="67"/>
  <c r="M197" i="67"/>
  <c r="P197" i="67" s="1"/>
  <c r="K197" i="67"/>
  <c r="K24" i="78"/>
  <c r="M24" i="78"/>
  <c r="P24" i="78" s="1"/>
  <c r="K28" i="77"/>
  <c r="M28" i="77"/>
  <c r="P28" i="77" s="1"/>
  <c r="M120" i="34"/>
  <c r="P120" i="34" s="1"/>
  <c r="K120" i="34"/>
  <c r="M114" i="73"/>
  <c r="P114" i="73" s="1"/>
  <c r="K114" i="73"/>
  <c r="M1251" i="67"/>
  <c r="P1251" i="67" s="1"/>
  <c r="K1251" i="67"/>
  <c r="K92" i="76"/>
  <c r="M92" i="76"/>
  <c r="P92" i="76" s="1"/>
  <c r="K40" i="86"/>
  <c r="M40" i="86"/>
  <c r="P40" i="86" s="1"/>
  <c r="M25" i="79"/>
  <c r="P25" i="79" s="1"/>
  <c r="K25" i="79"/>
  <c r="K447" i="34"/>
  <c r="M447" i="34"/>
  <c r="P447" i="34" s="1"/>
  <c r="M194" i="66"/>
  <c r="P194" i="66" s="1"/>
  <c r="K194" i="66"/>
  <c r="M24" i="69"/>
  <c r="P24" i="69" s="1"/>
  <c r="K24" i="69"/>
  <c r="M65" i="74"/>
  <c r="P65" i="74" s="1"/>
  <c r="K65" i="74"/>
  <c r="M1047" i="67"/>
  <c r="P1047" i="67" s="1"/>
  <c r="K1047" i="67"/>
  <c r="K598" i="67"/>
  <c r="M598" i="67"/>
  <c r="P598" i="67" s="1"/>
  <c r="M19" i="76"/>
  <c r="K19" i="76"/>
  <c r="K30" i="78"/>
  <c r="M30" i="78"/>
  <c r="P30" i="78" s="1"/>
  <c r="M86" i="67"/>
  <c r="P86" i="67" s="1"/>
  <c r="K86" i="67"/>
  <c r="M91" i="66"/>
  <c r="P91" i="66" s="1"/>
  <c r="K91" i="66"/>
  <c r="M19" i="74"/>
  <c r="P19" i="74" s="1"/>
  <c r="K19" i="74"/>
  <c r="M576" i="67"/>
  <c r="P576" i="67" s="1"/>
  <c r="K576" i="67"/>
  <c r="K430" i="75"/>
  <c r="M430" i="75"/>
  <c r="P430" i="75" s="1"/>
  <c r="M1277" i="67"/>
  <c r="P1277" i="67" s="1"/>
  <c r="K1277" i="67"/>
  <c r="K688" i="67"/>
  <c r="M688" i="67"/>
  <c r="P688" i="67" s="1"/>
  <c r="K29" i="69"/>
  <c r="M29" i="69"/>
  <c r="P29" i="69" s="1"/>
  <c r="M81" i="73"/>
  <c r="P81" i="73" s="1"/>
  <c r="K81" i="73"/>
  <c r="M212" i="66"/>
  <c r="P212" i="66" s="1"/>
  <c r="K212" i="66"/>
  <c r="M67" i="69"/>
  <c r="P67" i="69" s="1"/>
  <c r="K67" i="69"/>
  <c r="K166" i="75"/>
  <c r="M166" i="75"/>
  <c r="P166" i="75" s="1"/>
  <c r="K94" i="76"/>
  <c r="M94" i="76"/>
  <c r="P94" i="76" s="1"/>
  <c r="K1669" i="67"/>
  <c r="M1669" i="67"/>
  <c r="P1669" i="67" s="1"/>
  <c r="M34" i="34"/>
  <c r="P34" i="34" s="1"/>
  <c r="K34" i="34"/>
  <c r="M365" i="75"/>
  <c r="P365" i="75" s="1"/>
  <c r="K365" i="75"/>
  <c r="M29" i="72"/>
  <c r="P29" i="72" s="1"/>
  <c r="K29" i="72"/>
  <c r="M1544" i="67"/>
  <c r="P1544" i="67" s="1"/>
  <c r="K1544" i="67"/>
  <c r="K60" i="72"/>
  <c r="M60" i="72"/>
  <c r="P60" i="72" s="1"/>
  <c r="M1498" i="67"/>
  <c r="P1498" i="67" s="1"/>
  <c r="K1498" i="67"/>
  <c r="K22" i="63"/>
  <c r="M22" i="63"/>
  <c r="P22" i="63" s="1"/>
  <c r="M432" i="75"/>
  <c r="P432" i="75" s="1"/>
  <c r="K432" i="75"/>
  <c r="M1059" i="67"/>
  <c r="P1059" i="67" s="1"/>
  <c r="K1059" i="67"/>
  <c r="K30" i="25"/>
  <c r="M30" i="25"/>
  <c r="P30" i="25" s="1"/>
  <c r="K205" i="68"/>
  <c r="M205" i="68"/>
  <c r="P205" i="68" s="1"/>
  <c r="K31" i="78"/>
  <c r="M31" i="78"/>
  <c r="P31" i="78" s="1"/>
  <c r="K119" i="76"/>
  <c r="M119" i="76"/>
  <c r="P119" i="76" s="1"/>
  <c r="M222" i="68"/>
  <c r="P222" i="68" s="1"/>
  <c r="K222" i="68"/>
  <c r="M1196" i="67"/>
  <c r="P1196" i="67" s="1"/>
  <c r="K1196" i="67"/>
  <c r="M436" i="34"/>
  <c r="P436" i="34" s="1"/>
  <c r="K436" i="34"/>
  <c r="M257" i="34"/>
  <c r="P257" i="34" s="1"/>
  <c r="K257" i="34"/>
  <c r="M157" i="68"/>
  <c r="P157" i="68" s="1"/>
  <c r="K157" i="68"/>
  <c r="K339" i="68"/>
  <c r="M339" i="68"/>
  <c r="P339" i="68" s="1"/>
  <c r="K56" i="75"/>
  <c r="M56" i="75"/>
  <c r="P56" i="75" s="1"/>
  <c r="M1562" i="67"/>
  <c r="P1562" i="67" s="1"/>
  <c r="K1562" i="67"/>
  <c r="M1448" i="67"/>
  <c r="P1448" i="67" s="1"/>
  <c r="K1448" i="67"/>
  <c r="M1337" i="67"/>
  <c r="P1337" i="67" s="1"/>
  <c r="K1337" i="67"/>
  <c r="M293" i="34"/>
  <c r="P293" i="34" s="1"/>
  <c r="K293" i="34"/>
  <c r="M350" i="68"/>
  <c r="P350" i="68" s="1"/>
  <c r="K350" i="68"/>
  <c r="M29" i="85"/>
  <c r="P29" i="85" s="1"/>
  <c r="K29" i="85"/>
  <c r="M110" i="69"/>
  <c r="P110" i="69" s="1"/>
  <c r="K110" i="69"/>
  <c r="K1603" i="67"/>
  <c r="M1603" i="67"/>
  <c r="P1603" i="67" s="1"/>
  <c r="M464" i="67"/>
  <c r="P464" i="67" s="1"/>
  <c r="K464" i="67"/>
  <c r="M85" i="67"/>
  <c r="P85" i="67" s="1"/>
  <c r="K85" i="67"/>
  <c r="M946" i="67"/>
  <c r="P946" i="67" s="1"/>
  <c r="K946" i="67"/>
  <c r="K414" i="67"/>
  <c r="M414" i="67"/>
  <c r="P414" i="67" s="1"/>
  <c r="K108" i="76"/>
  <c r="M108" i="76"/>
  <c r="P108" i="76" s="1"/>
  <c r="K35" i="77"/>
  <c r="M35" i="77"/>
  <c r="P35" i="77" s="1"/>
  <c r="M932" i="67"/>
  <c r="P932" i="67" s="1"/>
  <c r="K932" i="67"/>
  <c r="M815" i="67"/>
  <c r="P815" i="67" s="1"/>
  <c r="K815" i="67"/>
  <c r="M1559" i="67"/>
  <c r="P1559" i="67" s="1"/>
  <c r="K1559" i="67"/>
  <c r="M1619" i="67"/>
  <c r="P1619" i="67" s="1"/>
  <c r="K1619" i="67"/>
  <c r="M749" i="67"/>
  <c r="P749" i="67" s="1"/>
  <c r="K749" i="67"/>
  <c r="M1581" i="67"/>
  <c r="P1581" i="67" s="1"/>
  <c r="K1581" i="67"/>
  <c r="K1470" i="67"/>
  <c r="M1470" i="67"/>
  <c r="P1470" i="67" s="1"/>
  <c r="M1504" i="67"/>
  <c r="P1504" i="67" s="1"/>
  <c r="K1504" i="67"/>
  <c r="K1389" i="67"/>
  <c r="M1389" i="67"/>
  <c r="P1389" i="67" s="1"/>
  <c r="M1406" i="67"/>
  <c r="P1406" i="67" s="1"/>
  <c r="K1406" i="67"/>
  <c r="M252" i="67"/>
  <c r="P252" i="67" s="1"/>
  <c r="K252" i="67"/>
  <c r="M635" i="67"/>
  <c r="P635" i="67" s="1"/>
  <c r="K635" i="67"/>
  <c r="M302" i="67"/>
  <c r="P302" i="67" s="1"/>
  <c r="K302" i="67"/>
  <c r="M1658" i="67"/>
  <c r="P1658" i="67" s="1"/>
  <c r="K1658" i="67"/>
  <c r="M1628" i="67"/>
  <c r="P1628" i="67" s="1"/>
  <c r="K1628" i="67"/>
  <c r="M1659" i="67"/>
  <c r="P1659" i="67" s="1"/>
  <c r="K1659" i="67"/>
  <c r="K1358" i="67"/>
  <c r="M1358" i="67"/>
  <c r="P1358" i="67" s="1"/>
  <c r="M1596" i="67"/>
  <c r="P1596" i="67" s="1"/>
  <c r="K1596" i="67"/>
  <c r="K1633" i="67"/>
  <c r="M1633" i="67"/>
  <c r="P1633" i="67" s="1"/>
  <c r="K1469" i="67"/>
  <c r="M1469" i="67"/>
  <c r="P1469" i="67" s="1"/>
  <c r="M1443" i="67"/>
  <c r="P1443" i="67" s="1"/>
  <c r="K1443" i="67"/>
  <c r="K1375" i="67"/>
  <c r="M1375" i="67"/>
  <c r="P1375" i="67" s="1"/>
  <c r="K1601" i="67"/>
  <c r="M1601" i="67"/>
  <c r="P1601" i="67" s="1"/>
  <c r="M782" i="67"/>
  <c r="P782" i="67" s="1"/>
  <c r="K782" i="67"/>
  <c r="M1594" i="67"/>
  <c r="P1594" i="67" s="1"/>
  <c r="K1594" i="67"/>
  <c r="M345" i="67"/>
  <c r="P345" i="67" s="1"/>
  <c r="K345" i="67"/>
  <c r="M1595" i="67"/>
  <c r="P1595" i="67" s="1"/>
  <c r="K1595" i="67"/>
  <c r="K1614" i="67"/>
  <c r="M1614" i="67"/>
  <c r="P1614" i="67" s="1"/>
  <c r="M1422" i="67"/>
  <c r="P1422" i="67" s="1"/>
  <c r="K1422" i="67"/>
  <c r="K456" i="68"/>
  <c r="M456" i="68"/>
  <c r="P456" i="68" s="1"/>
  <c r="K295" i="68"/>
  <c r="M295" i="68"/>
  <c r="P295" i="68" s="1"/>
  <c r="M364" i="68"/>
  <c r="P364" i="68" s="1"/>
  <c r="K364" i="68"/>
  <c r="M357" i="68"/>
  <c r="P357" i="68" s="1"/>
  <c r="K357" i="68"/>
  <c r="M387" i="68"/>
  <c r="P387" i="68" s="1"/>
  <c r="K387" i="68"/>
  <c r="M33" i="68"/>
  <c r="P33" i="68" s="1"/>
  <c r="K33" i="68"/>
  <c r="M436" i="68"/>
  <c r="P436" i="68" s="1"/>
  <c r="K436" i="68"/>
  <c r="M268" i="68"/>
  <c r="P268" i="68" s="1"/>
  <c r="K268" i="68"/>
  <c r="M464" i="68"/>
  <c r="P464" i="68" s="1"/>
  <c r="K464" i="68"/>
  <c r="M433" i="68"/>
  <c r="P433" i="68" s="1"/>
  <c r="K433" i="68"/>
  <c r="M450" i="68"/>
  <c r="P450" i="68" s="1"/>
  <c r="K450" i="68"/>
  <c r="M422" i="68"/>
  <c r="P422" i="68" s="1"/>
  <c r="K422" i="68"/>
  <c r="M235" i="68"/>
  <c r="P235" i="68" s="1"/>
  <c r="K235" i="68"/>
  <c r="M215" i="68"/>
  <c r="P215" i="68" s="1"/>
  <c r="K215" i="68"/>
  <c r="M207" i="68"/>
  <c r="P207" i="68" s="1"/>
  <c r="K207" i="68"/>
  <c r="M122" i="68"/>
  <c r="P122" i="68" s="1"/>
  <c r="K122" i="68"/>
  <c r="M237" i="68"/>
  <c r="P237" i="68" s="1"/>
  <c r="K237" i="68"/>
  <c r="M349" i="68"/>
  <c r="P349" i="68" s="1"/>
  <c r="K349" i="68"/>
  <c r="M313" i="68"/>
  <c r="P313" i="68" s="1"/>
  <c r="K313" i="68"/>
  <c r="M263" i="68"/>
  <c r="P263" i="68" s="1"/>
  <c r="K263" i="68"/>
  <c r="M129" i="68"/>
  <c r="P129" i="68" s="1"/>
  <c r="K129" i="68"/>
  <c r="M282" i="68"/>
  <c r="P282" i="68" s="1"/>
  <c r="K282" i="68"/>
  <c r="M117" i="68"/>
  <c r="P117" i="68" s="1"/>
  <c r="K117" i="68"/>
  <c r="M454" i="68"/>
  <c r="P454" i="68" s="1"/>
  <c r="K454" i="68"/>
  <c r="M60" i="68"/>
  <c r="P60" i="68" s="1"/>
  <c r="K60" i="68"/>
  <c r="M111" i="68"/>
  <c r="P111" i="68" s="1"/>
  <c r="K111" i="68"/>
  <c r="M187" i="68"/>
  <c r="P187" i="68" s="1"/>
  <c r="K187" i="68"/>
  <c r="M344" i="68"/>
  <c r="P344" i="68" s="1"/>
  <c r="K344" i="68"/>
  <c r="K463" i="68"/>
  <c r="M463" i="68"/>
  <c r="P463" i="68" s="1"/>
  <c r="M21" i="68"/>
  <c r="P21" i="68" s="1"/>
  <c r="K21" i="68"/>
  <c r="M74" i="68"/>
  <c r="P74" i="68" s="1"/>
  <c r="K74" i="68"/>
  <c r="M197" i="68"/>
  <c r="P197" i="68" s="1"/>
  <c r="K197" i="68"/>
  <c r="M184" i="68"/>
  <c r="P184" i="68" s="1"/>
  <c r="K184" i="68"/>
  <c r="M92" i="68"/>
  <c r="P92" i="68" s="1"/>
  <c r="K92" i="68"/>
  <c r="M416" i="68"/>
  <c r="P416" i="68" s="1"/>
  <c r="K416" i="68"/>
  <c r="M183" i="68"/>
  <c r="P183" i="68" s="1"/>
  <c r="K183" i="68"/>
  <c r="M289" i="68"/>
  <c r="P289" i="68" s="1"/>
  <c r="K289" i="68"/>
  <c r="M356" i="68"/>
  <c r="P356" i="68" s="1"/>
  <c r="K356" i="68"/>
  <c r="M307" i="68"/>
  <c r="P307" i="68" s="1"/>
  <c r="K307" i="68"/>
  <c r="K461" i="68"/>
  <c r="M461" i="68"/>
  <c r="P461" i="68" s="1"/>
  <c r="M444" i="68"/>
  <c r="P444" i="68" s="1"/>
  <c r="K444" i="68"/>
  <c r="M405" i="68"/>
  <c r="P405" i="68" s="1"/>
  <c r="K405" i="68"/>
  <c r="M227" i="68"/>
  <c r="P227" i="68" s="1"/>
  <c r="K227" i="68"/>
  <c r="M91" i="68"/>
  <c r="P91" i="68" s="1"/>
  <c r="K91" i="68"/>
  <c r="M470" i="68"/>
  <c r="P470" i="68" s="1"/>
  <c r="K470" i="68"/>
  <c r="M255" i="68"/>
  <c r="P255" i="68" s="1"/>
  <c r="K255" i="68"/>
  <c r="M76" i="68"/>
  <c r="P76" i="68" s="1"/>
  <c r="K76" i="68"/>
  <c r="M432" i="68"/>
  <c r="P432" i="68" s="1"/>
  <c r="K432" i="68"/>
  <c r="M434" i="68"/>
  <c r="P434" i="68" s="1"/>
  <c r="K434" i="68"/>
  <c r="M308" i="68"/>
  <c r="P308" i="68" s="1"/>
  <c r="K308" i="68"/>
  <c r="M109" i="68"/>
  <c r="P109" i="68" s="1"/>
  <c r="K109" i="68"/>
  <c r="M136" i="68"/>
  <c r="P136" i="68" s="1"/>
  <c r="K136" i="68"/>
  <c r="M232" i="68"/>
  <c r="P232" i="68" s="1"/>
  <c r="K232" i="68"/>
  <c r="M165" i="68"/>
  <c r="P165" i="68" s="1"/>
  <c r="K165" i="68"/>
  <c r="M225" i="68"/>
  <c r="P225" i="68" s="1"/>
  <c r="K225" i="68"/>
  <c r="M430" i="68"/>
  <c r="P430" i="68" s="1"/>
  <c r="K430" i="68"/>
  <c r="M80" i="68"/>
  <c r="P80" i="68" s="1"/>
  <c r="K80" i="68"/>
  <c r="M418" i="68"/>
  <c r="P418" i="68" s="1"/>
  <c r="K418" i="68"/>
  <c r="M473" i="68"/>
  <c r="P473" i="68" s="1"/>
  <c r="K473" i="68"/>
  <c r="K455" i="68"/>
  <c r="M455" i="68"/>
  <c r="P455" i="68" s="1"/>
  <c r="L426" i="68"/>
  <c r="M427" i="68"/>
  <c r="P427" i="68" s="1"/>
  <c r="K427" i="68"/>
  <c r="L423" i="68"/>
  <c r="H423" i="68"/>
  <c r="L485" i="68"/>
  <c r="H485" i="68"/>
  <c r="H419" i="68"/>
  <c r="L419" i="68"/>
  <c r="H435" i="68"/>
  <c r="L435" i="68"/>
  <c r="H471" i="68"/>
  <c r="L471" i="68"/>
  <c r="H447" i="68"/>
  <c r="L447" i="68"/>
  <c r="H403" i="68"/>
  <c r="L403" i="68"/>
  <c r="K487" i="68"/>
  <c r="M487" i="68"/>
  <c r="P487" i="68" s="1"/>
  <c r="K404" i="68"/>
  <c r="M404" i="68"/>
  <c r="P404" i="68" s="1"/>
  <c r="M420" i="68"/>
  <c r="P420" i="68" s="1"/>
  <c r="K420" i="68"/>
  <c r="L476" i="68"/>
  <c r="H476" i="68"/>
  <c r="M417" i="68"/>
  <c r="P417" i="68" s="1"/>
  <c r="K417" i="68"/>
  <c r="M477" i="68"/>
  <c r="P477" i="68" s="1"/>
  <c r="K477" i="68"/>
  <c r="M486" i="68"/>
  <c r="P486" i="68" s="1"/>
  <c r="K486" i="68"/>
  <c r="M409" i="68"/>
  <c r="P409" i="68" s="1"/>
  <c r="K409" i="68"/>
  <c r="M468" i="68"/>
  <c r="P468" i="68" s="1"/>
  <c r="K468" i="68"/>
  <c r="M445" i="68"/>
  <c r="P445" i="68" s="1"/>
  <c r="K445" i="68"/>
  <c r="H480" i="68"/>
  <c r="L480" i="68"/>
  <c r="L481" i="68"/>
  <c r="H481" i="68"/>
  <c r="K460" i="68"/>
  <c r="M460" i="68"/>
  <c r="P460" i="68" s="1"/>
  <c r="H475" i="68"/>
  <c r="L475" i="68"/>
  <c r="K424" i="68"/>
  <c r="M424" i="68"/>
  <c r="P424" i="68" s="1"/>
  <c r="H462" i="68"/>
  <c r="L462" i="68"/>
  <c r="K413" i="68"/>
  <c r="M413" i="68"/>
  <c r="P413" i="68" s="1"/>
  <c r="M440" i="68"/>
  <c r="P440" i="68" s="1"/>
  <c r="K440" i="68"/>
  <c r="M401" i="68"/>
  <c r="P401" i="68" s="1"/>
  <c r="K401" i="68"/>
  <c r="H398" i="68"/>
  <c r="L398" i="68"/>
  <c r="K399" i="68"/>
  <c r="M399" i="68"/>
  <c r="P399" i="68" s="1"/>
  <c r="L400" i="68"/>
  <c r="H400" i="68"/>
  <c r="M392" i="68"/>
  <c r="P392" i="68" s="1"/>
  <c r="K392" i="68"/>
  <c r="M374" i="68"/>
  <c r="P374" i="68" s="1"/>
  <c r="K374" i="68"/>
  <c r="M375" i="68"/>
  <c r="P375" i="68" s="1"/>
  <c r="K375" i="68"/>
  <c r="M385" i="68"/>
  <c r="P385" i="68" s="1"/>
  <c r="K385" i="68"/>
  <c r="M388" i="68"/>
  <c r="P388" i="68" s="1"/>
  <c r="K388" i="68"/>
  <c r="K395" i="68"/>
  <c r="M395" i="68"/>
  <c r="P395" i="68" s="1"/>
  <c r="K381" i="68"/>
  <c r="M381" i="68"/>
  <c r="P381" i="68" s="1"/>
  <c r="K386" i="68"/>
  <c r="M386" i="68"/>
  <c r="P386" i="68" s="1"/>
  <c r="K373" i="68"/>
  <c r="M373" i="68"/>
  <c r="P373" i="68" s="1"/>
  <c r="K382" i="68"/>
  <c r="M382" i="68"/>
  <c r="P382" i="68" s="1"/>
  <c r="K370" i="68"/>
  <c r="M370" i="68"/>
  <c r="P370" i="68" s="1"/>
  <c r="M379" i="68"/>
  <c r="P379" i="68" s="1"/>
  <c r="K379" i="68"/>
  <c r="M371" i="68"/>
  <c r="P371" i="68" s="1"/>
  <c r="K371" i="68"/>
  <c r="K378" i="68"/>
  <c r="M378" i="68"/>
  <c r="P378" i="68" s="1"/>
  <c r="K391" i="68"/>
  <c r="M391" i="68"/>
  <c r="P391" i="68" s="1"/>
  <c r="K394" i="68"/>
  <c r="M394" i="68"/>
  <c r="P394" i="68" s="1"/>
  <c r="K372" i="68"/>
  <c r="M372" i="68"/>
  <c r="P372" i="68" s="1"/>
  <c r="M393" i="68"/>
  <c r="P393" i="68" s="1"/>
  <c r="K393" i="68"/>
  <c r="M389" i="68"/>
  <c r="M380" i="68"/>
  <c r="P380" i="68" s="1"/>
  <c r="K380" i="68"/>
  <c r="M384" i="68"/>
  <c r="P384" i="68" s="1"/>
  <c r="K384" i="68"/>
  <c r="H366" i="68"/>
  <c r="L366" i="68"/>
  <c r="H369" i="68"/>
  <c r="L369" i="68"/>
  <c r="M368" i="68"/>
  <c r="P368" i="68" s="1"/>
  <c r="K368" i="68"/>
  <c r="H365" i="68"/>
  <c r="L365" i="68"/>
  <c r="H362" i="68"/>
  <c r="L362" i="68"/>
  <c r="K363" i="68"/>
  <c r="M363" i="68"/>
  <c r="P363" i="68" s="1"/>
  <c r="H360" i="68"/>
  <c r="L360" i="68"/>
  <c r="H377" i="68"/>
  <c r="L377" i="68"/>
  <c r="L358" i="68"/>
  <c r="H358" i="68"/>
  <c r="H334" i="68"/>
  <c r="L334" i="68"/>
  <c r="H333" i="68"/>
  <c r="L333" i="68"/>
  <c r="L332" i="68"/>
  <c r="H332" i="68"/>
  <c r="H331" i="68"/>
  <c r="L331" i="68"/>
  <c r="L330" i="68"/>
  <c r="H330" i="68"/>
  <c r="H329" i="68"/>
  <c r="L329" i="68"/>
  <c r="H328" i="68"/>
  <c r="L328" i="68"/>
  <c r="L327" i="68"/>
  <c r="H327" i="68"/>
  <c r="L326" i="68"/>
  <c r="H326" i="68"/>
  <c r="H325" i="68"/>
  <c r="L325" i="68"/>
  <c r="H324" i="68"/>
  <c r="L324" i="68"/>
  <c r="H321" i="68"/>
  <c r="L321" i="68"/>
  <c r="H320" i="68"/>
  <c r="L320" i="68"/>
  <c r="M323" i="68"/>
  <c r="P323" i="68" s="1"/>
  <c r="K323" i="68"/>
  <c r="K319" i="68"/>
  <c r="M319" i="68"/>
  <c r="P319" i="68" s="1"/>
  <c r="M318" i="68"/>
  <c r="P318" i="68" s="1"/>
  <c r="K318" i="68"/>
  <c r="K317" i="68"/>
  <c r="M317" i="68"/>
  <c r="P317" i="68" s="1"/>
  <c r="M291" i="68"/>
  <c r="L251" i="68"/>
  <c r="H251" i="68"/>
  <c r="H230" i="68"/>
  <c r="L230" i="68"/>
  <c r="H210" i="68"/>
  <c r="L210" i="68"/>
  <c r="L189" i="68"/>
  <c r="H189" i="68"/>
  <c r="H168" i="68"/>
  <c r="L168" i="68"/>
  <c r="H147" i="68"/>
  <c r="L147" i="68"/>
  <c r="H126" i="68"/>
  <c r="L126" i="68"/>
  <c r="M105" i="68"/>
  <c r="K104" i="68"/>
  <c r="M104" i="68"/>
  <c r="P104" i="68" s="1"/>
  <c r="M102" i="68"/>
  <c r="P102" i="68" s="1"/>
  <c r="K102" i="68"/>
  <c r="H99" i="68"/>
  <c r="L99" i="68"/>
  <c r="M100" i="68"/>
  <c r="P100" i="68" s="1"/>
  <c r="K100" i="68"/>
  <c r="L98" i="68"/>
  <c r="H98" i="68"/>
  <c r="L97" i="68"/>
  <c r="H97" i="68"/>
  <c r="L96" i="68"/>
  <c r="H96" i="68"/>
  <c r="K95" i="68"/>
  <c r="M95" i="68"/>
  <c r="P95" i="68" s="1"/>
  <c r="K94" i="68"/>
  <c r="M94" i="68"/>
  <c r="P94" i="68" s="1"/>
  <c r="H93" i="68"/>
  <c r="L93" i="68"/>
  <c r="H55" i="68"/>
  <c r="L55" i="68"/>
  <c r="H53" i="68"/>
  <c r="L53" i="68"/>
  <c r="M52" i="68"/>
  <c r="P52" i="68" s="1"/>
  <c r="K52" i="68"/>
  <c r="M51" i="68"/>
  <c r="P51" i="68" s="1"/>
  <c r="K51" i="68"/>
  <c r="H50" i="68"/>
  <c r="L50" i="68"/>
  <c r="L49" i="68"/>
  <c r="H49" i="68"/>
  <c r="H48" i="68"/>
  <c r="L48" i="68"/>
  <c r="M46" i="68"/>
  <c r="P46" i="68" s="1"/>
  <c r="K46" i="68"/>
  <c r="H45" i="68"/>
  <c r="L45" i="68"/>
  <c r="L44" i="68"/>
  <c r="H44" i="68"/>
  <c r="M43" i="68"/>
  <c r="P43" i="68" s="1"/>
  <c r="K43" i="68"/>
  <c r="H42" i="68"/>
  <c r="L42" i="68"/>
  <c r="L41" i="68"/>
  <c r="H41" i="68"/>
  <c r="L40" i="68"/>
  <c r="H40" i="68"/>
  <c r="H39" i="68"/>
  <c r="L39" i="68"/>
  <c r="K38" i="68"/>
  <c r="M38" i="68"/>
  <c r="P38" i="68" s="1"/>
  <c r="K37" i="68"/>
  <c r="M37" i="68"/>
  <c r="K284" i="71" l="1"/>
  <c r="M284" i="71"/>
  <c r="P284" i="71" s="1"/>
  <c r="O288" i="71"/>
  <c r="O314" i="71" s="1"/>
  <c r="G24" i="32" s="1"/>
  <c r="K292" i="71"/>
  <c r="M292" i="71"/>
  <c r="P292" i="71" s="1"/>
  <c r="K293" i="71"/>
  <c r="M293" i="71"/>
  <c r="P293" i="71" s="1"/>
  <c r="L286" i="71"/>
  <c r="H286" i="71"/>
  <c r="M285" i="71"/>
  <c r="P285" i="71" s="1"/>
  <c r="K285" i="71"/>
  <c r="M188" i="75"/>
  <c r="P188" i="75" s="1"/>
  <c r="N39" i="73"/>
  <c r="M85" i="34"/>
  <c r="P85" i="34" s="1"/>
  <c r="K85" i="34"/>
  <c r="K66" i="34"/>
  <c r="K35" i="74"/>
  <c r="M35" i="74"/>
  <c r="P35" i="74" s="1"/>
  <c r="K341" i="75"/>
  <c r="M341" i="75"/>
  <c r="P341" i="75" s="1"/>
  <c r="K474" i="34"/>
  <c r="M302" i="75"/>
  <c r="P302" i="75" s="1"/>
  <c r="D29" i="8"/>
  <c r="H23" i="91"/>
  <c r="E11" i="91" s="1"/>
  <c r="P83" i="92"/>
  <c r="N11" i="92" s="1"/>
  <c r="M67" i="94"/>
  <c r="E20" i="91" s="1"/>
  <c r="D20" i="91" s="1"/>
  <c r="P67" i="94"/>
  <c r="N11" i="94" s="1"/>
  <c r="P19" i="93"/>
  <c r="P219" i="93" s="1"/>
  <c r="N11" i="93" s="1"/>
  <c r="M219" i="93"/>
  <c r="E19" i="91" s="1"/>
  <c r="D19" i="91" s="1"/>
  <c r="M83" i="92"/>
  <c r="E18" i="91" s="1"/>
  <c r="M56" i="34"/>
  <c r="P56" i="34" s="1"/>
  <c r="K76" i="34"/>
  <c r="M114" i="75"/>
  <c r="P114" i="75" s="1"/>
  <c r="D31" i="8"/>
  <c r="G25" i="41"/>
  <c r="G26" i="41" s="1"/>
  <c r="M1333" i="67"/>
  <c r="P1333" i="67" s="1"/>
  <c r="O50" i="30"/>
  <c r="N50" i="30"/>
  <c r="L50" i="30"/>
  <c r="M50" i="30"/>
  <c r="P47" i="30"/>
  <c r="K227" i="66"/>
  <c r="M227" i="66"/>
  <c r="P227" i="66" s="1"/>
  <c r="M1167" i="67"/>
  <c r="P1167" i="67" s="1"/>
  <c r="K1167" i="67"/>
  <c r="F25" i="41"/>
  <c r="F26" i="41" s="1"/>
  <c r="M66" i="75"/>
  <c r="P66" i="75" s="1"/>
  <c r="K66" i="75"/>
  <c r="M254" i="75"/>
  <c r="P254" i="75" s="1"/>
  <c r="K254" i="75"/>
  <c r="M48" i="75"/>
  <c r="P48" i="75" s="1"/>
  <c r="K48" i="75"/>
  <c r="K429" i="34"/>
  <c r="M429" i="34"/>
  <c r="P429" i="34" s="1"/>
  <c r="M79" i="34"/>
  <c r="P79" i="34" s="1"/>
  <c r="K79" i="34"/>
  <c r="M57" i="34"/>
  <c r="P57" i="34" s="1"/>
  <c r="K57" i="34"/>
  <c r="K394" i="34"/>
  <c r="M394" i="34"/>
  <c r="P394" i="34" s="1"/>
  <c r="M285" i="34"/>
  <c r="P285" i="34" s="1"/>
  <c r="K285" i="34"/>
  <c r="M473" i="34"/>
  <c r="P473" i="34" s="1"/>
  <c r="K473" i="34"/>
  <c r="K29" i="60"/>
  <c r="M29" i="60"/>
  <c r="P29" i="60" s="1"/>
  <c r="M316" i="34"/>
  <c r="P316" i="34" s="1"/>
  <c r="K316" i="34"/>
  <c r="M61" i="34"/>
  <c r="P61" i="34" s="1"/>
  <c r="K61" i="34"/>
  <c r="K184" i="34"/>
  <c r="M184" i="34"/>
  <c r="P184" i="34" s="1"/>
  <c r="K1376" i="67"/>
  <c r="M1376" i="67"/>
  <c r="P1376" i="67" s="1"/>
  <c r="M50" i="34"/>
  <c r="P50" i="34" s="1"/>
  <c r="K50" i="34"/>
  <c r="M350" i="34"/>
  <c r="P350" i="34" s="1"/>
  <c r="K350" i="34"/>
  <c r="K1330" i="67"/>
  <c r="M1330" i="67"/>
  <c r="P1330" i="67" s="1"/>
  <c r="M63" i="34"/>
  <c r="P63" i="34" s="1"/>
  <c r="K63" i="34"/>
  <c r="M273" i="75"/>
  <c r="P273" i="75" s="1"/>
  <c r="K273" i="75"/>
  <c r="M213" i="75"/>
  <c r="P213" i="75" s="1"/>
  <c r="K213" i="75"/>
  <c r="M59" i="34"/>
  <c r="P59" i="34" s="1"/>
  <c r="K59" i="34"/>
  <c r="M65" i="34"/>
  <c r="P65" i="34" s="1"/>
  <c r="K65" i="34"/>
  <c r="M67" i="34"/>
  <c r="P67" i="34" s="1"/>
  <c r="K67" i="34"/>
  <c r="M682" i="67"/>
  <c r="P682" i="67" s="1"/>
  <c r="K682" i="67"/>
  <c r="M69" i="34"/>
  <c r="P69" i="34" s="1"/>
  <c r="K69" i="34"/>
  <c r="K134" i="67"/>
  <c r="M134" i="67"/>
  <c r="P134" i="67" s="1"/>
  <c r="K436" i="75"/>
  <c r="M436" i="75"/>
  <c r="P436" i="75" s="1"/>
  <c r="K441" i="75"/>
  <c r="M441" i="75"/>
  <c r="P441" i="75" s="1"/>
  <c r="K83" i="34"/>
  <c r="M83" i="34"/>
  <c r="P83" i="34" s="1"/>
  <c r="M87" i="34"/>
  <c r="P87" i="34" s="1"/>
  <c r="K87" i="34"/>
  <c r="M296" i="68"/>
  <c r="P296" i="68" s="1"/>
  <c r="K296" i="68"/>
  <c r="K1254" i="67"/>
  <c r="M73" i="34"/>
  <c r="P73" i="34" s="1"/>
  <c r="K73" i="34"/>
  <c r="M218" i="66"/>
  <c r="P218" i="66" s="1"/>
  <c r="K218" i="66"/>
  <c r="K138" i="75"/>
  <c r="M138" i="75"/>
  <c r="P138" i="75" s="1"/>
  <c r="M1660" i="67"/>
  <c r="P1660" i="67" s="1"/>
  <c r="K1660" i="67"/>
  <c r="K233" i="25"/>
  <c r="M233" i="25"/>
  <c r="P233" i="25" s="1"/>
  <c r="M27" i="80"/>
  <c r="P27" i="80" s="1"/>
  <c r="K27" i="80"/>
  <c r="M417" i="75"/>
  <c r="P417" i="75" s="1"/>
  <c r="K1324" i="67"/>
  <c r="M1324" i="67"/>
  <c r="P1324" i="67" s="1"/>
  <c r="P82" i="65"/>
  <c r="N11" i="65" s="1"/>
  <c r="K238" i="25"/>
  <c r="M238" i="25"/>
  <c r="P238" i="25" s="1"/>
  <c r="L55" i="21"/>
  <c r="H18" i="8" s="1"/>
  <c r="M82" i="65"/>
  <c r="E23" i="31" s="1"/>
  <c r="D23" i="31" s="1"/>
  <c r="L39" i="85"/>
  <c r="H29" i="32" s="1"/>
  <c r="M104" i="39"/>
  <c r="E21" i="31" s="1"/>
  <c r="D21" i="31" s="1"/>
  <c r="P141" i="37"/>
  <c r="N11" i="37" s="1"/>
  <c r="H26" i="31"/>
  <c r="E11" i="31" s="1"/>
  <c r="P104" i="39"/>
  <c r="N11" i="39" s="1"/>
  <c r="M141" i="37"/>
  <c r="E19" i="31" s="1"/>
  <c r="D19" i="31" s="1"/>
  <c r="M32" i="59"/>
  <c r="E43" i="8" s="1"/>
  <c r="M236" i="68"/>
  <c r="P236" i="68" s="1"/>
  <c r="K236" i="68"/>
  <c r="M51" i="38"/>
  <c r="P51" i="38" s="1"/>
  <c r="K51" i="38"/>
  <c r="L50" i="64"/>
  <c r="H47" i="8" s="1"/>
  <c r="L1237" i="67"/>
  <c r="H1237" i="67"/>
  <c r="M1199" i="67"/>
  <c r="P1199" i="67" s="1"/>
  <c r="K1199" i="67"/>
  <c r="M1373" i="67"/>
  <c r="P1373" i="67" s="1"/>
  <c r="K1373" i="67"/>
  <c r="K1209" i="67"/>
  <c r="M1209" i="67"/>
  <c r="P1209" i="67" s="1"/>
  <c r="K1217" i="67"/>
  <c r="M1217" i="67"/>
  <c r="P1217" i="67" s="1"/>
  <c r="M1272" i="67"/>
  <c r="P1272" i="67" s="1"/>
  <c r="K1272" i="67"/>
  <c r="M1168" i="67"/>
  <c r="P1168" i="67" s="1"/>
  <c r="K1168" i="67"/>
  <c r="M1323" i="67"/>
  <c r="P1323" i="67" s="1"/>
  <c r="K1323" i="67"/>
  <c r="K1280" i="67"/>
  <c r="M1280" i="67"/>
  <c r="P1280" i="67" s="1"/>
  <c r="M1275" i="67"/>
  <c r="P1275" i="67" s="1"/>
  <c r="K1275" i="67"/>
  <c r="K1315" i="67"/>
  <c r="M1315" i="67"/>
  <c r="P1315" i="67" s="1"/>
  <c r="P42" i="51"/>
  <c r="H410" i="75"/>
  <c r="L410" i="75"/>
  <c r="L47" i="17"/>
  <c r="H20" i="8" s="1"/>
  <c r="M65" i="51"/>
  <c r="E35" i="8" s="1"/>
  <c r="O65" i="51"/>
  <c r="G35" i="8" s="1"/>
  <c r="P51" i="54"/>
  <c r="K134" i="25"/>
  <c r="M134" i="25"/>
  <c r="P134" i="25" s="1"/>
  <c r="P32" i="59"/>
  <c r="N11" i="59" s="1"/>
  <c r="L234" i="66"/>
  <c r="H19" i="32" s="1"/>
  <c r="P46" i="49"/>
  <c r="P64" i="9"/>
  <c r="P85" i="9"/>
  <c r="P34" i="9"/>
  <c r="P34" i="53"/>
  <c r="P38" i="53"/>
  <c r="P32" i="54"/>
  <c r="L69" i="52"/>
  <c r="H36" i="8" s="1"/>
  <c r="P30" i="30"/>
  <c r="M45" i="21"/>
  <c r="P45" i="21" s="1"/>
  <c r="K45" i="21"/>
  <c r="M326" i="34"/>
  <c r="P326" i="34" s="1"/>
  <c r="K326" i="34"/>
  <c r="K75" i="69"/>
  <c r="M75" i="69"/>
  <c r="P75" i="69" s="1"/>
  <c r="K253" i="25"/>
  <c r="M253" i="25"/>
  <c r="P253" i="25" s="1"/>
  <c r="M73" i="25"/>
  <c r="P73" i="25" s="1"/>
  <c r="K73" i="25"/>
  <c r="K263" i="34"/>
  <c r="M263" i="34"/>
  <c r="P263" i="34" s="1"/>
  <c r="M183" i="66"/>
  <c r="P183" i="66" s="1"/>
  <c r="K183" i="66"/>
  <c r="K32" i="23"/>
  <c r="M32" i="23"/>
  <c r="P32" i="23" s="1"/>
  <c r="M179" i="25"/>
  <c r="P179" i="25" s="1"/>
  <c r="K179" i="25"/>
  <c r="L75" i="49"/>
  <c r="H33" i="8" s="1"/>
  <c r="L65" i="51"/>
  <c r="H35" i="8" s="1"/>
  <c r="P38" i="49"/>
  <c r="N69" i="50"/>
  <c r="F34" i="8" s="1"/>
  <c r="P43" i="54"/>
  <c r="P31" i="52"/>
  <c r="L80" i="23"/>
  <c r="H19" i="8" s="1"/>
  <c r="M374" i="34"/>
  <c r="P374" i="34" s="1"/>
  <c r="K374" i="34"/>
  <c r="K150" i="34"/>
  <c r="M150" i="34"/>
  <c r="P150" i="34" s="1"/>
  <c r="M193" i="25"/>
  <c r="P193" i="25" s="1"/>
  <c r="K193" i="25"/>
  <c r="M179" i="69"/>
  <c r="P179" i="69" s="1"/>
  <c r="K179" i="69"/>
  <c r="N230" i="68"/>
  <c r="M185" i="66"/>
  <c r="P185" i="66" s="1"/>
  <c r="K185" i="66"/>
  <c r="M72" i="23"/>
  <c r="P72" i="23" s="1"/>
  <c r="K72" i="23"/>
  <c r="M34" i="17"/>
  <c r="P34" i="17" s="1"/>
  <c r="K34" i="17"/>
  <c r="O69" i="52"/>
  <c r="G36" i="8" s="1"/>
  <c r="O56" i="54"/>
  <c r="G38" i="8" s="1"/>
  <c r="P40" i="40"/>
  <c r="P96" i="40" s="1"/>
  <c r="N11" i="40" s="1"/>
  <c r="M96" i="40"/>
  <c r="E22" i="31" s="1"/>
  <c r="K108" i="69"/>
  <c r="M108" i="69"/>
  <c r="P108" i="69" s="1"/>
  <c r="M41" i="21"/>
  <c r="P41" i="21" s="1"/>
  <c r="K41" i="21"/>
  <c r="K123" i="25"/>
  <c r="M123" i="25"/>
  <c r="P123" i="25" s="1"/>
  <c r="M72" i="58"/>
  <c r="P72" i="58" s="1"/>
  <c r="K72" i="58"/>
  <c r="M54" i="66"/>
  <c r="P54" i="66" s="1"/>
  <c r="K54" i="66"/>
  <c r="K81" i="66"/>
  <c r="M81" i="66"/>
  <c r="P81" i="66" s="1"/>
  <c r="M117" i="34"/>
  <c r="P117" i="34" s="1"/>
  <c r="K117" i="34"/>
  <c r="M426" i="34"/>
  <c r="P426" i="34" s="1"/>
  <c r="K426" i="34"/>
  <c r="N75" i="49"/>
  <c r="F33" i="8" s="1"/>
  <c r="N65" i="51"/>
  <c r="F35" i="8" s="1"/>
  <c r="P24" i="50"/>
  <c r="L69" i="50"/>
  <c r="H34" i="8" s="1"/>
  <c r="O65" i="53"/>
  <c r="G37" i="8" s="1"/>
  <c r="P52" i="50"/>
  <c r="N69" i="52"/>
  <c r="F36" i="8" s="1"/>
  <c r="P78" i="43"/>
  <c r="N11" i="43" s="1"/>
  <c r="H19" i="41"/>
  <c r="K185" i="25"/>
  <c r="M185" i="25"/>
  <c r="P185" i="25" s="1"/>
  <c r="K217" i="66"/>
  <c r="M217" i="66"/>
  <c r="P217" i="66" s="1"/>
  <c r="M42" i="69"/>
  <c r="P42" i="69" s="1"/>
  <c r="K42" i="69"/>
  <c r="M38" i="66"/>
  <c r="P38" i="66" s="1"/>
  <c r="K38" i="66"/>
  <c r="P31" i="38"/>
  <c r="M127" i="66"/>
  <c r="P127" i="66" s="1"/>
  <c r="K127" i="66"/>
  <c r="M114" i="69"/>
  <c r="P114" i="69" s="1"/>
  <c r="K114" i="69"/>
  <c r="K258" i="25"/>
  <c r="M258" i="25"/>
  <c r="P258" i="25" s="1"/>
  <c r="P34" i="35"/>
  <c r="P55" i="35" s="1"/>
  <c r="N11" i="35" s="1"/>
  <c r="M55" i="35"/>
  <c r="E18" i="33" s="1"/>
  <c r="K199" i="66"/>
  <c r="M199" i="66"/>
  <c r="P199" i="66" s="1"/>
  <c r="M469" i="34"/>
  <c r="P469" i="34" s="1"/>
  <c r="K469" i="34"/>
  <c r="M19" i="17"/>
  <c r="K19" i="17"/>
  <c r="K157" i="69"/>
  <c r="M157" i="69"/>
  <c r="P157" i="69" s="1"/>
  <c r="K155" i="25"/>
  <c r="M155" i="25"/>
  <c r="P155" i="25" s="1"/>
  <c r="M85" i="25"/>
  <c r="P85" i="25" s="1"/>
  <c r="K85" i="25"/>
  <c r="M134" i="34"/>
  <c r="P134" i="34" s="1"/>
  <c r="K134" i="34"/>
  <c r="L248" i="75"/>
  <c r="H248" i="75"/>
  <c r="H33" i="58"/>
  <c r="L33" i="58"/>
  <c r="H29" i="13"/>
  <c r="L29" i="13"/>
  <c r="H204" i="42"/>
  <c r="L204" i="42"/>
  <c r="L509" i="67"/>
  <c r="H509" i="67"/>
  <c r="H297" i="42"/>
  <c r="L297" i="42"/>
  <c r="H355" i="42"/>
  <c r="L355" i="42"/>
  <c r="H88" i="42"/>
  <c r="L88" i="42"/>
  <c r="H331" i="42"/>
  <c r="L331" i="42"/>
  <c r="H94" i="42"/>
  <c r="L94" i="42"/>
  <c r="L1154" i="67"/>
  <c r="H1154" i="67"/>
  <c r="H183" i="42"/>
  <c r="L183" i="42"/>
  <c r="H1008" i="67"/>
  <c r="L1008" i="67"/>
  <c r="H285" i="42"/>
  <c r="L285" i="42"/>
  <c r="H31" i="42"/>
  <c r="L31" i="42"/>
  <c r="H884" i="67"/>
  <c r="L884" i="67"/>
  <c r="H261" i="42"/>
  <c r="L261" i="42"/>
  <c r="H67" i="42"/>
  <c r="L67" i="42"/>
  <c r="H327" i="42"/>
  <c r="L327" i="42"/>
  <c r="H215" i="67"/>
  <c r="L215" i="67"/>
  <c r="H114" i="42"/>
  <c r="L114" i="42"/>
  <c r="H339" i="42"/>
  <c r="L339" i="42"/>
  <c r="H78" i="42"/>
  <c r="L78" i="42"/>
  <c r="L40" i="58"/>
  <c r="H40" i="58"/>
  <c r="H143" i="42"/>
  <c r="L143" i="42"/>
  <c r="H23" i="13"/>
  <c r="L23" i="13"/>
  <c r="H1177" i="67"/>
  <c r="L1177" i="67"/>
  <c r="H1003" i="67"/>
  <c r="L1003" i="67"/>
  <c r="H73" i="42"/>
  <c r="L73" i="42"/>
  <c r="H31" i="57"/>
  <c r="L31" i="57"/>
  <c r="H66" i="42"/>
  <c r="L66" i="42"/>
  <c r="H185" i="42"/>
  <c r="L185" i="42"/>
  <c r="H62" i="42"/>
  <c r="L62" i="42"/>
  <c r="H328" i="42"/>
  <c r="L328" i="42"/>
  <c r="H172" i="42"/>
  <c r="L172" i="42"/>
  <c r="H25" i="58"/>
  <c r="L25" i="58"/>
  <c r="H151" i="42"/>
  <c r="L151" i="42"/>
  <c r="H895" i="67"/>
  <c r="L895" i="67"/>
  <c r="H155" i="42"/>
  <c r="L155" i="42"/>
  <c r="H20" i="13"/>
  <c r="L20" i="13"/>
  <c r="L231" i="75"/>
  <c r="H231" i="75"/>
  <c r="H264" i="42"/>
  <c r="L264" i="42"/>
  <c r="L132" i="42"/>
  <c r="H132" i="42"/>
  <c r="L35" i="42"/>
  <c r="H35" i="42"/>
  <c r="H374" i="42"/>
  <c r="L374" i="42"/>
  <c r="H228" i="42"/>
  <c r="L228" i="42"/>
  <c r="H98" i="42"/>
  <c r="L98" i="42"/>
  <c r="H883" i="67"/>
  <c r="L883" i="67"/>
  <c r="L83" i="75"/>
  <c r="H83" i="75"/>
  <c r="H282" i="42"/>
  <c r="L282" i="42"/>
  <c r="H87" i="42"/>
  <c r="L87" i="42"/>
  <c r="H131" i="42"/>
  <c r="L131" i="42"/>
  <c r="L1093" i="67"/>
  <c r="H1093" i="67"/>
  <c r="L44" i="58"/>
  <c r="H44" i="58"/>
  <c r="L124" i="42"/>
  <c r="H124" i="42"/>
  <c r="H875" i="67"/>
  <c r="L875" i="67"/>
  <c r="H135" i="42"/>
  <c r="L135" i="42"/>
  <c r="H46" i="42"/>
  <c r="L46" i="42"/>
  <c r="H208" i="42"/>
  <c r="L208" i="42"/>
  <c r="L1325" i="67"/>
  <c r="H1325" i="67"/>
  <c r="H351" i="67"/>
  <c r="L351" i="67"/>
  <c r="H324" i="42"/>
  <c r="L324" i="42"/>
  <c r="H189" i="42"/>
  <c r="L189" i="42"/>
  <c r="H91" i="42"/>
  <c r="L91" i="42"/>
  <c r="H167" i="42"/>
  <c r="L167" i="42"/>
  <c r="L1176" i="67"/>
  <c r="H1176" i="67"/>
  <c r="H338" i="42"/>
  <c r="L338" i="42"/>
  <c r="H828" i="67"/>
  <c r="L828" i="67"/>
  <c r="H99" i="42"/>
  <c r="L99" i="42"/>
  <c r="H218" i="42"/>
  <c r="L218" i="42"/>
  <c r="H95" i="42"/>
  <c r="L95" i="42"/>
  <c r="H224" i="42"/>
  <c r="L224" i="42"/>
  <c r="H349" i="67"/>
  <c r="L349" i="67"/>
  <c r="H319" i="42"/>
  <c r="L319" i="42"/>
  <c r="H53" i="42"/>
  <c r="L53" i="42"/>
  <c r="H35" i="57"/>
  <c r="L35" i="57"/>
  <c r="H77" i="67"/>
  <c r="L77" i="67"/>
  <c r="H166" i="42"/>
  <c r="L166" i="42"/>
  <c r="H30" i="57"/>
  <c r="L30" i="57"/>
  <c r="L170" i="42"/>
  <c r="H170" i="42"/>
  <c r="H129" i="42"/>
  <c r="L129" i="42"/>
  <c r="H34" i="80"/>
  <c r="L34" i="80"/>
  <c r="L61" i="80" s="1"/>
  <c r="H21" i="41" s="1"/>
  <c r="H336" i="42"/>
  <c r="L336" i="42"/>
  <c r="L19" i="13"/>
  <c r="H19" i="13"/>
  <c r="H60" i="42"/>
  <c r="L60" i="42"/>
  <c r="H71" i="42"/>
  <c r="L71" i="42"/>
  <c r="L28" i="13"/>
  <c r="H28" i="13"/>
  <c r="H355" i="67"/>
  <c r="L355" i="67"/>
  <c r="H288" i="42"/>
  <c r="L288" i="42"/>
  <c r="H164" i="42"/>
  <c r="L164" i="42"/>
  <c r="H321" i="42"/>
  <c r="L321" i="42"/>
  <c r="H55" i="42"/>
  <c r="L55" i="42"/>
  <c r="H192" i="42"/>
  <c r="L192" i="42"/>
  <c r="H61" i="42"/>
  <c r="L61" i="42"/>
  <c r="H342" i="42"/>
  <c r="L342" i="42"/>
  <c r="H232" i="67"/>
  <c r="L232" i="67"/>
  <c r="H281" i="42"/>
  <c r="L281" i="42"/>
  <c r="H105" i="42"/>
  <c r="L105" i="42"/>
  <c r="L103" i="67"/>
  <c r="H103" i="67"/>
  <c r="H43" i="58"/>
  <c r="L43" i="58"/>
  <c r="H34" i="58"/>
  <c r="L34" i="58"/>
  <c r="H39" i="75"/>
  <c r="L39" i="75"/>
  <c r="H228" i="67"/>
  <c r="L228" i="67"/>
  <c r="H353" i="67"/>
  <c r="L353" i="67"/>
  <c r="H252" i="42"/>
  <c r="L252" i="42"/>
  <c r="H35" i="58"/>
  <c r="L35" i="58"/>
  <c r="H263" i="67"/>
  <c r="L263" i="67"/>
  <c r="H284" i="42"/>
  <c r="L284" i="42"/>
  <c r="H283" i="42"/>
  <c r="L283" i="42"/>
  <c r="H153" i="42"/>
  <c r="L153" i="42"/>
  <c r="H239" i="67"/>
  <c r="L239" i="67"/>
  <c r="H291" i="42"/>
  <c r="L291" i="42"/>
  <c r="H159" i="42"/>
  <c r="L159" i="42"/>
  <c r="H24" i="42"/>
  <c r="L24" i="42"/>
  <c r="H237" i="42"/>
  <c r="L237" i="42"/>
  <c r="H74" i="42"/>
  <c r="L74" i="42"/>
  <c r="H109" i="67"/>
  <c r="L109" i="67"/>
  <c r="H249" i="42"/>
  <c r="L249" i="42"/>
  <c r="H117" i="42"/>
  <c r="L117" i="42"/>
  <c r="H22" i="57"/>
  <c r="L22" i="57"/>
  <c r="L890" i="67"/>
  <c r="H890" i="67"/>
  <c r="H477" i="34"/>
  <c r="L477" i="34"/>
  <c r="H20" i="42"/>
  <c r="L20" i="42"/>
  <c r="L171" i="69"/>
  <c r="H171" i="69"/>
  <c r="L31" i="58"/>
  <c r="H31" i="58"/>
  <c r="L377" i="42"/>
  <c r="H377" i="42"/>
  <c r="H231" i="42"/>
  <c r="L231" i="42"/>
  <c r="H101" i="42"/>
  <c r="L101" i="42"/>
  <c r="H334" i="42"/>
  <c r="L334" i="42"/>
  <c r="H196" i="42"/>
  <c r="L196" i="42"/>
  <c r="H65" i="42"/>
  <c r="L65" i="42"/>
  <c r="H255" i="67"/>
  <c r="L255" i="67"/>
  <c r="H354" i="42"/>
  <c r="L354" i="42"/>
  <c r="H250" i="42"/>
  <c r="L250" i="42"/>
  <c r="H198" i="42"/>
  <c r="L198" i="42"/>
  <c r="H121" i="42"/>
  <c r="L121" i="42"/>
  <c r="H72" i="42"/>
  <c r="L72" i="42"/>
  <c r="H1464" i="67"/>
  <c r="L1464" i="67"/>
  <c r="H191" i="42"/>
  <c r="L191" i="42"/>
  <c r="L219" i="42"/>
  <c r="H219" i="42"/>
  <c r="H180" i="42"/>
  <c r="L180" i="42"/>
  <c r="H202" i="42"/>
  <c r="L202" i="42"/>
  <c r="H359" i="67"/>
  <c r="L359" i="67"/>
  <c r="H274" i="42"/>
  <c r="L274" i="42"/>
  <c r="H273" i="42"/>
  <c r="L273" i="42"/>
  <c r="L185" i="34"/>
  <c r="H185" i="34"/>
  <c r="L496" i="67"/>
  <c r="H496" i="67"/>
  <c r="H187" i="42"/>
  <c r="L187" i="42"/>
  <c r="L123" i="69"/>
  <c r="H123" i="69"/>
  <c r="H156" i="42"/>
  <c r="L156" i="42"/>
  <c r="H58" i="42"/>
  <c r="L58" i="42"/>
  <c r="H254" i="67"/>
  <c r="L254" i="67"/>
  <c r="H232" i="42"/>
  <c r="L232" i="42"/>
  <c r="H102" i="42"/>
  <c r="L102" i="42"/>
  <c r="H283" i="75"/>
  <c r="L283" i="75"/>
  <c r="H197" i="42"/>
  <c r="L197" i="42"/>
  <c r="H364" i="42"/>
  <c r="L364" i="42"/>
  <c r="L373" i="75"/>
  <c r="H373" i="75"/>
  <c r="H299" i="42"/>
  <c r="L299" i="42"/>
  <c r="H118" i="42"/>
  <c r="L118" i="42"/>
  <c r="H236" i="42"/>
  <c r="L236" i="42"/>
  <c r="H121" i="69"/>
  <c r="L121" i="69"/>
  <c r="H233" i="42"/>
  <c r="L233" i="42"/>
  <c r="H81" i="67"/>
  <c r="L81" i="67"/>
  <c r="L361" i="75"/>
  <c r="H361" i="75"/>
  <c r="H987" i="67"/>
  <c r="L987" i="67"/>
  <c r="L522" i="34"/>
  <c r="H522" i="34"/>
  <c r="H28" i="57"/>
  <c r="L28" i="57"/>
  <c r="H341" i="42"/>
  <c r="L341" i="42"/>
  <c r="H120" i="42"/>
  <c r="L120" i="42"/>
  <c r="H154" i="42"/>
  <c r="L154" i="42"/>
  <c r="H229" i="42"/>
  <c r="L229" i="42"/>
  <c r="H251" i="42"/>
  <c r="L251" i="42"/>
  <c r="H119" i="42"/>
  <c r="L119" i="42"/>
  <c r="H126" i="42"/>
  <c r="L126" i="42"/>
  <c r="L40" i="75"/>
  <c r="H40" i="75"/>
  <c r="L22" i="13"/>
  <c r="H22" i="13"/>
  <c r="H257" i="42"/>
  <c r="L257" i="42"/>
  <c r="H125" i="42"/>
  <c r="L125" i="42"/>
  <c r="L148" i="75"/>
  <c r="H148" i="75"/>
  <c r="H37" i="42"/>
  <c r="L37" i="42"/>
  <c r="H83" i="67"/>
  <c r="L83" i="67"/>
  <c r="H353" i="42"/>
  <c r="L353" i="42"/>
  <c r="H216" i="42"/>
  <c r="L216" i="42"/>
  <c r="H85" i="42"/>
  <c r="L85" i="42"/>
  <c r="H87" i="67"/>
  <c r="L87" i="67"/>
  <c r="H360" i="67"/>
  <c r="L360" i="67"/>
  <c r="L197" i="75"/>
  <c r="H197" i="75"/>
  <c r="H495" i="67"/>
  <c r="L495" i="67"/>
  <c r="H199" i="42"/>
  <c r="L199" i="42"/>
  <c r="H68" i="42"/>
  <c r="L68" i="42"/>
  <c r="H303" i="42"/>
  <c r="L303" i="42"/>
  <c r="H296" i="42"/>
  <c r="L296" i="42"/>
  <c r="H163" i="42"/>
  <c r="L163" i="42"/>
  <c r="H28" i="42"/>
  <c r="L28" i="42"/>
  <c r="L323" i="75"/>
  <c r="H323" i="75"/>
  <c r="H217" i="42"/>
  <c r="L217" i="42"/>
  <c r="H263" i="42"/>
  <c r="L263" i="42"/>
  <c r="L322" i="42"/>
  <c r="H322" i="42"/>
  <c r="H31" i="13"/>
  <c r="L31" i="13"/>
  <c r="L256" i="42"/>
  <c r="H256" i="42"/>
  <c r="H404" i="67"/>
  <c r="L404" i="67"/>
  <c r="H246" i="42"/>
  <c r="L246" i="42"/>
  <c r="H148" i="42"/>
  <c r="L148" i="42"/>
  <c r="H50" i="42"/>
  <c r="L50" i="42"/>
  <c r="H267" i="42"/>
  <c r="L267" i="42"/>
  <c r="H346" i="42"/>
  <c r="L346" i="42"/>
  <c r="H110" i="42"/>
  <c r="L110" i="42"/>
  <c r="H345" i="42"/>
  <c r="L345" i="42"/>
  <c r="H77" i="42"/>
  <c r="L77" i="42"/>
  <c r="L248" i="67"/>
  <c r="H248" i="67"/>
  <c r="H36" i="42"/>
  <c r="L36" i="42"/>
  <c r="H300" i="42"/>
  <c r="L300" i="42"/>
  <c r="H32" i="42"/>
  <c r="L32" i="42"/>
  <c r="H220" i="42"/>
  <c r="L220" i="42"/>
  <c r="L268" i="42"/>
  <c r="H268" i="42"/>
  <c r="H174" i="69"/>
  <c r="L174" i="69"/>
  <c r="M440" i="34"/>
  <c r="P440" i="34" s="1"/>
  <c r="K440" i="34"/>
  <c r="H371" i="42"/>
  <c r="L371" i="42"/>
  <c r="H97" i="42"/>
  <c r="L97" i="42"/>
  <c r="L21" i="57"/>
  <c r="H21" i="57"/>
  <c r="M355" i="34"/>
  <c r="P355" i="34" s="1"/>
  <c r="K355" i="34"/>
  <c r="N175" i="34"/>
  <c r="L248" i="42"/>
  <c r="H248" i="42"/>
  <c r="H52" i="42"/>
  <c r="L52" i="42"/>
  <c r="M119" i="66"/>
  <c r="P119" i="66" s="1"/>
  <c r="K119" i="66"/>
  <c r="H104" i="42"/>
  <c r="L104" i="42"/>
  <c r="H113" i="42"/>
  <c r="L113" i="42"/>
  <c r="M773" i="67"/>
  <c r="P773" i="67" s="1"/>
  <c r="K773" i="67"/>
  <c r="H616" i="67"/>
  <c r="L616" i="67"/>
  <c r="K106" i="25"/>
  <c r="M106" i="25"/>
  <c r="P106" i="25" s="1"/>
  <c r="H266" i="42"/>
  <c r="L266" i="42"/>
  <c r="H70" i="42"/>
  <c r="L70" i="42"/>
  <c r="H316" i="42"/>
  <c r="L316" i="42"/>
  <c r="H115" i="42"/>
  <c r="L115" i="42"/>
  <c r="K262" i="25"/>
  <c r="M262" i="25"/>
  <c r="P262" i="25" s="1"/>
  <c r="H308" i="42"/>
  <c r="L308" i="42"/>
  <c r="H108" i="42"/>
  <c r="L108" i="42"/>
  <c r="M87" i="66"/>
  <c r="P87" i="66" s="1"/>
  <c r="K87" i="66"/>
  <c r="H172" i="69"/>
  <c r="L172" i="69"/>
  <c r="M348" i="34"/>
  <c r="P348" i="34" s="1"/>
  <c r="K348" i="34"/>
  <c r="H173" i="69"/>
  <c r="L173" i="69"/>
  <c r="M1135" i="67"/>
  <c r="P1135" i="67" s="1"/>
  <c r="K1135" i="67"/>
  <c r="H37" i="58"/>
  <c r="L37" i="58"/>
  <c r="H312" i="42"/>
  <c r="L312" i="42"/>
  <c r="H47" i="42"/>
  <c r="L47" i="42"/>
  <c r="H129" i="76"/>
  <c r="L129" i="76"/>
  <c r="L180" i="75"/>
  <c r="H180" i="75"/>
  <c r="H43" i="86"/>
  <c r="L43" i="86"/>
  <c r="L244" i="42"/>
  <c r="H244" i="42"/>
  <c r="L48" i="42"/>
  <c r="H48" i="42"/>
  <c r="H372" i="75"/>
  <c r="L372" i="75"/>
  <c r="L262" i="67"/>
  <c r="H262" i="67"/>
  <c r="H320" i="42"/>
  <c r="L320" i="42"/>
  <c r="H54" i="42"/>
  <c r="L54" i="42"/>
  <c r="H298" i="42"/>
  <c r="L298" i="42"/>
  <c r="H165" i="42"/>
  <c r="L165" i="42"/>
  <c r="H269" i="42"/>
  <c r="L269" i="42"/>
  <c r="M96" i="66"/>
  <c r="P96" i="66" s="1"/>
  <c r="K96" i="66"/>
  <c r="F26" i="33"/>
  <c r="F24" i="33"/>
  <c r="M82" i="68"/>
  <c r="P82" i="68" s="1"/>
  <c r="K82" i="68"/>
  <c r="L356" i="42"/>
  <c r="H356" i="42"/>
  <c r="H89" i="42"/>
  <c r="L89" i="42"/>
  <c r="M113" i="66"/>
  <c r="P113" i="66" s="1"/>
  <c r="K113" i="66"/>
  <c r="M71" i="72"/>
  <c r="P71" i="72" s="1"/>
  <c r="K71" i="72"/>
  <c r="H350" i="42"/>
  <c r="L350" i="42"/>
  <c r="H278" i="42"/>
  <c r="L278" i="42"/>
  <c r="H213" i="42"/>
  <c r="L213" i="42"/>
  <c r="H82" i="42"/>
  <c r="L82" i="42"/>
  <c r="H125" i="76"/>
  <c r="L125" i="76"/>
  <c r="M88" i="67"/>
  <c r="P88" i="67" s="1"/>
  <c r="K88" i="67"/>
  <c r="L198" i="75"/>
  <c r="H198" i="75"/>
  <c r="H310" i="42"/>
  <c r="L310" i="42"/>
  <c r="H241" i="42"/>
  <c r="L241" i="42"/>
  <c r="H176" i="42"/>
  <c r="L176" i="42"/>
  <c r="H326" i="42"/>
  <c r="L326" i="42"/>
  <c r="H255" i="42"/>
  <c r="L255" i="42"/>
  <c r="H190" i="42"/>
  <c r="L190" i="42"/>
  <c r="H123" i="42"/>
  <c r="L123" i="42"/>
  <c r="H59" i="42"/>
  <c r="L59" i="42"/>
  <c r="L21" i="13"/>
  <c r="H21" i="13"/>
  <c r="K122" i="67"/>
  <c r="M122" i="67"/>
  <c r="P122" i="67" s="1"/>
  <c r="L313" i="75"/>
  <c r="H313" i="75"/>
  <c r="N189" i="68"/>
  <c r="H431" i="34"/>
  <c r="L431" i="34"/>
  <c r="M209" i="66"/>
  <c r="P209" i="66" s="1"/>
  <c r="K209" i="66"/>
  <c r="H309" i="42"/>
  <c r="L309" i="42"/>
  <c r="H240" i="42"/>
  <c r="L240" i="42"/>
  <c r="H175" i="42"/>
  <c r="L175" i="42"/>
  <c r="H109" i="42"/>
  <c r="L109" i="42"/>
  <c r="H45" i="42"/>
  <c r="L45" i="42"/>
  <c r="H34" i="57"/>
  <c r="L34" i="57"/>
  <c r="N114" i="9"/>
  <c r="M114" i="9"/>
  <c r="L114" i="9"/>
  <c r="O114" i="9"/>
  <c r="K37" i="62"/>
  <c r="M37" i="62"/>
  <c r="P37" i="62" s="1"/>
  <c r="K43" i="25"/>
  <c r="M43" i="25"/>
  <c r="P43" i="25" s="1"/>
  <c r="M410" i="67"/>
  <c r="P410" i="67" s="1"/>
  <c r="K410" i="67"/>
  <c r="H29" i="73"/>
  <c r="L29" i="73"/>
  <c r="H358" i="42"/>
  <c r="L358" i="42"/>
  <c r="H221" i="42"/>
  <c r="L221" i="42"/>
  <c r="H21" i="42"/>
  <c r="L21" i="42"/>
  <c r="K285" i="25"/>
  <c r="M285" i="25"/>
  <c r="P285" i="25" s="1"/>
  <c r="H332" i="42"/>
  <c r="L332" i="42"/>
  <c r="H259" i="42"/>
  <c r="L259" i="42"/>
  <c r="H194" i="42"/>
  <c r="L194" i="42"/>
  <c r="H127" i="42"/>
  <c r="L127" i="42"/>
  <c r="H63" i="42"/>
  <c r="L63" i="42"/>
  <c r="H385" i="67"/>
  <c r="L385" i="67"/>
  <c r="M226" i="67"/>
  <c r="P226" i="67" s="1"/>
  <c r="K226" i="67"/>
  <c r="H99" i="75"/>
  <c r="L99" i="75"/>
  <c r="N251" i="68"/>
  <c r="H337" i="42"/>
  <c r="L337" i="42"/>
  <c r="H265" i="42"/>
  <c r="L265" i="42"/>
  <c r="H200" i="42"/>
  <c r="L200" i="42"/>
  <c r="H133" i="42"/>
  <c r="L133" i="42"/>
  <c r="H69" i="42"/>
  <c r="L69" i="42"/>
  <c r="N56" i="54"/>
  <c r="F38" i="8" s="1"/>
  <c r="H356" i="67"/>
  <c r="L356" i="67"/>
  <c r="M249" i="67"/>
  <c r="P249" i="67" s="1"/>
  <c r="K249" i="67"/>
  <c r="M105" i="76"/>
  <c r="P105" i="76" s="1"/>
  <c r="K105" i="76"/>
  <c r="K24" i="85"/>
  <c r="M24" i="85"/>
  <c r="P24" i="85" s="1"/>
  <c r="K57" i="25"/>
  <c r="M57" i="25"/>
  <c r="P57" i="25" s="1"/>
  <c r="M196" i="34"/>
  <c r="P196" i="34" s="1"/>
  <c r="K196" i="34"/>
  <c r="M371" i="34"/>
  <c r="P371" i="34" s="1"/>
  <c r="K371" i="34"/>
  <c r="M222" i="66"/>
  <c r="P222" i="66" s="1"/>
  <c r="K222" i="66"/>
  <c r="M137" i="66"/>
  <c r="P137" i="66" s="1"/>
  <c r="K137" i="66"/>
  <c r="K268" i="25"/>
  <c r="M268" i="25"/>
  <c r="P268" i="25" s="1"/>
  <c r="K50" i="23"/>
  <c r="M50" i="23"/>
  <c r="P50" i="23" s="1"/>
  <c r="M388" i="34"/>
  <c r="P388" i="34" s="1"/>
  <c r="K388" i="34"/>
  <c r="M109" i="66"/>
  <c r="P109" i="66" s="1"/>
  <c r="K109" i="66"/>
  <c r="M452" i="34"/>
  <c r="P452" i="34" s="1"/>
  <c r="K452" i="34"/>
  <c r="K41" i="76"/>
  <c r="M41" i="76"/>
  <c r="P41" i="76" s="1"/>
  <c r="M115" i="34"/>
  <c r="P115" i="34" s="1"/>
  <c r="K115" i="34"/>
  <c r="M103" i="66"/>
  <c r="P103" i="66" s="1"/>
  <c r="K103" i="66"/>
  <c r="K201" i="25"/>
  <c r="M201" i="25"/>
  <c r="P201" i="25" s="1"/>
  <c r="K59" i="78"/>
  <c r="M59" i="78"/>
  <c r="P59" i="78" s="1"/>
  <c r="K123" i="76"/>
  <c r="M123" i="76"/>
  <c r="P123" i="76" s="1"/>
  <c r="L308" i="25"/>
  <c r="H21" i="8" s="1"/>
  <c r="K306" i="34"/>
  <c r="M306" i="34"/>
  <c r="P306" i="34" s="1"/>
  <c r="M195" i="34"/>
  <c r="P195" i="34" s="1"/>
  <c r="K195" i="34"/>
  <c r="K205" i="25"/>
  <c r="M205" i="25"/>
  <c r="P205" i="25" s="1"/>
  <c r="K106" i="30"/>
  <c r="M106" i="30"/>
  <c r="P106" i="30" s="1"/>
  <c r="M489" i="34"/>
  <c r="P489" i="34" s="1"/>
  <c r="K489" i="34"/>
  <c r="M164" i="34"/>
  <c r="P164" i="34" s="1"/>
  <c r="K164" i="34"/>
  <c r="K264" i="25"/>
  <c r="M264" i="25"/>
  <c r="P264" i="25" s="1"/>
  <c r="M250" i="34"/>
  <c r="P250" i="34" s="1"/>
  <c r="K250" i="34"/>
  <c r="L72" i="9"/>
  <c r="O72" i="9"/>
  <c r="N72" i="9"/>
  <c r="M72" i="9"/>
  <c r="H17" i="86"/>
  <c r="L17" i="86"/>
  <c r="H119" i="69"/>
  <c r="L119" i="69"/>
  <c r="H968" i="67"/>
  <c r="L968" i="67"/>
  <c r="H227" i="42"/>
  <c r="L227" i="42"/>
  <c r="K204" i="25"/>
  <c r="M204" i="25"/>
  <c r="P204" i="25" s="1"/>
  <c r="M42" i="23"/>
  <c r="P42" i="23" s="1"/>
  <c r="K42" i="23"/>
  <c r="L182" i="42"/>
  <c r="H182" i="42"/>
  <c r="H245" i="42"/>
  <c r="L245" i="42"/>
  <c r="H49" i="42"/>
  <c r="L49" i="42"/>
  <c r="L49" i="75"/>
  <c r="H49" i="75"/>
  <c r="H201" i="42"/>
  <c r="L201" i="42"/>
  <c r="H247" i="42"/>
  <c r="L247" i="42"/>
  <c r="H51" i="42"/>
  <c r="L51" i="42"/>
  <c r="H239" i="42"/>
  <c r="L239" i="42"/>
  <c r="H44" i="42"/>
  <c r="L44" i="42"/>
  <c r="L25" i="13"/>
  <c r="H25" i="13"/>
  <c r="L32" i="58"/>
  <c r="H32" i="58"/>
  <c r="H262" i="42"/>
  <c r="L262" i="42"/>
  <c r="L748" i="67"/>
  <c r="H748" i="67"/>
  <c r="K175" i="25"/>
  <c r="M175" i="25"/>
  <c r="P175" i="25" s="1"/>
  <c r="H214" i="75"/>
  <c r="L214" i="75"/>
  <c r="H292" i="42"/>
  <c r="L292" i="42"/>
  <c r="H160" i="42"/>
  <c r="L160" i="42"/>
  <c r="H25" i="42"/>
  <c r="L25" i="42"/>
  <c r="H238" i="42"/>
  <c r="L238" i="42"/>
  <c r="H38" i="42"/>
  <c r="L38" i="42"/>
  <c r="L844" i="67"/>
  <c r="H844" i="67"/>
  <c r="M288" i="34"/>
  <c r="P288" i="34" s="1"/>
  <c r="K288" i="34"/>
  <c r="M30" i="34"/>
  <c r="P30" i="34" s="1"/>
  <c r="K30" i="34"/>
  <c r="M336" i="34"/>
  <c r="P336" i="34" s="1"/>
  <c r="K336" i="34"/>
  <c r="O279" i="34"/>
  <c r="H19" i="57"/>
  <c r="L19" i="57"/>
  <c r="H106" i="42"/>
  <c r="L106" i="42"/>
  <c r="H177" i="42"/>
  <c r="L177" i="42"/>
  <c r="L238" i="67"/>
  <c r="H238" i="67"/>
  <c r="K49" i="76"/>
  <c r="M49" i="76"/>
  <c r="P49" i="76" s="1"/>
  <c r="L340" i="42"/>
  <c r="H340" i="42"/>
  <c r="P18" i="78"/>
  <c r="H1001" i="67"/>
  <c r="L1001" i="67"/>
  <c r="H178" i="42"/>
  <c r="L178" i="42"/>
  <c r="H408" i="67"/>
  <c r="L408" i="67"/>
  <c r="H1094" i="67"/>
  <c r="L1094" i="67"/>
  <c r="M352" i="34"/>
  <c r="P352" i="34" s="1"/>
  <c r="K352" i="34"/>
  <c r="H41" i="58"/>
  <c r="L41" i="58"/>
  <c r="H376" i="42"/>
  <c r="L376" i="42"/>
  <c r="H230" i="42"/>
  <c r="L230" i="42"/>
  <c r="H30" i="42"/>
  <c r="L30" i="42"/>
  <c r="M726" i="67"/>
  <c r="P726" i="67" s="1"/>
  <c r="K726" i="67"/>
  <c r="M117" i="9"/>
  <c r="O117" i="9"/>
  <c r="N117" i="9"/>
  <c r="L117" i="9"/>
  <c r="P18" i="71"/>
  <c r="P24" i="49"/>
  <c r="M75" i="49"/>
  <c r="E33" i="8" s="1"/>
  <c r="M124" i="34"/>
  <c r="P124" i="34" s="1"/>
  <c r="K124" i="34"/>
  <c r="K96" i="76"/>
  <c r="M96" i="76"/>
  <c r="P96" i="76" s="1"/>
  <c r="P31" i="53"/>
  <c r="M384" i="34"/>
  <c r="P384" i="34" s="1"/>
  <c r="K384" i="34"/>
  <c r="M228" i="66"/>
  <c r="P228" i="66" s="1"/>
  <c r="K228" i="66"/>
  <c r="O43" i="72"/>
  <c r="P42" i="52"/>
  <c r="M421" i="34"/>
  <c r="P421" i="34" s="1"/>
  <c r="K421" i="34"/>
  <c r="M227" i="34"/>
  <c r="P227" i="34" s="1"/>
  <c r="K227" i="34"/>
  <c r="M399" i="67"/>
  <c r="P399" i="67" s="1"/>
  <c r="K399" i="67"/>
  <c r="M303" i="34"/>
  <c r="P303" i="34" s="1"/>
  <c r="K303" i="34"/>
  <c r="M744" i="67"/>
  <c r="P744" i="67" s="1"/>
  <c r="K744" i="67"/>
  <c r="M769" i="67"/>
  <c r="P769" i="67" s="1"/>
  <c r="K769" i="67"/>
  <c r="P34" i="50"/>
  <c r="M487" i="34"/>
  <c r="P487" i="34" s="1"/>
  <c r="K487" i="34"/>
  <c r="M44" i="66"/>
  <c r="P44" i="66" s="1"/>
  <c r="K44" i="66"/>
  <c r="P42" i="50"/>
  <c r="M1054" i="67"/>
  <c r="P1054" i="67" s="1"/>
  <c r="K1054" i="67"/>
  <c r="K77" i="25"/>
  <c r="M77" i="25"/>
  <c r="P77" i="25" s="1"/>
  <c r="N24" i="9"/>
  <c r="L24" i="9"/>
  <c r="O24" i="9"/>
  <c r="M24" i="9"/>
  <c r="P25" i="21"/>
  <c r="M101" i="66"/>
  <c r="P101" i="66" s="1"/>
  <c r="K101" i="66"/>
  <c r="K45" i="76"/>
  <c r="M45" i="76"/>
  <c r="P45" i="76" s="1"/>
  <c r="K191" i="66"/>
  <c r="M191" i="66"/>
  <c r="P191" i="66" s="1"/>
  <c r="M93" i="34"/>
  <c r="P93" i="34" s="1"/>
  <c r="K93" i="34"/>
  <c r="P18" i="79"/>
  <c r="P45" i="79" s="1"/>
  <c r="N11" i="79" s="1"/>
  <c r="M45" i="79"/>
  <c r="E20" i="41" s="1"/>
  <c r="P42" i="49"/>
  <c r="M1347" i="67"/>
  <c r="P1347" i="67" s="1"/>
  <c r="K1347" i="67"/>
  <c r="M242" i="67"/>
  <c r="P242" i="67" s="1"/>
  <c r="K242" i="67"/>
  <c r="K641" i="67"/>
  <c r="M641" i="67"/>
  <c r="P641" i="67" s="1"/>
  <c r="M123" i="75"/>
  <c r="P123" i="75" s="1"/>
  <c r="K123" i="75"/>
  <c r="M261" i="34"/>
  <c r="P261" i="34" s="1"/>
  <c r="K261" i="34"/>
  <c r="M162" i="34"/>
  <c r="P162" i="34" s="1"/>
  <c r="K162" i="34"/>
  <c r="M472" i="34"/>
  <c r="P472" i="34" s="1"/>
  <c r="K472" i="34"/>
  <c r="M360" i="34"/>
  <c r="P360" i="34" s="1"/>
  <c r="K360" i="34"/>
  <c r="P24" i="53"/>
  <c r="M65" i="53"/>
  <c r="E37" i="8" s="1"/>
  <c r="P99" i="30"/>
  <c r="M78" i="66"/>
  <c r="P78" i="66" s="1"/>
  <c r="K78" i="66"/>
  <c r="M428" i="34"/>
  <c r="P428" i="34" s="1"/>
  <c r="K428" i="34"/>
  <c r="K76" i="23"/>
  <c r="M76" i="23"/>
  <c r="P76" i="23" s="1"/>
  <c r="P21" i="30"/>
  <c r="M204" i="75"/>
  <c r="P204" i="75" s="1"/>
  <c r="K204" i="75"/>
  <c r="P17" i="85"/>
  <c r="P95" i="30"/>
  <c r="M387" i="67"/>
  <c r="P387" i="67" s="1"/>
  <c r="K387" i="67"/>
  <c r="P28" i="50"/>
  <c r="O105" i="9"/>
  <c r="N105" i="9"/>
  <c r="M105" i="9"/>
  <c r="L105" i="9"/>
  <c r="N50" i="9"/>
  <c r="L50" i="9"/>
  <c r="M50" i="9"/>
  <c r="O50" i="9"/>
  <c r="P18" i="60"/>
  <c r="M259" i="67"/>
  <c r="P259" i="67" s="1"/>
  <c r="K259" i="67"/>
  <c r="N43" i="72"/>
  <c r="M378" i="67"/>
  <c r="P378" i="67" s="1"/>
  <c r="K378" i="67"/>
  <c r="M82" i="66"/>
  <c r="P82" i="66" s="1"/>
  <c r="K82" i="66"/>
  <c r="M78" i="43"/>
  <c r="E27" i="8" s="1"/>
  <c r="P28" i="52"/>
  <c r="P44" i="9"/>
  <c r="M339" i="34"/>
  <c r="P339" i="34" s="1"/>
  <c r="K339" i="34"/>
  <c r="K243" i="67"/>
  <c r="M243" i="67"/>
  <c r="P243" i="67" s="1"/>
  <c r="N126" i="68"/>
  <c r="N108" i="9"/>
  <c r="M108" i="9"/>
  <c r="L108" i="9"/>
  <c r="O108" i="9"/>
  <c r="M186" i="66"/>
  <c r="P186" i="66" s="1"/>
  <c r="K186" i="66"/>
  <c r="M468" i="34"/>
  <c r="P468" i="34" s="1"/>
  <c r="K468" i="34"/>
  <c r="N147" i="68"/>
  <c r="M159" i="34"/>
  <c r="P159" i="34" s="1"/>
  <c r="K159" i="34"/>
  <c r="P18" i="29"/>
  <c r="H29" i="58"/>
  <c r="L29" i="58"/>
  <c r="H315" i="42"/>
  <c r="L315" i="42"/>
  <c r="H756" i="67"/>
  <c r="L756" i="67"/>
  <c r="H302" i="42"/>
  <c r="L302" i="42"/>
  <c r="H234" i="42"/>
  <c r="L234" i="42"/>
  <c r="H169" i="42"/>
  <c r="L169" i="42"/>
  <c r="H103" i="42"/>
  <c r="L103" i="42"/>
  <c r="H34" i="42"/>
  <c r="L34" i="42"/>
  <c r="L654" i="67"/>
  <c r="H654" i="67"/>
  <c r="M76" i="76"/>
  <c r="P76" i="76" s="1"/>
  <c r="K76" i="76"/>
  <c r="M272" i="34"/>
  <c r="P272" i="34" s="1"/>
  <c r="K272" i="34"/>
  <c r="K182" i="75"/>
  <c r="M182" i="75"/>
  <c r="P182" i="75" s="1"/>
  <c r="L31" i="73"/>
  <c r="H31" i="73"/>
  <c r="K498" i="34"/>
  <c r="M498" i="34"/>
  <c r="P498" i="34" s="1"/>
  <c r="H706" i="67"/>
  <c r="L706" i="67"/>
  <c r="M120" i="67"/>
  <c r="P120" i="67" s="1"/>
  <c r="K120" i="67"/>
  <c r="M199" i="25"/>
  <c r="P199" i="25" s="1"/>
  <c r="K199" i="25"/>
  <c r="L86" i="9"/>
  <c r="O86" i="9"/>
  <c r="N86" i="9"/>
  <c r="M86" i="9"/>
  <c r="M74" i="34"/>
  <c r="P74" i="34" s="1"/>
  <c r="K74" i="34"/>
  <c r="K98" i="67"/>
  <c r="M98" i="67"/>
  <c r="P98" i="67" s="1"/>
  <c r="K195" i="66"/>
  <c r="M195" i="66"/>
  <c r="P195" i="66" s="1"/>
  <c r="P28" i="51"/>
  <c r="P39" i="9"/>
  <c r="K23" i="25"/>
  <c r="M23" i="25"/>
  <c r="P23" i="25" s="1"/>
  <c r="M609" i="67"/>
  <c r="P609" i="67" s="1"/>
  <c r="K609" i="67"/>
  <c r="M152" i="66"/>
  <c r="P152" i="66" s="1"/>
  <c r="K152" i="66"/>
  <c r="M229" i="66"/>
  <c r="P229" i="66" s="1"/>
  <c r="K229" i="66"/>
  <c r="P92" i="9"/>
  <c r="H121" i="73"/>
  <c r="L121" i="73"/>
  <c r="P28" i="54"/>
  <c r="M230" i="67"/>
  <c r="P230" i="67" s="1"/>
  <c r="K230" i="67"/>
  <c r="M107" i="34"/>
  <c r="P107" i="34" s="1"/>
  <c r="K107" i="34"/>
  <c r="M60" i="66"/>
  <c r="P60" i="66" s="1"/>
  <c r="K60" i="66"/>
  <c r="M354" i="34"/>
  <c r="P354" i="34" s="1"/>
  <c r="K354" i="34"/>
  <c r="M218" i="34"/>
  <c r="P218" i="34" s="1"/>
  <c r="K218" i="34"/>
  <c r="K91" i="34"/>
  <c r="M91" i="34"/>
  <c r="P91" i="34" s="1"/>
  <c r="K171" i="66"/>
  <c r="M171" i="66"/>
  <c r="P171" i="66" s="1"/>
  <c r="M430" i="34"/>
  <c r="P430" i="34" s="1"/>
  <c r="K430" i="34"/>
  <c r="M132" i="34"/>
  <c r="P132" i="34" s="1"/>
  <c r="K132" i="34"/>
  <c r="M48" i="34"/>
  <c r="P48" i="34" s="1"/>
  <c r="K48" i="34"/>
  <c r="K143" i="75"/>
  <c r="M143" i="75"/>
  <c r="P143" i="75" s="1"/>
  <c r="K203" i="75"/>
  <c r="M203" i="75"/>
  <c r="P203" i="75" s="1"/>
  <c r="M227" i="25"/>
  <c r="P227" i="25" s="1"/>
  <c r="K227" i="25"/>
  <c r="K416" i="75"/>
  <c r="M416" i="75"/>
  <c r="P416" i="75" s="1"/>
  <c r="M136" i="34"/>
  <c r="P136" i="34" s="1"/>
  <c r="K136" i="34"/>
  <c r="M144" i="34"/>
  <c r="P144" i="34" s="1"/>
  <c r="K144" i="34"/>
  <c r="M211" i="34"/>
  <c r="P211" i="34" s="1"/>
  <c r="K211" i="34"/>
  <c r="K53" i="76"/>
  <c r="M53" i="76"/>
  <c r="P53" i="76" s="1"/>
  <c r="M424" i="34"/>
  <c r="P424" i="34" s="1"/>
  <c r="K424" i="34"/>
  <c r="M127" i="34"/>
  <c r="P127" i="34" s="1"/>
  <c r="K127" i="34"/>
  <c r="M271" i="34"/>
  <c r="P271" i="34" s="1"/>
  <c r="K271" i="34"/>
  <c r="K310" i="34"/>
  <c r="M310" i="34"/>
  <c r="P310" i="34" s="1"/>
  <c r="K28" i="85"/>
  <c r="M28" i="85"/>
  <c r="P28" i="85" s="1"/>
  <c r="M256" i="34"/>
  <c r="P256" i="34" s="1"/>
  <c r="K256" i="34"/>
  <c r="M128" i="34"/>
  <c r="P128" i="34" s="1"/>
  <c r="K128" i="34"/>
  <c r="M172" i="75"/>
  <c r="P172" i="75" s="1"/>
  <c r="K172" i="75"/>
  <c r="K22" i="25"/>
  <c r="M22" i="25"/>
  <c r="M105" i="66"/>
  <c r="P105" i="66" s="1"/>
  <c r="K105" i="66"/>
  <c r="M153" i="75"/>
  <c r="P153" i="75" s="1"/>
  <c r="K153" i="75"/>
  <c r="M160" i="34"/>
  <c r="P160" i="34" s="1"/>
  <c r="K160" i="34"/>
  <c r="M172" i="34"/>
  <c r="P172" i="34" s="1"/>
  <c r="K172" i="34"/>
  <c r="M110" i="34"/>
  <c r="P110" i="34" s="1"/>
  <c r="K110" i="34"/>
  <c r="M296" i="34"/>
  <c r="P296" i="34" s="1"/>
  <c r="K296" i="34"/>
  <c r="M60" i="25"/>
  <c r="P60" i="25" s="1"/>
  <c r="K60" i="25"/>
  <c r="M55" i="66"/>
  <c r="P55" i="66" s="1"/>
  <c r="K55" i="66"/>
  <c r="K31" i="21"/>
  <c r="M31" i="21"/>
  <c r="P31" i="21" s="1"/>
  <c r="M232" i="34"/>
  <c r="P232" i="34" s="1"/>
  <c r="K232" i="34"/>
  <c r="K46" i="78"/>
  <c r="M46" i="78"/>
  <c r="P46" i="78" s="1"/>
  <c r="M99" i="34"/>
  <c r="P99" i="34" s="1"/>
  <c r="K99" i="34"/>
  <c r="M228" i="34"/>
  <c r="P228" i="34" s="1"/>
  <c r="K228" i="34"/>
  <c r="M216" i="34"/>
  <c r="P216" i="34" s="1"/>
  <c r="K216" i="34"/>
  <c r="N60" i="9"/>
  <c r="M60" i="9"/>
  <c r="L60" i="9"/>
  <c r="O60" i="9"/>
  <c r="L295" i="42"/>
  <c r="H295" i="42"/>
  <c r="L27" i="42"/>
  <c r="H27" i="42"/>
  <c r="H30" i="13"/>
  <c r="L30" i="13"/>
  <c r="H318" i="42"/>
  <c r="L318" i="42"/>
  <c r="L116" i="42"/>
  <c r="H116" i="42"/>
  <c r="P19" i="73"/>
  <c r="H314" i="42"/>
  <c r="L314" i="42"/>
  <c r="H179" i="42"/>
  <c r="L179" i="42"/>
  <c r="M520" i="34"/>
  <c r="P520" i="34" s="1"/>
  <c r="K520" i="34"/>
  <c r="L115" i="75"/>
  <c r="H115" i="75"/>
  <c r="P23" i="9"/>
  <c r="H127" i="76"/>
  <c r="L127" i="76"/>
  <c r="H134" i="42"/>
  <c r="L134" i="42"/>
  <c r="H181" i="42"/>
  <c r="L181" i="42"/>
  <c r="M403" i="34"/>
  <c r="P403" i="34" s="1"/>
  <c r="K403" i="34"/>
  <c r="L33" i="57"/>
  <c r="H33" i="57"/>
  <c r="M986" i="67"/>
  <c r="P986" i="67" s="1"/>
  <c r="K986" i="67"/>
  <c r="H174" i="42"/>
  <c r="L174" i="42"/>
  <c r="O31" i="30"/>
  <c r="L31" i="30"/>
  <c r="M31" i="30"/>
  <c r="N31" i="30"/>
  <c r="M182" i="34"/>
  <c r="P182" i="34" s="1"/>
  <c r="K182" i="34"/>
  <c r="H335" i="42"/>
  <c r="L335" i="42"/>
  <c r="H130" i="42"/>
  <c r="L130" i="42"/>
  <c r="H412" i="67"/>
  <c r="L412" i="67"/>
  <c r="L130" i="75"/>
  <c r="H130" i="75"/>
  <c r="H365" i="42"/>
  <c r="L365" i="42"/>
  <c r="H225" i="42"/>
  <c r="L225" i="42"/>
  <c r="H307" i="42"/>
  <c r="L307" i="42"/>
  <c r="H107" i="42"/>
  <c r="L107" i="42"/>
  <c r="M143" i="34"/>
  <c r="P143" i="34" s="1"/>
  <c r="K143" i="34"/>
  <c r="N40" i="9"/>
  <c r="L40" i="9"/>
  <c r="M40" i="9"/>
  <c r="O40" i="9"/>
  <c r="H379" i="67"/>
  <c r="L379" i="67"/>
  <c r="M156" i="34"/>
  <c r="P156" i="34" s="1"/>
  <c r="K156" i="34"/>
  <c r="M78" i="25"/>
  <c r="P78" i="25" s="1"/>
  <c r="K78" i="25"/>
  <c r="L442" i="75"/>
  <c r="H442" i="75"/>
  <c r="H519" i="67"/>
  <c r="L519" i="67"/>
  <c r="H111" i="42"/>
  <c r="L111" i="42"/>
  <c r="K877" i="67"/>
  <c r="M877" i="67"/>
  <c r="P877" i="67" s="1"/>
  <c r="K159" i="66"/>
  <c r="M159" i="66"/>
  <c r="P159" i="66" s="1"/>
  <c r="H18" i="57"/>
  <c r="L18" i="57"/>
  <c r="L887" i="67"/>
  <c r="H887" i="67"/>
  <c r="H407" i="67"/>
  <c r="L407" i="67"/>
  <c r="H56" i="42"/>
  <c r="L56" i="42"/>
  <c r="H1071" i="67"/>
  <c r="L1071" i="67"/>
  <c r="H112" i="42"/>
  <c r="L112" i="42"/>
  <c r="L36" i="58"/>
  <c r="H36" i="58"/>
  <c r="L98" i="75"/>
  <c r="H98" i="75"/>
  <c r="K170" i="75"/>
  <c r="M170" i="75"/>
  <c r="P170" i="75" s="1"/>
  <c r="H25" i="57"/>
  <c r="L25" i="57"/>
  <c r="H184" i="42"/>
  <c r="L184" i="42"/>
  <c r="H100" i="42"/>
  <c r="L100" i="42"/>
  <c r="P19" i="76"/>
  <c r="N229" i="34"/>
  <c r="L645" i="67"/>
  <c r="H645" i="67"/>
  <c r="H653" i="67"/>
  <c r="L653" i="67"/>
  <c r="P24" i="51"/>
  <c r="P52" i="51"/>
  <c r="H727" i="67"/>
  <c r="L727" i="67"/>
  <c r="K20" i="34"/>
  <c r="M20" i="34"/>
  <c r="H615" i="67"/>
  <c r="L615" i="67"/>
  <c r="M103" i="34"/>
  <c r="P103" i="34" s="1"/>
  <c r="K103" i="34"/>
  <c r="M484" i="67"/>
  <c r="P484" i="67" s="1"/>
  <c r="K484" i="67"/>
  <c r="L529" i="67"/>
  <c r="H529" i="67"/>
  <c r="H357" i="42"/>
  <c r="L357" i="42"/>
  <c r="H90" i="42"/>
  <c r="L90" i="42"/>
  <c r="P79" i="30"/>
  <c r="H136" i="42"/>
  <c r="L136" i="42"/>
  <c r="M302" i="34"/>
  <c r="P302" i="34" s="1"/>
  <c r="K302" i="34"/>
  <c r="M82" i="34"/>
  <c r="P82" i="34" s="1"/>
  <c r="K82" i="34"/>
  <c r="M69" i="52"/>
  <c r="E36" i="8" s="1"/>
  <c r="H333" i="42"/>
  <c r="L333" i="42"/>
  <c r="L260" i="42"/>
  <c r="H260" i="42"/>
  <c r="H195" i="42"/>
  <c r="L195" i="42"/>
  <c r="L128" i="42"/>
  <c r="H128" i="42"/>
  <c r="H64" i="42"/>
  <c r="L64" i="42"/>
  <c r="H42" i="58"/>
  <c r="L42" i="58"/>
  <c r="M282" i="34"/>
  <c r="P282" i="34" s="1"/>
  <c r="K282" i="34"/>
  <c r="H1072" i="67"/>
  <c r="L1072" i="67"/>
  <c r="H18" i="13"/>
  <c r="L18" i="13"/>
  <c r="K415" i="75"/>
  <c r="M415" i="75"/>
  <c r="P415" i="75" s="1"/>
  <c r="H514" i="67"/>
  <c r="L514" i="67"/>
  <c r="L352" i="42"/>
  <c r="H352" i="42"/>
  <c r="H280" i="42"/>
  <c r="L280" i="42"/>
  <c r="L215" i="42"/>
  <c r="H215" i="42"/>
  <c r="H150" i="42"/>
  <c r="L150" i="42"/>
  <c r="H84" i="42"/>
  <c r="L84" i="42"/>
  <c r="O56" i="30"/>
  <c r="N56" i="30"/>
  <c r="L56" i="30"/>
  <c r="M56" i="30"/>
  <c r="H236" i="34"/>
  <c r="L236" i="34"/>
  <c r="O64" i="30"/>
  <c r="N64" i="30"/>
  <c r="L64" i="30"/>
  <c r="M64" i="30"/>
  <c r="L235" i="42"/>
  <c r="H235" i="42"/>
  <c r="O33" i="29"/>
  <c r="N33" i="29"/>
  <c r="L33" i="29"/>
  <c r="M33" i="29"/>
  <c r="P39" i="54"/>
  <c r="H349" i="42"/>
  <c r="L349" i="42"/>
  <c r="H277" i="42"/>
  <c r="L277" i="42"/>
  <c r="H212" i="42"/>
  <c r="L212" i="42"/>
  <c r="H147" i="42"/>
  <c r="L147" i="42"/>
  <c r="H81" i="42"/>
  <c r="L81" i="42"/>
  <c r="L164" i="75"/>
  <c r="H164" i="75"/>
  <c r="H194" i="67"/>
  <c r="L194" i="67"/>
  <c r="M1420" i="67"/>
  <c r="P1420" i="67" s="1"/>
  <c r="K1420" i="67"/>
  <c r="P56" i="49"/>
  <c r="M30" i="9"/>
  <c r="L30" i="9"/>
  <c r="O30" i="9"/>
  <c r="N30" i="9"/>
  <c r="H301" i="42"/>
  <c r="L301" i="42"/>
  <c r="H168" i="42"/>
  <c r="L168" i="42"/>
  <c r="H33" i="42"/>
  <c r="L33" i="42"/>
  <c r="H351" i="42"/>
  <c r="L351" i="42"/>
  <c r="H279" i="42"/>
  <c r="L279" i="42"/>
  <c r="H214" i="42"/>
  <c r="L214" i="42"/>
  <c r="H149" i="42"/>
  <c r="L149" i="42"/>
  <c r="H83" i="42"/>
  <c r="L83" i="42"/>
  <c r="M35" i="21"/>
  <c r="P35" i="21" s="1"/>
  <c r="K35" i="21"/>
  <c r="L28" i="58"/>
  <c r="H28" i="58"/>
  <c r="H344" i="42"/>
  <c r="L344" i="42"/>
  <c r="H272" i="42"/>
  <c r="L272" i="42"/>
  <c r="H207" i="42"/>
  <c r="L207" i="42"/>
  <c r="L142" i="42"/>
  <c r="H142" i="42"/>
  <c r="H76" i="42"/>
  <c r="L76" i="42"/>
  <c r="K772" i="67"/>
  <c r="M772" i="67"/>
  <c r="P772" i="67" s="1"/>
  <c r="F29" i="31"/>
  <c r="F27" i="31"/>
  <c r="M265" i="34"/>
  <c r="P265" i="34" s="1"/>
  <c r="K265" i="34"/>
  <c r="P69" i="36"/>
  <c r="P124" i="36" s="1"/>
  <c r="N11" i="36" s="1"/>
  <c r="M124" i="36"/>
  <c r="E18" i="31" s="1"/>
  <c r="H395" i="67"/>
  <c r="L395" i="67"/>
  <c r="P100" i="25"/>
  <c r="H91" i="76"/>
  <c r="L91" i="76"/>
  <c r="H227" i="67"/>
  <c r="L227" i="67"/>
  <c r="K967" i="67"/>
  <c r="M967" i="67"/>
  <c r="P967" i="67" s="1"/>
  <c r="H375" i="42"/>
  <c r="L375" i="42"/>
  <c r="H29" i="42"/>
  <c r="L29" i="42"/>
  <c r="M1421" i="67"/>
  <c r="P1421" i="67" s="1"/>
  <c r="K1421" i="67"/>
  <c r="L245" i="67"/>
  <c r="H245" i="67"/>
  <c r="M404" i="34"/>
  <c r="P404" i="34" s="1"/>
  <c r="K404" i="34"/>
  <c r="H163" i="75"/>
  <c r="L163" i="75"/>
  <c r="H258" i="42"/>
  <c r="L258" i="42"/>
  <c r="H193" i="42"/>
  <c r="L193" i="42"/>
  <c r="H343" i="42"/>
  <c r="L343" i="42"/>
  <c r="H271" i="42"/>
  <c r="L271" i="42"/>
  <c r="H206" i="42"/>
  <c r="L206" i="42"/>
  <c r="H141" i="42"/>
  <c r="L141" i="42"/>
  <c r="H75" i="42"/>
  <c r="L75" i="42"/>
  <c r="L27" i="57"/>
  <c r="H27" i="57"/>
  <c r="M324" i="34"/>
  <c r="P324" i="34" s="1"/>
  <c r="K324" i="34"/>
  <c r="M119" i="34"/>
  <c r="P119" i="34" s="1"/>
  <c r="K119" i="34"/>
  <c r="P83" i="30"/>
  <c r="H257" i="67"/>
  <c r="L257" i="67"/>
  <c r="M289" i="34"/>
  <c r="P289" i="34" s="1"/>
  <c r="K289" i="34"/>
  <c r="H92" i="74"/>
  <c r="L92" i="74"/>
  <c r="H84" i="67"/>
  <c r="L84" i="67"/>
  <c r="L265" i="75"/>
  <c r="H265" i="75"/>
  <c r="P59" i="9"/>
  <c r="M129" i="66"/>
  <c r="P129" i="66" s="1"/>
  <c r="K129" i="66"/>
  <c r="O175" i="34"/>
  <c r="L247" i="75"/>
  <c r="H247" i="75"/>
  <c r="M636" i="67"/>
  <c r="P636" i="67" s="1"/>
  <c r="K636" i="67"/>
  <c r="H530" i="67"/>
  <c r="L530" i="67"/>
  <c r="L637" i="67"/>
  <c r="H637" i="67"/>
  <c r="H139" i="42"/>
  <c r="L139" i="42"/>
  <c r="N65" i="53"/>
  <c r="F37" i="8" s="1"/>
  <c r="M396" i="67"/>
  <c r="P396" i="67" s="1"/>
  <c r="K396" i="67"/>
  <c r="M593" i="67"/>
  <c r="P593" i="67" s="1"/>
  <c r="K593" i="67"/>
  <c r="L342" i="75"/>
  <c r="H342" i="75"/>
  <c r="H270" i="42"/>
  <c r="L270" i="42"/>
  <c r="H205" i="42"/>
  <c r="L205" i="42"/>
  <c r="H140" i="42"/>
  <c r="L140" i="42"/>
  <c r="H347" i="42"/>
  <c r="L347" i="42"/>
  <c r="H275" i="42"/>
  <c r="L275" i="42"/>
  <c r="H210" i="42"/>
  <c r="L210" i="42"/>
  <c r="H145" i="42"/>
  <c r="L145" i="42"/>
  <c r="H79" i="42"/>
  <c r="L79" i="42"/>
  <c r="H79" i="76"/>
  <c r="L79" i="76"/>
  <c r="L303" i="75"/>
  <c r="H303" i="75"/>
  <c r="K154" i="75"/>
  <c r="M154" i="75"/>
  <c r="P154" i="75" s="1"/>
  <c r="M262" i="34"/>
  <c r="P262" i="34" s="1"/>
  <c r="K262" i="34"/>
  <c r="M372" i="34"/>
  <c r="P372" i="34" s="1"/>
  <c r="K372" i="34"/>
  <c r="H994" i="67"/>
  <c r="L994" i="67"/>
  <c r="P46" i="52"/>
  <c r="H38" i="58"/>
  <c r="L38" i="58"/>
  <c r="M95" i="66"/>
  <c r="P95" i="66" s="1"/>
  <c r="K95" i="66"/>
  <c r="P69" i="70"/>
  <c r="N11" i="70" s="1"/>
  <c r="P18" i="77"/>
  <c r="P39" i="77" s="1"/>
  <c r="N11" i="77" s="1"/>
  <c r="M39" i="77"/>
  <c r="E18" i="41" s="1"/>
  <c r="L39" i="58"/>
  <c r="H39" i="58"/>
  <c r="H305" i="42"/>
  <c r="L305" i="42"/>
  <c r="H57" i="42"/>
  <c r="L57" i="42"/>
  <c r="H131" i="75"/>
  <c r="L131" i="75"/>
  <c r="M528" i="67"/>
  <c r="P528" i="67" s="1"/>
  <c r="K528" i="67"/>
  <c r="L230" i="75"/>
  <c r="H230" i="75"/>
  <c r="P31" i="51"/>
  <c r="N93" i="9"/>
  <c r="M93" i="9"/>
  <c r="L93" i="9"/>
  <c r="O93" i="9"/>
  <c r="L203" i="42"/>
  <c r="H203" i="42"/>
  <c r="M508" i="67"/>
  <c r="P508" i="67" s="1"/>
  <c r="K508" i="67"/>
  <c r="L1466" i="67"/>
  <c r="H1466" i="67"/>
  <c r="H348" i="42"/>
  <c r="L348" i="42"/>
  <c r="L276" i="42"/>
  <c r="H276" i="42"/>
  <c r="H211" i="42"/>
  <c r="L211" i="42"/>
  <c r="H146" i="42"/>
  <c r="L146" i="42"/>
  <c r="L80" i="42"/>
  <c r="H80" i="42"/>
  <c r="H26" i="58"/>
  <c r="L26" i="58"/>
  <c r="H27" i="58"/>
  <c r="L27" i="58"/>
  <c r="N79" i="9"/>
  <c r="L79" i="9"/>
  <c r="M79" i="9"/>
  <c r="O79" i="9"/>
  <c r="M239" i="34"/>
  <c r="P239" i="34" s="1"/>
  <c r="K239" i="34"/>
  <c r="H113" i="67"/>
  <c r="L113" i="67"/>
  <c r="H24" i="13"/>
  <c r="L24" i="13"/>
  <c r="P28" i="49"/>
  <c r="N210" i="68"/>
  <c r="M113" i="34"/>
  <c r="P113" i="34" s="1"/>
  <c r="K113" i="34"/>
  <c r="M121" i="66"/>
  <c r="P121" i="66" s="1"/>
  <c r="K121" i="66"/>
  <c r="H67" i="75"/>
  <c r="L67" i="75"/>
  <c r="H152" i="42"/>
  <c r="L152" i="42"/>
  <c r="K382" i="67"/>
  <c r="M382" i="67"/>
  <c r="P382" i="67" s="1"/>
  <c r="L386" i="75"/>
  <c r="H386" i="75"/>
  <c r="H110" i="67"/>
  <c r="L110" i="67"/>
  <c r="P113" i="9"/>
  <c r="H256" i="67"/>
  <c r="L256" i="67"/>
  <c r="P38" i="52"/>
  <c r="M122" i="25"/>
  <c r="P122" i="25" s="1"/>
  <c r="K122" i="25"/>
  <c r="N65" i="9"/>
  <c r="L65" i="9"/>
  <c r="M65" i="9"/>
  <c r="O65" i="9"/>
  <c r="H209" i="42"/>
  <c r="L209" i="42"/>
  <c r="H144" i="42"/>
  <c r="L144" i="42"/>
  <c r="H361" i="42"/>
  <c r="L361" i="42"/>
  <c r="H289" i="42"/>
  <c r="L289" i="42"/>
  <c r="H222" i="42"/>
  <c r="L222" i="42"/>
  <c r="H157" i="42"/>
  <c r="L157" i="42"/>
  <c r="H92" i="42"/>
  <c r="L92" i="42"/>
  <c r="H22" i="42"/>
  <c r="L22" i="42"/>
  <c r="K219" i="66"/>
  <c r="M219" i="66"/>
  <c r="P219" i="66" s="1"/>
  <c r="H475" i="67"/>
  <c r="L475" i="67"/>
  <c r="L27" i="13"/>
  <c r="H27" i="13"/>
  <c r="P19" i="29"/>
  <c r="K178" i="25"/>
  <c r="M178" i="25"/>
  <c r="P178" i="25" s="1"/>
  <c r="H850" i="67"/>
  <c r="L850" i="67"/>
  <c r="H24" i="57"/>
  <c r="L24" i="57"/>
  <c r="K61" i="76"/>
  <c r="M61" i="76"/>
  <c r="P61" i="76" s="1"/>
  <c r="H325" i="42"/>
  <c r="L325" i="42"/>
  <c r="H254" i="42"/>
  <c r="L254" i="42"/>
  <c r="H122" i="42"/>
  <c r="L122" i="42"/>
  <c r="N168" i="68"/>
  <c r="H367" i="42"/>
  <c r="L367" i="42"/>
  <c r="H294" i="42"/>
  <c r="L294" i="42"/>
  <c r="H226" i="42"/>
  <c r="L226" i="42"/>
  <c r="H161" i="42"/>
  <c r="L161" i="42"/>
  <c r="H96" i="42"/>
  <c r="L96" i="42"/>
  <c r="H26" i="42"/>
  <c r="L26" i="42"/>
  <c r="P38" i="51"/>
  <c r="H655" i="67"/>
  <c r="L655" i="67"/>
  <c r="H833" i="67"/>
  <c r="L833" i="67"/>
  <c r="L56" i="62"/>
  <c r="H45" i="8" s="1"/>
  <c r="M49" i="34"/>
  <c r="P49" i="34" s="1"/>
  <c r="K49" i="34"/>
  <c r="K20" i="85"/>
  <c r="M20" i="85"/>
  <c r="P20" i="85" s="1"/>
  <c r="L56" i="54"/>
  <c r="H38" i="8" s="1"/>
  <c r="K33" i="85"/>
  <c r="M33" i="85"/>
  <c r="P33" i="85" s="1"/>
  <c r="M505" i="34"/>
  <c r="P505" i="34" s="1"/>
  <c r="K505" i="34"/>
  <c r="K155" i="66"/>
  <c r="M155" i="66"/>
  <c r="P155" i="66" s="1"/>
  <c r="M322" i="34"/>
  <c r="P322" i="34" s="1"/>
  <c r="K322" i="34"/>
  <c r="M240" i="34"/>
  <c r="P240" i="34" s="1"/>
  <c r="K240" i="34"/>
  <c r="M84" i="73"/>
  <c r="P84" i="73" s="1"/>
  <c r="K84" i="73"/>
  <c r="K209" i="25"/>
  <c r="M209" i="25"/>
  <c r="P209" i="25" s="1"/>
  <c r="K29" i="23"/>
  <c r="M29" i="23"/>
  <c r="P29" i="23" s="1"/>
  <c r="M104" i="66"/>
  <c r="P104" i="66" s="1"/>
  <c r="K104" i="66"/>
  <c r="K53" i="78"/>
  <c r="M53" i="78"/>
  <c r="P53" i="78" s="1"/>
  <c r="M415" i="34"/>
  <c r="P415" i="34" s="1"/>
  <c r="K415" i="34"/>
  <c r="M177" i="66"/>
  <c r="P177" i="66" s="1"/>
  <c r="K177" i="66"/>
  <c r="M364" i="34"/>
  <c r="P364" i="34" s="1"/>
  <c r="K364" i="34"/>
  <c r="M147" i="66"/>
  <c r="P147" i="66" s="1"/>
  <c r="K147" i="66"/>
  <c r="K278" i="25"/>
  <c r="M278" i="25"/>
  <c r="P278" i="25" s="1"/>
  <c r="M234" i="34"/>
  <c r="P234" i="34" s="1"/>
  <c r="K234" i="34"/>
  <c r="M146" i="34"/>
  <c r="P146" i="34" s="1"/>
  <c r="K146" i="34"/>
  <c r="K39" i="29"/>
  <c r="M39" i="29"/>
  <c r="P39" i="29" s="1"/>
  <c r="K61" i="25"/>
  <c r="M61" i="25"/>
  <c r="P61" i="25" s="1"/>
  <c r="K48" i="25"/>
  <c r="M48" i="25"/>
  <c r="P48" i="25" s="1"/>
  <c r="M67" i="76"/>
  <c r="P67" i="76" s="1"/>
  <c r="K67" i="76"/>
  <c r="M95" i="76"/>
  <c r="P95" i="76" s="1"/>
  <c r="K95" i="76"/>
  <c r="M237" i="34"/>
  <c r="P237" i="34" s="1"/>
  <c r="K237" i="34"/>
  <c r="M152" i="34"/>
  <c r="P152" i="34" s="1"/>
  <c r="K152" i="34"/>
  <c r="K35" i="64"/>
  <c r="M35" i="64"/>
  <c r="P35" i="64" s="1"/>
  <c r="M79" i="66"/>
  <c r="P79" i="66" s="1"/>
  <c r="K79" i="66"/>
  <c r="K57" i="76"/>
  <c r="M57" i="76"/>
  <c r="P57" i="76" s="1"/>
  <c r="M356" i="34"/>
  <c r="P356" i="34" s="1"/>
  <c r="K356" i="34"/>
  <c r="M344" i="34"/>
  <c r="P344" i="34" s="1"/>
  <c r="K344" i="34"/>
  <c r="K42" i="25"/>
  <c r="M42" i="25"/>
  <c r="P42" i="25" s="1"/>
  <c r="M465" i="34"/>
  <c r="P465" i="34" s="1"/>
  <c r="K465" i="34"/>
  <c r="M200" i="34"/>
  <c r="P200" i="34" s="1"/>
  <c r="K200" i="34"/>
  <c r="M269" i="34"/>
  <c r="P269" i="34" s="1"/>
  <c r="K269" i="34"/>
  <c r="K46" i="25"/>
  <c r="M46" i="25"/>
  <c r="P46" i="25" s="1"/>
  <c r="M76" i="25"/>
  <c r="P76" i="25" s="1"/>
  <c r="K76" i="25"/>
  <c r="M386" i="34"/>
  <c r="P386" i="34" s="1"/>
  <c r="K386" i="34"/>
  <c r="M177" i="34"/>
  <c r="P177" i="34" s="1"/>
  <c r="K177" i="34"/>
  <c r="M454" i="34"/>
  <c r="P454" i="34" s="1"/>
  <c r="K454" i="34"/>
  <c r="H233" i="67"/>
  <c r="L233" i="67"/>
  <c r="M253" i="34"/>
  <c r="P253" i="34" s="1"/>
  <c r="K253" i="34"/>
  <c r="H162" i="42"/>
  <c r="L162" i="42"/>
  <c r="M273" i="34"/>
  <c r="P273" i="34" s="1"/>
  <c r="K273" i="34"/>
  <c r="H173" i="42"/>
  <c r="L173" i="42"/>
  <c r="M409" i="67"/>
  <c r="P409" i="67" s="1"/>
  <c r="K409" i="67"/>
  <c r="O40" i="73"/>
  <c r="H253" i="42"/>
  <c r="L253" i="42"/>
  <c r="H306" i="42"/>
  <c r="L306" i="42"/>
  <c r="H243" i="42"/>
  <c r="L243" i="42"/>
  <c r="H170" i="69"/>
  <c r="L170" i="69"/>
  <c r="N35" i="9"/>
  <c r="M35" i="9"/>
  <c r="L35" i="9"/>
  <c r="O35" i="9"/>
  <c r="H107" i="67"/>
  <c r="L107" i="67"/>
  <c r="H171" i="42"/>
  <c r="L171" i="42"/>
  <c r="L313" i="42"/>
  <c r="H313" i="42"/>
  <c r="M254" i="34"/>
  <c r="P254" i="34" s="1"/>
  <c r="K254" i="34"/>
  <c r="O75" i="49"/>
  <c r="G33" i="8" s="1"/>
  <c r="P87" i="30"/>
  <c r="N45" i="9"/>
  <c r="M45" i="9"/>
  <c r="L45" i="9"/>
  <c r="O45" i="9"/>
  <c r="M81" i="34"/>
  <c r="P81" i="34" s="1"/>
  <c r="K81" i="34"/>
  <c r="M86" i="68"/>
  <c r="P86" i="68" s="1"/>
  <c r="K86" i="68"/>
  <c r="K518" i="34"/>
  <c r="M518" i="34"/>
  <c r="P518" i="34" s="1"/>
  <c r="M173" i="75"/>
  <c r="P173" i="75" s="1"/>
  <c r="K173" i="75"/>
  <c r="M380" i="67"/>
  <c r="P380" i="67" s="1"/>
  <c r="K380" i="67"/>
  <c r="K54" i="25"/>
  <c r="M54" i="25"/>
  <c r="P54" i="25" s="1"/>
  <c r="N48" i="30"/>
  <c r="L48" i="30"/>
  <c r="M48" i="30"/>
  <c r="O48" i="30"/>
  <c r="M299" i="34"/>
  <c r="P299" i="34" s="1"/>
  <c r="K299" i="34"/>
  <c r="N55" i="9"/>
  <c r="M55" i="9"/>
  <c r="L55" i="9"/>
  <c r="O55" i="9"/>
  <c r="K213" i="25"/>
  <c r="M213" i="25"/>
  <c r="P213" i="25" s="1"/>
  <c r="P42" i="53"/>
  <c r="O69" i="50"/>
  <c r="G34" i="8" s="1"/>
  <c r="K947" i="67"/>
  <c r="M947" i="67"/>
  <c r="P947" i="67" s="1"/>
  <c r="P47" i="54"/>
  <c r="P38" i="50"/>
  <c r="P35" i="52"/>
  <c r="M148" i="66"/>
  <c r="P148" i="66" s="1"/>
  <c r="K148" i="66"/>
  <c r="P29" i="9"/>
  <c r="P20" i="64"/>
  <c r="M470" i="34"/>
  <c r="P470" i="34" s="1"/>
  <c r="K470" i="34"/>
  <c r="M156" i="75"/>
  <c r="P156" i="75" s="1"/>
  <c r="K156" i="75"/>
  <c r="P31" i="50"/>
  <c r="K194" i="75"/>
  <c r="M194" i="75"/>
  <c r="P194" i="75" s="1"/>
  <c r="M143" i="66"/>
  <c r="P143" i="66" s="1"/>
  <c r="K143" i="66"/>
  <c r="N39" i="30"/>
  <c r="L39" i="30"/>
  <c r="O39" i="30"/>
  <c r="M39" i="30"/>
  <c r="G26" i="33"/>
  <c r="G24" i="33"/>
  <c r="M202" i="66"/>
  <c r="P202" i="66" s="1"/>
  <c r="K202" i="66"/>
  <c r="P91" i="30"/>
  <c r="K1327" i="67"/>
  <c r="M1327" i="67"/>
  <c r="P1327" i="67" s="1"/>
  <c r="K21" i="29"/>
  <c r="M21" i="29"/>
  <c r="P21" i="29" s="1"/>
  <c r="M39" i="63"/>
  <c r="E46" i="8" s="1"/>
  <c r="P18" i="63"/>
  <c r="P39" i="63" s="1"/>
  <c r="N11" i="63" s="1"/>
  <c r="K198" i="34"/>
  <c r="M198" i="34"/>
  <c r="P198" i="34" s="1"/>
  <c r="L65" i="53"/>
  <c r="H37" i="8" s="1"/>
  <c r="K361" i="34"/>
  <c r="M361" i="34"/>
  <c r="P361" i="34" s="1"/>
  <c r="M670" i="67"/>
  <c r="P670" i="67" s="1"/>
  <c r="K670" i="67"/>
  <c r="P34" i="51"/>
  <c r="P54" i="9"/>
  <c r="K286" i="25"/>
  <c r="M286" i="25"/>
  <c r="P286" i="25" s="1"/>
  <c r="P55" i="30"/>
  <c r="M69" i="70"/>
  <c r="E23" i="32" s="1"/>
  <c r="P49" i="30"/>
  <c r="M69" i="50"/>
  <c r="E34" i="8" s="1"/>
  <c r="M510" i="67"/>
  <c r="P510" i="67" s="1"/>
  <c r="K510" i="67"/>
  <c r="M56" i="54"/>
  <c r="E38" i="8" s="1"/>
  <c r="P56" i="52"/>
  <c r="M178" i="34"/>
  <c r="P178" i="34" s="1"/>
  <c r="K178" i="34"/>
  <c r="M104" i="67"/>
  <c r="P104" i="67" s="1"/>
  <c r="K104" i="67"/>
  <c r="P35" i="54"/>
  <c r="P38" i="30"/>
  <c r="P104" i="9"/>
  <c r="P52" i="53"/>
  <c r="P71" i="9"/>
  <c r="P31" i="49"/>
  <c r="P24" i="52"/>
  <c r="K490" i="34"/>
  <c r="M490" i="34"/>
  <c r="P490" i="34" s="1"/>
  <c r="M140" i="34"/>
  <c r="P140" i="34" s="1"/>
  <c r="K140" i="34"/>
  <c r="M996" i="67"/>
  <c r="P996" i="67" s="1"/>
  <c r="K996" i="67"/>
  <c r="O39" i="73"/>
  <c r="M214" i="67"/>
  <c r="P214" i="67" s="1"/>
  <c r="K214" i="67"/>
  <c r="L186" i="42"/>
  <c r="H186" i="42"/>
  <c r="M88" i="66"/>
  <c r="P88" i="66" s="1"/>
  <c r="K88" i="66"/>
  <c r="L362" i="42"/>
  <c r="H362" i="42"/>
  <c r="H290" i="42"/>
  <c r="L290" i="42"/>
  <c r="L223" i="42"/>
  <c r="H223" i="42"/>
  <c r="L158" i="42"/>
  <c r="H158" i="42"/>
  <c r="H93" i="42"/>
  <c r="L93" i="42"/>
  <c r="H23" i="42"/>
  <c r="L23" i="42"/>
  <c r="K94" i="25"/>
  <c r="M94" i="25"/>
  <c r="P94" i="25" s="1"/>
  <c r="M203" i="34"/>
  <c r="P203" i="34" s="1"/>
  <c r="K203" i="34"/>
  <c r="M328" i="34"/>
  <c r="P328" i="34" s="1"/>
  <c r="K328" i="34"/>
  <c r="P63" i="49"/>
  <c r="M161" i="66"/>
  <c r="P161" i="66" s="1"/>
  <c r="K161" i="66"/>
  <c r="P78" i="9"/>
  <c r="P35" i="49"/>
  <c r="G29" i="31"/>
  <c r="G27" i="31"/>
  <c r="M400" i="34"/>
  <c r="P400" i="34" s="1"/>
  <c r="K400" i="34"/>
  <c r="H42" i="86"/>
  <c r="L42" i="86"/>
  <c r="H30" i="58"/>
  <c r="L30" i="58"/>
  <c r="P27" i="53"/>
  <c r="P18" i="72"/>
  <c r="K21" i="62"/>
  <c r="M21" i="62"/>
  <c r="P18" i="80"/>
  <c r="M206" i="75"/>
  <c r="P206" i="75" s="1"/>
  <c r="K206" i="75"/>
  <c r="P49" i="9"/>
  <c r="P20" i="75"/>
  <c r="O22" i="30"/>
  <c r="L22" i="30"/>
  <c r="M22" i="30"/>
  <c r="N22" i="30"/>
  <c r="K207" i="66"/>
  <c r="M207" i="66"/>
  <c r="P207" i="66" s="1"/>
  <c r="K294" i="34"/>
  <c r="M294" i="34"/>
  <c r="P294" i="34" s="1"/>
  <c r="M170" i="66"/>
  <c r="P170" i="66" s="1"/>
  <c r="K170" i="66"/>
  <c r="M231" i="34"/>
  <c r="P231" i="34" s="1"/>
  <c r="K231" i="34"/>
  <c r="M148" i="34"/>
  <c r="P148" i="34" s="1"/>
  <c r="K148" i="34"/>
  <c r="K179" i="66"/>
  <c r="M179" i="66"/>
  <c r="P179" i="66" s="1"/>
  <c r="M368" i="34"/>
  <c r="P368" i="34" s="1"/>
  <c r="K368" i="34"/>
  <c r="M168" i="34"/>
  <c r="P168" i="34" s="1"/>
  <c r="K168" i="34"/>
  <c r="M484" i="34"/>
  <c r="P484" i="34" s="1"/>
  <c r="K484" i="34"/>
  <c r="K389" i="34"/>
  <c r="M389" i="34"/>
  <c r="P389" i="34" s="1"/>
  <c r="M136" i="66"/>
  <c r="P136" i="66" s="1"/>
  <c r="K136" i="66"/>
  <c r="K19" i="80"/>
  <c r="M19" i="80"/>
  <c r="P19" i="80" s="1"/>
  <c r="M193" i="66"/>
  <c r="P193" i="66" s="1"/>
  <c r="K193" i="66"/>
  <c r="M332" i="34"/>
  <c r="P332" i="34" s="1"/>
  <c r="K332" i="34"/>
  <c r="K514" i="34"/>
  <c r="M514" i="34"/>
  <c r="P514" i="34" s="1"/>
  <c r="M438" i="34"/>
  <c r="P438" i="34" s="1"/>
  <c r="K438" i="34"/>
  <c r="M130" i="34"/>
  <c r="P130" i="34" s="1"/>
  <c r="K130" i="34"/>
  <c r="M464" i="34"/>
  <c r="P464" i="34" s="1"/>
  <c r="K464" i="34"/>
  <c r="M72" i="72"/>
  <c r="P72" i="72" s="1"/>
  <c r="K72" i="72"/>
  <c r="M72" i="25"/>
  <c r="P72" i="25" s="1"/>
  <c r="K72" i="25"/>
  <c r="M478" i="34"/>
  <c r="P478" i="34" s="1"/>
  <c r="K478" i="34"/>
  <c r="M95" i="34"/>
  <c r="P95" i="34" s="1"/>
  <c r="K95" i="34"/>
  <c r="K153" i="76"/>
  <c r="M153" i="76"/>
  <c r="P153" i="76" s="1"/>
  <c r="K214" i="34"/>
  <c r="M214" i="34"/>
  <c r="P214" i="34" s="1"/>
  <c r="M456" i="34"/>
  <c r="P456" i="34" s="1"/>
  <c r="K456" i="34"/>
  <c r="M125" i="66"/>
  <c r="P125" i="66" s="1"/>
  <c r="K125" i="66"/>
  <c r="M38" i="34"/>
  <c r="P38" i="34" s="1"/>
  <c r="K38" i="34"/>
  <c r="M43" i="64"/>
  <c r="P43" i="64" s="1"/>
  <c r="K43" i="64"/>
  <c r="M340" i="34"/>
  <c r="P340" i="34" s="1"/>
  <c r="K340" i="34"/>
  <c r="M111" i="34"/>
  <c r="P111" i="34" s="1"/>
  <c r="K111" i="34"/>
  <c r="M133" i="66"/>
  <c r="P133" i="66" s="1"/>
  <c r="K133" i="66"/>
  <c r="M117" i="66"/>
  <c r="P117" i="66" s="1"/>
  <c r="K117" i="66"/>
  <c r="K37" i="76"/>
  <c r="M37" i="76"/>
  <c r="P37" i="76" s="1"/>
  <c r="K397" i="34"/>
  <c r="M397" i="34"/>
  <c r="P397" i="34" s="1"/>
  <c r="H426" i="68"/>
  <c r="M423" i="68"/>
  <c r="P423" i="68" s="1"/>
  <c r="K423" i="68"/>
  <c r="K476" i="68"/>
  <c r="M476" i="68"/>
  <c r="P476" i="68" s="1"/>
  <c r="K475" i="68"/>
  <c r="M475" i="68"/>
  <c r="P475" i="68" s="1"/>
  <c r="M403" i="68"/>
  <c r="P403" i="68" s="1"/>
  <c r="K403" i="68"/>
  <c r="M419" i="68"/>
  <c r="P419" i="68" s="1"/>
  <c r="K419" i="68"/>
  <c r="K485" i="68"/>
  <c r="M485" i="68"/>
  <c r="P485" i="68" s="1"/>
  <c r="K481" i="68"/>
  <c r="M481" i="68"/>
  <c r="P481" i="68" s="1"/>
  <c r="M462" i="68"/>
  <c r="P462" i="68" s="1"/>
  <c r="K462" i="68"/>
  <c r="K471" i="68"/>
  <c r="M471" i="68"/>
  <c r="P471" i="68" s="1"/>
  <c r="K480" i="68"/>
  <c r="M480" i="68"/>
  <c r="P480" i="68" s="1"/>
  <c r="M447" i="68"/>
  <c r="P447" i="68" s="1"/>
  <c r="K447" i="68"/>
  <c r="M435" i="68"/>
  <c r="P435" i="68" s="1"/>
  <c r="K435" i="68"/>
  <c r="M398" i="68"/>
  <c r="P398" i="68" s="1"/>
  <c r="K398" i="68"/>
  <c r="K400" i="68"/>
  <c r="M400" i="68"/>
  <c r="P400" i="68" s="1"/>
  <c r="M365" i="68"/>
  <c r="P365" i="68" s="1"/>
  <c r="K365" i="68"/>
  <c r="M369" i="68"/>
  <c r="P369" i="68" s="1"/>
  <c r="K369" i="68"/>
  <c r="K366" i="68"/>
  <c r="M366" i="68"/>
  <c r="P366" i="68" s="1"/>
  <c r="M362" i="68"/>
  <c r="P362" i="68" s="1"/>
  <c r="K362" i="68"/>
  <c r="M360" i="68"/>
  <c r="P360" i="68" s="1"/>
  <c r="K360" i="68"/>
  <c r="M377" i="68"/>
  <c r="P377" i="68" s="1"/>
  <c r="K377" i="68"/>
  <c r="M358" i="68"/>
  <c r="M334" i="68"/>
  <c r="P334" i="68" s="1"/>
  <c r="K334" i="68"/>
  <c r="M333" i="68"/>
  <c r="P333" i="68" s="1"/>
  <c r="K333" i="68"/>
  <c r="M332" i="68"/>
  <c r="P332" i="68" s="1"/>
  <c r="K332" i="68"/>
  <c r="K331" i="68"/>
  <c r="M331" i="68"/>
  <c r="P331" i="68" s="1"/>
  <c r="M330" i="68"/>
  <c r="P330" i="68" s="1"/>
  <c r="K330" i="68"/>
  <c r="K329" i="68"/>
  <c r="M329" i="68"/>
  <c r="P329" i="68" s="1"/>
  <c r="K328" i="68"/>
  <c r="M328" i="68"/>
  <c r="P328" i="68" s="1"/>
  <c r="K327" i="68"/>
  <c r="M327" i="68"/>
  <c r="P327" i="68" s="1"/>
  <c r="M326" i="68"/>
  <c r="P326" i="68" s="1"/>
  <c r="K326" i="68"/>
  <c r="K325" i="68"/>
  <c r="M325" i="68"/>
  <c r="P325" i="68" s="1"/>
  <c r="K324" i="68"/>
  <c r="M324" i="68"/>
  <c r="P324" i="68" s="1"/>
  <c r="M320" i="68"/>
  <c r="P320" i="68" s="1"/>
  <c r="K320" i="68"/>
  <c r="M321" i="68"/>
  <c r="P321" i="68" s="1"/>
  <c r="K321" i="68"/>
  <c r="M251" i="68"/>
  <c r="M230" i="68"/>
  <c r="M210" i="68"/>
  <c r="M189" i="68"/>
  <c r="M168" i="68"/>
  <c r="M147" i="68"/>
  <c r="M126" i="68"/>
  <c r="M99" i="68"/>
  <c r="P99" i="68" s="1"/>
  <c r="K99" i="68"/>
  <c r="M98" i="68"/>
  <c r="P98" i="68" s="1"/>
  <c r="K98" i="68"/>
  <c r="M97" i="68"/>
  <c r="P97" i="68" s="1"/>
  <c r="K97" i="68"/>
  <c r="K96" i="68"/>
  <c r="M96" i="68"/>
  <c r="P96" i="68" s="1"/>
  <c r="M93" i="68"/>
  <c r="P93" i="68" s="1"/>
  <c r="K93" i="68"/>
  <c r="M55" i="68"/>
  <c r="P55" i="68" s="1"/>
  <c r="K55" i="68"/>
  <c r="M53" i="68"/>
  <c r="P53" i="68" s="1"/>
  <c r="K53" i="68"/>
  <c r="K50" i="68"/>
  <c r="M50" i="68"/>
  <c r="P50" i="68" s="1"/>
  <c r="M49" i="68"/>
  <c r="P49" i="68" s="1"/>
  <c r="K49" i="68"/>
  <c r="M48" i="68"/>
  <c r="P48" i="68" s="1"/>
  <c r="K48" i="68"/>
  <c r="M45" i="68"/>
  <c r="P45" i="68" s="1"/>
  <c r="K45" i="68"/>
  <c r="M44" i="68"/>
  <c r="P44" i="68" s="1"/>
  <c r="K44" i="68"/>
  <c r="K42" i="68"/>
  <c r="M42" i="68"/>
  <c r="P42" i="68" s="1"/>
  <c r="M41" i="68"/>
  <c r="P41" i="68" s="1"/>
  <c r="K41" i="68"/>
  <c r="M40" i="68"/>
  <c r="P40" i="68" s="1"/>
  <c r="K40" i="68"/>
  <c r="M39" i="68"/>
  <c r="P39" i="68" s="1"/>
  <c r="K39" i="68"/>
  <c r="P37" i="68"/>
  <c r="H287" i="71" l="1"/>
  <c r="L287" i="71"/>
  <c r="K286" i="71"/>
  <c r="M286" i="71"/>
  <c r="P286" i="71" s="1"/>
  <c r="N40" i="73"/>
  <c r="E23" i="91"/>
  <c r="D18" i="91"/>
  <c r="D23" i="91" s="1"/>
  <c r="G28" i="41"/>
  <c r="P50" i="30"/>
  <c r="M45" i="60"/>
  <c r="E44" i="8" s="1"/>
  <c r="F28" i="41"/>
  <c r="P45" i="60"/>
  <c r="N11" i="60" s="1"/>
  <c r="O56" i="68"/>
  <c r="P230" i="68"/>
  <c r="P126" i="68"/>
  <c r="P189" i="68"/>
  <c r="D43" i="8"/>
  <c r="K126" i="68"/>
  <c r="O428" i="68"/>
  <c r="P210" i="68"/>
  <c r="O335" i="68"/>
  <c r="K230" i="68"/>
  <c r="K189" i="68"/>
  <c r="P100" i="38"/>
  <c r="N11" i="38" s="1"/>
  <c r="P147" i="68"/>
  <c r="P80" i="23"/>
  <c r="N11" i="23" s="1"/>
  <c r="H24" i="41"/>
  <c r="E11" i="41" s="1"/>
  <c r="M100" i="38"/>
  <c r="E20" i="31" s="1"/>
  <c r="E26" i="31" s="1"/>
  <c r="K210" i="68"/>
  <c r="M1237" i="67"/>
  <c r="P1237" i="67" s="1"/>
  <c r="K1237" i="67"/>
  <c r="P64" i="30"/>
  <c r="P117" i="9"/>
  <c r="P72" i="9"/>
  <c r="D35" i="8"/>
  <c r="O131" i="73"/>
  <c r="G26" i="32" s="1"/>
  <c r="K410" i="75"/>
  <c r="M410" i="75"/>
  <c r="P410" i="75" s="1"/>
  <c r="O467" i="68"/>
  <c r="H376" i="68"/>
  <c r="P168" i="68"/>
  <c r="K251" i="68"/>
  <c r="P65" i="53"/>
  <c r="N11" i="53" s="1"/>
  <c r="P75" i="49"/>
  <c r="N11" i="49" s="1"/>
  <c r="D22" i="31"/>
  <c r="D18" i="33"/>
  <c r="K168" i="68"/>
  <c r="P251" i="68"/>
  <c r="P234" i="66"/>
  <c r="N11" i="66" s="1"/>
  <c r="P69" i="52"/>
  <c r="N11" i="52" s="1"/>
  <c r="P45" i="9"/>
  <c r="P56" i="54"/>
  <c r="N11" i="54" s="1"/>
  <c r="P114" i="9"/>
  <c r="K147" i="68"/>
  <c r="P55" i="9"/>
  <c r="P93" i="9"/>
  <c r="P56" i="30"/>
  <c r="P69" i="50"/>
  <c r="N11" i="50" s="1"/>
  <c r="P19" i="17"/>
  <c r="P47" i="17" s="1"/>
  <c r="N11" i="17" s="1"/>
  <c r="M47" i="17"/>
  <c r="E20" i="8" s="1"/>
  <c r="H30" i="73"/>
  <c r="L30" i="73"/>
  <c r="H90" i="74"/>
  <c r="L90" i="74"/>
  <c r="H79" i="69"/>
  <c r="L79" i="69"/>
  <c r="H45" i="73"/>
  <c r="L45" i="73"/>
  <c r="L439" i="75"/>
  <c r="H439" i="75"/>
  <c r="H89" i="74"/>
  <c r="L89" i="74"/>
  <c r="H62" i="76"/>
  <c r="L62" i="76"/>
  <c r="L158" i="76" s="1"/>
  <c r="H19" i="33" s="1"/>
  <c r="L418" i="75"/>
  <c r="H418" i="75"/>
  <c r="L313" i="34"/>
  <c r="H313" i="34"/>
  <c r="P22" i="30"/>
  <c r="K42" i="86"/>
  <c r="M42" i="86"/>
  <c r="P42" i="86" s="1"/>
  <c r="K158" i="42"/>
  <c r="M158" i="42"/>
  <c r="P158" i="42" s="1"/>
  <c r="H286" i="34"/>
  <c r="L286" i="34"/>
  <c r="D23" i="32"/>
  <c r="P39" i="30"/>
  <c r="L191" i="69"/>
  <c r="H191" i="69"/>
  <c r="M107" i="67"/>
  <c r="P107" i="67" s="1"/>
  <c r="K107" i="67"/>
  <c r="K170" i="69"/>
  <c r="M170" i="69"/>
  <c r="P170" i="69" s="1"/>
  <c r="K306" i="42"/>
  <c r="M306" i="42"/>
  <c r="P306" i="42" s="1"/>
  <c r="K253" i="42"/>
  <c r="M253" i="42"/>
  <c r="P253" i="42" s="1"/>
  <c r="M655" i="67"/>
  <c r="P655" i="67" s="1"/>
  <c r="K655" i="67"/>
  <c r="M26" i="42"/>
  <c r="P26" i="42" s="1"/>
  <c r="K26" i="42"/>
  <c r="K161" i="42"/>
  <c r="M161" i="42"/>
  <c r="P161" i="42" s="1"/>
  <c r="M294" i="42"/>
  <c r="P294" i="42" s="1"/>
  <c r="K294" i="42"/>
  <c r="K254" i="42"/>
  <c r="M254" i="42"/>
  <c r="P254" i="42" s="1"/>
  <c r="M475" i="67"/>
  <c r="P475" i="67" s="1"/>
  <c r="K475" i="67"/>
  <c r="M67" i="75"/>
  <c r="P67" i="75" s="1"/>
  <c r="K67" i="75"/>
  <c r="M113" i="67"/>
  <c r="P113" i="67" s="1"/>
  <c r="K113" i="67"/>
  <c r="K26" i="58"/>
  <c r="M26" i="58"/>
  <c r="P26" i="58" s="1"/>
  <c r="K146" i="42"/>
  <c r="M146" i="42"/>
  <c r="P146" i="42" s="1"/>
  <c r="M131" i="75"/>
  <c r="P131" i="75" s="1"/>
  <c r="K131" i="75"/>
  <c r="K305" i="42"/>
  <c r="M305" i="42"/>
  <c r="P305" i="42" s="1"/>
  <c r="M79" i="76"/>
  <c r="P79" i="76" s="1"/>
  <c r="K79" i="76"/>
  <c r="K145" i="42"/>
  <c r="M145" i="42"/>
  <c r="P145" i="42" s="1"/>
  <c r="K275" i="42"/>
  <c r="M275" i="42"/>
  <c r="P275" i="42" s="1"/>
  <c r="M140" i="42"/>
  <c r="P140" i="42" s="1"/>
  <c r="K140" i="42"/>
  <c r="K270" i="42"/>
  <c r="M270" i="42"/>
  <c r="P270" i="42" s="1"/>
  <c r="K247" i="75"/>
  <c r="M247" i="75"/>
  <c r="P247" i="75" s="1"/>
  <c r="M84" i="67"/>
  <c r="P84" i="67" s="1"/>
  <c r="K84" i="67"/>
  <c r="K375" i="42"/>
  <c r="M375" i="42"/>
  <c r="P375" i="42" s="1"/>
  <c r="M227" i="67"/>
  <c r="P227" i="67" s="1"/>
  <c r="K227" i="67"/>
  <c r="D18" i="31"/>
  <c r="F28" i="31"/>
  <c r="K272" i="42"/>
  <c r="M272" i="42"/>
  <c r="P272" i="42" s="1"/>
  <c r="K83" i="42"/>
  <c r="M83" i="42"/>
  <c r="P83" i="42" s="1"/>
  <c r="M214" i="42"/>
  <c r="P214" i="42" s="1"/>
  <c r="K214" i="42"/>
  <c r="M351" i="42"/>
  <c r="P351" i="42" s="1"/>
  <c r="K351" i="42"/>
  <c r="K168" i="42"/>
  <c r="M168" i="42"/>
  <c r="P168" i="42" s="1"/>
  <c r="M194" i="67"/>
  <c r="P194" i="67" s="1"/>
  <c r="K194" i="67"/>
  <c r="K81" i="42"/>
  <c r="M81" i="42"/>
  <c r="P81" i="42" s="1"/>
  <c r="K212" i="42"/>
  <c r="M212" i="42"/>
  <c r="P212" i="42" s="1"/>
  <c r="M349" i="42"/>
  <c r="P349" i="42" s="1"/>
  <c r="K349" i="42"/>
  <c r="K215" i="42"/>
  <c r="M215" i="42"/>
  <c r="P215" i="42" s="1"/>
  <c r="K352" i="42"/>
  <c r="M352" i="42"/>
  <c r="P352" i="42" s="1"/>
  <c r="K42" i="58"/>
  <c r="M42" i="58"/>
  <c r="P42" i="58" s="1"/>
  <c r="K128" i="42"/>
  <c r="M128" i="42"/>
  <c r="P128" i="42" s="1"/>
  <c r="K260" i="42"/>
  <c r="M260" i="42"/>
  <c r="P260" i="42" s="1"/>
  <c r="D36" i="8"/>
  <c r="M529" i="67"/>
  <c r="P529" i="67" s="1"/>
  <c r="K529" i="67"/>
  <c r="P20" i="34"/>
  <c r="K184" i="42"/>
  <c r="M184" i="42"/>
  <c r="P184" i="42" s="1"/>
  <c r="M1071" i="67"/>
  <c r="P1071" i="67" s="1"/>
  <c r="K1071" i="67"/>
  <c r="M407" i="67"/>
  <c r="P407" i="67" s="1"/>
  <c r="K407" i="67"/>
  <c r="M111" i="42"/>
  <c r="P111" i="42" s="1"/>
  <c r="K111" i="42"/>
  <c r="M107" i="42"/>
  <c r="P107" i="42" s="1"/>
  <c r="K107" i="42"/>
  <c r="K225" i="42"/>
  <c r="M225" i="42"/>
  <c r="P225" i="42" s="1"/>
  <c r="M130" i="42"/>
  <c r="P130" i="42" s="1"/>
  <c r="K130" i="42"/>
  <c r="M134" i="42"/>
  <c r="P134" i="42" s="1"/>
  <c r="K134" i="42"/>
  <c r="M314" i="42"/>
  <c r="P314" i="42" s="1"/>
  <c r="K314" i="42"/>
  <c r="K30" i="13"/>
  <c r="M30" i="13"/>
  <c r="P30" i="13" s="1"/>
  <c r="P60" i="9"/>
  <c r="P86" i="9"/>
  <c r="M31" i="73"/>
  <c r="P31" i="73" s="1"/>
  <c r="K31" i="73"/>
  <c r="M34" i="42"/>
  <c r="P34" i="42" s="1"/>
  <c r="K34" i="42"/>
  <c r="M169" i="42"/>
  <c r="P169" i="42" s="1"/>
  <c r="K169" i="42"/>
  <c r="K302" i="42"/>
  <c r="M302" i="42"/>
  <c r="P302" i="42" s="1"/>
  <c r="K315" i="42"/>
  <c r="M315" i="42"/>
  <c r="P315" i="42" s="1"/>
  <c r="P108" i="9"/>
  <c r="P50" i="9"/>
  <c r="P105" i="9"/>
  <c r="M230" i="42"/>
  <c r="P230" i="42" s="1"/>
  <c r="K230" i="42"/>
  <c r="K41" i="58"/>
  <c r="M41" i="58"/>
  <c r="P41" i="58" s="1"/>
  <c r="M1094" i="67"/>
  <c r="P1094" i="67" s="1"/>
  <c r="K1094" i="67"/>
  <c r="K178" i="42"/>
  <c r="M178" i="42"/>
  <c r="P178" i="42" s="1"/>
  <c r="P94" i="78"/>
  <c r="N11" i="78" s="1"/>
  <c r="M106" i="42"/>
  <c r="P106" i="42" s="1"/>
  <c r="K106" i="42"/>
  <c r="M238" i="42"/>
  <c r="P238" i="42" s="1"/>
  <c r="K238" i="42"/>
  <c r="K160" i="42"/>
  <c r="M160" i="42"/>
  <c r="P160" i="42" s="1"/>
  <c r="M214" i="75"/>
  <c r="P214" i="75" s="1"/>
  <c r="K214" i="75"/>
  <c r="K182" i="42"/>
  <c r="M182" i="42"/>
  <c r="P182" i="42" s="1"/>
  <c r="L46" i="86"/>
  <c r="H20" i="33" s="1"/>
  <c r="M57" i="30"/>
  <c r="O57" i="30"/>
  <c r="N57" i="30"/>
  <c r="L57" i="30"/>
  <c r="O51" i="30"/>
  <c r="N51" i="30"/>
  <c r="L51" i="30"/>
  <c r="M51" i="30"/>
  <c r="K21" i="13"/>
  <c r="M21" i="13"/>
  <c r="P21" i="13" s="1"/>
  <c r="M198" i="75"/>
  <c r="P198" i="75" s="1"/>
  <c r="K198" i="75"/>
  <c r="K269" i="42"/>
  <c r="M269" i="42"/>
  <c r="P269" i="42" s="1"/>
  <c r="M298" i="42"/>
  <c r="P298" i="42" s="1"/>
  <c r="K298" i="42"/>
  <c r="K320" i="42"/>
  <c r="M320" i="42"/>
  <c r="P320" i="42" s="1"/>
  <c r="M372" i="75"/>
  <c r="P372" i="75" s="1"/>
  <c r="K372" i="75"/>
  <c r="K129" i="76"/>
  <c r="M129" i="76"/>
  <c r="P129" i="76" s="1"/>
  <c r="M312" i="42"/>
  <c r="P312" i="42" s="1"/>
  <c r="K312" i="42"/>
  <c r="K308" i="42"/>
  <c r="M308" i="42"/>
  <c r="P308" i="42" s="1"/>
  <c r="M115" i="42"/>
  <c r="P115" i="42" s="1"/>
  <c r="K115" i="42"/>
  <c r="M70" i="42"/>
  <c r="P70" i="42" s="1"/>
  <c r="K70" i="42"/>
  <c r="K104" i="42"/>
  <c r="M104" i="42"/>
  <c r="P104" i="42" s="1"/>
  <c r="K52" i="42"/>
  <c r="M52" i="42"/>
  <c r="P52" i="42" s="1"/>
  <c r="K371" i="42"/>
  <c r="M371" i="42"/>
  <c r="P371" i="42" s="1"/>
  <c r="K174" i="69"/>
  <c r="M174" i="69"/>
  <c r="P174" i="69" s="1"/>
  <c r="K220" i="42"/>
  <c r="M220" i="42"/>
  <c r="P220" i="42" s="1"/>
  <c r="K248" i="67"/>
  <c r="M248" i="67"/>
  <c r="P248" i="67" s="1"/>
  <c r="M110" i="42"/>
  <c r="P110" i="42" s="1"/>
  <c r="K110" i="42"/>
  <c r="K267" i="42"/>
  <c r="M267" i="42"/>
  <c r="P267" i="42" s="1"/>
  <c r="M148" i="42"/>
  <c r="P148" i="42" s="1"/>
  <c r="K148" i="42"/>
  <c r="M404" i="67"/>
  <c r="P404" i="67" s="1"/>
  <c r="K404" i="67"/>
  <c r="M31" i="13"/>
  <c r="P31" i="13" s="1"/>
  <c r="K31" i="13"/>
  <c r="K217" i="42"/>
  <c r="M217" i="42"/>
  <c r="P217" i="42" s="1"/>
  <c r="K28" i="42"/>
  <c r="M28" i="42"/>
  <c r="P28" i="42" s="1"/>
  <c r="K296" i="42"/>
  <c r="M296" i="42"/>
  <c r="P296" i="42" s="1"/>
  <c r="K68" i="42"/>
  <c r="M68" i="42"/>
  <c r="P68" i="42" s="1"/>
  <c r="K495" i="67"/>
  <c r="M495" i="67"/>
  <c r="P495" i="67" s="1"/>
  <c r="M360" i="67"/>
  <c r="P360" i="67" s="1"/>
  <c r="K360" i="67"/>
  <c r="K22" i="13"/>
  <c r="M22" i="13"/>
  <c r="P22" i="13" s="1"/>
  <c r="K121" i="69"/>
  <c r="M121" i="69"/>
  <c r="P121" i="69" s="1"/>
  <c r="K299" i="42"/>
  <c r="M299" i="42"/>
  <c r="P299" i="42" s="1"/>
  <c r="M197" i="42"/>
  <c r="P197" i="42" s="1"/>
  <c r="K197" i="42"/>
  <c r="M102" i="42"/>
  <c r="P102" i="42" s="1"/>
  <c r="K102" i="42"/>
  <c r="M254" i="67"/>
  <c r="P254" i="67" s="1"/>
  <c r="K254" i="67"/>
  <c r="K156" i="42"/>
  <c r="M156" i="42"/>
  <c r="P156" i="42" s="1"/>
  <c r="K187" i="42"/>
  <c r="M187" i="42"/>
  <c r="P187" i="42" s="1"/>
  <c r="K273" i="42"/>
  <c r="M273" i="42"/>
  <c r="P273" i="42" s="1"/>
  <c r="K359" i="67"/>
  <c r="M359" i="67"/>
  <c r="P359" i="67" s="1"/>
  <c r="K180" i="42"/>
  <c r="M180" i="42"/>
  <c r="P180" i="42" s="1"/>
  <c r="K1464" i="67"/>
  <c r="M1464" i="67"/>
  <c r="P1464" i="67" s="1"/>
  <c r="M121" i="42"/>
  <c r="P121" i="42" s="1"/>
  <c r="K121" i="42"/>
  <c r="K250" i="42"/>
  <c r="M250" i="42"/>
  <c r="P250" i="42" s="1"/>
  <c r="K255" i="67"/>
  <c r="M255" i="67"/>
  <c r="P255" i="67" s="1"/>
  <c r="K196" i="42"/>
  <c r="M196" i="42"/>
  <c r="P196" i="42" s="1"/>
  <c r="K231" i="42"/>
  <c r="M231" i="42"/>
  <c r="P231" i="42" s="1"/>
  <c r="M477" i="34"/>
  <c r="P477" i="34" s="1"/>
  <c r="K477" i="34"/>
  <c r="K22" i="57"/>
  <c r="M22" i="57"/>
  <c r="P22" i="57" s="1"/>
  <c r="M117" i="42"/>
  <c r="P117" i="42" s="1"/>
  <c r="K117" i="42"/>
  <c r="K109" i="67"/>
  <c r="M109" i="67"/>
  <c r="P109" i="67" s="1"/>
  <c r="K283" i="42"/>
  <c r="M283" i="42"/>
  <c r="P283" i="42" s="1"/>
  <c r="K284" i="42"/>
  <c r="M284" i="42"/>
  <c r="P284" i="42" s="1"/>
  <c r="K35" i="58"/>
  <c r="M35" i="58"/>
  <c r="P35" i="58" s="1"/>
  <c r="M353" i="67"/>
  <c r="P353" i="67" s="1"/>
  <c r="K353" i="67"/>
  <c r="K19" i="13"/>
  <c r="M19" i="13"/>
  <c r="P19" i="13" s="1"/>
  <c r="K170" i="42"/>
  <c r="M170" i="42"/>
  <c r="P170" i="42" s="1"/>
  <c r="M828" i="67"/>
  <c r="P828" i="67" s="1"/>
  <c r="K828" i="67"/>
  <c r="M91" i="42"/>
  <c r="P91" i="42" s="1"/>
  <c r="K91" i="42"/>
  <c r="K324" i="42"/>
  <c r="M324" i="42"/>
  <c r="P324" i="42" s="1"/>
  <c r="M135" i="42"/>
  <c r="P135" i="42" s="1"/>
  <c r="K135" i="42"/>
  <c r="K124" i="42"/>
  <c r="M124" i="42"/>
  <c r="P124" i="42" s="1"/>
  <c r="M1093" i="67"/>
  <c r="P1093" i="67" s="1"/>
  <c r="K1093" i="67"/>
  <c r="K83" i="75"/>
  <c r="M83" i="75"/>
  <c r="P83" i="75" s="1"/>
  <c r="K25" i="58"/>
  <c r="M25" i="58"/>
  <c r="M62" i="42"/>
  <c r="P62" i="42" s="1"/>
  <c r="K62" i="42"/>
  <c r="M66" i="42"/>
  <c r="P66" i="42" s="1"/>
  <c r="K66" i="42"/>
  <c r="K73" i="42"/>
  <c r="M73" i="42"/>
  <c r="P73" i="42" s="1"/>
  <c r="M1177" i="67"/>
  <c r="P1177" i="67" s="1"/>
  <c r="K1177" i="67"/>
  <c r="K143" i="42"/>
  <c r="M143" i="42"/>
  <c r="P143" i="42" s="1"/>
  <c r="M78" i="42"/>
  <c r="P78" i="42" s="1"/>
  <c r="K78" i="42"/>
  <c r="M114" i="42"/>
  <c r="P114" i="42" s="1"/>
  <c r="K114" i="42"/>
  <c r="K327" i="42"/>
  <c r="M327" i="42"/>
  <c r="P327" i="42" s="1"/>
  <c r="M1154" i="67"/>
  <c r="P1154" i="67" s="1"/>
  <c r="K1154" i="67"/>
  <c r="M509" i="67"/>
  <c r="P509" i="67" s="1"/>
  <c r="K509" i="67"/>
  <c r="K248" i="75"/>
  <c r="M248" i="75"/>
  <c r="P248" i="75" s="1"/>
  <c r="O25" i="9"/>
  <c r="M25" i="9"/>
  <c r="N25" i="9"/>
  <c r="L25" i="9"/>
  <c r="K23" i="42"/>
  <c r="M23" i="42"/>
  <c r="P23" i="42" s="1"/>
  <c r="K290" i="42"/>
  <c r="M290" i="42"/>
  <c r="P290" i="42" s="1"/>
  <c r="O66" i="9"/>
  <c r="N66" i="9"/>
  <c r="M66" i="9"/>
  <c r="L66" i="9"/>
  <c r="D38" i="8"/>
  <c r="D34" i="8"/>
  <c r="N75" i="73"/>
  <c r="P75" i="73" s="1"/>
  <c r="K75" i="73"/>
  <c r="H92" i="69"/>
  <c r="L92" i="69"/>
  <c r="M234" i="66"/>
  <c r="E19" i="32" s="1"/>
  <c r="M850" i="67"/>
  <c r="P850" i="67" s="1"/>
  <c r="K850" i="67"/>
  <c r="L445" i="75"/>
  <c r="H445" i="75"/>
  <c r="K27" i="13"/>
  <c r="M27" i="13"/>
  <c r="P27" i="13" s="1"/>
  <c r="M22" i="42"/>
  <c r="P22" i="42" s="1"/>
  <c r="K22" i="42"/>
  <c r="K157" i="42"/>
  <c r="M157" i="42"/>
  <c r="P157" i="42" s="1"/>
  <c r="M289" i="42"/>
  <c r="P289" i="42" s="1"/>
  <c r="K289" i="42"/>
  <c r="M144" i="42"/>
  <c r="P144" i="42" s="1"/>
  <c r="K144" i="42"/>
  <c r="P65" i="9"/>
  <c r="H438" i="75"/>
  <c r="L438" i="75"/>
  <c r="K80" i="42"/>
  <c r="M80" i="42"/>
  <c r="P80" i="42" s="1"/>
  <c r="K39" i="58"/>
  <c r="M39" i="58"/>
  <c r="P39" i="58" s="1"/>
  <c r="M994" i="67"/>
  <c r="P994" i="67" s="1"/>
  <c r="K994" i="67"/>
  <c r="K303" i="75"/>
  <c r="M303" i="75"/>
  <c r="P303" i="75" s="1"/>
  <c r="K342" i="75"/>
  <c r="M342" i="75"/>
  <c r="P342" i="75" s="1"/>
  <c r="K139" i="42"/>
  <c r="M139" i="42"/>
  <c r="P139" i="42" s="1"/>
  <c r="M530" i="67"/>
  <c r="P530" i="67" s="1"/>
  <c r="K530" i="67"/>
  <c r="M265" i="75"/>
  <c r="P265" i="75" s="1"/>
  <c r="K265" i="75"/>
  <c r="H165" i="69"/>
  <c r="L165" i="69"/>
  <c r="K75" i="42"/>
  <c r="M75" i="42"/>
  <c r="P75" i="42" s="1"/>
  <c r="M206" i="42"/>
  <c r="P206" i="42" s="1"/>
  <c r="K206" i="42"/>
  <c r="M343" i="42"/>
  <c r="P343" i="42" s="1"/>
  <c r="K343" i="42"/>
  <c r="K258" i="42"/>
  <c r="M258" i="42"/>
  <c r="P258" i="42" s="1"/>
  <c r="M164" i="75"/>
  <c r="P164" i="75" s="1"/>
  <c r="K164" i="75"/>
  <c r="M236" i="34"/>
  <c r="P236" i="34" s="1"/>
  <c r="K236" i="34"/>
  <c r="K84" i="42"/>
  <c r="M84" i="42"/>
  <c r="P84" i="42" s="1"/>
  <c r="M1072" i="67"/>
  <c r="P1072" i="67" s="1"/>
  <c r="K1072" i="67"/>
  <c r="M90" i="42"/>
  <c r="P90" i="42" s="1"/>
  <c r="K90" i="42"/>
  <c r="P65" i="51"/>
  <c r="N11" i="51" s="1"/>
  <c r="M98" i="75"/>
  <c r="P98" i="75" s="1"/>
  <c r="K98" i="75"/>
  <c r="L38" i="57"/>
  <c r="H41" i="8" s="1"/>
  <c r="L106" i="9"/>
  <c r="O106" i="9"/>
  <c r="N106" i="9"/>
  <c r="M106" i="9"/>
  <c r="M33" i="57"/>
  <c r="P33" i="57" s="1"/>
  <c r="K33" i="57"/>
  <c r="K115" i="75"/>
  <c r="M115" i="75"/>
  <c r="P115" i="75" s="1"/>
  <c r="K27" i="42"/>
  <c r="M27" i="42"/>
  <c r="P27" i="42" s="1"/>
  <c r="M706" i="67"/>
  <c r="P706" i="67" s="1"/>
  <c r="K706" i="67"/>
  <c r="M654" i="67"/>
  <c r="P654" i="67" s="1"/>
  <c r="K654" i="67"/>
  <c r="O40" i="30"/>
  <c r="M40" i="30"/>
  <c r="L40" i="30"/>
  <c r="N40" i="30"/>
  <c r="N32" i="30"/>
  <c r="L32" i="30"/>
  <c r="O32" i="30"/>
  <c r="M32" i="30"/>
  <c r="M39" i="85"/>
  <c r="E29" i="32" s="1"/>
  <c r="D20" i="41"/>
  <c r="M55" i="21"/>
  <c r="E18" i="8" s="1"/>
  <c r="N23" i="30"/>
  <c r="L23" i="30"/>
  <c r="M23" i="30"/>
  <c r="O23" i="30"/>
  <c r="P24" i="9"/>
  <c r="O229" i="34"/>
  <c r="O526" i="34" s="1"/>
  <c r="G18" i="32" s="1"/>
  <c r="K340" i="42"/>
  <c r="M340" i="42"/>
  <c r="P340" i="42" s="1"/>
  <c r="M87" i="9"/>
  <c r="L87" i="9"/>
  <c r="O87" i="9"/>
  <c r="N87" i="9"/>
  <c r="K25" i="13"/>
  <c r="M25" i="13"/>
  <c r="P25" i="13" s="1"/>
  <c r="K239" i="42"/>
  <c r="M239" i="42"/>
  <c r="P239" i="42" s="1"/>
  <c r="K247" i="42"/>
  <c r="M247" i="42"/>
  <c r="P247" i="42" s="1"/>
  <c r="K49" i="42"/>
  <c r="M49" i="42"/>
  <c r="P49" i="42" s="1"/>
  <c r="M968" i="67"/>
  <c r="P968" i="67" s="1"/>
  <c r="K968" i="67"/>
  <c r="K17" i="86"/>
  <c r="M17" i="86"/>
  <c r="K69" i="42"/>
  <c r="M69" i="42"/>
  <c r="P69" i="42" s="1"/>
  <c r="K200" i="42"/>
  <c r="M200" i="42"/>
  <c r="P200" i="42" s="1"/>
  <c r="M337" i="42"/>
  <c r="P337" i="42" s="1"/>
  <c r="K337" i="42"/>
  <c r="M99" i="75"/>
  <c r="P99" i="75" s="1"/>
  <c r="K99" i="75"/>
  <c r="K63" i="42"/>
  <c r="M63" i="42"/>
  <c r="P63" i="42" s="1"/>
  <c r="M194" i="42"/>
  <c r="P194" i="42" s="1"/>
  <c r="K194" i="42"/>
  <c r="M332" i="42"/>
  <c r="P332" i="42" s="1"/>
  <c r="K332" i="42"/>
  <c r="M21" i="42"/>
  <c r="P21" i="42" s="1"/>
  <c r="K21" i="42"/>
  <c r="K358" i="42"/>
  <c r="M358" i="42"/>
  <c r="P358" i="42" s="1"/>
  <c r="K45" i="42"/>
  <c r="M45" i="42"/>
  <c r="P45" i="42" s="1"/>
  <c r="K175" i="42"/>
  <c r="M175" i="42"/>
  <c r="P175" i="42" s="1"/>
  <c r="K309" i="42"/>
  <c r="M309" i="42"/>
  <c r="P309" i="42" s="1"/>
  <c r="M431" i="34"/>
  <c r="P431" i="34" s="1"/>
  <c r="K431" i="34"/>
  <c r="K59" i="42"/>
  <c r="M59" i="42"/>
  <c r="P59" i="42" s="1"/>
  <c r="M190" i="42"/>
  <c r="P190" i="42" s="1"/>
  <c r="K190" i="42"/>
  <c r="M326" i="42"/>
  <c r="P326" i="42" s="1"/>
  <c r="K326" i="42"/>
  <c r="K241" i="42"/>
  <c r="M241" i="42"/>
  <c r="P241" i="42" s="1"/>
  <c r="K125" i="76"/>
  <c r="M125" i="76"/>
  <c r="P125" i="76" s="1"/>
  <c r="K213" i="42"/>
  <c r="M213" i="42"/>
  <c r="P213" i="42" s="1"/>
  <c r="K350" i="42"/>
  <c r="M350" i="42"/>
  <c r="P350" i="42" s="1"/>
  <c r="K89" i="42"/>
  <c r="M89" i="42"/>
  <c r="P89" i="42" s="1"/>
  <c r="M262" i="67"/>
  <c r="P262" i="67" s="1"/>
  <c r="K262" i="67"/>
  <c r="K48" i="42"/>
  <c r="M48" i="42"/>
  <c r="P48" i="42" s="1"/>
  <c r="M180" i="75"/>
  <c r="P180" i="75" s="1"/>
  <c r="K180" i="75"/>
  <c r="K248" i="42"/>
  <c r="M248" i="42"/>
  <c r="P248" i="42" s="1"/>
  <c r="K268" i="42"/>
  <c r="M268" i="42"/>
  <c r="P268" i="42" s="1"/>
  <c r="K300" i="42"/>
  <c r="M300" i="42"/>
  <c r="P300" i="42" s="1"/>
  <c r="M345" i="42"/>
  <c r="P345" i="42" s="1"/>
  <c r="K345" i="42"/>
  <c r="K256" i="42"/>
  <c r="M256" i="42"/>
  <c r="P256" i="42" s="1"/>
  <c r="K323" i="75"/>
  <c r="M323" i="75"/>
  <c r="P323" i="75" s="1"/>
  <c r="M197" i="75"/>
  <c r="P197" i="75" s="1"/>
  <c r="K197" i="75"/>
  <c r="K85" i="42"/>
  <c r="M85" i="42"/>
  <c r="P85" i="42" s="1"/>
  <c r="M353" i="42"/>
  <c r="P353" i="42" s="1"/>
  <c r="K353" i="42"/>
  <c r="M37" i="42"/>
  <c r="P37" i="42" s="1"/>
  <c r="K37" i="42"/>
  <c r="M125" i="42"/>
  <c r="P125" i="42" s="1"/>
  <c r="K125" i="42"/>
  <c r="M126" i="42"/>
  <c r="P126" i="42" s="1"/>
  <c r="K126" i="42"/>
  <c r="K251" i="42"/>
  <c r="M251" i="42"/>
  <c r="P251" i="42" s="1"/>
  <c r="K154" i="42"/>
  <c r="M154" i="42"/>
  <c r="P154" i="42" s="1"/>
  <c r="K120" i="42"/>
  <c r="M120" i="42"/>
  <c r="P120" i="42" s="1"/>
  <c r="M118" i="42"/>
  <c r="P118" i="42" s="1"/>
  <c r="K118" i="42"/>
  <c r="M123" i="69"/>
  <c r="P123" i="69" s="1"/>
  <c r="K123" i="69"/>
  <c r="M496" i="67"/>
  <c r="P496" i="67" s="1"/>
  <c r="K496" i="67"/>
  <c r="M185" i="34"/>
  <c r="P185" i="34" s="1"/>
  <c r="K185" i="34"/>
  <c r="K377" i="42"/>
  <c r="M377" i="42"/>
  <c r="P377" i="42" s="1"/>
  <c r="M31" i="58"/>
  <c r="P31" i="58" s="1"/>
  <c r="K31" i="58"/>
  <c r="L380" i="42"/>
  <c r="H26" i="8" s="1"/>
  <c r="M890" i="67"/>
  <c r="P890" i="67" s="1"/>
  <c r="K890" i="67"/>
  <c r="K237" i="42"/>
  <c r="M237" i="42"/>
  <c r="P237" i="42" s="1"/>
  <c r="K24" i="42"/>
  <c r="M24" i="42"/>
  <c r="P24" i="42" s="1"/>
  <c r="K291" i="42"/>
  <c r="M291" i="42"/>
  <c r="P291" i="42" s="1"/>
  <c r="M39" i="75"/>
  <c r="K39" i="75"/>
  <c r="K43" i="58"/>
  <c r="M43" i="58"/>
  <c r="P43" i="58" s="1"/>
  <c r="M105" i="42"/>
  <c r="P105" i="42" s="1"/>
  <c r="K105" i="42"/>
  <c r="K281" i="42"/>
  <c r="M281" i="42"/>
  <c r="P281" i="42" s="1"/>
  <c r="K342" i="42"/>
  <c r="M342" i="42"/>
  <c r="P342" i="42" s="1"/>
  <c r="K192" i="42"/>
  <c r="M192" i="42"/>
  <c r="P192" i="42" s="1"/>
  <c r="K321" i="42"/>
  <c r="M321" i="42"/>
  <c r="P321" i="42" s="1"/>
  <c r="M355" i="67"/>
  <c r="P355" i="67" s="1"/>
  <c r="K355" i="67"/>
  <c r="K71" i="42"/>
  <c r="M71" i="42"/>
  <c r="P71" i="42" s="1"/>
  <c r="M34" i="80"/>
  <c r="P34" i="80" s="1"/>
  <c r="P61" i="80" s="1"/>
  <c r="N11" i="80" s="1"/>
  <c r="K34" i="80"/>
  <c r="K166" i="42"/>
  <c r="M166" i="42"/>
  <c r="P166" i="42" s="1"/>
  <c r="K35" i="57"/>
  <c r="M35" i="57"/>
  <c r="P35" i="57" s="1"/>
  <c r="K319" i="42"/>
  <c r="M319" i="42"/>
  <c r="P319" i="42" s="1"/>
  <c r="K224" i="42"/>
  <c r="M224" i="42"/>
  <c r="P224" i="42" s="1"/>
  <c r="M95" i="42"/>
  <c r="P95" i="42" s="1"/>
  <c r="K95" i="42"/>
  <c r="M99" i="42"/>
  <c r="P99" i="42" s="1"/>
  <c r="K99" i="42"/>
  <c r="M87" i="42"/>
  <c r="P87" i="42" s="1"/>
  <c r="K87" i="42"/>
  <c r="M98" i="42"/>
  <c r="P98" i="42" s="1"/>
  <c r="K98" i="42"/>
  <c r="M374" i="42"/>
  <c r="P374" i="42" s="1"/>
  <c r="K374" i="42"/>
  <c r="K264" i="42"/>
  <c r="M264" i="42"/>
  <c r="P264" i="42" s="1"/>
  <c r="K20" i="13"/>
  <c r="M20" i="13"/>
  <c r="P20" i="13" s="1"/>
  <c r="M40" i="58"/>
  <c r="P40" i="58" s="1"/>
  <c r="K40" i="58"/>
  <c r="K261" i="42"/>
  <c r="M261" i="42"/>
  <c r="P261" i="42" s="1"/>
  <c r="K31" i="42"/>
  <c r="M31" i="42"/>
  <c r="P31" i="42" s="1"/>
  <c r="K1008" i="67"/>
  <c r="M1008" i="67"/>
  <c r="P1008" i="67" s="1"/>
  <c r="K331" i="42"/>
  <c r="M331" i="42"/>
  <c r="P331" i="42" s="1"/>
  <c r="K355" i="42"/>
  <c r="M355" i="42"/>
  <c r="P355" i="42" s="1"/>
  <c r="K29" i="13"/>
  <c r="M29" i="13"/>
  <c r="P29" i="13" s="1"/>
  <c r="O34" i="29"/>
  <c r="O47" i="29" s="1"/>
  <c r="G22" i="8" s="1"/>
  <c r="N34" i="29"/>
  <c r="N47" i="29" s="1"/>
  <c r="F22" i="8" s="1"/>
  <c r="L34" i="29"/>
  <c r="L47" i="29" s="1"/>
  <c r="H22" i="8" s="1"/>
  <c r="M34" i="29"/>
  <c r="K30" i="58"/>
  <c r="M30" i="58"/>
  <c r="P30" i="58" s="1"/>
  <c r="G28" i="31"/>
  <c r="K223" i="42"/>
  <c r="M223" i="42"/>
  <c r="P223" i="42" s="1"/>
  <c r="K362" i="42"/>
  <c r="M362" i="42"/>
  <c r="P362" i="42" s="1"/>
  <c r="K186" i="42"/>
  <c r="M186" i="42"/>
  <c r="P186" i="42" s="1"/>
  <c r="G25" i="33"/>
  <c r="M50" i="64"/>
  <c r="E47" i="8" s="1"/>
  <c r="P48" i="30"/>
  <c r="K313" i="42"/>
  <c r="M313" i="42"/>
  <c r="P313" i="42" s="1"/>
  <c r="K171" i="42"/>
  <c r="M171" i="42"/>
  <c r="P171" i="42" s="1"/>
  <c r="K243" i="42"/>
  <c r="M243" i="42"/>
  <c r="P243" i="42" s="1"/>
  <c r="M173" i="42"/>
  <c r="P173" i="42" s="1"/>
  <c r="K173" i="42"/>
  <c r="K162" i="42"/>
  <c r="M162" i="42"/>
  <c r="P162" i="42" s="1"/>
  <c r="M833" i="67"/>
  <c r="P833" i="67" s="1"/>
  <c r="K833" i="67"/>
  <c r="M96" i="42"/>
  <c r="P96" i="42" s="1"/>
  <c r="K96" i="42"/>
  <c r="M226" i="42"/>
  <c r="P226" i="42" s="1"/>
  <c r="K226" i="42"/>
  <c r="K367" i="42"/>
  <c r="M367" i="42"/>
  <c r="P367" i="42" s="1"/>
  <c r="M122" i="42"/>
  <c r="P122" i="42" s="1"/>
  <c r="K122" i="42"/>
  <c r="K325" i="42"/>
  <c r="M325" i="42"/>
  <c r="P325" i="42" s="1"/>
  <c r="M110" i="67"/>
  <c r="P110" i="67" s="1"/>
  <c r="K110" i="67"/>
  <c r="M386" i="75"/>
  <c r="P386" i="75" s="1"/>
  <c r="K386" i="75"/>
  <c r="K152" i="42"/>
  <c r="M152" i="42"/>
  <c r="P152" i="42" s="1"/>
  <c r="K24" i="13"/>
  <c r="M24" i="13"/>
  <c r="P24" i="13" s="1"/>
  <c r="P79" i="9"/>
  <c r="M27" i="58"/>
  <c r="P27" i="58" s="1"/>
  <c r="K27" i="58"/>
  <c r="K211" i="42"/>
  <c r="M211" i="42"/>
  <c r="P211" i="42" s="1"/>
  <c r="K348" i="42"/>
  <c r="M348" i="42"/>
  <c r="P348" i="42" s="1"/>
  <c r="K230" i="75"/>
  <c r="M230" i="75"/>
  <c r="P230" i="75" s="1"/>
  <c r="K57" i="42"/>
  <c r="M57" i="42"/>
  <c r="P57" i="42" s="1"/>
  <c r="K38" i="58"/>
  <c r="M38" i="58"/>
  <c r="P38" i="58" s="1"/>
  <c r="K79" i="42"/>
  <c r="M79" i="42"/>
  <c r="P79" i="42" s="1"/>
  <c r="K210" i="42"/>
  <c r="M210" i="42"/>
  <c r="P210" i="42" s="1"/>
  <c r="M347" i="42"/>
  <c r="P347" i="42" s="1"/>
  <c r="K347" i="42"/>
  <c r="K205" i="42"/>
  <c r="M205" i="42"/>
  <c r="P205" i="42" s="1"/>
  <c r="M637" i="67"/>
  <c r="P637" i="67" s="1"/>
  <c r="K637" i="67"/>
  <c r="K92" i="74"/>
  <c r="M92" i="74"/>
  <c r="P92" i="74" s="1"/>
  <c r="M257" i="67"/>
  <c r="P257" i="67" s="1"/>
  <c r="K257" i="67"/>
  <c r="M27" i="57"/>
  <c r="P27" i="57" s="1"/>
  <c r="K27" i="57"/>
  <c r="M245" i="67"/>
  <c r="P245" i="67" s="1"/>
  <c r="K245" i="67"/>
  <c r="M29" i="42"/>
  <c r="P29" i="42" s="1"/>
  <c r="K29" i="42"/>
  <c r="K91" i="76"/>
  <c r="M91" i="76"/>
  <c r="P91" i="76" s="1"/>
  <c r="F30" i="31"/>
  <c r="K76" i="42"/>
  <c r="M76" i="42"/>
  <c r="P76" i="42" s="1"/>
  <c r="K207" i="42"/>
  <c r="M207" i="42"/>
  <c r="P207" i="42" s="1"/>
  <c r="K344" i="42"/>
  <c r="M344" i="42"/>
  <c r="P344" i="42" s="1"/>
  <c r="M149" i="42"/>
  <c r="P149" i="42" s="1"/>
  <c r="K149" i="42"/>
  <c r="K279" i="42"/>
  <c r="M279" i="42"/>
  <c r="P279" i="42" s="1"/>
  <c r="M33" i="42"/>
  <c r="P33" i="42" s="1"/>
  <c r="K33" i="42"/>
  <c r="K301" i="42"/>
  <c r="M301" i="42"/>
  <c r="P301" i="42" s="1"/>
  <c r="K147" i="42"/>
  <c r="M147" i="42"/>
  <c r="P147" i="42" s="1"/>
  <c r="K277" i="42"/>
  <c r="M277" i="42"/>
  <c r="P277" i="42" s="1"/>
  <c r="P33" i="29"/>
  <c r="K235" i="42"/>
  <c r="M235" i="42"/>
  <c r="P235" i="42" s="1"/>
  <c r="K136" i="42"/>
  <c r="M136" i="42"/>
  <c r="P136" i="42" s="1"/>
  <c r="M645" i="67"/>
  <c r="P645" i="67" s="1"/>
  <c r="K645" i="67"/>
  <c r="M100" i="42"/>
  <c r="P100" i="42" s="1"/>
  <c r="K100" i="42"/>
  <c r="M25" i="57"/>
  <c r="P25" i="57" s="1"/>
  <c r="K25" i="57"/>
  <c r="K112" i="42"/>
  <c r="M112" i="42"/>
  <c r="P112" i="42" s="1"/>
  <c r="K56" i="42"/>
  <c r="M56" i="42"/>
  <c r="P56" i="42" s="1"/>
  <c r="K18" i="57"/>
  <c r="M18" i="57"/>
  <c r="M519" i="67"/>
  <c r="P519" i="67" s="1"/>
  <c r="K519" i="67"/>
  <c r="K379" i="67"/>
  <c r="M379" i="67"/>
  <c r="P379" i="67" s="1"/>
  <c r="P40" i="9"/>
  <c r="K307" i="42"/>
  <c r="M307" i="42"/>
  <c r="P307" i="42" s="1"/>
  <c r="K365" i="42"/>
  <c r="M365" i="42"/>
  <c r="P365" i="42" s="1"/>
  <c r="M412" i="67"/>
  <c r="P412" i="67" s="1"/>
  <c r="K412" i="67"/>
  <c r="K335" i="42"/>
  <c r="M335" i="42"/>
  <c r="P335" i="42" s="1"/>
  <c r="P31" i="30"/>
  <c r="K174" i="42"/>
  <c r="M174" i="42"/>
  <c r="P174" i="42" s="1"/>
  <c r="M181" i="42"/>
  <c r="P181" i="42" s="1"/>
  <c r="K181" i="42"/>
  <c r="K127" i="76"/>
  <c r="M127" i="76"/>
  <c r="P127" i="76" s="1"/>
  <c r="K179" i="42"/>
  <c r="M179" i="42"/>
  <c r="P179" i="42" s="1"/>
  <c r="K318" i="42"/>
  <c r="M318" i="42"/>
  <c r="P318" i="42" s="1"/>
  <c r="P22" i="25"/>
  <c r="P308" i="25" s="1"/>
  <c r="N11" i="25" s="1"/>
  <c r="M308" i="25"/>
  <c r="E21" i="8" s="1"/>
  <c r="M121" i="73"/>
  <c r="P121" i="73" s="1"/>
  <c r="K121" i="73"/>
  <c r="M80" i="23"/>
  <c r="E19" i="8" s="1"/>
  <c r="K103" i="42"/>
  <c r="M103" i="42"/>
  <c r="P103" i="42" s="1"/>
  <c r="M234" i="42"/>
  <c r="P234" i="42" s="1"/>
  <c r="K234" i="42"/>
  <c r="M756" i="67"/>
  <c r="P756" i="67" s="1"/>
  <c r="K756" i="67"/>
  <c r="M29" i="58"/>
  <c r="P29" i="58" s="1"/>
  <c r="K29" i="58"/>
  <c r="D27" i="8"/>
  <c r="P39" i="85"/>
  <c r="N11" i="85" s="1"/>
  <c r="N271" i="68"/>
  <c r="P271" i="68" s="1"/>
  <c r="K271" i="68"/>
  <c r="P55" i="21"/>
  <c r="N11" i="21" s="1"/>
  <c r="O109" i="9"/>
  <c r="N109" i="9"/>
  <c r="M109" i="9"/>
  <c r="L109" i="9"/>
  <c r="N279" i="34"/>
  <c r="N526" i="34" s="1"/>
  <c r="F18" i="32" s="1"/>
  <c r="D33" i="8"/>
  <c r="K30" i="42"/>
  <c r="M30" i="42"/>
  <c r="P30" i="42" s="1"/>
  <c r="M376" i="42"/>
  <c r="P376" i="42" s="1"/>
  <c r="K376" i="42"/>
  <c r="M408" i="67"/>
  <c r="P408" i="67" s="1"/>
  <c r="K408" i="67"/>
  <c r="M1001" i="67"/>
  <c r="P1001" i="67" s="1"/>
  <c r="K1001" i="67"/>
  <c r="M238" i="67"/>
  <c r="P238" i="67" s="1"/>
  <c r="K238" i="67"/>
  <c r="M177" i="42"/>
  <c r="P177" i="42" s="1"/>
  <c r="K177" i="42"/>
  <c r="K19" i="57"/>
  <c r="M19" i="57"/>
  <c r="P19" i="57" s="1"/>
  <c r="K38" i="42"/>
  <c r="M38" i="42"/>
  <c r="P38" i="42" s="1"/>
  <c r="M25" i="42"/>
  <c r="P25" i="42" s="1"/>
  <c r="K25" i="42"/>
  <c r="K292" i="42"/>
  <c r="M292" i="42"/>
  <c r="P292" i="42" s="1"/>
  <c r="K262" i="42"/>
  <c r="M262" i="42"/>
  <c r="P262" i="42" s="1"/>
  <c r="K49" i="75"/>
  <c r="M49" i="75"/>
  <c r="P49" i="75" s="1"/>
  <c r="M356" i="67"/>
  <c r="P356" i="67" s="1"/>
  <c r="K356" i="67"/>
  <c r="M313" i="75"/>
  <c r="P313" i="75" s="1"/>
  <c r="K313" i="75"/>
  <c r="K356" i="42"/>
  <c r="M356" i="42"/>
  <c r="P356" i="42" s="1"/>
  <c r="F25" i="33"/>
  <c r="M165" i="42"/>
  <c r="P165" i="42" s="1"/>
  <c r="K165" i="42"/>
  <c r="M54" i="42"/>
  <c r="P54" i="42" s="1"/>
  <c r="K54" i="42"/>
  <c r="K43" i="86"/>
  <c r="M43" i="86"/>
  <c r="P43" i="86" s="1"/>
  <c r="K47" i="42"/>
  <c r="M47" i="42"/>
  <c r="P47" i="42" s="1"/>
  <c r="K37" i="58"/>
  <c r="M37" i="58"/>
  <c r="P37" i="58" s="1"/>
  <c r="K173" i="69"/>
  <c r="M173" i="69"/>
  <c r="P173" i="69" s="1"/>
  <c r="K172" i="69"/>
  <c r="M172" i="69"/>
  <c r="P172" i="69" s="1"/>
  <c r="K108" i="42"/>
  <c r="M108" i="42"/>
  <c r="P108" i="42" s="1"/>
  <c r="M316" i="42"/>
  <c r="P316" i="42" s="1"/>
  <c r="K316" i="42"/>
  <c r="K266" i="42"/>
  <c r="M266" i="42"/>
  <c r="P266" i="42" s="1"/>
  <c r="M616" i="67"/>
  <c r="P616" i="67" s="1"/>
  <c r="K616" i="67"/>
  <c r="M113" i="42"/>
  <c r="P113" i="42" s="1"/>
  <c r="K113" i="42"/>
  <c r="K97" i="42"/>
  <c r="M97" i="42"/>
  <c r="P97" i="42" s="1"/>
  <c r="K346" i="42"/>
  <c r="M346" i="42"/>
  <c r="P346" i="42" s="1"/>
  <c r="M50" i="42"/>
  <c r="P50" i="42" s="1"/>
  <c r="K50" i="42"/>
  <c r="K246" i="42"/>
  <c r="M246" i="42"/>
  <c r="P246" i="42" s="1"/>
  <c r="K263" i="42"/>
  <c r="M263" i="42"/>
  <c r="P263" i="42" s="1"/>
  <c r="K163" i="42"/>
  <c r="M163" i="42"/>
  <c r="P163" i="42" s="1"/>
  <c r="K303" i="42"/>
  <c r="M303" i="42"/>
  <c r="P303" i="42" s="1"/>
  <c r="K199" i="42"/>
  <c r="M199" i="42"/>
  <c r="P199" i="42" s="1"/>
  <c r="M87" i="67"/>
  <c r="P87" i="67" s="1"/>
  <c r="K87" i="67"/>
  <c r="M148" i="75"/>
  <c r="P148" i="75" s="1"/>
  <c r="K148" i="75"/>
  <c r="M40" i="75"/>
  <c r="P40" i="75" s="1"/>
  <c r="K40" i="75"/>
  <c r="K28" i="57"/>
  <c r="M28" i="57"/>
  <c r="P28" i="57" s="1"/>
  <c r="M987" i="67"/>
  <c r="P987" i="67" s="1"/>
  <c r="K987" i="67"/>
  <c r="K81" i="67"/>
  <c r="M81" i="67"/>
  <c r="P81" i="67" s="1"/>
  <c r="K233" i="42"/>
  <c r="M233" i="42"/>
  <c r="P233" i="42" s="1"/>
  <c r="K364" i="42"/>
  <c r="M364" i="42"/>
  <c r="P364" i="42" s="1"/>
  <c r="M283" i="75"/>
  <c r="P283" i="75" s="1"/>
  <c r="K283" i="75"/>
  <c r="K232" i="42"/>
  <c r="M232" i="42"/>
  <c r="P232" i="42" s="1"/>
  <c r="M58" i="42"/>
  <c r="P58" i="42" s="1"/>
  <c r="K58" i="42"/>
  <c r="K274" i="42"/>
  <c r="M274" i="42"/>
  <c r="P274" i="42" s="1"/>
  <c r="K202" i="42"/>
  <c r="M202" i="42"/>
  <c r="P202" i="42" s="1"/>
  <c r="K191" i="42"/>
  <c r="M191" i="42"/>
  <c r="P191" i="42" s="1"/>
  <c r="K72" i="42"/>
  <c r="M72" i="42"/>
  <c r="P72" i="42" s="1"/>
  <c r="K198" i="42"/>
  <c r="M198" i="42"/>
  <c r="P198" i="42" s="1"/>
  <c r="K354" i="42"/>
  <c r="M354" i="42"/>
  <c r="P354" i="42" s="1"/>
  <c r="K65" i="42"/>
  <c r="M65" i="42"/>
  <c r="P65" i="42" s="1"/>
  <c r="M334" i="42"/>
  <c r="P334" i="42" s="1"/>
  <c r="K334" i="42"/>
  <c r="K101" i="42"/>
  <c r="M101" i="42"/>
  <c r="P101" i="42" s="1"/>
  <c r="K20" i="42"/>
  <c r="M20" i="42"/>
  <c r="K249" i="42"/>
  <c r="M249" i="42"/>
  <c r="P249" i="42" s="1"/>
  <c r="M153" i="42"/>
  <c r="P153" i="42" s="1"/>
  <c r="K153" i="42"/>
  <c r="K263" i="67"/>
  <c r="M263" i="67"/>
  <c r="P263" i="67" s="1"/>
  <c r="K252" i="42"/>
  <c r="M252" i="42"/>
  <c r="P252" i="42" s="1"/>
  <c r="M103" i="67"/>
  <c r="P103" i="67" s="1"/>
  <c r="K103" i="67"/>
  <c r="K28" i="13"/>
  <c r="M28" i="13"/>
  <c r="P28" i="13" s="1"/>
  <c r="L1679" i="67"/>
  <c r="H20" i="32" s="1"/>
  <c r="K338" i="42"/>
  <c r="M338" i="42"/>
  <c r="P338" i="42" s="1"/>
  <c r="K167" i="42"/>
  <c r="M167" i="42"/>
  <c r="P167" i="42" s="1"/>
  <c r="K189" i="42"/>
  <c r="M189" i="42"/>
  <c r="P189" i="42" s="1"/>
  <c r="K351" i="67"/>
  <c r="M351" i="67"/>
  <c r="P351" i="67" s="1"/>
  <c r="K208" i="42"/>
  <c r="M208" i="42"/>
  <c r="P208" i="42" s="1"/>
  <c r="M46" i="42"/>
  <c r="P46" i="42" s="1"/>
  <c r="K46" i="42"/>
  <c r="M44" i="58"/>
  <c r="P44" i="58" s="1"/>
  <c r="K44" i="58"/>
  <c r="K35" i="42"/>
  <c r="M35" i="42"/>
  <c r="P35" i="42" s="1"/>
  <c r="K132" i="42"/>
  <c r="M132" i="42"/>
  <c r="P132" i="42" s="1"/>
  <c r="M231" i="75"/>
  <c r="P231" i="75" s="1"/>
  <c r="K231" i="75"/>
  <c r="K151" i="42"/>
  <c r="M151" i="42"/>
  <c r="P151" i="42" s="1"/>
  <c r="K172" i="42"/>
  <c r="M172" i="42"/>
  <c r="P172" i="42" s="1"/>
  <c r="K328" i="42"/>
  <c r="M328" i="42"/>
  <c r="P328" i="42" s="1"/>
  <c r="K185" i="42"/>
  <c r="M185" i="42"/>
  <c r="P185" i="42" s="1"/>
  <c r="M31" i="57"/>
  <c r="P31" i="57" s="1"/>
  <c r="K31" i="57"/>
  <c r="K1003" i="67"/>
  <c r="M1003" i="67"/>
  <c r="P1003" i="67" s="1"/>
  <c r="K23" i="13"/>
  <c r="M23" i="13"/>
  <c r="P23" i="13" s="1"/>
  <c r="M339" i="42"/>
  <c r="P339" i="42" s="1"/>
  <c r="K339" i="42"/>
  <c r="M215" i="67"/>
  <c r="P215" i="67" s="1"/>
  <c r="K215" i="67"/>
  <c r="K67" i="42"/>
  <c r="M67" i="42"/>
  <c r="P67" i="42" s="1"/>
  <c r="P21" i="62"/>
  <c r="P56" i="62" s="1"/>
  <c r="N11" i="62" s="1"/>
  <c r="M56" i="62"/>
  <c r="E45" i="8" s="1"/>
  <c r="G30" i="31"/>
  <c r="K93" i="42"/>
  <c r="M93" i="42"/>
  <c r="P93" i="42" s="1"/>
  <c r="H61" i="69"/>
  <c r="L61" i="69"/>
  <c r="N118" i="9"/>
  <c r="M118" i="9"/>
  <c r="L118" i="9"/>
  <c r="O118" i="9"/>
  <c r="D46" i="8"/>
  <c r="G27" i="33"/>
  <c r="P50" i="64"/>
  <c r="N11" i="64" s="1"/>
  <c r="H117" i="73"/>
  <c r="L117" i="73"/>
  <c r="P35" i="9"/>
  <c r="O115" i="9"/>
  <c r="M115" i="9"/>
  <c r="L115" i="9"/>
  <c r="N115" i="9"/>
  <c r="M233" i="67"/>
  <c r="P233" i="67" s="1"/>
  <c r="K233" i="67"/>
  <c r="K24" i="57"/>
  <c r="M24" i="57"/>
  <c r="P24" i="57" s="1"/>
  <c r="M65" i="30"/>
  <c r="O65" i="30"/>
  <c r="N65" i="30"/>
  <c r="L65" i="30"/>
  <c r="O80" i="9"/>
  <c r="N80" i="9"/>
  <c r="M80" i="9"/>
  <c r="L80" i="9"/>
  <c r="M92" i="42"/>
  <c r="P92" i="42" s="1"/>
  <c r="K92" i="42"/>
  <c r="M222" i="42"/>
  <c r="P222" i="42" s="1"/>
  <c r="K222" i="42"/>
  <c r="K361" i="42"/>
  <c r="M361" i="42"/>
  <c r="P361" i="42" s="1"/>
  <c r="K209" i="42"/>
  <c r="M209" i="42"/>
  <c r="P209" i="42" s="1"/>
  <c r="M256" i="67"/>
  <c r="P256" i="67" s="1"/>
  <c r="K256" i="67"/>
  <c r="K276" i="42"/>
  <c r="M276" i="42"/>
  <c r="P276" i="42" s="1"/>
  <c r="M1466" i="67"/>
  <c r="P1466" i="67" s="1"/>
  <c r="K1466" i="67"/>
  <c r="K203" i="42"/>
  <c r="M203" i="42"/>
  <c r="P203" i="42" s="1"/>
  <c r="M73" i="9"/>
  <c r="O73" i="9"/>
  <c r="N73" i="9"/>
  <c r="L73" i="9"/>
  <c r="D18" i="41"/>
  <c r="M141" i="42"/>
  <c r="P141" i="42" s="1"/>
  <c r="K141" i="42"/>
  <c r="K271" i="42"/>
  <c r="M271" i="42"/>
  <c r="P271" i="42" s="1"/>
  <c r="K193" i="42"/>
  <c r="M193" i="42"/>
  <c r="P193" i="42" s="1"/>
  <c r="M163" i="75"/>
  <c r="P163" i="75" s="1"/>
  <c r="K163" i="75"/>
  <c r="M395" i="67"/>
  <c r="P395" i="67" s="1"/>
  <c r="K395" i="67"/>
  <c r="K142" i="42"/>
  <c r="M142" i="42"/>
  <c r="P142" i="42" s="1"/>
  <c r="M28" i="58"/>
  <c r="P28" i="58" s="1"/>
  <c r="K28" i="58"/>
  <c r="P30" i="9"/>
  <c r="K150" i="42"/>
  <c r="M150" i="42"/>
  <c r="P150" i="42" s="1"/>
  <c r="K280" i="42"/>
  <c r="M280" i="42"/>
  <c r="P280" i="42" s="1"/>
  <c r="M514" i="67"/>
  <c r="P514" i="67" s="1"/>
  <c r="K514" i="67"/>
  <c r="K18" i="13"/>
  <c r="M18" i="13"/>
  <c r="P18" i="13" s="1"/>
  <c r="K64" i="42"/>
  <c r="M64" i="42"/>
  <c r="P64" i="42" s="1"/>
  <c r="K195" i="42"/>
  <c r="M195" i="42"/>
  <c r="P195" i="42" s="1"/>
  <c r="K333" i="42"/>
  <c r="M333" i="42"/>
  <c r="P333" i="42" s="1"/>
  <c r="M357" i="42"/>
  <c r="P357" i="42" s="1"/>
  <c r="K357" i="42"/>
  <c r="K615" i="67"/>
  <c r="M615" i="67"/>
  <c r="P615" i="67" s="1"/>
  <c r="M727" i="67"/>
  <c r="P727" i="67" s="1"/>
  <c r="K727" i="67"/>
  <c r="M653" i="67"/>
  <c r="P653" i="67" s="1"/>
  <c r="K653" i="67"/>
  <c r="M36" i="58"/>
  <c r="P36" i="58" s="1"/>
  <c r="K36" i="58"/>
  <c r="K887" i="67"/>
  <c r="M887" i="67"/>
  <c r="P887" i="67" s="1"/>
  <c r="M442" i="75"/>
  <c r="P442" i="75" s="1"/>
  <c r="K442" i="75"/>
  <c r="O94" i="9"/>
  <c r="N94" i="9"/>
  <c r="M94" i="9"/>
  <c r="L94" i="9"/>
  <c r="M130" i="75"/>
  <c r="P130" i="75" s="1"/>
  <c r="K130" i="75"/>
  <c r="K116" i="42"/>
  <c r="M116" i="42"/>
  <c r="P116" i="42" s="1"/>
  <c r="K295" i="42"/>
  <c r="M295" i="42"/>
  <c r="P295" i="42" s="1"/>
  <c r="N291" i="68"/>
  <c r="P291" i="68" s="1"/>
  <c r="K291" i="68"/>
  <c r="D37" i="8"/>
  <c r="L35" i="73"/>
  <c r="H35" i="73"/>
  <c r="M94" i="78"/>
  <c r="E19" i="41" s="1"/>
  <c r="M844" i="67"/>
  <c r="P844" i="67" s="1"/>
  <c r="K844" i="67"/>
  <c r="K748" i="67"/>
  <c r="M748" i="67"/>
  <c r="P748" i="67" s="1"/>
  <c r="M32" i="58"/>
  <c r="P32" i="58" s="1"/>
  <c r="K32" i="58"/>
  <c r="K44" i="42"/>
  <c r="M44" i="42"/>
  <c r="P44" i="42" s="1"/>
  <c r="K51" i="42"/>
  <c r="M51" i="42"/>
  <c r="P51" i="42" s="1"/>
  <c r="K201" i="42"/>
  <c r="M201" i="42"/>
  <c r="P201" i="42" s="1"/>
  <c r="K245" i="42"/>
  <c r="M245" i="42"/>
  <c r="P245" i="42" s="1"/>
  <c r="K227" i="42"/>
  <c r="M227" i="42"/>
  <c r="P227" i="42" s="1"/>
  <c r="M119" i="69"/>
  <c r="P119" i="69" s="1"/>
  <c r="K119" i="69"/>
  <c r="M133" i="42"/>
  <c r="P133" i="42" s="1"/>
  <c r="K133" i="42"/>
  <c r="K265" i="42"/>
  <c r="M265" i="42"/>
  <c r="P265" i="42" s="1"/>
  <c r="H116" i="73"/>
  <c r="L116" i="73"/>
  <c r="K385" i="67"/>
  <c r="M385" i="67"/>
  <c r="P385" i="67" s="1"/>
  <c r="M127" i="42"/>
  <c r="P127" i="42" s="1"/>
  <c r="K127" i="42"/>
  <c r="K259" i="42"/>
  <c r="M259" i="42"/>
  <c r="P259" i="42" s="1"/>
  <c r="K221" i="42"/>
  <c r="M221" i="42"/>
  <c r="P221" i="42" s="1"/>
  <c r="M29" i="73"/>
  <c r="K29" i="73"/>
  <c r="K34" i="57"/>
  <c r="M34" i="57"/>
  <c r="P34" i="57" s="1"/>
  <c r="M109" i="42"/>
  <c r="P109" i="42" s="1"/>
  <c r="K109" i="42"/>
  <c r="K240" i="42"/>
  <c r="M240" i="42"/>
  <c r="P240" i="42" s="1"/>
  <c r="H78" i="72"/>
  <c r="L78" i="72"/>
  <c r="K123" i="42"/>
  <c r="M123" i="42"/>
  <c r="P123" i="42" s="1"/>
  <c r="K255" i="42"/>
  <c r="M255" i="42"/>
  <c r="P255" i="42" s="1"/>
  <c r="K176" i="42"/>
  <c r="M176" i="42"/>
  <c r="P176" i="42" s="1"/>
  <c r="K310" i="42"/>
  <c r="M310" i="42"/>
  <c r="P310" i="42" s="1"/>
  <c r="M82" i="42"/>
  <c r="P82" i="42" s="1"/>
  <c r="K82" i="42"/>
  <c r="K278" i="42"/>
  <c r="M278" i="42"/>
  <c r="P278" i="42" s="1"/>
  <c r="F27" i="33"/>
  <c r="K244" i="42"/>
  <c r="M244" i="42"/>
  <c r="P244" i="42" s="1"/>
  <c r="M21" i="57"/>
  <c r="P21" i="57" s="1"/>
  <c r="K21" i="57"/>
  <c r="K32" i="42"/>
  <c r="M32" i="42"/>
  <c r="P32" i="42" s="1"/>
  <c r="K36" i="42"/>
  <c r="M36" i="42"/>
  <c r="P36" i="42" s="1"/>
  <c r="K77" i="42"/>
  <c r="M77" i="42"/>
  <c r="P77" i="42" s="1"/>
  <c r="K322" i="42"/>
  <c r="M322" i="42"/>
  <c r="P322" i="42" s="1"/>
  <c r="K216" i="42"/>
  <c r="M216" i="42"/>
  <c r="P216" i="42" s="1"/>
  <c r="M83" i="67"/>
  <c r="P83" i="67" s="1"/>
  <c r="K83" i="67"/>
  <c r="K257" i="42"/>
  <c r="M257" i="42"/>
  <c r="P257" i="42" s="1"/>
  <c r="M119" i="42"/>
  <c r="P119" i="42" s="1"/>
  <c r="K119" i="42"/>
  <c r="K229" i="42"/>
  <c r="M229" i="42"/>
  <c r="P229" i="42" s="1"/>
  <c r="M341" i="42"/>
  <c r="P341" i="42" s="1"/>
  <c r="K341" i="42"/>
  <c r="K522" i="34"/>
  <c r="M522" i="34"/>
  <c r="P522" i="34" s="1"/>
  <c r="M361" i="75"/>
  <c r="P361" i="75" s="1"/>
  <c r="K361" i="75"/>
  <c r="K236" i="42"/>
  <c r="M236" i="42"/>
  <c r="P236" i="42" s="1"/>
  <c r="M373" i="75"/>
  <c r="P373" i="75" s="1"/>
  <c r="K373" i="75"/>
  <c r="K219" i="42"/>
  <c r="M219" i="42"/>
  <c r="P219" i="42" s="1"/>
  <c r="M171" i="69"/>
  <c r="P171" i="69" s="1"/>
  <c r="K171" i="69"/>
  <c r="M74" i="42"/>
  <c r="P74" i="42" s="1"/>
  <c r="K74" i="42"/>
  <c r="K159" i="42"/>
  <c r="M159" i="42"/>
  <c r="P159" i="42" s="1"/>
  <c r="K239" i="67"/>
  <c r="M239" i="67"/>
  <c r="P239" i="67" s="1"/>
  <c r="M228" i="67"/>
  <c r="P228" i="67" s="1"/>
  <c r="K228" i="67"/>
  <c r="K34" i="58"/>
  <c r="M34" i="58"/>
  <c r="P34" i="58" s="1"/>
  <c r="L59" i="13"/>
  <c r="H25" i="8" s="1"/>
  <c r="K232" i="67"/>
  <c r="M232" i="67"/>
  <c r="P232" i="67" s="1"/>
  <c r="K61" i="42"/>
  <c r="M61" i="42"/>
  <c r="P61" i="42" s="1"/>
  <c r="K55" i="42"/>
  <c r="M55" i="42"/>
  <c r="P55" i="42" s="1"/>
  <c r="K164" i="42"/>
  <c r="M164" i="42"/>
  <c r="P164" i="42" s="1"/>
  <c r="K288" i="42"/>
  <c r="M288" i="42"/>
  <c r="P288" i="42" s="1"/>
  <c r="K60" i="42"/>
  <c r="M60" i="42"/>
  <c r="P60" i="42" s="1"/>
  <c r="M336" i="42"/>
  <c r="P336" i="42" s="1"/>
  <c r="K336" i="42"/>
  <c r="M129" i="42"/>
  <c r="P129" i="42" s="1"/>
  <c r="K129" i="42"/>
  <c r="K30" i="57"/>
  <c r="M30" i="57"/>
  <c r="P30" i="57" s="1"/>
  <c r="K77" i="67"/>
  <c r="M77" i="67"/>
  <c r="K53" i="42"/>
  <c r="M53" i="42"/>
  <c r="P53" i="42" s="1"/>
  <c r="M349" i="67"/>
  <c r="P349" i="67" s="1"/>
  <c r="K349" i="67"/>
  <c r="M218" i="42"/>
  <c r="P218" i="42" s="1"/>
  <c r="K218" i="42"/>
  <c r="K1176" i="67"/>
  <c r="M1176" i="67"/>
  <c r="P1176" i="67" s="1"/>
  <c r="M1325" i="67"/>
  <c r="P1325" i="67" s="1"/>
  <c r="K1325" i="67"/>
  <c r="M875" i="67"/>
  <c r="P875" i="67" s="1"/>
  <c r="K875" i="67"/>
  <c r="K131" i="42"/>
  <c r="M131" i="42"/>
  <c r="P131" i="42" s="1"/>
  <c r="K282" i="42"/>
  <c r="M282" i="42"/>
  <c r="P282" i="42" s="1"/>
  <c r="M883" i="67"/>
  <c r="P883" i="67" s="1"/>
  <c r="K883" i="67"/>
  <c r="K228" i="42"/>
  <c r="M228" i="42"/>
  <c r="P228" i="42" s="1"/>
  <c r="K155" i="42"/>
  <c r="M155" i="42"/>
  <c r="P155" i="42" s="1"/>
  <c r="M895" i="67"/>
  <c r="P895" i="67" s="1"/>
  <c r="K895" i="67"/>
  <c r="L104" i="58"/>
  <c r="H42" i="8" s="1"/>
  <c r="M884" i="67"/>
  <c r="P884" i="67" s="1"/>
  <c r="K884" i="67"/>
  <c r="K285" i="42"/>
  <c r="M285" i="42"/>
  <c r="P285" i="42" s="1"/>
  <c r="K183" i="42"/>
  <c r="M183" i="42"/>
  <c r="P183" i="42" s="1"/>
  <c r="M94" i="42"/>
  <c r="P94" i="42" s="1"/>
  <c r="K94" i="42"/>
  <c r="M88" i="42"/>
  <c r="P88" i="42" s="1"/>
  <c r="K88" i="42"/>
  <c r="K297" i="42"/>
  <c r="M297" i="42"/>
  <c r="P297" i="42" s="1"/>
  <c r="K204" i="42"/>
  <c r="M204" i="42"/>
  <c r="P204" i="42" s="1"/>
  <c r="M33" i="58"/>
  <c r="P33" i="58" s="1"/>
  <c r="K33" i="58"/>
  <c r="N335" i="68"/>
  <c r="O376" i="68"/>
  <c r="N428" i="68"/>
  <c r="N467" i="68"/>
  <c r="N376" i="68"/>
  <c r="N56" i="68"/>
  <c r="M426" i="68"/>
  <c r="P426" i="68" s="1"/>
  <c r="K426" i="68"/>
  <c r="N101" i="68"/>
  <c r="O101" i="68"/>
  <c r="M287" i="71" l="1"/>
  <c r="P287" i="71" s="1"/>
  <c r="K287" i="71"/>
  <c r="N291" i="71"/>
  <c r="P291" i="71" s="1"/>
  <c r="K291" i="71"/>
  <c r="H288" i="71"/>
  <c r="L288" i="71"/>
  <c r="E26" i="91"/>
  <c r="E24" i="91"/>
  <c r="L100" i="74"/>
  <c r="H27" i="32" s="1"/>
  <c r="D44" i="8"/>
  <c r="D20" i="31"/>
  <c r="L314" i="71"/>
  <c r="H24" i="32" s="1"/>
  <c r="L376" i="68"/>
  <c r="L449" i="75"/>
  <c r="H28" i="32" s="1"/>
  <c r="P57" i="30"/>
  <c r="D20" i="8"/>
  <c r="P65" i="30"/>
  <c r="P51" i="30"/>
  <c r="P40" i="30"/>
  <c r="P66" i="9"/>
  <c r="M61" i="80"/>
  <c r="E21" i="41" s="1"/>
  <c r="E24" i="41" s="1"/>
  <c r="H39" i="73"/>
  <c r="L39" i="73"/>
  <c r="D18" i="8"/>
  <c r="N74" i="9"/>
  <c r="M74" i="9"/>
  <c r="L74" i="9"/>
  <c r="O74" i="9"/>
  <c r="P20" i="42"/>
  <c r="P380" i="42" s="1"/>
  <c r="N11" i="42" s="1"/>
  <c r="M380" i="42"/>
  <c r="E26" i="8" s="1"/>
  <c r="P18" i="57"/>
  <c r="P38" i="57" s="1"/>
  <c r="N11" i="57" s="1"/>
  <c r="M38" i="57"/>
  <c r="E41" i="8" s="1"/>
  <c r="P34" i="29"/>
  <c r="P47" i="29" s="1"/>
  <c r="N11" i="29" s="1"/>
  <c r="P17" i="86"/>
  <c r="P46" i="86" s="1"/>
  <c r="N11" i="86" s="1"/>
  <c r="M46" i="86"/>
  <c r="E20" i="33" s="1"/>
  <c r="P87" i="9"/>
  <c r="L40" i="73"/>
  <c r="H40" i="73"/>
  <c r="P23" i="30"/>
  <c r="M107" i="9"/>
  <c r="L107" i="9"/>
  <c r="O107" i="9"/>
  <c r="N107" i="9"/>
  <c r="H23" i="33"/>
  <c r="M89" i="74"/>
  <c r="K89" i="74"/>
  <c r="M45" i="73"/>
  <c r="P45" i="73" s="1"/>
  <c r="K45" i="73"/>
  <c r="K90" i="74"/>
  <c r="M90" i="74"/>
  <c r="P90" i="74" s="1"/>
  <c r="M78" i="72"/>
  <c r="P78" i="72" s="1"/>
  <c r="K78" i="72"/>
  <c r="P29" i="73"/>
  <c r="M35" i="73"/>
  <c r="P35" i="73" s="1"/>
  <c r="K35" i="73"/>
  <c r="D19" i="8"/>
  <c r="K165" i="69"/>
  <c r="M165" i="69"/>
  <c r="P165" i="69" s="1"/>
  <c r="L116" i="9"/>
  <c r="N116" i="9"/>
  <c r="M116" i="9"/>
  <c r="O116" i="9"/>
  <c r="L67" i="9"/>
  <c r="O67" i="9"/>
  <c r="N67" i="9"/>
  <c r="M67" i="9"/>
  <c r="M33" i="30"/>
  <c r="O33" i="30"/>
  <c r="N33" i="30"/>
  <c r="L33" i="30"/>
  <c r="P25" i="9"/>
  <c r="P25" i="58"/>
  <c r="P104" i="58" s="1"/>
  <c r="N11" i="58" s="1"/>
  <c r="M104" i="58"/>
  <c r="E42" i="8" s="1"/>
  <c r="O491" i="68"/>
  <c r="G21" i="32" s="1"/>
  <c r="P77" i="67"/>
  <c r="P1679" i="67" s="1"/>
  <c r="N11" i="67" s="1"/>
  <c r="M1679" i="67"/>
  <c r="E20" i="32" s="1"/>
  <c r="K116" i="73"/>
  <c r="M116" i="73"/>
  <c r="P116" i="73" s="1"/>
  <c r="D19" i="41"/>
  <c r="P94" i="9"/>
  <c r="P73" i="9"/>
  <c r="P80" i="9"/>
  <c r="K61" i="69"/>
  <c r="M61" i="69"/>
  <c r="D45" i="8"/>
  <c r="P59" i="13"/>
  <c r="N11" i="13" s="1"/>
  <c r="M59" i="13"/>
  <c r="E25" i="8" s="1"/>
  <c r="P109" i="9"/>
  <c r="D47" i="8"/>
  <c r="P39" i="75"/>
  <c r="P32" i="30"/>
  <c r="M47" i="29"/>
  <c r="E22" i="8" s="1"/>
  <c r="M92" i="69"/>
  <c r="P92" i="69" s="1"/>
  <c r="K92" i="69"/>
  <c r="L95" i="9"/>
  <c r="O95" i="9"/>
  <c r="N95" i="9"/>
  <c r="M95" i="9"/>
  <c r="E27" i="31"/>
  <c r="E29" i="31"/>
  <c r="O41" i="30"/>
  <c r="N41" i="30"/>
  <c r="L41" i="30"/>
  <c r="M41" i="30"/>
  <c r="M286" i="34"/>
  <c r="P286" i="34" s="1"/>
  <c r="K286" i="34"/>
  <c r="M313" i="34"/>
  <c r="P313" i="34" s="1"/>
  <c r="K313" i="34"/>
  <c r="K62" i="76"/>
  <c r="M62" i="76"/>
  <c r="K439" i="75"/>
  <c r="M439" i="75"/>
  <c r="P439" i="75" s="1"/>
  <c r="M24" i="30"/>
  <c r="O24" i="30"/>
  <c r="N24" i="30"/>
  <c r="L24" i="30"/>
  <c r="P115" i="9"/>
  <c r="K117" i="73"/>
  <c r="M117" i="73"/>
  <c r="P117" i="73" s="1"/>
  <c r="P118" i="9"/>
  <c r="D21" i="8"/>
  <c r="O52" i="30"/>
  <c r="N52" i="30"/>
  <c r="L52" i="30"/>
  <c r="M52" i="30"/>
  <c r="D29" i="32"/>
  <c r="N58" i="30"/>
  <c r="L58" i="30"/>
  <c r="M58" i="30"/>
  <c r="O58" i="30"/>
  <c r="N66" i="30"/>
  <c r="L66" i="30"/>
  <c r="M66" i="30"/>
  <c r="O66" i="30"/>
  <c r="P106" i="9"/>
  <c r="M438" i="75"/>
  <c r="P438" i="75" s="1"/>
  <c r="K438" i="75"/>
  <c r="K445" i="75"/>
  <c r="M445" i="75"/>
  <c r="P445" i="75" s="1"/>
  <c r="D19" i="32"/>
  <c r="M191" i="69"/>
  <c r="P191" i="69" s="1"/>
  <c r="K191" i="69"/>
  <c r="M418" i="75"/>
  <c r="P418" i="75" s="1"/>
  <c r="K418" i="75"/>
  <c r="K79" i="69"/>
  <c r="M79" i="69"/>
  <c r="P79" i="69" s="1"/>
  <c r="K30" i="73"/>
  <c r="M30" i="73"/>
  <c r="P30" i="73" s="1"/>
  <c r="L428" i="68"/>
  <c r="H428" i="68"/>
  <c r="H56" i="68"/>
  <c r="L56" i="68"/>
  <c r="H335" i="68"/>
  <c r="L335" i="68"/>
  <c r="M376" i="68"/>
  <c r="P376" i="68" s="1"/>
  <c r="K376" i="68"/>
  <c r="L467" i="68"/>
  <c r="H467" i="68"/>
  <c r="N314" i="71" l="1"/>
  <c r="F24" i="32" s="1"/>
  <c r="M288" i="71"/>
  <c r="P288" i="71" s="1"/>
  <c r="P314" i="71" s="1"/>
  <c r="N11" i="71" s="1"/>
  <c r="K288" i="71"/>
  <c r="E27" i="91"/>
  <c r="D26" i="91"/>
  <c r="E25" i="91"/>
  <c r="D25" i="91" s="1"/>
  <c r="D24" i="91"/>
  <c r="D26" i="31"/>
  <c r="P95" i="9"/>
  <c r="E27" i="41"/>
  <c r="D27" i="41" s="1"/>
  <c r="E25" i="41"/>
  <c r="D25" i="41" s="1"/>
  <c r="P52" i="30"/>
  <c r="N164" i="9"/>
  <c r="F24" i="8" s="1"/>
  <c r="D21" i="41"/>
  <c r="O164" i="9"/>
  <c r="G24" i="8" s="1"/>
  <c r="P107" i="9"/>
  <c r="L164" i="9"/>
  <c r="H24" i="8" s="1"/>
  <c r="O59" i="30"/>
  <c r="L59" i="30"/>
  <c r="N59" i="30"/>
  <c r="M59" i="30"/>
  <c r="L43" i="72"/>
  <c r="H43" i="72"/>
  <c r="O67" i="30"/>
  <c r="N67" i="30"/>
  <c r="M67" i="30"/>
  <c r="L67" i="30"/>
  <c r="E28" i="31"/>
  <c r="D27" i="31"/>
  <c r="N25" i="30"/>
  <c r="L25" i="30"/>
  <c r="M25" i="30"/>
  <c r="O25" i="30"/>
  <c r="M449" i="75"/>
  <c r="E28" i="32" s="1"/>
  <c r="D20" i="32"/>
  <c r="P33" i="30"/>
  <c r="E11" i="33"/>
  <c r="D26" i="8"/>
  <c r="P74" i="9"/>
  <c r="P24" i="30"/>
  <c r="K39" i="73"/>
  <c r="M39" i="73"/>
  <c r="P39" i="73" s="1"/>
  <c r="M164" i="9"/>
  <c r="E24" i="8" s="1"/>
  <c r="P67" i="9"/>
  <c r="P89" i="74"/>
  <c r="P100" i="74" s="1"/>
  <c r="N11" i="74" s="1"/>
  <c r="M100" i="74"/>
  <c r="E27" i="32" s="1"/>
  <c r="M314" i="71"/>
  <c r="E24" i="32" s="1"/>
  <c r="D25" i="8"/>
  <c r="P61" i="69"/>
  <c r="D42" i="8"/>
  <c r="M40" i="73"/>
  <c r="P40" i="73" s="1"/>
  <c r="K40" i="73"/>
  <c r="P449" i="75"/>
  <c r="N11" i="75" s="1"/>
  <c r="P66" i="30"/>
  <c r="P58" i="30"/>
  <c r="P62" i="76"/>
  <c r="P158" i="76" s="1"/>
  <c r="N11" i="76" s="1"/>
  <c r="M158" i="76"/>
  <c r="E19" i="33" s="1"/>
  <c r="P41" i="30"/>
  <c r="E30" i="31"/>
  <c r="D29" i="31"/>
  <c r="D22" i="8"/>
  <c r="N34" i="30"/>
  <c r="L34" i="30"/>
  <c r="O34" i="30"/>
  <c r="M34" i="30"/>
  <c r="O194" i="69"/>
  <c r="O197" i="69" s="1"/>
  <c r="G22" i="32" s="1"/>
  <c r="P116" i="9"/>
  <c r="L175" i="34"/>
  <c r="H175" i="34"/>
  <c r="D20" i="33"/>
  <c r="M42" i="30"/>
  <c r="O42" i="30"/>
  <c r="N42" i="30"/>
  <c r="L42" i="30"/>
  <c r="D41" i="8"/>
  <c r="L131" i="73"/>
  <c r="H26" i="32" s="1"/>
  <c r="M56" i="68"/>
  <c r="P56" i="68" s="1"/>
  <c r="K56" i="68"/>
  <c r="M467" i="68"/>
  <c r="P467" i="68" s="1"/>
  <c r="K467" i="68"/>
  <c r="K428" i="68"/>
  <c r="M428" i="68"/>
  <c r="P428" i="68" s="1"/>
  <c r="K335" i="68"/>
  <c r="M335" i="68"/>
  <c r="P335" i="68" s="1"/>
  <c r="L101" i="68"/>
  <c r="L491" i="68" s="1"/>
  <c r="H21" i="32" s="1"/>
  <c r="H101" i="68"/>
  <c r="D27" i="91" l="1"/>
  <c r="E26" i="41"/>
  <c r="P164" i="9"/>
  <c r="N11" i="9" s="1"/>
  <c r="D24" i="41"/>
  <c r="P34" i="30"/>
  <c r="E28" i="41"/>
  <c r="P67" i="30"/>
  <c r="P42" i="30"/>
  <c r="P25" i="30"/>
  <c r="M175" i="34"/>
  <c r="K175" i="34"/>
  <c r="N43" i="30"/>
  <c r="L43" i="30"/>
  <c r="M43" i="30"/>
  <c r="O43" i="30"/>
  <c r="D30" i="31"/>
  <c r="D19" i="33"/>
  <c r="E23" i="33"/>
  <c r="D27" i="32"/>
  <c r="P59" i="30"/>
  <c r="L279" i="34"/>
  <c r="H279" i="34"/>
  <c r="D24" i="8"/>
  <c r="O60" i="30"/>
  <c r="N60" i="30"/>
  <c r="L60" i="30"/>
  <c r="M60" i="30"/>
  <c r="O26" i="30"/>
  <c r="N26" i="30"/>
  <c r="M26" i="30"/>
  <c r="L26" i="30"/>
  <c r="M131" i="73"/>
  <c r="E26" i="32" s="1"/>
  <c r="L229" i="34"/>
  <c r="H229" i="34"/>
  <c r="D24" i="32"/>
  <c r="D28" i="32"/>
  <c r="N49" i="72"/>
  <c r="N85" i="72" s="1"/>
  <c r="F25" i="32" s="1"/>
  <c r="D28" i="31"/>
  <c r="K43" i="72"/>
  <c r="M43" i="72"/>
  <c r="K101" i="68"/>
  <c r="M101" i="68"/>
  <c r="E10" i="91" l="1"/>
  <c r="C24" i="27"/>
  <c r="O121" i="30"/>
  <c r="G23" i="8" s="1"/>
  <c r="G50" i="8" s="1"/>
  <c r="N121" i="30"/>
  <c r="F23" i="8" s="1"/>
  <c r="D26" i="41"/>
  <c r="D28" i="41"/>
  <c r="M121" i="30"/>
  <c r="E23" i="8" s="1"/>
  <c r="E50" i="8" s="1"/>
  <c r="L121" i="30"/>
  <c r="H23" i="8" s="1"/>
  <c r="H50" i="8" s="1"/>
  <c r="L526" i="34"/>
  <c r="H18" i="32" s="1"/>
  <c r="P43" i="30"/>
  <c r="P175" i="34"/>
  <c r="P43" i="72"/>
  <c r="P60" i="30"/>
  <c r="M279" i="34"/>
  <c r="P279" i="34" s="1"/>
  <c r="K279" i="34"/>
  <c r="E26" i="33"/>
  <c r="E24" i="33"/>
  <c r="E10" i="31"/>
  <c r="C20" i="27"/>
  <c r="N41" i="73"/>
  <c r="K41" i="73"/>
  <c r="D23" i="33"/>
  <c r="O49" i="72"/>
  <c r="O85" i="72" s="1"/>
  <c r="G25" i="32" s="1"/>
  <c r="M229" i="34"/>
  <c r="P229" i="34" s="1"/>
  <c r="K229" i="34"/>
  <c r="P26" i="30"/>
  <c r="N389" i="68"/>
  <c r="P389" i="68" s="1"/>
  <c r="K389" i="68"/>
  <c r="N358" i="68"/>
  <c r="P358" i="68" s="1"/>
  <c r="K358" i="68"/>
  <c r="N83" i="68"/>
  <c r="P83" i="68" s="1"/>
  <c r="K83" i="68"/>
  <c r="P101" i="68"/>
  <c r="M491" i="68"/>
  <c r="E21" i="32" s="1"/>
  <c r="D23" i="8" l="1"/>
  <c r="F50" i="8"/>
  <c r="F51" i="8" s="1"/>
  <c r="E10" i="41"/>
  <c r="C23" i="27"/>
  <c r="E27" i="33"/>
  <c r="D26" i="33"/>
  <c r="E11" i="8"/>
  <c r="M526" i="34"/>
  <c r="E18" i="32" s="1"/>
  <c r="H194" i="69"/>
  <c r="L194" i="69"/>
  <c r="L197" i="69" s="1"/>
  <c r="H22" i="32" s="1"/>
  <c r="E51" i="8"/>
  <c r="E53" i="8"/>
  <c r="P41" i="73"/>
  <c r="P131" i="73" s="1"/>
  <c r="N11" i="73" s="1"/>
  <c r="N131" i="73"/>
  <c r="F26" i="32" s="1"/>
  <c r="P526" i="34"/>
  <c r="N11" i="34" s="1"/>
  <c r="P121" i="30"/>
  <c r="N11" i="30" s="1"/>
  <c r="G32" i="32"/>
  <c r="G53" i="8"/>
  <c r="G51" i="8"/>
  <c r="E25" i="33"/>
  <c r="D24" i="33"/>
  <c r="N105" i="68"/>
  <c r="K105" i="68"/>
  <c r="D50" i="8" l="1"/>
  <c r="F53" i="8"/>
  <c r="F54" i="8" s="1"/>
  <c r="G54" i="8"/>
  <c r="D51" i="8"/>
  <c r="E52" i="8"/>
  <c r="D27" i="33"/>
  <c r="F52" i="8"/>
  <c r="M194" i="69"/>
  <c r="K194" i="69"/>
  <c r="D18" i="32"/>
  <c r="G52" i="8"/>
  <c r="D25" i="33"/>
  <c r="G35" i="32"/>
  <c r="G33" i="32"/>
  <c r="D26" i="32"/>
  <c r="E54" i="8"/>
  <c r="P105" i="68"/>
  <c r="P491" i="68" s="1"/>
  <c r="N11" i="68" s="1"/>
  <c r="N491" i="68"/>
  <c r="F21" i="32" s="1"/>
  <c r="D53" i="8" l="1"/>
  <c r="D54" i="8" s="1"/>
  <c r="E10" i="33"/>
  <c r="C22" i="27"/>
  <c r="D52" i="8"/>
  <c r="G34" i="32"/>
  <c r="G36" i="32"/>
  <c r="P194" i="69"/>
  <c r="P197" i="69" s="1"/>
  <c r="N11" i="69" s="1"/>
  <c r="M197" i="69"/>
  <c r="E22" i="32" s="1"/>
  <c r="H49" i="72"/>
  <c r="L49" i="72"/>
  <c r="L85" i="72" s="1"/>
  <c r="H25" i="32" s="1"/>
  <c r="F32" i="32"/>
  <c r="D21" i="32"/>
  <c r="H32" i="32" l="1"/>
  <c r="M49" i="72"/>
  <c r="K49" i="72"/>
  <c r="D22" i="32"/>
  <c r="E10" i="8"/>
  <c r="C19" i="27"/>
  <c r="F33" i="32"/>
  <c r="F35" i="32"/>
  <c r="E11" i="32" l="1"/>
  <c r="P49" i="72"/>
  <c r="P85" i="72" s="1"/>
  <c r="N11" i="72" s="1"/>
  <c r="M85" i="72"/>
  <c r="E25" i="32" s="1"/>
  <c r="F36" i="32"/>
  <c r="F34" i="32"/>
  <c r="D25" i="32" l="1"/>
  <c r="E32" i="32"/>
  <c r="E33" i="32" l="1"/>
  <c r="E35" i="32"/>
  <c r="D32" i="32"/>
  <c r="E36" i="32" l="1"/>
  <c r="D35" i="32"/>
  <c r="E34" i="32"/>
  <c r="D33" i="32"/>
  <c r="D36" i="32" l="1"/>
  <c r="D34" i="32"/>
  <c r="C21" i="27" l="1"/>
  <c r="E10" i="32"/>
  <c r="C27" i="27" l="1"/>
  <c r="C28" i="27" l="1"/>
</calcChain>
</file>

<file path=xl/sharedStrings.xml><?xml version="1.0" encoding="utf-8"?>
<sst xmlns="http://schemas.openxmlformats.org/spreadsheetml/2006/main" count="21722" uniqueCount="4177">
  <si>
    <t>Z.v.</t>
  </si>
  <si>
    <t>Būves nosaukums:</t>
  </si>
  <si>
    <t>Būves adrese:</t>
  </si>
  <si>
    <t>Pasūtījuma Nr.:</t>
  </si>
  <si>
    <t>Nr.p.k.</t>
  </si>
  <si>
    <t>KOPĀ:</t>
  </si>
  <si>
    <t>PVN 21%:</t>
  </si>
  <si>
    <t>Sastādīja:</t>
  </si>
  <si>
    <t>(paraksts un tā atšifrējums, datums)</t>
  </si>
  <si>
    <t>Sertifikāta Nr.</t>
  </si>
  <si>
    <t>Objekta nosaukums</t>
  </si>
  <si>
    <t>Tāmes izmaksas (EUR)</t>
  </si>
  <si>
    <t>APSTIPRINU</t>
  </si>
  <si>
    <t>______________________________________</t>
  </si>
  <si>
    <t>(pasūtītāja paraksts un tā atšifrējums)</t>
  </si>
  <si>
    <t>______.gada______._______________</t>
  </si>
  <si>
    <t>Kopsavilkuma Nr.</t>
  </si>
  <si>
    <t>Kods, tāmes Nr.</t>
  </si>
  <si>
    <t>Kopā:</t>
  </si>
  <si>
    <t>Tai skaitā</t>
  </si>
  <si>
    <t>darba alga (EUR)</t>
  </si>
  <si>
    <t>mehānismi (EUR)</t>
  </si>
  <si>
    <t>Par kopējo summu, EUR</t>
  </si>
  <si>
    <t>Kopējā darbietilpība, c/h</t>
  </si>
  <si>
    <t>Tāme sastādīta:</t>
  </si>
  <si>
    <t>Pavisam kopā:</t>
  </si>
  <si>
    <t>Kods</t>
  </si>
  <si>
    <t>Mērv.</t>
  </si>
  <si>
    <t>Vienības izmaksas</t>
  </si>
  <si>
    <t>Kopā uz visu apjomu</t>
  </si>
  <si>
    <t>Laika norma (c/h)</t>
  </si>
  <si>
    <t>Darba samaksas likme (Eur/h)</t>
  </si>
  <si>
    <t>Darba alga (EUR)</t>
  </si>
  <si>
    <t>Kopā (EUR)</t>
  </si>
  <si>
    <t>Darbietil-pība (c/h)</t>
  </si>
  <si>
    <t>Summa (EUR)</t>
  </si>
  <si>
    <t>Dau-dzums</t>
  </si>
  <si>
    <t>Tāmes izmaksas EUR bez PVN:</t>
  </si>
  <si>
    <t>1</t>
  </si>
  <si>
    <t>2</t>
  </si>
  <si>
    <t>3</t>
  </si>
  <si>
    <t>4</t>
  </si>
  <si>
    <t>m2</t>
  </si>
  <si>
    <t>1-1</t>
  </si>
  <si>
    <t>1-2</t>
  </si>
  <si>
    <t>1-3</t>
  </si>
  <si>
    <t>1-4</t>
  </si>
  <si>
    <t>1-5</t>
  </si>
  <si>
    <t>1-6</t>
  </si>
  <si>
    <t>Mehānismi (EUR)</t>
  </si>
  <si>
    <t>Darbie-tilpība (c/h)</t>
  </si>
  <si>
    <t>t.sk. darba aizsardzība</t>
  </si>
  <si>
    <t>Būvniecības koptāme</t>
  </si>
  <si>
    <t>Demontāžas darbi</t>
  </si>
  <si>
    <t>1-7</t>
  </si>
  <si>
    <t>1-8</t>
  </si>
  <si>
    <t>Apkure</t>
  </si>
  <si>
    <t>Iekšējie inženiertīkli</t>
  </si>
  <si>
    <t>Labiekārtošana</t>
  </si>
  <si>
    <t>Tiešās izmaksas kopā, t.sk. darba devēja sociālais nodoklis (24.09%):</t>
  </si>
  <si>
    <t>3-1</t>
  </si>
  <si>
    <t>4-1</t>
  </si>
  <si>
    <t>2-1</t>
  </si>
  <si>
    <t>2-2</t>
  </si>
  <si>
    <t>2-3</t>
  </si>
  <si>
    <t>2-4</t>
  </si>
  <si>
    <t>2-5</t>
  </si>
  <si>
    <t>Ķīpsalas iela 6A, Rīga</t>
  </si>
  <si>
    <t>Vispārējie būvdarbi</t>
  </si>
  <si>
    <t>Apdares darbi</t>
  </si>
  <si>
    <t>Ārējie inženiertīkli</t>
  </si>
  <si>
    <t>5</t>
  </si>
  <si>
    <t>Būvlaukuma izmaksas</t>
  </si>
  <si>
    <t>Zemes darbi</t>
  </si>
  <si>
    <t>Būvkonstrukcijas (esošās ēkas būvkonstrukciju risinājumi)</t>
  </si>
  <si>
    <t>Jumts</t>
  </si>
  <si>
    <t xml:space="preserve">Fasāde </t>
  </si>
  <si>
    <t xml:space="preserve">Logi </t>
  </si>
  <si>
    <t>Stiklotās konstrukcijas un ailu aizpildījums</t>
  </si>
  <si>
    <t>Griestu konstrukcijas (visos stāvos)</t>
  </si>
  <si>
    <t>Grīdu konstrukcijas 1.stāvā</t>
  </si>
  <si>
    <t>Grīdu konstrukcijas 2. stāvā</t>
  </si>
  <si>
    <t>Grīdu konstrukcijas 3. stāvā</t>
  </si>
  <si>
    <t>Grīdu konstrukcijas 4. stāvā</t>
  </si>
  <si>
    <t>Grīdu konstrukcijas 5. stāvā</t>
  </si>
  <si>
    <t>Starpsienas 1. stāvā</t>
  </si>
  <si>
    <t>Starpsienas 2. stāvā</t>
  </si>
  <si>
    <t>Starpsienas 3. stāvā</t>
  </si>
  <si>
    <t>Starpsienas 4. stāvā</t>
  </si>
  <si>
    <t>Starpsienas 5. stāvā</t>
  </si>
  <si>
    <t>Starpsienas pagrabstāvā</t>
  </si>
  <si>
    <t>Deformācijas šuves</t>
  </si>
  <si>
    <t>Salokāmās starpsienas</t>
  </si>
  <si>
    <t>Sanmezglu starpsienas</t>
  </si>
  <si>
    <t>Kāpnes</t>
  </si>
  <si>
    <t>Inženierkomunikāciju apkalpošanas lūkas</t>
  </si>
  <si>
    <t>Iekārtas, mēbeles, aprīkojums</t>
  </si>
  <si>
    <t>Jaunā ventkamera un gaitenis pie jaunajām laboratorijām pagrabstāvā</t>
  </si>
  <si>
    <t>Jaunais lifts pie pārejas</t>
  </si>
  <si>
    <t>Jaunais ieejas mezgls</t>
  </si>
  <si>
    <t>1-9</t>
  </si>
  <si>
    <t>1-10</t>
  </si>
  <si>
    <t>1-11</t>
  </si>
  <si>
    <t>1-12</t>
  </si>
  <si>
    <t>1-13</t>
  </si>
  <si>
    <t>1-14</t>
  </si>
  <si>
    <t>1-15</t>
  </si>
  <si>
    <t>1-16</t>
  </si>
  <si>
    <t>1-17</t>
  </si>
  <si>
    <t>1-18</t>
  </si>
  <si>
    <t>1-19</t>
  </si>
  <si>
    <t>1-20</t>
  </si>
  <si>
    <t>1-21</t>
  </si>
  <si>
    <t>1-22</t>
  </si>
  <si>
    <t>1-23</t>
  </si>
  <si>
    <t>1-24</t>
  </si>
  <si>
    <t>1-25</t>
  </si>
  <si>
    <t>1-26</t>
  </si>
  <si>
    <t>1-27</t>
  </si>
  <si>
    <t>1-28</t>
  </si>
  <si>
    <t>1-29</t>
  </si>
  <si>
    <t>1-30</t>
  </si>
  <si>
    <t>2-6</t>
  </si>
  <si>
    <t>Apdares darbi 1. stāvā*</t>
  </si>
  <si>
    <t>Apdares darbi 2. stāvā*</t>
  </si>
  <si>
    <t>Apdares darbi 3. stāvā*</t>
  </si>
  <si>
    <t>Apdares darbi 4. stāvā*</t>
  </si>
  <si>
    <t>Apdares darbi 5. stāvā*</t>
  </si>
  <si>
    <t>Apdares darbi pagrabstāvā</t>
  </si>
  <si>
    <t>3-2</t>
  </si>
  <si>
    <t>3-3</t>
  </si>
  <si>
    <t>3-4</t>
  </si>
  <si>
    <t>3-5</t>
  </si>
  <si>
    <t>3-6</t>
  </si>
  <si>
    <t>3-7</t>
  </si>
  <si>
    <t>3-8</t>
  </si>
  <si>
    <t>3-9</t>
  </si>
  <si>
    <t>3-10</t>
  </si>
  <si>
    <t>3-11</t>
  </si>
  <si>
    <t>4-2</t>
  </si>
  <si>
    <t>Segumi</t>
  </si>
  <si>
    <t>Apzaļumošana</t>
  </si>
  <si>
    <t>Labiekārtojuma elementi</t>
  </si>
  <si>
    <t>5-1</t>
  </si>
  <si>
    <t>5-2</t>
  </si>
  <si>
    <t>5-3</t>
  </si>
  <si>
    <t>5-4</t>
  </si>
  <si>
    <t>03-00000</t>
  </si>
  <si>
    <t>m</t>
  </si>
  <si>
    <t>gb</t>
  </si>
  <si>
    <t>kpl</t>
  </si>
  <si>
    <t>mēn</t>
  </si>
  <si>
    <t>Ģeodēzijas pakalpojumi</t>
  </si>
  <si>
    <t>obj</t>
  </si>
  <si>
    <t>Ēkas gaisa caurlaidības pārbaude (Blower Door tests)</t>
  </si>
  <si>
    <t>02-00000</t>
  </si>
  <si>
    <t>m3</t>
  </si>
  <si>
    <t>Būvgružu savākšana un izvešana uz izgāztuvi</t>
  </si>
  <si>
    <t>Grunts izrakšana zem demontētās grīdas un izvešana</t>
  </si>
  <si>
    <t>Gruntsūdens līmeņa pazemināšana (apjomu un tehnoloģiju precizē būvuzņēmējs)</t>
  </si>
  <si>
    <t>05-00000</t>
  </si>
  <si>
    <t>t</t>
  </si>
  <si>
    <t>07-00000</t>
  </si>
  <si>
    <t>06-00000</t>
  </si>
  <si>
    <t>08-00000</t>
  </si>
  <si>
    <t>kg</t>
  </si>
  <si>
    <t>Kāpņu margu koka un metāla detaļu demontāža</t>
  </si>
  <si>
    <t>Starpsienu demontāža (ķieģeļu mūris), iesk. iekšdurvis</t>
  </si>
  <si>
    <t>gab</t>
  </si>
  <si>
    <t>Būvgružu savākšana un ievietošana  konteinerī</t>
  </si>
  <si>
    <t>Būvgružu aizvešana, ieskaitot izgāztuves izmaksas</t>
  </si>
  <si>
    <t>09-00000</t>
  </si>
  <si>
    <t>Deformācijas šuves izveidošana - elastīga starplika, piem. modificētā SBS bitumena ruļļu materiāla josla, fiksēta vienā no šuves pusēm</t>
  </si>
  <si>
    <t>Jumta vēdināšanas deflektoru uzstādīšana</t>
  </si>
  <si>
    <t>Inženierkomunikāciju izvadu uzstādīšana</t>
  </si>
  <si>
    <t>Sastatnes</t>
  </si>
  <si>
    <t>21-00000</t>
  </si>
  <si>
    <t>Sienu virsmas sagatavošana, attīrīšana, līdzināšana, gruntēšana ar grunti Henkel Ceresit CT17</t>
  </si>
  <si>
    <t>Saķeri uzlabojoša fasādes grunts Henkel Ceresit CT16</t>
  </si>
  <si>
    <t>Silikona dekoratīvā apmetuma Henkel Ceresit CT74, grauds ≤1,5mm</t>
  </si>
  <si>
    <t>Armējoša stikla šķiedras sieta iestrāde līmjavā Henkel Ceresit CT85</t>
  </si>
  <si>
    <t>Hidroizolācijas mastikas Henkel Ceresit CP43 uzklāšana dekoratīvā apmetuma noslēgumā (zem ēkas apmales)</t>
  </si>
  <si>
    <t>Ejot 420E deformācijas šuves profils taisnā fasādes plaknē</t>
  </si>
  <si>
    <t>Jumta stāvs</t>
  </si>
  <si>
    <t>Logu demontāža</t>
  </si>
  <si>
    <t>12-00000</t>
  </si>
  <si>
    <t>Pagrabstāvs</t>
  </si>
  <si>
    <t>10-00000</t>
  </si>
  <si>
    <t>vieta</t>
  </si>
  <si>
    <t>Margas</t>
  </si>
  <si>
    <t>20-00000</t>
  </si>
  <si>
    <t>16-00000</t>
  </si>
  <si>
    <t>11-00000</t>
  </si>
  <si>
    <t>Demontāžas darbi (BK daļa)</t>
  </si>
  <si>
    <t>Vējtvera stikla starpsienas ar durvīm demontāža</t>
  </si>
  <si>
    <t>17-00000</t>
  </si>
  <si>
    <t>Iekšējie siltumtīkli</t>
  </si>
  <si>
    <t>Siltummezgls</t>
  </si>
  <si>
    <t xml:space="preserve">Siltummezgla iekārta </t>
  </si>
  <si>
    <t>Caurules</t>
  </si>
  <si>
    <t>Montāžas palīgmateriāli</t>
  </si>
  <si>
    <t>Cauruļvadu stiprinājumi</t>
  </si>
  <si>
    <t>Metināšanas materiāli</t>
  </si>
  <si>
    <t>Caurumu urbšana cauruļu montāžai</t>
  </si>
  <si>
    <t>Ailu ugunsdrošas aizdares materiāli, Hilti vai ekvivalents</t>
  </si>
  <si>
    <t>Montāžas un celtniecības materiāli</t>
  </si>
  <si>
    <t>Noslēgarmatūra</t>
  </si>
  <si>
    <t>Izolācijas materiāli</t>
  </si>
  <si>
    <t>Siltumtrases aizsargapvalks no cinkotā skārda loksnes</t>
  </si>
  <si>
    <t>Gruntējums GF-021</t>
  </si>
  <si>
    <t>Antikorozijas pārklājums</t>
  </si>
  <si>
    <t>Radiatoru sienas stiprinājumi</t>
  </si>
  <si>
    <t>Radiatoru sienas stiprinājumi (papildus), 5. stāvam</t>
  </si>
  <si>
    <t>Radiatoru termostatiskās galvas, Danfoss vai ekvivalents</t>
  </si>
  <si>
    <t>Radiatoru termostatiskie ventiļi RA-N (taisns), Dn15, Danfoss vai ekvivalents</t>
  </si>
  <si>
    <t>Kompaktradiatoru noslēgvārsts RLV-S, Dn15 , Danfoss vai ekvivalents</t>
  </si>
  <si>
    <t>Automatiskais balansēšanas vārsts ASV-PV, Dn15, Danfoss vai ekvivalents</t>
  </si>
  <si>
    <t>Partnervārsts ASV-I, Dn15, Danfoss vai ekvivalents</t>
  </si>
  <si>
    <t>Lodveida ventilis TA 500, Dn15, TA Hydronics vai ekvivalents</t>
  </si>
  <si>
    <t>Lodveida ventilis TA 500, Dn32, TA Hydronics vai ekvivalents</t>
  </si>
  <si>
    <t>Manuālais balansēšanas vārsts STAD ar drenāžu, Dn15, TA Hydronics vai ekvivalents</t>
  </si>
  <si>
    <t>Manuālais balansēšanas vārsts STAD ar drenāžu, Dn20, TA Hydronics vai ekvivalents</t>
  </si>
  <si>
    <t>Manuālais balansēšanas vārsts STAD ar drenāžu, Dn32, TA Hydronics vai ekvivalents</t>
  </si>
  <si>
    <t>Cinkotas tērauda presējamās caurules , Ø 15x1.2, Viega vai ekvivalents</t>
  </si>
  <si>
    <t>Cinkotas tērauda presējamās caurules , Ø 18x1.2, Viega vai ekvivalents</t>
  </si>
  <si>
    <t>Cinkotas tērauda presējamās caurules , Ø 22x1.5, Viega vai ekvivalents</t>
  </si>
  <si>
    <t>Cinkotas tērauda presējamās caurules , Ø 28x1.5, Viega vai ekvivalents</t>
  </si>
  <si>
    <t>Cinkotas tērauda presējamās caurules , Ø 35x1.5, Viega vai ekvivalents</t>
  </si>
  <si>
    <t>Cauruļu izolācija b=50 mm, Dn65, PAROC Section AluCoat T vai ekvivalents</t>
  </si>
  <si>
    <t>Cauruļu izolācija b=50 mm, Dn80, PAROC Section AluCoat T vai ekvivalents</t>
  </si>
  <si>
    <t>Automātiskais atgaisotājs, Dn 15, Pneumatex vai ekvivalents</t>
  </si>
  <si>
    <t>Iztukšošanas krāns ar korķi, Dn 20</t>
  </si>
  <si>
    <t>Sistēmas marķēšanas materiāli</t>
  </si>
  <si>
    <t>Tukšošanas korķis, Dn 20</t>
  </si>
  <si>
    <t>Gruntējums</t>
  </si>
  <si>
    <t>Elektroinstalācijas un montāžas palīgmateriāli</t>
  </si>
  <si>
    <t xml:space="preserve">Kapilārā caurule </t>
  </si>
  <si>
    <t>Sietiņfiltrs ar atlokiem, Dn65</t>
  </si>
  <si>
    <t>Uzmavu sietiņfiltrs , Dn50</t>
  </si>
  <si>
    <t>Uzmavu sietiņfiltrs, Dn32</t>
  </si>
  <si>
    <t>Uzmavu vienvirziena vārsts, Dn50</t>
  </si>
  <si>
    <t>Uzmavu vienvirziena vārsts, Dn32</t>
  </si>
  <si>
    <t>Lodveida ventilis, Dn50</t>
  </si>
  <si>
    <t>Lodveida ventilis, Dn32</t>
  </si>
  <si>
    <t>Uzpildīšanas līnijas uzmavu noslēgarmatūra, Dn20</t>
  </si>
  <si>
    <t>Uzpildīšanas līnijas uzmavu sietiņfiltrs, Dn20</t>
  </si>
  <si>
    <t>Uzpildīšanas līnijas uzmavu vienvirziena vārsts, Dn20</t>
  </si>
  <si>
    <t>Izplešanās līnijas uzmavu noslēgarmatūra, Dn25</t>
  </si>
  <si>
    <t>Iztukšošanas krāns ar korķi, Dn 25</t>
  </si>
  <si>
    <t>Tērauda elektrometinātās caurules, Dn 80</t>
  </si>
  <si>
    <t>Tērauda elektrometinātās caurules, Dn 65</t>
  </si>
  <si>
    <t>Tērauda elektrometinātās caurules, Dn 50</t>
  </si>
  <si>
    <t>Nerūsējošā tērauda caurules , Dn 50</t>
  </si>
  <si>
    <t>Nerūsējošā tērauda caurules , Dn 32</t>
  </si>
  <si>
    <t>Tērauda caurules, Dn 65</t>
  </si>
  <si>
    <t>Tērauda caurules, Dn 32</t>
  </si>
  <si>
    <t>Tērauda caurules, Dn 25</t>
  </si>
  <si>
    <t>Tērauda caurules, Dn 20</t>
  </si>
  <si>
    <t>Tērauda caurules, Dn 15</t>
  </si>
  <si>
    <t>Tērauda cauruļvadu veidgabali</t>
  </si>
  <si>
    <t>Nerūsējošā tērauda caurules veidgabali</t>
  </si>
  <si>
    <t>Siltummezgla montāža, palaišana un ieregulēšana</t>
  </si>
  <si>
    <t>Sistēma PN1</t>
  </si>
  <si>
    <t>Pieplūdes restītes , C21-400x150, Lindab</t>
  </si>
  <si>
    <t>Pieplūdes restītes , C21-400x200, Lindab</t>
  </si>
  <si>
    <t>Pieplūdes restītes , C21-500x150, Lindab</t>
  </si>
  <si>
    <t>Nosūces restītes , F20-300x150, Lindab</t>
  </si>
  <si>
    <t>Nosūces restītes , F20-400x150, Lindab</t>
  </si>
  <si>
    <t>Pieplūdes difuzoru  kārbas, MBB-125-160-S, Lindab</t>
  </si>
  <si>
    <t>Nosūces difuzoru  kārbas, MBB-125-200-E, Lindab</t>
  </si>
  <si>
    <t>Pieplūdes difuzoru  kārbas, MBB-125-200-S, Lindab</t>
  </si>
  <si>
    <t>Nosūces difuzoru  kārbas, MBB-160-200-E, Lindab</t>
  </si>
  <si>
    <t>Pieplūdes difuzoru  kārbas, MBB-160-250-S, Lindab</t>
  </si>
  <si>
    <t>Nosūces difuzori, PS1-V-E-0-200, Lindab</t>
  </si>
  <si>
    <t>Pieplūdes difuzori, RS14-V-S-0-160, Lindab</t>
  </si>
  <si>
    <t>Pieplūdes difuzori, RS14-V-S-0-200, Lindab</t>
  </si>
  <si>
    <t>Pieplūdes difuzori, RS14-V-S-0-250, Lindab</t>
  </si>
  <si>
    <t>Restīšu kārbas, VBA-2-300x150, Lindab</t>
  </si>
  <si>
    <t>Restīšu kārbas, VBA-2-400x150, Lindab</t>
  </si>
  <si>
    <t>Restīšu kārbas, VBA-2-400x200, Lindab</t>
  </si>
  <si>
    <t>Restīšu kārbas, VBA-2-500x150, Lindab</t>
  </si>
  <si>
    <t>Apaļie līkumi, BFU 315 30, Lindab</t>
  </si>
  <si>
    <t>Apaļie līkumi, BFU 315 45, Lindab</t>
  </si>
  <si>
    <t>Apaļie līkumi, BU 125 45, Lindab</t>
  </si>
  <si>
    <t>Apaļie līkumi, BU 125 60, Lindab</t>
  </si>
  <si>
    <t>Apaļie līkumi, BU 125 90, Lindab</t>
  </si>
  <si>
    <t>Apaļie līkumi, BU 160 45, Lindab</t>
  </si>
  <si>
    <t>Apaļie līkumi, BU 160 60, Lindab</t>
  </si>
  <si>
    <t>Apaļie līkumi, BU 160 90, Lindab</t>
  </si>
  <si>
    <t>Apaļie līkumi, BU 200 30, Lindab</t>
  </si>
  <si>
    <t>Apaļie līkumi, BU 200 45, Lindab</t>
  </si>
  <si>
    <t>Apaļie līkumi, BU 200 60, Lindab</t>
  </si>
  <si>
    <t>Apaļie līkumi, BU 200 90, Lindab</t>
  </si>
  <si>
    <t>Apaļie līkumi, BU 250 30, Lindab</t>
  </si>
  <si>
    <t>Apaļie līkumi, BU 250 45, Lindab</t>
  </si>
  <si>
    <t>Apaļie līkumi, BU 250 90, Lindab</t>
  </si>
  <si>
    <t>Apaļie atzari no taisnstūra gaisa vadiem, ILU 125, Lindab</t>
  </si>
  <si>
    <t>Apaļie atzari no taisnstūra gaisa vadiem, ILU 160, Lindab</t>
  </si>
  <si>
    <t>Apaļie atzari no taisnstūra gaisa vadiem, ILU 200, Lindab</t>
  </si>
  <si>
    <t>Apaļie atzari no taisnstūra gaisa vadiem, ILU 250, Lindab</t>
  </si>
  <si>
    <t>Apaļie atzari, PSU 125 125, Lindab</t>
  </si>
  <si>
    <t>Apaļie atzari, PSU 160 125, Lindab</t>
  </si>
  <si>
    <t>Apaļie atzari, PSU 160 160, Lindab</t>
  </si>
  <si>
    <t>Apaļie atzari, PSU 200 125, Lindab</t>
  </si>
  <si>
    <t>Apaļie atzari, PSU 200 160, Lindab</t>
  </si>
  <si>
    <t>Apaļie atzari, PSU 250 125, Lindab</t>
  </si>
  <si>
    <t>Apaļie atzari, PSU 250 160, Lindab</t>
  </si>
  <si>
    <t>Apaļie atzari, PSU 250 200, Lindab</t>
  </si>
  <si>
    <t>Apaļie atzari, PSU 250 250, Lindab</t>
  </si>
  <si>
    <t>Apaļie atzari, PSU 315 125, Lindab</t>
  </si>
  <si>
    <t>Apaļie atzari, PSU 315 160, Lindab</t>
  </si>
  <si>
    <t>Apaļie atzari, PSU 315 200, Lindab</t>
  </si>
  <si>
    <t>Apaļās pārejas, RCFU 160 125, Lindab</t>
  </si>
  <si>
    <t>Apaļās pārejas, RCFU 200 160, Lindab</t>
  </si>
  <si>
    <t>Apaļās pārejas, RCFU 250 200, Lindab</t>
  </si>
  <si>
    <t>Apaļās pārejas, RCU 160 125, Lindab</t>
  </si>
  <si>
    <t>Apaļās pārejas, RCU 200 160, Lindab</t>
  </si>
  <si>
    <t>Apaļās pārejas, RCU 250 125, Lindab</t>
  </si>
  <si>
    <t>Apaļās pārejas, RCU 250 160, Lindab</t>
  </si>
  <si>
    <t>Apaļās pārejas, RCU 250 200, Lindab</t>
  </si>
  <si>
    <t>Apaļās pārejas, RCU 315 250, Lindab</t>
  </si>
  <si>
    <t>Apaļie trejgabali, TCPU 160 125, Lindab</t>
  </si>
  <si>
    <t>Apaļie trejgabali, TCPU 160 160, Lindab</t>
  </si>
  <si>
    <t>Apaļie trejgabali, TCPU 200 200, Lindab</t>
  </si>
  <si>
    <t>Apaļie trejgabali, TCPU 250 160, Lindab</t>
  </si>
  <si>
    <t>Apaļie regulēšanas vārsti ar motoru, DA2EU-160-230-LM, Lindab</t>
  </si>
  <si>
    <t>Apaļie regulēšanas vārsti ar motoru, DA2EU-200-230-LM, Lindab</t>
  </si>
  <si>
    <t>Apaļie regulēšanas vārsti ar motoru, DA2EU-250-230-LM, Lindab</t>
  </si>
  <si>
    <t>Apaļie regulēšanas vārsti, DIRU 125, Lindab</t>
  </si>
  <si>
    <t>Apaļie regulēšanas vārsti, DIRU 160, Lindab</t>
  </si>
  <si>
    <t>Apaļie regulēšanas vārsti, DIRU 200, Lindab</t>
  </si>
  <si>
    <t>Apaļie regulēšanas vārsti, DIRU 250, Lindab</t>
  </si>
  <si>
    <t>Apaļie gaisa vadi, SR 125 3000, Lindab</t>
  </si>
  <si>
    <t>Apaļie gaisa vadi, SR 160 3000, Lindab</t>
  </si>
  <si>
    <t>Apaļie gaisa vadi, SR 200 3000, Lindab</t>
  </si>
  <si>
    <t>Apaļie gaisa vadi, SR 250 3000, Lindab</t>
  </si>
  <si>
    <t>Apaļie gaisa vadi, SR 315 3000, Lindab</t>
  </si>
  <si>
    <t>Taisnstūra pretuguns vārsts, CU-LT 500-300, Lindab</t>
  </si>
  <si>
    <t>Taisnstūra pretuguns vārsts, CU-LT 500-400, Lindab</t>
  </si>
  <si>
    <t>Siltuma izolācija ar Al-follijas pārklājumu, ISOTEC K-LAM 50 mm, Isover</t>
  </si>
  <si>
    <t>Pretuguns izolācija ar Al-follijas pārklājumu, ISOTEC KOVM-80-ALC 50 mm, Isover</t>
  </si>
  <si>
    <t>Taisnstūra gaisa vadu atzari, LTR 500 300 100-OTHER, Lindab</t>
  </si>
  <si>
    <t>Taisnstūra gaisa vadu atzari, LTR 500 400 100-OTHER, Lindab</t>
  </si>
  <si>
    <t>Taisnstūra līkumi, LBXR 300 400 300 30 125 125, Lindab</t>
  </si>
  <si>
    <t>Taisnstūra līkumi, LBXR 300 400 300 45 125 125, Lindab</t>
  </si>
  <si>
    <t>Taisnstūra līkumi, LBXR 300 500 300 45 125 125, Lindab</t>
  </si>
  <si>
    <t>Taisnstūra līkumi, LBXR 1000 400 1000 60 125 125, Lindab</t>
  </si>
  <si>
    <t>Taisnstūra līkumi, LBXR 400 500 400 90 125 125, Lindab</t>
  </si>
  <si>
    <t>Taisnstūra līkumi, LBXR 300 500 300 90 125 125, Lindab</t>
  </si>
  <si>
    <t>Taisnstūra līkumi, LBXR 1200 600 1200 90 125 125, Lindab</t>
  </si>
  <si>
    <t>Taisnstūra līkumi, LBXR 800 500 800 90 125 125, Lindab</t>
  </si>
  <si>
    <t>Taisnstūra līkumi, LBXR 300 600 300 90 125 125, Lindab</t>
  </si>
  <si>
    <t>Taisnstūra gaisa vadu pārejas, LDR 300 500 300 400 6 250 0 50, Lindab</t>
  </si>
  <si>
    <t>Taisnstūra gaisa vadu pārejas, LDR 500 400 600 300 6 250 -50 50, Lindab</t>
  </si>
  <si>
    <t>Taisnstūra gaisa vadu tapas, LEPR 500 800, Lindab</t>
  </si>
  <si>
    <t>Taisnstūra gaisa vadu tapas, LEPR 600 800, Lindab</t>
  </si>
  <si>
    <t>Pārejas no taisnstūra uz apaļiem gaisa vadiem, LFR 300 400 315 300 6 -8 42, Lindab</t>
  </si>
  <si>
    <t>Pārejas no taisnstūra uz apaļiem gaisa vadiem, LFR 300 400 315 300 6 -7 43, Lindab</t>
  </si>
  <si>
    <t>Pārejas no taisnstūra uz apaļiem gaisa vadiem, LFR 300 400 250 350 6 25 75, Lindab</t>
  </si>
  <si>
    <t>Pārejas no taisnstūra uz apaļiem gaisa vadiem, LFR 300 500 315 400 6 -8 93, Lindab</t>
  </si>
  <si>
    <t>Pārejas no taisnstūra uz apaļiem gaisa vadiem, LFR 300 500 250 400 6 25 125, Lindab</t>
  </si>
  <si>
    <t>Taisnstūra gaisa vadu atzari, LTROR 400 400 500 300 125 125, Lindab</t>
  </si>
  <si>
    <t>Taisnstūra gaisa vadu atzari, LTROR 500 500 600 300 125 125, Lindab</t>
  </si>
  <si>
    <t>Taisnstūra gaisa vadi, LKR-400-200, Lindab</t>
  </si>
  <si>
    <t>Taisnstūra gaisa vadi, LKR-400-300, Lindab</t>
  </si>
  <si>
    <t>Taisnstūra gaisa vadi, LKR-1000-400, Lindab</t>
  </si>
  <si>
    <t>Taisnstūra gaisa vadi, LKR-1200-800, Lindab</t>
  </si>
  <si>
    <t>Taisnstūra gaisa vadi, LKR-500-300, Lindab</t>
  </si>
  <si>
    <t>Taisnstūra gaisa vadi, LKR-400-500, Lindab</t>
  </si>
  <si>
    <t>Taisnstūra gaisa vadi, LKR-600-300, Lindab</t>
  </si>
  <si>
    <t>Taisnstūra gaisa vadi, LKR-800-800, Lindab</t>
  </si>
  <si>
    <t>Taisnstūra gaisa vadi, LKR-800-600, Lindab</t>
  </si>
  <si>
    <t>Taisnstūra gaisa vadi, LKR-800-500, Lindab</t>
  </si>
  <si>
    <t>Sistēma PN2</t>
  </si>
  <si>
    <t>Nosūces difuzoru  kārbas, MBB-160-250-E, Lindab</t>
  </si>
  <si>
    <t>Nosūces difuzoru  kārbas, MBB-200-250-E, Lindab</t>
  </si>
  <si>
    <t>Pieplūdes difuzoru  kārbas, MBB-200-315-S, Lindab</t>
  </si>
  <si>
    <t>Nosūces difuzori, PS1-V-E-0-250, Lindab</t>
  </si>
  <si>
    <t>Pieplūdes difuzori, RS14-V-S-0-315, Lindab</t>
  </si>
  <si>
    <t>Apaļie līkumi, BFU 315 90, Lindab</t>
  </si>
  <si>
    <t>Apaļie līkumi, BU 160 30, Lindab</t>
  </si>
  <si>
    <t>Apaļie līkumi, BU 250 60, Lindab</t>
  </si>
  <si>
    <t>Apaļie atzari no taisnstūra gaisa vadiem, ILU 315, Lindab</t>
  </si>
  <si>
    <t>Apaļās pārejas, RCFU 250 160, Lindab</t>
  </si>
  <si>
    <t>Apaļās pārejas, RCFU 315 250, Lindab</t>
  </si>
  <si>
    <t>Apaļās pārejas, RCU 315 200, Lindab</t>
  </si>
  <si>
    <t>Apaļie trejgabali, TCPU 250 250, Lindab</t>
  </si>
  <si>
    <t>Apaļie trejgabali, TCPU 315 315, Lindab</t>
  </si>
  <si>
    <t>Apaļie regulēšanas vārsti ar motoru, DA2EU-315-230-LM, Lindab</t>
  </si>
  <si>
    <t>Apaļie regulēšanas vārsti, DIRU 315, Lindab</t>
  </si>
  <si>
    <t>Taisnstūra līkumi, LBXR 400 500 400 45 125 125, Lindab</t>
  </si>
  <si>
    <t>Taisnstūra līkumi, LBXR 500 800 500 60 125 125, Lindab</t>
  </si>
  <si>
    <t>Taisnstūra līkumi, LBXR 400 1000 400 60 125 125, Lindab</t>
  </si>
  <si>
    <t>Taisnstūra līkumi, LBXR 500 500 500 90 125 125, Lindab</t>
  </si>
  <si>
    <t>Taisnstūra līkumi, LBXR 800 800 800 90 125 125, Lindab</t>
  </si>
  <si>
    <t>Taisnstūra līkumi, LBXR 500 400 500 90 125 125, Lindab</t>
  </si>
  <si>
    <t>Taisnstūra gaisa vadu pārejas, LDR 400 500 300 500 6 250 100 -0, Lindab</t>
  </si>
  <si>
    <t>Taisnstūra gaisa vadu pārejas, LDR 400 500 300 400 6 250 50 50, Lindab</t>
  </si>
  <si>
    <t>Taisnstūra gaisa vadu pārejas, LDR 500 400 500 300 6 250 0 50, Lindab</t>
  </si>
  <si>
    <t>Pārejas no taisnstūra uz apaļiem gaisa vadiem, LFR 300 400 315 300 6 -8 43, Lindab</t>
  </si>
  <si>
    <t>Pārejas no taisnstūra uz apaļiem gaisa vadiem, LFR 400 500 315 400 6 43 93, Lindab</t>
  </si>
  <si>
    <t>Taisnstūra gaisa vadi, LKR-1000-500, Lindab</t>
  </si>
  <si>
    <t>Taisnstūra gaisa vadi, LKR-500-400, Lindab</t>
  </si>
  <si>
    <t>Taisnstūra gaisa vadi, LKR-600-400, Lindab</t>
  </si>
  <si>
    <t>Sistēma PN3</t>
  </si>
  <si>
    <t>Apaļie līkumi, BFU 250 15, Lindab</t>
  </si>
  <si>
    <t>Apaļie līkumi, BFU 315 60, Lindab</t>
  </si>
  <si>
    <t>Apaļie līkumi, BFU 400 30, Lindab</t>
  </si>
  <si>
    <t>Apaļie atzari, PSU 315 250, Lindab</t>
  </si>
  <si>
    <t>Apaļie atzari, PSU 400 200, Lindab</t>
  </si>
  <si>
    <t>Apaļie atzari, PSU 400 250, Lindab</t>
  </si>
  <si>
    <t>Apaļās pārejas, RCU 400 315, Lindab</t>
  </si>
  <si>
    <t>Apaļie gaisa vadi, SR 400 3000, Lindab</t>
  </si>
  <si>
    <t>Taisnstūra gaisa vadu atzari, LTR 1400 800 100-OTHER, Lindab</t>
  </si>
  <si>
    <t>Taisnstūra līkumi, LBXR 300 500 300 30 125 125, Lindab</t>
  </si>
  <si>
    <t>Taisnstūra līkumi, LBXR 400 400 400 45 125 125, Lindab</t>
  </si>
  <si>
    <t>Taisnstūra līkumi, LBXR 800 1400 800 90 125 125, Lindab</t>
  </si>
  <si>
    <t>Taisnstūra gaisa vadu tapas, LEPR 800 800, Lindab</t>
  </si>
  <si>
    <t>Pārejas no taisnstūra uz apaļiem gaisa vadiem, LFR 400 400 315 350 6 43 43, Lindab</t>
  </si>
  <si>
    <t>Pārejas no taisnstūra uz apaļiem gaisa vadiem, LFR 400 500 250 450 6 75 125, Lindab</t>
  </si>
  <si>
    <t>Taisnstūra gaisa vadi, LKR-400-1000, Lindab</t>
  </si>
  <si>
    <t>Taisnstūra gaisa vadi, LKR-400-400, Lindab</t>
  </si>
  <si>
    <t>Taisnstūra gaisa vadi, LKR-1400-800, Lindab</t>
  </si>
  <si>
    <t>Sistēma PN4</t>
  </si>
  <si>
    <t>Nosūces restītes , F20-500x150, Lindab</t>
  </si>
  <si>
    <t>Apaļie līkumi, BU 125 30, Lindab</t>
  </si>
  <si>
    <t>Apaļie līkumi, BU 200 15, Lindab</t>
  </si>
  <si>
    <t>Apaļie atzari, PSU 200 200, Lindab</t>
  </si>
  <si>
    <t>Taisnstūra gaisa vadu atzari, LTR 400 300 100-OTHER, Lindab</t>
  </si>
  <si>
    <t>Taisnstūra līkumi, LBXR 300 600 300 45 125 125, Lindab</t>
  </si>
  <si>
    <t>Taisnstūra gaisa vadu pārejas, LDR 400 500 300 500 6 250 50 -0, Lindab</t>
  </si>
  <si>
    <t>Taisnstūra gaisa vadu pārejas, LDR 300 600 300 500 6 300 0 50, Lindab</t>
  </si>
  <si>
    <t>Taisnstūra gaisa vadi, LKR-500-800, Lindab</t>
  </si>
  <si>
    <t>Taisnstūra gaisa vadi, LKR-400-600, Lindab</t>
  </si>
  <si>
    <t>Sistēma PN5</t>
  </si>
  <si>
    <t>Pieplūdes restītes , C21-600x200, Lindab</t>
  </si>
  <si>
    <t>Nosūces restītes , F20-300x200, Lindab</t>
  </si>
  <si>
    <t>Nosūces restītes , F20-500x200, Lindab</t>
  </si>
  <si>
    <t>Restīšu kārbas, VBA-2-300x200, Lindab</t>
  </si>
  <si>
    <t>Restīšu kārbas, VBA-2-500x200, Lindab</t>
  </si>
  <si>
    <t>Restīšu kārbas, VBA-2-600x200, Lindab</t>
  </si>
  <si>
    <t>Apaļie atzari, PSU 400 160, Lindab</t>
  </si>
  <si>
    <t>Taisnstūra līkumi, LBXR 500 300 500 30 125 125, Lindab</t>
  </si>
  <si>
    <t>Taisnstūra līkumi, LBXR 800 800 800 60 125 125, Lindab</t>
  </si>
  <si>
    <t>Taisnstūra līkumi, LBXR 600 300 600 90 125 125, Lindab</t>
  </si>
  <si>
    <t>Pārejas no taisnstūra uz apaļiem gaisa vadiem, LFR 300 500 400 400 6 -50 50, Lindab</t>
  </si>
  <si>
    <t>Sistēma PN6</t>
  </si>
  <si>
    <t>Pieplūdes difuzori, LCP-250, Lindab</t>
  </si>
  <si>
    <t>Apaļie līkumi, BFU 400 45, Lindab</t>
  </si>
  <si>
    <t>Taisnstūra līkumi, LBXR 400 300 400 30 125 125, Lindab</t>
  </si>
  <si>
    <t>Taisnstūra līkumi, LBXR 400 300 400 45 125 125, Lindab</t>
  </si>
  <si>
    <t>Taisnstūra līkumi, LBXR 600 600 600 90 125 125, Lindab</t>
  </si>
  <si>
    <t>Taisnstūra līkumi, LBXR 1200 600 600 90 175 175, Lindab</t>
  </si>
  <si>
    <t>Taisnstūra gaisa vadi, LKR-1200-600, Lindab</t>
  </si>
  <si>
    <t>Taisnstūra gaisa vadi, LKR-800-400, Lindab</t>
  </si>
  <si>
    <t>Taisnstūra gaisa vadi, LKR-700-300, Lindab</t>
  </si>
  <si>
    <t>Taisnstūra gaisa vadi, LKR-600-600, Lindab</t>
  </si>
  <si>
    <t>Sistēma PN7</t>
  </si>
  <si>
    <t>Taisnstūra pretuguns vārsts, CU-LT 600-300, Lindab</t>
  </si>
  <si>
    <t>Taisnstūra gaisa vadu atzari, LTR 600 300 100-OTHER, Lindab</t>
  </si>
  <si>
    <t>Taisnstūra līkumi, LBXR 800 500 800 60 125 125, Lindab</t>
  </si>
  <si>
    <t>Taisnstūra gaisa vadu pārejas, LDR 300 500 300 400 6 250 0 -0, Lindab</t>
  </si>
  <si>
    <t>Pārejas no taisnstūra uz apaļiem gaisa vadiem, LFR 200 400 315 350 6 -57 43, Lindab</t>
  </si>
  <si>
    <t>Sistēma PN8</t>
  </si>
  <si>
    <t>Pieplūdes difuzoru  kārbas, MBB-200-250-S, Lindab</t>
  </si>
  <si>
    <t>Apaļie līkumi, RS14-V-S-0-315, Lindab</t>
  </si>
  <si>
    <t>Taisnstūra līkumi, LBR 400 400 400 30 52 52, Lindab</t>
  </si>
  <si>
    <t>Taisnstūra gaisa vadu tapas, LEPR 800 1200, Lindab</t>
  </si>
  <si>
    <t>Pārejas no taisnstūra uz apaļiem gaisa vadiem, LFR 400 400 315 350 6 42 43, Lindab</t>
  </si>
  <si>
    <t>Sistēma N1</t>
  </si>
  <si>
    <t>Nosūces difuzori, KSU 100, Lindab</t>
  </si>
  <si>
    <t>Gaisa pārplūdes apaļās, OLC-160, Lindab</t>
  </si>
  <si>
    <t>Apaļie līkumi, BFU 400 90, Lindab</t>
  </si>
  <si>
    <t>Apaļie līkumi, BU 100 45, Lindab</t>
  </si>
  <si>
    <t>Apaļie līkumi, BU 100 60, Lindab</t>
  </si>
  <si>
    <t>Apaļie līkumi, BU 100 90, Lindab</t>
  </si>
  <si>
    <t>Apaļie atzari, PSU 250 100, Lindab</t>
  </si>
  <si>
    <t>Apaļās pārejas, RCFU 160 100, Lindab</t>
  </si>
  <si>
    <t>Apaļie trejgabali, TCPU 100 100, Lindab</t>
  </si>
  <si>
    <t>Apaļie trejgabali, TCPU 315 250, Lindab</t>
  </si>
  <si>
    <t>Apaļie krustgabali, XCU 200 100, Lindab</t>
  </si>
  <si>
    <t>Apaļie regulēšanas vārsti, DIRU 100, Lindab</t>
  </si>
  <si>
    <t>Apaļie gaisa vadi, SR 100 3000, Lindab</t>
  </si>
  <si>
    <t>Apaļie pretuguns vārsti, CR60-250, Lindab</t>
  </si>
  <si>
    <t>Apaļie pretuguns vārsti, CR60-315, Lindab</t>
  </si>
  <si>
    <t>Apaļie pretuguns vārsti, CR2-400, Lindab</t>
  </si>
  <si>
    <t>Pārejas no taisnstūra uz apaļiem gaisa vadiem, LFR 400 300 315 300 6 43 -8, Lindab</t>
  </si>
  <si>
    <t>Sistēma N2</t>
  </si>
  <si>
    <t>Apaļās pārejas, RCFU 315 200, Lindab</t>
  </si>
  <si>
    <t>Sistēma N3</t>
  </si>
  <si>
    <t>Apaļie pretuguns vārsti, CR60-160, Lindab</t>
  </si>
  <si>
    <t>Sistēma N4</t>
  </si>
  <si>
    <t>Sistēma N5</t>
  </si>
  <si>
    <t>Apaļie pretuguns vārsti, CR60-200, Lindab</t>
  </si>
  <si>
    <t>Sistēma N6</t>
  </si>
  <si>
    <t>Sistēma N7</t>
  </si>
  <si>
    <t>Sistēma N8</t>
  </si>
  <si>
    <t>Sistēma N9</t>
  </si>
  <si>
    <t>Sistēma N10</t>
  </si>
  <si>
    <t>Sistēma N11</t>
  </si>
  <si>
    <t>Sistēma N12</t>
  </si>
  <si>
    <t>Sistēma N13</t>
  </si>
  <si>
    <t>Sistēma N14</t>
  </si>
  <si>
    <t>Sistēma N15</t>
  </si>
  <si>
    <t>Sistēma N16</t>
  </si>
  <si>
    <t>Sistēma N17</t>
  </si>
  <si>
    <t>Sistēma N18</t>
  </si>
  <si>
    <t>Nosūces difuzori, KSU 160, Lindab</t>
  </si>
  <si>
    <t>Sistēma DN1</t>
  </si>
  <si>
    <t>Vienvirziena vārsts, VKV/F 630, Systemair</t>
  </si>
  <si>
    <t>Dūmu vārsts, DVSM2-600X600-BLE230, Komfovent</t>
  </si>
  <si>
    <t>Dūmu vārsts, DVSM2-800X400-BLE230, Komfovent</t>
  </si>
  <si>
    <t>Gaisa vadi no ugunsnoturīgām plāksnēm, PROMATEC-LS 35 mm, Promat</t>
  </si>
  <si>
    <t>Ugunsdrošo šķērsojumu aizdare, Promat</t>
  </si>
  <si>
    <t>Sistēma DN2</t>
  </si>
  <si>
    <t>Sistēma DN3</t>
  </si>
  <si>
    <t>Sistēma DN4</t>
  </si>
  <si>
    <t>Demontāža</t>
  </si>
  <si>
    <t>Atvērumu urbšana konstrukcijās</t>
  </si>
  <si>
    <t>14-00000</t>
  </si>
  <si>
    <t>Aukstais ūdensvads Ū1</t>
  </si>
  <si>
    <t>Ventilis DN15mm, PN10</t>
  </si>
  <si>
    <t>Ventilis DN20mm, PN10</t>
  </si>
  <si>
    <t>Ventilis DN25mm, PN10</t>
  </si>
  <si>
    <t>Ventilis DN32mm, PN10</t>
  </si>
  <si>
    <t>Aizbīdnis Dn50 mm, PN10</t>
  </si>
  <si>
    <t>Aizbīdnis Dn80 mm, PN10</t>
  </si>
  <si>
    <t>Pretvārsts Dn50mm,PN10</t>
  </si>
  <si>
    <t>Iekšējais laistīšanas krāns Dn15mm</t>
  </si>
  <si>
    <t>Tukšošanas krāns Dn15 ar korķi</t>
  </si>
  <si>
    <t>Nerūsējoša tērauda ūdensvada caurules Dn25mm, PN10</t>
  </si>
  <si>
    <t>Ievada hermetizācija Dn100mm, PN10</t>
  </si>
  <si>
    <t>Nerūsējošā tērauda ūdensvada caurules kl.316L ar zemējumu, fasondaļām un stiprinājumiem, Ø88.9x2mm, PN10</t>
  </si>
  <si>
    <t>Kaļama ķeta aizbīdnis Dn65mm, PN10</t>
  </si>
  <si>
    <t>Nerūsējoša tērauda pāreja DN 80/65 mm, PN10</t>
  </si>
  <si>
    <t>Nerūsējoša tērauda līkums 90° Ø88.9 mm, PN10</t>
  </si>
  <si>
    <t>Nerūsējošā tērauda trejgabals Ø88.9x88.9 mm, PN10</t>
  </si>
  <si>
    <t>Nerūsējošā tērauda atloki DN65 mm, PN10</t>
  </si>
  <si>
    <t>Nerūsējošā tērauda atloki Ø88.9 mm, PN10</t>
  </si>
  <si>
    <t>Spiediena paaugstināšanas sūkņu stacija Ķīpsalas 6A</t>
  </si>
  <si>
    <t>Iztukšošanas krāns DN20mm ar korķi</t>
  </si>
  <si>
    <t>Nerūsējoša tērauda pāreja DN80/50 mm, PN10</t>
  </si>
  <si>
    <t>Nerūsējoša tērauda pāreja DN 50/32 mm, PN10</t>
  </si>
  <si>
    <t>Atvērumu ugunsdrošā aizdare, HILTI vai ekvivalents</t>
  </si>
  <si>
    <t>Ugunsdzēsības ūdensvads Ū2</t>
  </si>
  <si>
    <t>Ugunsdzēšanas aparāti (pulvera 6 kg)</t>
  </si>
  <si>
    <t>Cinkotā tērauda pāreja Dn50/65 mm, PN10</t>
  </si>
  <si>
    <t>Karstais ūdensvads T3,T4</t>
  </si>
  <si>
    <t>Lodveida ventilis Dn15 mm, PN10</t>
  </si>
  <si>
    <t>Lodveida ventilis Dn20 mm, PN10</t>
  </si>
  <si>
    <t>Lodveida ventilis Dn25 mm, PN10</t>
  </si>
  <si>
    <t>Lodveida ventilis Dn32 mm, PN10</t>
  </si>
  <si>
    <t xml:space="preserve">Iekšējais laistīšanas krāns Dn15mm </t>
  </si>
  <si>
    <t>Pretvārsts DN25mm, PN10</t>
  </si>
  <si>
    <t>Avārijas dušas BROEN ar krānu un termostatu REDLINE, rokas duša, dušas stienis ar regulējamu augstuma kronšteinu un dušas pievads</t>
  </si>
  <si>
    <t>Sadzīves kanalizācija K1</t>
  </si>
  <si>
    <t>Tīrīšana Dn50mm</t>
  </si>
  <si>
    <t>Tīrīšana Dn100mm</t>
  </si>
  <si>
    <t>Tīrīšana ar lūku DN100mm, HL98SML</t>
  </si>
  <si>
    <t xml:space="preserve">Plastmasas gala noslēgs Ø50 </t>
  </si>
  <si>
    <t>Piltuve Dn110mm</t>
  </si>
  <si>
    <t>Pāreja Dn40x50</t>
  </si>
  <si>
    <t>Pāreja Dn32x40</t>
  </si>
  <si>
    <t>Skaņas izolācija caurules Dn50mm δ=20mm</t>
  </si>
  <si>
    <t>Izvada hermetizācija Dn100mm</t>
  </si>
  <si>
    <t>Izvada hermetizācija Dn200mm</t>
  </si>
  <si>
    <t>Pieslēgums Ø100 esoša akā</t>
  </si>
  <si>
    <t>Čaula Ø200mm</t>
  </si>
  <si>
    <t>Lietus ūdens kanalizācija K2</t>
  </si>
  <si>
    <t>Izvada hermetizācija Dn150mm</t>
  </si>
  <si>
    <t>Čaula Ø250</t>
  </si>
  <si>
    <t>pieslēgums DN150 esoša akā</t>
  </si>
  <si>
    <t>30-00000</t>
  </si>
  <si>
    <t>Elektromagnētiskie vārsti 1/2 " ar taimeri</t>
  </si>
  <si>
    <t>Drošības vārsts 11 bar</t>
  </si>
  <si>
    <t>Manometrs</t>
  </si>
  <si>
    <t>Gala izeja 1-32 mm</t>
  </si>
  <si>
    <t>T veida caurules savienojums 32 mm</t>
  </si>
  <si>
    <t>L veida caurules savienojums 32 mm</t>
  </si>
  <si>
    <t>Vārsta motāžas kompl. d=32</t>
  </si>
  <si>
    <t>Pāreja D32-G1"</t>
  </si>
  <si>
    <t>Caurule HBS 32 mm 5.0m</t>
  </si>
  <si>
    <t>Pāreja 1'1/4-32mm</t>
  </si>
  <si>
    <t>Caurule AP54 5.0m</t>
  </si>
  <si>
    <t>Caurule AP 25mm 5.0m</t>
  </si>
  <si>
    <t>Caurule AP22 5.0m</t>
  </si>
  <si>
    <t>Caurules savienojums AP54</t>
  </si>
  <si>
    <t>Taisnais savienojums AP 25</t>
  </si>
  <si>
    <t>Caurules savienojums 20mm</t>
  </si>
  <si>
    <t>L savienojums 20mm</t>
  </si>
  <si>
    <t>T - veida savienojums AP20</t>
  </si>
  <si>
    <t>Gala izeja AP20 3/8`</t>
  </si>
  <si>
    <t>Kondensāta nolaidējs 3/8''</t>
  </si>
  <si>
    <t>Pāreja AP54-&gt;AP22</t>
  </si>
  <si>
    <t>1/2'' gala pāreja AP 25</t>
  </si>
  <si>
    <t>Pāreja D20 - 1/2''</t>
  </si>
  <si>
    <t>L savienojums AP 25</t>
  </si>
  <si>
    <t>T savienojums AP 25</t>
  </si>
  <si>
    <t>Vārsta montāžas kompl.</t>
  </si>
  <si>
    <t>Izejas plate AP20 1/4''</t>
  </si>
  <si>
    <t>Manometrs  50-16/10bar 1/4"</t>
  </si>
  <si>
    <t>Izejas plate AP20 3/8''</t>
  </si>
  <si>
    <t>Montāžas L plate AP20</t>
  </si>
  <si>
    <t>Montāžas L plate AP54</t>
  </si>
  <si>
    <t>Montāžas materiāli (dībeļi, kronšteini u.c.)</t>
  </si>
  <si>
    <t>Gaisa sistēmas montāža EDE</t>
  </si>
  <si>
    <t>Atvērumu aizdare konstrukcijās ar bezrukuma javu</t>
  </si>
  <si>
    <t>18-00000</t>
  </si>
  <si>
    <t>Stiprinājumi u.c. materiāli</t>
  </si>
  <si>
    <t>Ugunsdrošs blīvējums starpstāvu pārsegumos un ugunsdrošajās sienās pēc EL montāžas darbu pabeigšanas</t>
  </si>
  <si>
    <t>Hermetizējošs blīvējums sienās pēc  EL montāžas darbu pabeigšanas</t>
  </si>
  <si>
    <t>Zibensaizsardzība un zemējums</t>
  </si>
  <si>
    <t>Metālkonstrukcijas</t>
  </si>
  <si>
    <t>19-00000</t>
  </si>
  <si>
    <t>Sistēmas konfigurēšanas un palaišanas darbi</t>
  </si>
  <si>
    <t>Atvērumu aizdare</t>
  </si>
  <si>
    <t>Akumulatoru baterija 12V, 12Ah</t>
  </si>
  <si>
    <t>Cauruļu sistēma kabeļu aizsardzībai un stiprināšanai
(ārpus kabeļu trepēm)</t>
  </si>
  <si>
    <t>Kabeļu montāžas papildmateriāli</t>
  </si>
  <si>
    <t>Marķēšanas materiāli</t>
  </si>
  <si>
    <t>Sienu šķērsojumi, urbšana</t>
  </si>
  <si>
    <t>Ugunsdrošais materiāls sienu šķērsojumu aizpildīšanai</t>
  </si>
  <si>
    <t>Izpilddokumentācija</t>
  </si>
  <si>
    <t>Vadības skapis</t>
  </si>
  <si>
    <t>Detektoru vadības modulis, DBC604</t>
  </si>
  <si>
    <t>Ieeju/izeju modulis, IOU603</t>
  </si>
  <si>
    <t>Karšu nolasītājs ar kodu, Rosslare AYC-Q64B</t>
  </si>
  <si>
    <t>Adrešu/zonu moduļu komplekts (10gab.) 1-10, AUI1-10</t>
  </si>
  <si>
    <t>Adrešu/zonu moduļu komplekts (10gab.) 11-20, AUI11-20</t>
  </si>
  <si>
    <t>Avārijas izeju durvju poga, Eff-Eff 1385</t>
  </si>
  <si>
    <t>Elektromagnēts durvju atvērta stāvokļa fiksēšanai, YD-605</t>
  </si>
  <si>
    <t>Kustības sensors IR, Optex</t>
  </si>
  <si>
    <t>Stiklu plīšanas sensors</t>
  </si>
  <si>
    <t>Kustības sensora kronšteins</t>
  </si>
  <si>
    <t>Kabelis 4x2x0,5, kat.6, UTP</t>
  </si>
  <si>
    <t>Kabelis 2x1,0mm2</t>
  </si>
  <si>
    <t>Kabelis 6x0,22mm2</t>
  </si>
  <si>
    <t>Kabelis 4x0,8mm2</t>
  </si>
  <si>
    <t>Centrālais modulis ar sirēnu un indikāciju, ELSO SIGMA</t>
  </si>
  <si>
    <t>Izsaukuma poga ar auklu, ELSO SIGMA</t>
  </si>
  <si>
    <t>Izsaukuma poga (150mm no grīdas līmeņa), ELSO SIGMA</t>
  </si>
  <si>
    <t>Apstiprināšanas/nomešanas poga, ELSO SIGMA</t>
  </si>
  <si>
    <t>Barošanas bloks 24V 0,2A</t>
  </si>
  <si>
    <t>Videokamera montāžai virs apmetuma ar IR apgaismojumu IMP321-1RS Sarix Pro Environment IR Dome, IMP321-1RS</t>
  </si>
  <si>
    <t>Kameras licence (8 iekļautās), DS-SW-CAM</t>
  </si>
  <si>
    <t>PoE+ adapteris</t>
  </si>
  <si>
    <t>Pārsprieguma aizsardība PoE+ RJ45</t>
  </si>
  <si>
    <t>Ārējo kameru korpusu sazēmējums</t>
  </si>
  <si>
    <t>Ventilatoru panelis 19", 3-vent., NSYECVT3V440</t>
  </si>
  <si>
    <t>Termostata panelis 19", NSYCRTM1UVTG</t>
  </si>
  <si>
    <t>Vertikāls barošanas panelis ar aizsardzību (Schuco), NSYAPUS12CB</t>
  </si>
  <si>
    <t>Vertikālie kabeļu organizatori 42U, NSYPEPM42UBTR</t>
  </si>
  <si>
    <t>Horizontālie kabeļu organizatori 19", NSYCRTM1U40B</t>
  </si>
  <si>
    <t>Komutācijas skapju zemēšanas komplekts, Actassi</t>
  </si>
  <si>
    <t>Komutācijas skapju montāžas komplekts, Actassi</t>
  </si>
  <si>
    <t>Savienojumu panelis 24xRJ45, kat.6, AMP Netconnect 0.5U 24-port Cat6 RJ-45 Compact UTP Patch Panel, Black, 0-1711544-2</t>
  </si>
  <si>
    <t>Savienojumu panelis optikai, 24 dz., SM, MCNP-1S-24-DLC S-C02</t>
  </si>
  <si>
    <t>gab.</t>
  </si>
  <si>
    <t>Optisko dzīslu kabelis (iekštelpu) 24dzīslu, SM, LSZH</t>
  </si>
  <si>
    <t>Kabelis 4x2x0,5, kat.6, UTP, LSZH</t>
  </si>
  <si>
    <t>Rozete 2xRJ45, kat.6, z/a montāžai</t>
  </si>
  <si>
    <t>Rozete 2xRJ45, kat.6, montāžai kabeļu penālī</t>
  </si>
  <si>
    <t>Rozete RJ45, kat.6, virs apmetuma (WiFi)</t>
  </si>
  <si>
    <t>Rozete 2xRJ45, kat.6, virs apmetuma (Multimedia)</t>
  </si>
  <si>
    <t>Pieslēguma ligzda RJ-45, kat.6</t>
  </si>
  <si>
    <t>WiFi piekļuves punkts Aruba Instant IAP-315 (RW) 802.11n/ac Dual 2x2:2/4x4:4 MU-MIMO Radio Integrated Antenna AP (JW811A ) ar AP-220-MNT-W1W Flat Surface Wall/Ceiling White AP Basic Flat Surface Mount Kit (JW047A)</t>
  </si>
  <si>
    <t>Savienojuma kabelis RJ45-RJ45, kat.6, L=0,5m (KS)</t>
  </si>
  <si>
    <t>Savienojuma kabelis RJ45-RJ45, kat.6, L=1,0m (KS)</t>
  </si>
  <si>
    <t>Savienojuma kabelis RJ45-RJ45, kat.6, L=2,0m (Lietotājiem)</t>
  </si>
  <si>
    <t>Spraudnis ar auklu FO, SM, LC</t>
  </si>
  <si>
    <t>Spraudnis RJ45, kat.6</t>
  </si>
  <si>
    <t>Caurule D=20mm, Evoel FM</t>
  </si>
  <si>
    <t>Montāžas aksesuāri caurulēm</t>
  </si>
  <si>
    <t>Kabeļu plaukts stāvvadam 500mm, WIBE</t>
  </si>
  <si>
    <t>Kabeļu plaukta stiprinājumi, WIBE</t>
  </si>
  <si>
    <t>Kabeļu plaukts stāvos 500mm, KHZSP, WIBE</t>
  </si>
  <si>
    <t>Kabeļu savilces, baltās, IMT38068</t>
  </si>
  <si>
    <t>paka</t>
  </si>
  <si>
    <t>Optisko kabeļu mērījumi, protokols, FLUKE</t>
  </si>
  <si>
    <t>Data kabeļu mērījumi, protokols, FLUKE</t>
  </si>
  <si>
    <t>Vispārīgie darbi</t>
  </si>
  <si>
    <t>Sistēmas konfigurēšanas un palaišanas darbi, programmnodrošinājums</t>
  </si>
  <si>
    <t>Zemapmetuma kārba ar vāku 60x66mm (izvadiem)</t>
  </si>
  <si>
    <t>Caurule d=50mm dubultsienu, EVOCAB FLEX</t>
  </si>
  <si>
    <t xml:space="preserve">Caurules stiprinājumi, EVOCAB </t>
  </si>
  <si>
    <t>Lauka iekārtas</t>
  </si>
  <si>
    <t>Telpu klimata vadība</t>
  </si>
  <si>
    <t>Savienojuma kārbas</t>
  </si>
  <si>
    <t>Kabeļu instalācijas palīgmateriāli</t>
  </si>
  <si>
    <t>22-00000</t>
  </si>
  <si>
    <t>Esošā zemējuma demontāža</t>
  </si>
  <si>
    <t xml:space="preserve">Ūdensvads - Ū1 </t>
  </si>
  <si>
    <t>27-00000</t>
  </si>
  <si>
    <t>- Pretvārsts Dn100, PN10</t>
  </si>
  <si>
    <t>- Kaļamā ķeta trejgabals ar atlokiem Dn100x100, PN10</t>
  </si>
  <si>
    <t>- Kaļamā ķeta krustgabals ar atlokiem Dn100x100, PN10</t>
  </si>
  <si>
    <t>- Tukšošanas krāns Dn20, PN10</t>
  </si>
  <si>
    <t>- Manometrs</t>
  </si>
  <si>
    <t>Kaļama ķeta trejgabals ar atlokiem Dn300x100mm, PN10</t>
  </si>
  <si>
    <t>Kaļama ķeta īscaurule atloks – gludgals Dn100mm, PN10</t>
  </si>
  <si>
    <t>Universālas adapteris Dn300mm, PN10</t>
  </si>
  <si>
    <t>Universālas adapteris Dn100mm, PN10</t>
  </si>
  <si>
    <t>Remontuzmava Dn100mm, PN10</t>
  </si>
  <si>
    <t>PE līkums 90° Ø110mm, PN10</t>
  </si>
  <si>
    <t>Betona atbalsts marka B 7,5</t>
  </si>
  <si>
    <t>Pieslēgums pie esošā ūdensvada d300mm</t>
  </si>
  <si>
    <t>Ievada enkurošana sienā</t>
  </si>
  <si>
    <t>Šķērsojumi:</t>
  </si>
  <si>
    <t>- elektrības kabeļi</t>
  </si>
  <si>
    <t xml:space="preserve">- telefona kanalizācija </t>
  </si>
  <si>
    <t xml:space="preserve">- lietus kanalizācija </t>
  </si>
  <si>
    <t xml:space="preserve">- sadzīves kanalizācija </t>
  </si>
  <si>
    <t>- siltumtrase</t>
  </si>
  <si>
    <t>- gāzesvads</t>
  </si>
  <si>
    <t>Izlīdzinošs smilts slānis H=300mm virs cauruļvada un cauruļvada pabērums H=150mm</t>
  </si>
  <si>
    <t>Zālāja atjaunošana</t>
  </si>
  <si>
    <t>31-00000</t>
  </si>
  <si>
    <t>Grīdas</t>
  </si>
  <si>
    <t>Grīdlīstes</t>
  </si>
  <si>
    <t>Griesti</t>
  </si>
  <si>
    <t>04-00000</t>
  </si>
  <si>
    <t>1.stāvs</t>
  </si>
  <si>
    <t>3.stāvs</t>
  </si>
  <si>
    <t>4.stāvs</t>
  </si>
  <si>
    <t>2.stāvs</t>
  </si>
  <si>
    <t>5.stāvs</t>
  </si>
  <si>
    <t>Mūra parapeta 7900x250x250 demontāža līdz atzīmei +5.580</t>
  </si>
  <si>
    <t>Mūra sienas virs logu ailas 9500x450x180 mm demontāža</t>
  </si>
  <si>
    <t>U-profila tērauda siju demontāža logu ailas platumā 9500mm</t>
  </si>
  <si>
    <t>Mūra fasādes izbīdījuma ar dzelzsbetona pamatu 2400x600x400mm demontāža</t>
  </si>
  <si>
    <t>Mūra sienas zem logu ailas 9500x700x380 mm demontāža</t>
  </si>
  <si>
    <t>Mūra 3650x550x380 demontāža</t>
  </si>
  <si>
    <t>Saliekamā dzelzsbetona pārseguma paneļu 2440x1190x220mm demontāža</t>
  </si>
  <si>
    <t>Saliekamā dzelzsbetona pārseguma paneļu 2440x790x220mm demontāža</t>
  </si>
  <si>
    <t>Mūra 1015x865x380 demontāža līdz atzīmei +2.435</t>
  </si>
  <si>
    <t>Iekārto griestu demontāža</t>
  </si>
  <si>
    <t>Pārseguma piepildīšana ar putuplastu</t>
  </si>
  <si>
    <t>Metāla sijas pastiprināšana ar metāla loksnēm</t>
  </si>
  <si>
    <t>Rūpnieciski izgatavotu metāla konstrukciju TK-1, TK-2, TK-3, TR-1, TR-2, TR-3, VR-1, VR-2 uzstādīšana</t>
  </si>
  <si>
    <t>Tāme sastādīta 2019. gada tirgus cenās pamatojoties uz DOP projekta daļas rasējumiem</t>
  </si>
  <si>
    <t>Tāme sastādīta 2019. gada tirgus cenās pamatojoties uz BK projekta daļas rasējumiem</t>
  </si>
  <si>
    <t>RTU Būvniecības inženierzinātņu fakultātes mācību korpusa pārbūve</t>
  </si>
  <si>
    <t>P8/2017/K6A</t>
  </si>
  <si>
    <t>Būvlaukuma iekārtošana un demontāža</t>
  </si>
  <si>
    <t>Divviru vārtu 4.5m platumā uzstādīšana, nojaukšana</t>
  </si>
  <si>
    <t>Pagaidu žoga Bekaert vai analogs uzstādīšana, nojaukšana būvlaukumam</t>
  </si>
  <si>
    <t>Objekta būvtāfeles uzstādīšana uz metāla konstrukcijas rāmja, izmērs un saturs saskaņojams ar Pasūtītāju</t>
  </si>
  <si>
    <t>Pagaidu laukumu izbūve no šķembām materiālu nokraušanai</t>
  </si>
  <si>
    <t>Saglabājamo koku aizsardzība pret bojājumiem</t>
  </si>
  <si>
    <t>Apsardzes konteinera 3x3m uzstādīšana un demontāža</t>
  </si>
  <si>
    <t>Pagaidu žoga Bekaert vai analogs uzstādīšana, nojaukšana būvdarbiem ārpus būvlaukuma robežas</t>
  </si>
  <si>
    <t>Būvlaukuma biroja dubultā savienotā konteinera (3x6m, 2gb) uzstādīšana un demontāža</t>
  </si>
  <si>
    <t>Strādnieku sadzīves konteinera 3x6m uzstādīšana un demontāža</t>
  </si>
  <si>
    <t>Ugunsdzēsības stenda uzstādīšana un demontāža</t>
  </si>
  <si>
    <t>Brīdinājuma zīmju un pagaidu ceļa zīmju uzstādīšana</t>
  </si>
  <si>
    <t>Pagaidu elektrības apgādes ierīkošana un būvlaukuma apgaismojuma izbūve pieslēdzoties esošajai elektroapgādei</t>
  </si>
  <si>
    <t>Pagaidu ūdensvada izbūve un pieslēgšana esošajai ūdensapgādei</t>
  </si>
  <si>
    <t>Torņa celtņa Terex CTT 32 montāža un demontāža</t>
  </si>
  <si>
    <t>Būvlaukuma uzturēšana</t>
  </si>
  <si>
    <t>Būvprojekta izstrādāšana torņa celtņa pamatam un tā izbūve</t>
  </si>
  <si>
    <t>Elektroniskās darba laika uzskaites sistēmas ieviešana pie apsardzes</t>
  </si>
  <si>
    <t>Pasākumi pēc būvdarbu pabeigšanas</t>
  </si>
  <si>
    <t>Objekta profesionāla ģenerāltīrīšana</t>
  </si>
  <si>
    <t>Pagaidu žoga noma būvlaukumam</t>
  </si>
  <si>
    <t>Apsardzes konteinera noma</t>
  </si>
  <si>
    <t>Pagaidu žoga noma darbiem ārpus būvlaukuma</t>
  </si>
  <si>
    <t>Būvlaukuma un objekta apsardzes izmaksas</t>
  </si>
  <si>
    <t>Pārvietojamu WC kabīņu noma (3 gb)</t>
  </si>
  <si>
    <t>Maksa par ūdeni un elektroenerģiju objekta būvniecības laikā, t.sk. apkure ziemas mēnešos</t>
  </si>
  <si>
    <t>Torņa celtņa Terex CTT 32 noma</t>
  </si>
  <si>
    <t>Sadzīves atkritumu izvešana</t>
  </si>
  <si>
    <t>Demontāžas darbi auditorijās (BK-101)</t>
  </si>
  <si>
    <t>Dzelzsbetona pārseguma paneļu virs logu ailām 550x1050x80mm demontāža</t>
  </si>
  <si>
    <t>Dubult-T profila tērauda siju demontāža 7650mm</t>
  </si>
  <si>
    <t>Pakāpienu demontāža</t>
  </si>
  <si>
    <t>Grunts rakšana zem pakāpieniem</t>
  </si>
  <si>
    <t>Sienas paneļa 3000x580x240mm demontāža</t>
  </si>
  <si>
    <t>Loga stiprinājuma UPE180, L-120mm demontāža</t>
  </si>
  <si>
    <t>Pārseguma paneļu 1430x525x80mm demontāža</t>
  </si>
  <si>
    <t>Mūra demontāža</t>
  </si>
  <si>
    <t>Pagrabstāva pārseguma paneļu demontāža</t>
  </si>
  <si>
    <t>1.stāva sienas fasādes paneļu 6000x1500x240mm demontāža</t>
  </si>
  <si>
    <t>1.stāva pārseguma paneļu demontāža</t>
  </si>
  <si>
    <t>4.stāva pārseguma paneļu demontāža</t>
  </si>
  <si>
    <t>5.stāva mūra sienu asīs 3-4/NN-OO demontāža</t>
  </si>
  <si>
    <t>5.stāva pārseguma asīs 7-8/PP-RR demontāža</t>
  </si>
  <si>
    <t>5.stāva sienu un pārseguma konstrukciju asīs 13-22/PP-TT demontāža</t>
  </si>
  <si>
    <t>5.stāva fasādes paneļu asīs 12-14/RR demontāža</t>
  </si>
  <si>
    <t>Pagrabstāva, 1., 2., 3., 4.stāva pārseguma paneļu asīs NN-RR/11*-12 demontāža</t>
  </si>
  <si>
    <t>5.stāva logu izbūvju ārsienās asīs 1-14/NN-RR logu perimetru demontāža</t>
  </si>
  <si>
    <t>5.stāva virsgaismu virs pārseguma demontāža</t>
  </si>
  <si>
    <t>5.stāva deformāciju šuves asīs 11*-12/NN-RR daļēja demontāža</t>
  </si>
  <si>
    <t>Fasādes paneļu asīs LL-MM demontāža</t>
  </si>
  <si>
    <t>Pagrabstāva sienas asīs LL-MM demontāža</t>
  </si>
  <si>
    <t>Pagrabstāva monolītā dzelzsbetona pārseguma un tērauda siju demontāža</t>
  </si>
  <si>
    <t>Pagrabstāva saliekamā dzelzsbetona pārseguma siju demontāža</t>
  </si>
  <si>
    <t>Jumta pārseguma paneļu asīs 12-14/LL-MM demontāža</t>
  </si>
  <si>
    <t>Pagrabstāva grīdas un nevajadzīgo kabeļu kanālu demontāža</t>
  </si>
  <si>
    <t>Virsgaismas atvērumu aizdare ar mitrumizturīgu saplāksni 35mm biezumā, virsmu starp saplāksni un betonu blīvēt ar elastīgu lentu</t>
  </si>
  <si>
    <t>Saplākšņa apakšpuses ugunsizturīga apšuvuma EI60 ierīkošana</t>
  </si>
  <si>
    <t>Betona virskārtas 80mm ierīkošana, t.sk. perimetra veidņu uzstādīšana</t>
  </si>
  <si>
    <t>Pagraba pārseguma bojāto, plaisājušo un atdrupušo vietu remonts ar stiegru ielīmēšanu, plaisu injekcijām pielietojot betona remontsastāvus</t>
  </si>
  <si>
    <t>Esošo pagraba sienu ar nepietiekamu aizsargslāni un korodējušām stiegrām atjaunošana</t>
  </si>
  <si>
    <t>Demontāžas darbi savienojošam korpusam asīs 11-14/GG-NN (BK-103 … BK-108, BK-928)</t>
  </si>
  <si>
    <t>Virsgaismas atvērumu aizdare (BK-022, BK-928)</t>
  </si>
  <si>
    <t>Pagrabstāvs un tā pārsegums (BK-103, BK-928)</t>
  </si>
  <si>
    <t>Esošo tērauda elementu attīrīšana, gruntēšana un krāsošana ar korozijas izturīgu krāsu</t>
  </si>
  <si>
    <t>Esošo koka elementu aizvietošana ar tērauda vai dzelzsbetona elementiem</t>
  </si>
  <si>
    <t>Atvērumu aizbetonēšana pagrabstāva sienās</t>
  </si>
  <si>
    <t>1.stāva pārsegums (BK-104, BK-928)</t>
  </si>
  <si>
    <t>Inventāro veidņu uzstādīšana un demontāža monolītā dzelzsbetona pārseguma iecirkņiem</t>
  </si>
  <si>
    <t>Sienu plaisu remonts ar stiegrām d8 un bezrukuma javu</t>
  </si>
  <si>
    <t>2.stāva pārsegums (BK-105, BK-928)</t>
  </si>
  <si>
    <t>3.stāva pārsegums (BK-106, BK-928)</t>
  </si>
  <si>
    <t>4.stāva pārsegums (BK-107, BK-928)</t>
  </si>
  <si>
    <t>5.stāva pārsegums (BK-108, BK-928)</t>
  </si>
  <si>
    <t>Betona atbalsta paliktņu izbūve, t.sk. veidņošana, stiegrošana, betonēšana C30/37 (XC4+XS1+XF3; F100+W4)</t>
  </si>
  <si>
    <t>Koka karkasa izbūve ap inženierkomunikāciju atvērumiem</t>
  </si>
  <si>
    <t>Starpstāvu pārsegumi (BK-103 … BK-108)</t>
  </si>
  <si>
    <t>Auditorijas (BK-201 … BK-211)</t>
  </si>
  <si>
    <t>Betona spilvena 500x380x250(h) ierīkošana tērauda pārsedzes balstīšanai, t.sk. mūra izkalšana</t>
  </si>
  <si>
    <t>Tērauda pārsedzes HEA240, L-3000mm, uzstādīšana zem pārseguma paneļiem uzstādot neoprēna lentu</t>
  </si>
  <si>
    <t>Tērauda leņķa L100x8, L-2310mm, uzstādīšana sienas pastiprināšanai</t>
  </si>
  <si>
    <t>Tērauda pārsedzes UPE240, L-3080mm, uzstādīšana izveidojot nišu sienā</t>
  </si>
  <si>
    <t>Tērauda pārsedžu un sienas pastiprinājumu aptīšana ar sietu d3, 100x100, un apmetuma ierīkošana</t>
  </si>
  <si>
    <t>Inventāro veidņu uzstādīšana un demontāža monolītā dzelzsbetona pārsegumam</t>
  </si>
  <si>
    <t>Stiegrojuma uzstādīšana pārseguma plātnei</t>
  </si>
  <si>
    <t>Pilno ķieģeļu sienas 130mm mūrēšana enkurojot esošā sienā</t>
  </si>
  <si>
    <t>Keramzītbetona bloku sienas 250mm biezumā mūrēšana</t>
  </si>
  <si>
    <t>Nišas 120mm dziļumā kalšana mūra sienā pārseguma balstīšanai</t>
  </si>
  <si>
    <t>Pārseguma plātnes betonēšana, betons C30/37 (XC1) ar piegādi un sūknēšanu</t>
  </si>
  <si>
    <t>Auditorijas pārsegums uz atzīmes +2.985 (BK-202)</t>
  </si>
  <si>
    <t>Auditorijas pārsegums uz atzīmes +3.700 (BK-203)</t>
  </si>
  <si>
    <t>Pārseguma plātnes betonēšana, betons C30/37 (XC2+XF1) ar piegādi un sūknēšanu</t>
  </si>
  <si>
    <t>Inventāro veidņu uzstādīšana un demontāža monolītā dzelzsbetona pārsegumam asīs LL un pie FF</t>
  </si>
  <si>
    <t>Stiegrojuma uzstādīšana pārseguma plātnei asīs LL un pie FF</t>
  </si>
  <si>
    <t>Pārseguma plātnes betonēšana asīs LL un pie FF, betons C30/37 (XC2+XF1) ar piegādi un sūknēšanu</t>
  </si>
  <si>
    <t>Auditorijas pārsegums uz atzīmes +5.900 (BK-204)</t>
  </si>
  <si>
    <t>Rūpnieciski izgatavotu metāla konstrukciju STK.1 uzstādīšana</t>
  </si>
  <si>
    <t>Ķieģeļu parapeta b-500mm mūrēšana</t>
  </si>
  <si>
    <t>Keramzītbetona bloku parapeta b-250mm mūrēšana</t>
  </si>
  <si>
    <t>Stiegrojuma uzstādīšana monolītā dzelsbetona joslai</t>
  </si>
  <si>
    <t>Veidņu uzstādīšana un demontāža monolītā dzelzsbetona joslai</t>
  </si>
  <si>
    <t>Monolītās joslas betonēšana, betons C30/37 (XC2+XS1+XF1) ar piegādi un sūknēšanu</t>
  </si>
  <si>
    <t>Tāme sastādīta 2019. gada tirgus cenās pamatojoties uz AR projekta daļas rasējumiem</t>
  </si>
  <si>
    <t>Grunts atpakaļ atbēršana pēc pamatu izbūves</t>
  </si>
  <si>
    <t>Pamatu plātne (BK-301)</t>
  </si>
  <si>
    <t>Injekcijas pāļa nestspējas pārbaude</t>
  </si>
  <si>
    <t>Inventāro veidņu uzstādīšana un demontāža pamatu plātnei</t>
  </si>
  <si>
    <t>Stiegrojuma uzstādīšana pamatu plātnei</t>
  </si>
  <si>
    <t>Blietētu smilšu kārtas 200mm biezumā ierīkošana</t>
  </si>
  <si>
    <t>Blietētu šķembu (frakcija 8/32) kārtas 200mm biezumā ierīkošana</t>
  </si>
  <si>
    <t>13-00000</t>
  </si>
  <si>
    <t>Pamatu plātnes betonēšana, betons C30/37 (XC2+XS1+XA1; F50+W4) ar piegādi un sūknēšanu</t>
  </si>
  <si>
    <t>Sienas (BK-301)</t>
  </si>
  <si>
    <t>Inventāro veidņu uzstādīšana un demontāža sienām</t>
  </si>
  <si>
    <t>Stiegrojuma uzstādīšana sienām</t>
  </si>
  <si>
    <t>Rūpnieciski izgatavotu tērauda konstrukciju uzstādīšana</t>
  </si>
  <si>
    <t>Ieliekamo detaļu L3/ID.1 … L3/ID.6 uzstādīšana</t>
  </si>
  <si>
    <t>Pārsegumi (BK-301)</t>
  </si>
  <si>
    <t>Inventāro veidņu uzstādīšana un demontāža pārsegumam</t>
  </si>
  <si>
    <t>Inventāro veidņu uzstādīšana un demontāža pārsegumiem</t>
  </si>
  <si>
    <t>Stiegrojuma uzstādīšana pārsegumiem</t>
  </si>
  <si>
    <t>Pārsegumu betonēšana, betons C30/37 (XC3+XS1; F50+W4) ar piegādi un sūknēšanu</t>
  </si>
  <si>
    <t>Betona C12/15 izlīdzinošās kārtas 100mm biezumā ierīkošana</t>
  </si>
  <si>
    <t>Blietētu šķembu (frakcija 8/32) kārtas 100mm biezumā ierīkošana</t>
  </si>
  <si>
    <t>Iekšpagalma kāpnes ĀK2 un ĀK3 (BK-306)</t>
  </si>
  <si>
    <t>Stiegrojuma uzstādīšana monolītajiem pamatiem</t>
  </si>
  <si>
    <t>Monolīto pamatu betonēšana, betons C30/37 (XC2+XS1+XF1; F50+W4) ar piegādi un sūknēšanu</t>
  </si>
  <si>
    <t>Rūpnieciski izgatavotu metāla konstrukciju ĀK2/TR-1 un ĀK3/TR1 uzstādīšana</t>
  </si>
  <si>
    <t>Demontāžas darbi mācību korpusiem asīs 1-22/NN-TT (BK-103 … BK-108, BK-928)</t>
  </si>
  <si>
    <t>Ventkameras grīda uz grunts (BK-401)</t>
  </si>
  <si>
    <t>Inventāro veidņu uzstādīšana un demontāža sienām un kolonnām</t>
  </si>
  <si>
    <t>Stiegrojuma uzstādīšana sienām un kolonnām</t>
  </si>
  <si>
    <t>Sienu un kolonnu betonēšana, betons C30/37 (XC2+XS1+XA1; F50+W4) ar piegādi un sūknēšanu</t>
  </si>
  <si>
    <t>Ventkameras pārsegums (BK-401)</t>
  </si>
  <si>
    <t>Ventkameras sienas un kolonnas (BK-401)</t>
  </si>
  <si>
    <t>Stiegrojuma uzstādīšana pārsegumam</t>
  </si>
  <si>
    <t>Pārseguma betonēšana, betons C30/37 (XC2+XS1+XA1; F50+W4) ar piegādi un sūknēšanu</t>
  </si>
  <si>
    <t>Savienojošais un mācību korpusi</t>
  </si>
  <si>
    <t>Lifts L3</t>
  </si>
  <si>
    <t>Ventkamera</t>
  </si>
  <si>
    <t>Ieejas mezgls</t>
  </si>
  <si>
    <t>Pamatu plātne (BK-409)</t>
  </si>
  <si>
    <t>Sienas un kolonnas (BK-409)</t>
  </si>
  <si>
    <t>Pārsegums (BK-409)</t>
  </si>
  <si>
    <t>Pārseguma betonēšana, betons C30/37 (XC3+XS1; F50+W4) ar piegādi un sūknēšanu</t>
  </si>
  <si>
    <t>Grīda uz grunts (BK-409)</t>
  </si>
  <si>
    <t>Blietētu smilšu piebēruma ierīkošana</t>
  </si>
  <si>
    <t>Inventāro veidņu uzstādīšana un demontāža grīdas malai</t>
  </si>
  <si>
    <t>Stiegrojuma uzstādīšana grīdai</t>
  </si>
  <si>
    <t>Grīdas betonēšana, betons C30/37 (XC2+XS1+XA1; F50+W4) ar piegādi un sūknēšanu</t>
  </si>
  <si>
    <t>Ieejas mezgla kāpnes (BK-415)</t>
  </si>
  <si>
    <t>Inventāro veidņu uzstādīšana un demontāža cokola sieniņai</t>
  </si>
  <si>
    <t>Veidņu uzstādīšana un demontāža pakāpieniem</t>
  </si>
  <si>
    <t>Stiegrojuma uzstādīšana kāpnēm</t>
  </si>
  <si>
    <t>Pagrabstāvs (BK-501)</t>
  </si>
  <si>
    <t>Esošo atvērumu sienā b-200mm pa asi 14 aizbetonēšana stiegrojot ar d12, 150x150, t.sk. veidņu uzstādīšana</t>
  </si>
  <si>
    <t>Sienas izvirzījuma 580x750x2050(h) nokalšana</t>
  </si>
  <si>
    <t>Mūra sienas b-250mm demontāža</t>
  </si>
  <si>
    <t>Dzelzsbetona pārsedzes demontāža</t>
  </si>
  <si>
    <t>1.stāvs (BK-502)</t>
  </si>
  <si>
    <t>Pārseguma betonēšana, betons C30/37 (XC1) ar piegādi un sūknēšanu</t>
  </si>
  <si>
    <t xml:space="preserve">Betona bloku Columbia Kivi 240, vai analogs, mūrēšana stiegrojot horizontālās šuves </t>
  </si>
  <si>
    <t>Betona bloku aizbetonēšana ar betonu C30/37 (XC1)</t>
  </si>
  <si>
    <t>Tērauda caurules ar izolāciju, Dn40÷ Dn100</t>
  </si>
  <si>
    <t>Siltummezgla armatūra, Dn40÷ Dn100</t>
  </si>
  <si>
    <t>Montāža</t>
  </si>
  <si>
    <t>Tērauda elektrometināmā caurule Ø 57x3.5, Dn50</t>
  </si>
  <si>
    <t>Tērauda caurule Ø 32x2.5, Dn25</t>
  </si>
  <si>
    <t>Tērauda caurule Ø 16x1.0, Dn15</t>
  </si>
  <si>
    <t>Tērauda līkums Ø 57x3.5, 90°</t>
  </si>
  <si>
    <t>Tērauda elektrometināmā caurule L=250mm, Ø 219x6</t>
  </si>
  <si>
    <t>Slīdošs balsts  caurulēm  2Ø57x3,5 (stiprinājums pie griestiem) S.B.1:, 2Dn50 ar izolāciju b=40mm, Hilti vai ekvivalents</t>
  </si>
  <si>
    <t>gala noslēgs, MQZ-E41</t>
  </si>
  <si>
    <t>profils, MQ-41-L</t>
  </si>
  <si>
    <t>sliedes atbalsts, MQP-45</t>
  </si>
  <si>
    <t>4 caurumu leņķis, MQW-4</t>
  </si>
  <si>
    <t>4.8 vītņstienis, AM 10</t>
  </si>
  <si>
    <t>cauruļskava, MP-HI 59-66 M8/M10</t>
  </si>
  <si>
    <t>enkuskrūve, HUS3-H M8</t>
  </si>
  <si>
    <t>kanālu savienotājs, MQN-C</t>
  </si>
  <si>
    <t>slīdošais savienotājs, MSG 1,75 M8/10D</t>
  </si>
  <si>
    <t>spārnu uzgrieznis, MQM-M10</t>
  </si>
  <si>
    <t>skrūves, M10x25</t>
  </si>
  <si>
    <t>paplāksne, A 10,5/20</t>
  </si>
  <si>
    <t>8 caurumu leņķis, MQW-8/45</t>
  </si>
  <si>
    <t>sliedes atbalsts, MQP-41</t>
  </si>
  <si>
    <t>Slīdošs balsts  caurulēm 2Ø57x3,5 (stiprinājums pie griestiem) S.B.2:, 2Dn50 ar izolāciju b=40mm, Hilti vai ekvivalents</t>
  </si>
  <si>
    <t>uzgrieznis, M10</t>
  </si>
  <si>
    <t>ietvars, MQA-S M10</t>
  </si>
  <si>
    <t xml:space="preserve">gb </t>
  </si>
  <si>
    <t>Nekustīgais balsts caurulēm 2Ø57x3.5 (stiprinājums pie griestiem) NB1; NB2; NB3, MFP1, Hilti vai ekvivalents</t>
  </si>
  <si>
    <t>pamatkomplekts, MFP-BP 20</t>
  </si>
  <si>
    <t>caurule ar vītni, GR-G 1 1/4''</t>
  </si>
  <si>
    <t>4.8 vītņstienis, AM 16</t>
  </si>
  <si>
    <t>ķīļenkurs, HST3 M12</t>
  </si>
  <si>
    <t>ķīļenkurs, HST3 M16</t>
  </si>
  <si>
    <t>cauruļskava, MFP-NW50</t>
  </si>
  <si>
    <t>stiprinājums, MFP-AP 1</t>
  </si>
  <si>
    <t>Lodveida tērauda metināmais ūdens izlaides krāns, Dn25, Pn16, Naval vai ekvivalents</t>
  </si>
  <si>
    <t>Lodveida tērauda metināmais gaisa izplūdes krāns, Dn15, Pn16, Naval vai ekvivalents</t>
  </si>
  <si>
    <t>Firmas “ PAROC” Section AluCoat T markas akmens vates čaulas, δ=40mm, Ø 57x3.5, Paroc vai ekvivalents</t>
  </si>
  <si>
    <t xml:space="preserve">Antikorozijas pārklājums </t>
  </si>
  <si>
    <t>Sistēmas Nr.1, Nr.2, Nr.3, Nr.4 (ēkas galvenais apjoms)</t>
  </si>
  <si>
    <t>Elektriskais radiators komplektā ar termostatu, EPHBMO5B, ENSTO</t>
  </si>
  <si>
    <t>Tērauda radiatori H=300mm, L=500mm, CV11, „PURMO” vai ekvivalents</t>
  </si>
  <si>
    <t>Tērauda radiatori H=300mm, L=800mm, CV11, „PURMO” vai ekvivalents</t>
  </si>
  <si>
    <t>Tērauda radiatori H=300mm, L=1100mm, CV11, „PURMO” vai ekvivalents</t>
  </si>
  <si>
    <t>Tērauda radiatori H=400mm, L=800mm, CV11, „PURMO” vai ekvivalents</t>
  </si>
  <si>
    <t>Tērauda radiatori H=300mm, L=800mm, CV22, „PURMO” vai ekvivalents</t>
  </si>
  <si>
    <t>Tērauda radiatori H=500mm, L=1400mm, CV22, „PURMO” vai ekvivalents</t>
  </si>
  <si>
    <t>Tērauda radiatori H=300mm, L=800mm, C11, „PURMO” vai ekvivalents</t>
  </si>
  <si>
    <t>Tērauda radiatori H=300mm, L=900mm, C11, „PURMO” vai ekvivalents</t>
  </si>
  <si>
    <t>Tērauda radiatori H=300mm, L=1000mm, C11, „PURMO” vai ekvivalents</t>
  </si>
  <si>
    <t>Tērauda radiatori H=300mm, L=1100mm, C11, „PURMO” vai ekvivalents</t>
  </si>
  <si>
    <t>Tērauda radiatori H=300mm, L=1200mm, C11, „PURMO” vai ekvivalents</t>
  </si>
  <si>
    <t>Tērauda radiatori H=300mm, L=1400mm, C11, „PURMO” vai ekvivalents</t>
  </si>
  <si>
    <t>Tērauda radiatori H=400mm, L=500mm, C11, „PURMO” vai ekvivalents</t>
  </si>
  <si>
    <t>Tērauda radiatori H=400mm, L=600mm, C11, „PURMO” vai ekvivalents</t>
  </si>
  <si>
    <t>Tērauda radiatori H=400mm, L=700mm, C11, „PURMO” vai ekvivalents</t>
  </si>
  <si>
    <t>Tērauda radiatori H=400mm, L=900mm, C11, „PURMO” vai ekvivalents</t>
  </si>
  <si>
    <t>Tērauda radiatori H=500mm, L=500mm, C11, „PURMO” vai ekvivalents</t>
  </si>
  <si>
    <t>Tērauda radiatori H=300mm, L=900mm, C22, „PURMO” vai ekvivalents</t>
  </si>
  <si>
    <t>Tērauda radiatori H=400mm, L=700mm, C22, „PURMO” vai ekvivalents</t>
  </si>
  <si>
    <t>Tērauda radiatori H=400mm, L=800mm, C22, „PURMO” vai ekvivalents</t>
  </si>
  <si>
    <t>Tērauda radiatori H=400mm, L=1000mm, C22, „PURMO” vai ekvivalents</t>
  </si>
  <si>
    <t>Tērauda radiatori H=400mm, L=1100mm, C22, „PURMO” vai ekvivalents</t>
  </si>
  <si>
    <t>Tērauda radiatori H=400mm, L=1200mm, C22, „PURMO” vai ekvivalents</t>
  </si>
  <si>
    <t>Tērauda radiatori H=500mm, L=700mm, C22, „PURMO” vai ekvivalents</t>
  </si>
  <si>
    <t>Tērauda radiatori H=500mm, L=900mm, C22, „PURMO” vai ekvivalents</t>
  </si>
  <si>
    <t>Tērauda radiatori H=500mm, L=1000mm, C22, „PURMO” vai ekvivalents</t>
  </si>
  <si>
    <t>Tērauda radiatori H=500mm, L=1100mm, C22, „PURMO” vai ekvivalents</t>
  </si>
  <si>
    <t>Tērauda radiatori H=500mm, L=1200mm, C22, „PURMO” vai ekvivalents</t>
  </si>
  <si>
    <t>Tērauda radiatori H=500mm, L=1400mm, C22, „PURMO” vai ekvivalents</t>
  </si>
  <si>
    <t>Tērauda radiatori H=600mm, L=900mm, C22, „PURMO” vai ekvivalents</t>
  </si>
  <si>
    <t>Tērauda radiatori H=600mm, L=1200mm, C22, „PURMO” vai ekvivalents</t>
  </si>
  <si>
    <t>Tērauda radiatori H=900mm, L=500mm, C22, „PURMO” vai ekvivalents</t>
  </si>
  <si>
    <t>Tērauda radiatori H=900mm, L=1000mm, C22, „PURMO” vai ekvivalents</t>
  </si>
  <si>
    <t>Tērauda radiatori H=600mm, L=900mm, C33, „PURMO” vai ekvivalents</t>
  </si>
  <si>
    <t>Radiatoru grīdas stiprinājumi</t>
  </si>
  <si>
    <t>Radiatoru termostatiskie ventiļi RA-N (taisns) ar aktuatoru 230V ON/OFF, Dn15, Danfoss vai ekvivalents</t>
  </si>
  <si>
    <t>Radiatoru termostatiskie ventiļi RA-N (aksiālais), Dn15, 5. stāvam</t>
  </si>
  <si>
    <t>Radiatoru termostatiskie ventiļi RA-N (aksiālais) ar aktuatoru 230V ON/OFF, Dn15, 5. stāvam</t>
  </si>
  <si>
    <t>Pievienojuma mezgls radiatoriem ar iebūvējamiem vārstiem  RLV-KS, Dn15, Danfoss vai ekvivalents</t>
  </si>
  <si>
    <t>Automatiskais balansēšanas vārsts ASV-PV, Dn20, Danfoss vai ekvivalents</t>
  </si>
  <si>
    <t>Partnervārsts ASV-I, Dn20, Danfoss vai ekvivalents</t>
  </si>
  <si>
    <t>Lodveida ventilis TA 500, Dn25, TA Hydronics vai ekvivalents</t>
  </si>
  <si>
    <t>Lodveida ventilis TA 500, Dn40, TA Hydronics vai ekvivalents</t>
  </si>
  <si>
    <t>Manuālais balansēšanas vārsts STAD ar drenāžu, Dn25, TA Hydronics vai ekvivalents</t>
  </si>
  <si>
    <t>Cinkotas tērauda presējamās caurules , Ø 42x1.5, Viega vai ekvivalents</t>
  </si>
  <si>
    <t>Cauruļu izolācija TUBOLIT b=13mm, Ø 15x1.2, „Armacell” vai ekvivalents</t>
  </si>
  <si>
    <t>Cauruļu izolācija TUBOLIT b=13mm, Ø 18x1.2, „Armacell” vai ekvivalents</t>
  </si>
  <si>
    <t>Cauruļu izolācija TUBOLIT b=13mm, Ø 22x1.5, „Armacell” vai ekvivalents</t>
  </si>
  <si>
    <t>Cauruļu izolācija TUBOLIT b=13mm, Ø 28x1.5, „Armacell” vai ekvivalents</t>
  </si>
  <si>
    <t>Cauruļu izolācija TUBOLIT b=13mm, Ø 35x1.5, „Armacell” vai ekvivalents</t>
  </si>
  <si>
    <t>Cauruļu izolācija TUBOLIT b=13mm, Ø 42x1.5, „Armacell” vai ekvivalents</t>
  </si>
  <si>
    <t>Tāme sastādīta 2019. gada tirgus cenās pamatojoties uz AR, BK projekta daļas rasējumiem</t>
  </si>
  <si>
    <t>Tāme sastādīta 2019. gada tirgus cenās pamatojoties uz AVK/A projekta daļas rasējumiem</t>
  </si>
  <si>
    <t>Tāme sastādīta 2019. gada tirgus cenās pamatojoties uz SM projekta daļas rasējumiem</t>
  </si>
  <si>
    <t>Tāme sastādīta 2019. gada tirgus cenās pamatojoties uz AVK/V-DN projekta daļas rasējumiem</t>
  </si>
  <si>
    <t>Tāme sastādīta 2019. gada tirgus cenās pamatojoties uz AVK/K projekta daļas rasējumiem</t>
  </si>
  <si>
    <t>Tāme sastādīta 2019. gada tirgus cenās pamatojoties uz UK projekta daļas rasējumiem</t>
  </si>
  <si>
    <t>Tāme sastādīta 2019. gada tirgus cenās pamatojoties uz TN-SG projekta daļas rasējumiem</t>
  </si>
  <si>
    <t>Tāme sastādīta 2019. gada tirgus cenās pamatojoties uz EL projekta daļas rasējumiem</t>
  </si>
  <si>
    <t>Tāme sastādīta 2019. gada tirgus cenās pamatojoties uz UAS-UAST, UAS-A1 projekta daļas rasējumiem</t>
  </si>
  <si>
    <t>Apkure (AVK/A)</t>
  </si>
  <si>
    <t>Siltummehānika (SM)</t>
  </si>
  <si>
    <t>Ūdensapgāde un kanalizācija (UK)</t>
  </si>
  <si>
    <t>Tehnoloģija, saspiestā gaisa padeve (TN-SG)</t>
  </si>
  <si>
    <t>Elektroapgāde (EL)</t>
  </si>
  <si>
    <t>Ugunsdzēsības automātikas sistēmas (UAS-UAST, UAS-A1)</t>
  </si>
  <si>
    <t>Elektronisko sakaru sistēmas (ESS-DA, ESS-CI, ESS-AS, ESS-PK, ESS-VN)</t>
  </si>
  <si>
    <t>Vadības un automatizācijas sistēmas, saules aizsardzības sistēmas vadība (ESS-VAS, ESS-SAS)</t>
  </si>
  <si>
    <t>Elektronisko sakaru sistēmas (ESS-TK, ESS-TA)</t>
  </si>
  <si>
    <t>Tāme sastādīta 2019. gada tirgus cenās pamatojoties uz ESS-DA, ESS-CI, ESS-AS, ESS-PK, ESS-VN projekta daļas rasējumiem</t>
  </si>
  <si>
    <t>Tāme sastādīta 2019. gada tirgus cenās pamatojoties uz  projekta daļas rasējumiem</t>
  </si>
  <si>
    <t>Tāme sastādīta 2019. gada tirgus cenās pamatojoties uz ESS-VAS, ESS-SAS projekta daļas rasējumiem</t>
  </si>
  <si>
    <t>3-12</t>
  </si>
  <si>
    <t>Tehnoloģiskās gāzes (TG)</t>
  </si>
  <si>
    <t>Tāme sastādīta 2019. gada tirgus cenās pamatojoties uz TG projekta daļas rasējumiem</t>
  </si>
  <si>
    <t>Ventilācija. Dūmu nosūce (AVK/V-DN)</t>
  </si>
  <si>
    <t>Klimata kontroles sistēma (AVK/K)</t>
  </si>
  <si>
    <t>Elektroapgāde (ELT.1, ELT.2, ELT.3)</t>
  </si>
  <si>
    <t>Ūdensapgāde un kanalizācija (UKT, LKT)</t>
  </si>
  <si>
    <t>Tāme sastādīta 2019. gada tirgus cenās pamatojoties uz UKT, LKT projekta daļas rasējumiem</t>
  </si>
  <si>
    <t>4-3</t>
  </si>
  <si>
    <t>Gāzes apgāde (GAT)</t>
  </si>
  <si>
    <t>Tāme sastādīta 2019. gada tirgus cenās pamatojoties uz GAT projekta daļas rasējumiem</t>
  </si>
  <si>
    <t>Teritorijas sagatavošana</t>
  </si>
  <si>
    <t>Nocirst kokus, sagarināt un izvākt no teritorijas</t>
  </si>
  <si>
    <t>Tāme sastādīta 2019. gada tirgus cenās pamatojoties uz GP projekta daļas rasējumiem</t>
  </si>
  <si>
    <t>Asfaltbetona virskārtas seguma demontāža (brauktuves daļā)</t>
  </si>
  <si>
    <t>Asfaltbetona seguma virskārtas un pamatkārtas demontāža (inženiertīklu izbūves daļā)</t>
  </si>
  <si>
    <t>Asfaltbetona seguma demontāža (labiekārtojuma izbūves daļā)</t>
  </si>
  <si>
    <t>Ietves bortakmens demontāža</t>
  </si>
  <si>
    <t>Brauktuves bortakmens demontāža</t>
  </si>
  <si>
    <t>Atbalsta sienas demontāža</t>
  </si>
  <si>
    <t>Demontējams būvapjoms</t>
  </si>
  <si>
    <t>Demontējamas kāpnes</t>
  </si>
  <si>
    <t>Demontējami soliņi</t>
  </si>
  <si>
    <t>Demontējami gaismekļi</t>
  </si>
  <si>
    <t>Izņemami krūmi</t>
  </si>
  <si>
    <t>Dzelzsbetona apmales gar ēku demontāža</t>
  </si>
  <si>
    <t>Betona plākšņu seguma demontāža</t>
  </si>
  <si>
    <t>Betona bruģakmens demontāža, saglabājot atkārtotai izmantošanai</t>
  </si>
  <si>
    <t>Demontējami brīvstāvoši betona elementi</t>
  </si>
  <si>
    <t>Demontējams zāliens</t>
  </si>
  <si>
    <t>Piebērt grunti zem demontējamā būvapjoma</t>
  </si>
  <si>
    <t>Ieklāt RITTER plastikāta šūnas</t>
  </si>
  <si>
    <t>Tips S1 - zāliens</t>
  </si>
  <si>
    <t>Tips S2 - stiprināts zāliens</t>
  </si>
  <si>
    <t>Blietēt grunti zem zālājiem</t>
  </si>
  <si>
    <t>Pabērt un izlīdzināt kvalitatīvu (ar labu struktūru, gaisa un mitruma caurlaidību; ar optimālo trūdvielu saturu 3 - 6%; bez daudzgadīgo nezāļu sakņu piejaukuma) melnzemi  b-100mm</t>
  </si>
  <si>
    <t>Sēt zālājus. Sēklas EuroGrass DIY Classic, izsējas blīvums 15 - 30g/m2</t>
  </si>
  <si>
    <t>Ieklāt ģeotekstilu NW-9 (vai līdzvērtīgu)</t>
  </si>
  <si>
    <t>Iestrādāt maisījumu - 50% augsne + 50% blietētas šķembas b-100mm</t>
  </si>
  <si>
    <t>Pabērt kvalitatīvu (ar labu struktūru, gaisa un mitruma caurlaidību; ar optimālo trūdvielu saturu 3 - 6%; bez daudzgadīgo nezāļu sakņu piejaukuma) melnzemi b-50mm</t>
  </si>
  <si>
    <t>Tips S3 - betona bruģakmens (brauktuves/autostāvvietas)</t>
  </si>
  <si>
    <t>Ceļu un laukumu nospraušana</t>
  </si>
  <si>
    <t>Ieklāt ģeotekstilu NW-13 (vai līdzvērtīgu)</t>
  </si>
  <si>
    <t xml:space="preserve">Bruģēt laukumus ar betona bruģakmeni b-80mm (bruģa tips - Nostal 8 (180x120x80mm); krāsa - pelēka; virsma - gluda; ražotājs - SIA Brikers). </t>
  </si>
  <si>
    <t>Ieklāt ģeotekstilu NW-13 (līdzvērtīgs vai ekvivalents)</t>
  </si>
  <si>
    <t xml:space="preserve">Bruģēt laukumus ar betona bruģakmeni b-80mm (bruģa tips - Dekor 8 (160x160x80mm); krāsa - pelēka; virsma - skalota; ražotājs - SIA Brikers). </t>
  </si>
  <si>
    <t>Ieklāt ģeotekstilu NW-13 (vai līdzvērtīgs)</t>
  </si>
  <si>
    <t>Pabērt šķembas (frakcija 0/45mm), biezums pēc augstuma atzīmēm</t>
  </si>
  <si>
    <t xml:space="preserve">Bruģēt laukumus ar betona bruģakmeni (izmantot teritorijā demontēto betona bruģakmeni)  </t>
  </si>
  <si>
    <t>Tips S6 - betona bruģakmens gājēju zonā (rekonstruēts)</t>
  </si>
  <si>
    <t>Stādīt krūmus</t>
  </si>
  <si>
    <t>Stādīt ziemcietes</t>
  </si>
  <si>
    <t>Tips S7 - apstādījumu zonas, mulčētas dobes</t>
  </si>
  <si>
    <t>Blietēt grunti zem apstādījumu zonām</t>
  </si>
  <si>
    <t>Iestrādāt priežu mizu mulču b-50mm (vidēja frakcija, 1. šķira). Ražotājs SIA Aggregare (vai līdzvērtīgi)</t>
  </si>
  <si>
    <t>Gatavot stādījumu vietas krūmiem</t>
  </si>
  <si>
    <t>Gatavot stādījumu vietas ziemcietēm</t>
  </si>
  <si>
    <t>Esošā baseina betona konstrukcijas aizbēršana ar šķembām (frakcija 0/45) b-700mm</t>
  </si>
  <si>
    <t>Terases konstrukcijas vertikālo virsmu apdare ar granīta plāksnēm (dabīgā granīta plāksnes; krāsa - gaiši pelēks, biezums - 3 cm; izmēri - mainīgi, saskaņā ar konstrukcijas detalizāciju). Plāksnes pie konstrukcijas karkasa līmētas. Ražotājs - SIA Mableart (vai līdzvērtīgi)</t>
  </si>
  <si>
    <t>Terases konstrukcijas horizontālo virsmu apdare ar granīta plāksnēm (dabīgā granīta plāksnes; krāsa - gaiši pelēks, biezums - 5 cm; izmēri - mainīgi, saskaņā ar konstrukcijas detalizāciju). Plāksnes pie konstrukcijas karkasa stiprināmas ar līmi . Ražotājs - SIA Marbleart (vai līdzvērtīgi)</t>
  </si>
  <si>
    <t>Tips S9 un S11 - terašu zonas segumi</t>
  </si>
  <si>
    <t xml:space="preserve">Šķembu pamatnes zem asfaltbetona pamatkārtas sagatavošana (piebēršana pēc augstuma atzīmēm, blietēšana) </t>
  </si>
  <si>
    <t>Tips S8 un S12 - asfaltbetona seguma atjaunošana</t>
  </si>
  <si>
    <t>Betona apmales</t>
  </si>
  <si>
    <t>Ierīkot betona ceļa apmales (300x150x1000mm un 300/220x150x1000) uz betona B15 pamatnes. Ražotājs - SIA Brikers</t>
  </si>
  <si>
    <t>Ierīkot betona pazeminātās ceļa apmales (220x150x1000mm) uz betona B15 pamatnes. Ražotājs - SIA Brikers</t>
  </si>
  <si>
    <t>Ierīkot betona ietves apmales (200x80x1000mm) uz betona B15 pamatnes. Ražotājs - SIA Brikers</t>
  </si>
  <si>
    <t>Uzstādīt ceļa zīmes Nr.537 uz cinkota metāla staba</t>
  </si>
  <si>
    <t>Uzstādīt ceļa zīmes Nr.844 uz cinkota metāla staba</t>
  </si>
  <si>
    <t>Uzstādīt ceļa zīmes Nr.807 uz cinkota metāla staba</t>
  </si>
  <si>
    <t>Atjaunojams horizontālais ceļa apzīmējums Nr.924 (dzeltena nepārtraukta līnija 10 cm platumā)</t>
  </si>
  <si>
    <t>Ceļa zīmes, apzīmējumi</t>
  </si>
  <si>
    <t xml:space="preserve">Atkritumu novietnes jumta seguma izbūve (Ruukki skārda profils T45/ RR23 tumši pelēks)   </t>
  </si>
  <si>
    <t>Atkritumu novietnes sienu paneļu konstrukcijas izbūve (tērauda kvadrātprofils 40x40x3mm) karsti cinkots, krāsots tumši pelēks RAL 7016.</t>
  </si>
  <si>
    <t>Paneļveida metāla stieples žoga uzstādīšana (žoga paneļa izmērs 1730 x 2500 mm, metāla žoga EL tipa stabiņi). Krāsu saskaņot ar galveno arhitektu. Ražotājs SIA "Preiss būve" vai līdzvērtīgs.</t>
  </si>
  <si>
    <t>Koriģējams esošo aku vāku un rāmju augstums attiecībā pret projektēto zemes līmeni</t>
  </si>
  <si>
    <t>Mazās arhitektūras formas un dažādi labiekārtojuma elementi</t>
  </si>
  <si>
    <t>Uzstādīt atkritumu urnas (Ražotājs - Extery Ou; modelis - Vandal 75; krāsa - melna RAL 7016) uz betona pamata B25; vai līdzvērtīgi</t>
  </si>
  <si>
    <t xml:space="preserve">Uzstādīt teritorijas kāpnes (sausā betona pakāpiens DP-1 (5 gab.), sausā betona betona pakāpiens DP-2 (1 gab.), monolīta betona plātne (biezums 80mm), šķembu pamatne (b-500mm)). Kāpņu detalizāciju skatīt Labiekārtojuma plānā un BK daļā. Katra pakāpiena garums 4560 mm.    </t>
  </si>
  <si>
    <t xml:space="preserve">Atkritumu novietnes balstu/statņu izbūve (tērauda kvadrātprofils 80x80x5mm, savienojums pie pamatiem un jumta ar tērauda plakandzelzs plāksni), 4 gab.x 2,59 m, 4 gab. x 2,14m. Karsti cinkoti, krāsoti tumši pelēki RAL 7016.    </t>
  </si>
  <si>
    <t>Atkritumu novietnes sienu paneļu izbūve (tērauda loksnes ar performējumu (biezums 4 mm), pulverkrāsoti tumši pelēki RAL 7016).</t>
  </si>
  <si>
    <t>Gaismas ķermeņi</t>
  </si>
  <si>
    <t>25-00000</t>
  </si>
  <si>
    <t>Pievienošanās pie esošā z.sp. gāzesvada TEd57 ar diametru pāreju</t>
  </si>
  <si>
    <t>Diametru pāreja Ø57/60.3</t>
  </si>
  <si>
    <t>Līkums elektromet. 90° D40, PE100, SDR11, PN10</t>
  </si>
  <si>
    <t>Līkums elektromet. 45° D40, PE100, SDR11, PN10</t>
  </si>
  <si>
    <t>Pāreja PE63/40, PE100, SDR11, PN10</t>
  </si>
  <si>
    <t>Pāreja PE/TE 63/60.3, PE100, SDR11, PN10</t>
  </si>
  <si>
    <t>Pāreja PE/TE 40/42.4, PE100, SDR11, PN11</t>
  </si>
  <si>
    <t>Ievada līkums Ø42 4x4.05mm, ar polimēra izolāciju (1.5x1.5)</t>
  </si>
  <si>
    <t>PSK atsevisķi stāvošs ar gāzes skaitītāju G-4</t>
  </si>
  <si>
    <t>Kontaktkārba</t>
  </si>
  <si>
    <t>Signālvads (vara vads ar izolāciju 660v, šķērsgriezuma laukums 2.5 kv.mm)</t>
  </si>
  <si>
    <t>Mitrumizturīgā elastīgā līmlente signālvada stiprināšanai pie PE gāzesvada</t>
  </si>
  <si>
    <t>Brīdinājuma lente</t>
  </si>
  <si>
    <t>Gāzesvada stiprības pārbaude</t>
  </si>
  <si>
    <t>Izbūvētā gāzesvada digitālā topogrāfiskā uzmērīšana</t>
  </si>
  <si>
    <t>Pazemes gāzesvada DN32 100% metināto šuvju pārbaude ar radiogrāfijas metodi</t>
  </si>
  <si>
    <t>Cauruļvadu izolācija metinājumu vietās ar C30 klases aizsargpārklājumu</t>
  </si>
  <si>
    <t>Tranšejas rakšana un aizbēršana</t>
  </si>
  <si>
    <t>Smilts</t>
  </si>
  <si>
    <t>Projektējamā gāzesvada šķēršošana ar kanalizāciju</t>
  </si>
  <si>
    <t>Projektējamā gāzesvada šķēršošana ar lietus kanalizāciju</t>
  </si>
  <si>
    <t>Projektējamā gāzesvada šķēršošana ar proj.Ū1</t>
  </si>
  <si>
    <t>Esošā d57 gāzes pievada demontāža L=120.6m</t>
  </si>
  <si>
    <t>Esošā d57 gāzes pievada demontāža L=4.3m</t>
  </si>
  <si>
    <t>Termosarūkoša materiāla uzmava ievada līkuma DN32 izolācijas aizsardzībai, Raychem</t>
  </si>
  <si>
    <t>Polietilēna caurule 40x3.7 PE80, PN4, SDR11</t>
  </si>
  <si>
    <t>Elektrometināta uzmava D40, PE100, SDR11, PN10</t>
  </si>
  <si>
    <t>Kaļama ķeta ūdensvada caurules gruntī “B” Dn100mm PN10, H līdz 2.00m</t>
  </si>
  <si>
    <t>Plastmasas PE spiedvadu caurules gruntī „B” Ø110x6.6mm PN10, H līdz 2m</t>
  </si>
  <si>
    <t xml:space="preserve">Dzelzsbetona šahta (2500x2000x2770h) mm ar ķeta vāku 40t (vāks REXEL ar slēdzi un  ‘’RŪ’’ simboliku gruntī „B”, H līdz 3.0m, tajā skaitā: </t>
  </si>
  <si>
    <t>- Aizbīdnis Dn100 ar elektropiedziņu SA 07.5 N=0.75Kw
  (noplombēta slēgtā stāvoklī); EBRO; vai ekvivalents</t>
  </si>
  <si>
    <t>- Kaļamā ķeta aizbīdnis ar atlokiem Dn100, PN10 ; Hawle; L=0.3m</t>
  </si>
  <si>
    <t>- Kaļamā ķeta īscaurule ar atloku Dn100 , PN10; L=0.3m</t>
  </si>
  <si>
    <t>- Atloks Dn25</t>
  </si>
  <si>
    <t>PE līkums 9° Dn100mm, PN10</t>
  </si>
  <si>
    <t>Asfalta seguma izjaukšana un atjaunošana līdz šķembu līmenim</t>
  </si>
  <si>
    <t>Kaļama ķeta īscaurule atloks – platgals Dn100mm, PN10 enkurojošs savienojums</t>
  </si>
  <si>
    <t>ELT.1</t>
  </si>
  <si>
    <t>ELT.2 - RPA RG apgaismošanas tīkli</t>
  </si>
  <si>
    <t>Kabelis ar vara dzīslām – šķ.-gr. 4x25.0mm2; NYY-J</t>
  </si>
  <si>
    <t>Esoša RPA RG kabeļa demontāža</t>
  </si>
  <si>
    <t>Esošā balsta ar apgaismošanas armatūru demontāža</t>
  </si>
  <si>
    <t>Kabeļu 25mm2 savienojuma uzmava, Raychem</t>
  </si>
  <si>
    <t>Viniplasta caurule dn=50mm, zemē guldāma, apgaismes kabelim; P50</t>
  </si>
  <si>
    <t>Āra tipa sadalne uz pamatnes, IP65, eksperimentālai ēkai; KKM-2-21-02; Jauda</t>
  </si>
  <si>
    <t>Āra tipa sadalne uz sienas, IP54, ar iebūv. 1x3fāzu rozeti un 2x1-fāzu rozetēm un aizsardzības automātiem.; 9035111W; PCE</t>
  </si>
  <si>
    <t>Kabelis ar vara dzīslām – šķ.-gr. 5x4.0mm2; NYY-J</t>
  </si>
  <si>
    <t>Kabelis ar vara dzīslām – šķ.-gr. 5x10.0mm2; NYY-J</t>
  </si>
  <si>
    <t>Kabeļu līdz 10mm2 nozarojuma uzmava; Raychem</t>
  </si>
  <si>
    <t>Viniplasta caurule ar buksieri– dn=110mm, zemē guldāma; P110; uz ūdens uzskaites šahtu</t>
  </si>
  <si>
    <t>Viniplasta caurule dn=110mm, zemē guldāma, 750N; P110; zem braucamās daļas</t>
  </si>
  <si>
    <t>Viniplasta caurule – dn=110mm, pamatos, 450N; P110; ievadam</t>
  </si>
  <si>
    <t>Spēka un apgaismošanas tīkli</t>
  </si>
  <si>
    <t>ELT.3 - lietotāja tīkli</t>
  </si>
  <si>
    <t>Cinkota tērauda kopne -30x3.5mm; 5020417; OBO BETTERMAN</t>
  </si>
  <si>
    <t>Vertikālais zemētājs – l=1.5m; 219/20; OBO BETTERMAN</t>
  </si>
  <si>
    <t>Spice vertikālam zemētājam; 1819/20; OBO BETTERMAN</t>
  </si>
  <si>
    <t>Uzgalis vertikālam zemētājam; 1820/20; OBO BETTERMAN</t>
  </si>
  <si>
    <t>Savienojuma spaile (stieple ar kopni); 270; OBO BETTERMAN</t>
  </si>
  <si>
    <t>Savienojuma spaile (kopne ar vertikālo zemētāju); 2760/20; OBO BETTERMAN</t>
  </si>
  <si>
    <t>Savienojuma spaile (kopni ar kopni); 255; OBO BETTERMAN</t>
  </si>
  <si>
    <t>Paralēlā savienojuma spaile (RD10PVC ar RD8  stiepli no jumta); 223/DIN; OBO BETTERMAN</t>
  </si>
  <si>
    <t>Antikorozijas lenta; 356; OBO BETTERMAN</t>
  </si>
  <si>
    <t>0VSA-15</t>
  </si>
  <si>
    <t>Pagrabs</t>
  </si>
  <si>
    <t>Paplašinājuma modulis, 8UIO; Trend; IQ4/IO/8UIO</t>
  </si>
  <si>
    <t>Paplašinājuma modulis, 16DI; Trend; IQ4/IO/16DI</t>
  </si>
  <si>
    <t>Paplašinājuma modulis, 8DO; Trend; IQ4/IO/8DO</t>
  </si>
  <si>
    <t>SIP ModBus interfeiss; Synapsis; SIP/MODM/D/32VIQ</t>
  </si>
  <si>
    <t>SIP M-bus interfeiss; Synapsis; SIP/MBUS/D/60VIQ</t>
  </si>
  <si>
    <t>Ethernet tīkla komutators; 8 TP RJ45 porti; 10/100 Mbps; 24VDC; Korenix; JETNET 3008</t>
  </si>
  <si>
    <t>3 COM ports RS-485 Modbus/ 10/100 Base-TX Ethernet, RJ-45 pārveidotājs; ICP DAS; tSH-735i CR</t>
  </si>
  <si>
    <t>Maršrutētājs, 5x Gigabit Ethernet, Dual Core 880MHz CPU, 256MB RAM, USB, microSD, RouterOS L4, komplektā ar barošanas bloku; Mikrotik; hEX</t>
  </si>
  <si>
    <t>Barošanas kontroles modulis 20 A; Schneider Electric; ABL8BBU24200</t>
  </si>
  <si>
    <t>Sadalnes montāžas materiāli</t>
  </si>
  <si>
    <t>Siltummezgla integrācija</t>
  </si>
  <si>
    <t>Siltummezgla cirkulācijas sukņa integrācija</t>
  </si>
  <si>
    <t>Elektrotīkla analizatora integrācija</t>
  </si>
  <si>
    <t>Skaitītāju nolasīšanas sistēmas integrācija</t>
  </si>
  <si>
    <t>Ūdens krānu vadības sistēmas integrācija</t>
  </si>
  <si>
    <t>Strāvas slēdzis, viengabalains, regulējama nostrāde 0.32..150 Amps; Honeywell; MCSS-A</t>
  </si>
  <si>
    <t>Strāvas slēdzis, viengabalains, fiksēta nostrāde &lt; 0.20 Amps; Honeywell; MCSS-F</t>
  </si>
  <si>
    <t>2-kanālu impulsu/ M-bus adapters, kļūmes baterija, IP54(IP65); Relay; PadPuls M2</t>
  </si>
  <si>
    <t>Telpas temperatūras devējs, 0...50 °C, NTC10k; Trend; TB/TS</t>
  </si>
  <si>
    <t>Ūdens noplūdes detektors (300 kΩ), 3mm &amp; uzraudzības iekārta, 24V, NO/NC, IP20; Produal; VVA2+VVK2</t>
  </si>
  <si>
    <t>Lauka iekārtu montāžas papildmateriāli</t>
  </si>
  <si>
    <t>Iekārtu pieslēgšana un papildmateriāli</t>
  </si>
  <si>
    <t>Barošanas bloks 230/24Vac; Schneider Electric; ABL8RPS24030</t>
  </si>
  <si>
    <t>Akumulatoru baterija 3,2Ah; Schneider Electric; ABL8BPK24A03</t>
  </si>
  <si>
    <t>0VSA-01 (PN1)</t>
  </si>
  <si>
    <t>Rokas slēdzis (saskaņā ar interjeru), kontakts 230VAC</t>
  </si>
  <si>
    <t>Procesu kontrollers, 10UI, 6AO, paplašinājums līdz 32I/O, Bacnet IP, 24VAC; Trend; IQ4E/32/BAC/24VAC</t>
  </si>
  <si>
    <t>Gaisa vārstu izpildmehānisms 7 Nm, 2pt, 24 VAC/VDC, 1.5 m2, slēdži, atsperes atgriešanās; Siemens; GMA126.1E</t>
  </si>
  <si>
    <t>Gaisa spiediena devējs 0-2500 Pa, 0-10V, IP54; Produal; PEL2500</t>
  </si>
  <si>
    <t>Gaisa diferenc. spiediena slēdzis, 20...600 Pa; Siemens; PS600</t>
  </si>
  <si>
    <t>Aizsalšanas devējs, relejs, auto reset, 6m; Siemens; QAF81.6</t>
  </si>
  <si>
    <t>Gaisa kvalitātes devējs CO2+VOC gaisa vadā, 0...2000 ppm, 0-10V; Siemens; QPM2102</t>
  </si>
  <si>
    <t>Temperatūras devējs -40°..+100°C, NTC10k, iegremdējams &amp; gaisa vadiem; Trend; TB/TI/S</t>
  </si>
  <si>
    <t>Temperatūras devējs -40°..+100°C, NTC10k, iegremdējams, komplektā ar čaulu; Trend; TB/TI/S +čaula</t>
  </si>
  <si>
    <t>0VSA-02 (PN2)</t>
  </si>
  <si>
    <t>0VSA-03 (PN3)</t>
  </si>
  <si>
    <t>0VSA-04 (PN4)</t>
  </si>
  <si>
    <t>0VSA-05 (PN5)</t>
  </si>
  <si>
    <t>0VSA-06 (PN6)</t>
  </si>
  <si>
    <t>Sadalne 800x1200x300, metāla, IP54, montāžas plate
Jauda 4 kW/ 400VAC
Sadalnes apgaismojums, Rozete, DIN sliedes
Spēka ievada līnijas automātslēdzis
Vadības ķēžu aizsardzības automātslēdži
Kontrolleru el.barošanas aizsardzības drošinātāji
Releju bloki ar LED moduli
Transformatori
Motoru aizsardzības automātslēdži, kontaktori 4 gb.
Spailes, vadi, vadu marķējumi, vadu kanāli, palīgmateriāli; Kabeļu pieslēgumi caur klemmēm
Elektriskās principiālās shēmas</t>
  </si>
  <si>
    <t>Sadalne 800x1000x300, metāla, IP54, montāžas plate
Jauda 13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</si>
  <si>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Sadalne 800x1000x300, metāla, IP54, montāžas plate
Jauda 15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</si>
  <si>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Sadalne 800x1000x300, metāla, IP54, montāžas plate
Jauda 10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</si>
  <si>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Sadalne 800x1000x300, metāla, IP54, montāžas plate
Jauda 17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</si>
  <si>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0VSA-07 (PN7)</t>
  </si>
  <si>
    <t>0VSA-08 (PN8)</t>
  </si>
  <si>
    <t>Sadalne 800x1000x300, metāla, IP54, montāžas plate
Jauda 8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</si>
  <si>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Virsmas cauruļvada temp.devējs, NTC10k, -30..+100ºC; Trend; TB/TC</t>
  </si>
  <si>
    <t>0VSA-09 (PN9)</t>
  </si>
  <si>
    <t>0VSA-10 (PN10)</t>
  </si>
  <si>
    <t>2VSA-11 (PN11)</t>
  </si>
  <si>
    <t>Sadalne 800x1000x300, metāla, IP54, montāžas plate
Jauda 3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</si>
  <si>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Gaisa diferenc. spiediena slēdzis, 20…200 Pa; Siemens; PS200</t>
  </si>
  <si>
    <t>Aizsalšanas devējs, relejs, auto reset, 3m; Siemens; QAF81.3</t>
  </si>
  <si>
    <t>2VSA-12 (PN12)</t>
  </si>
  <si>
    <t>2VSA-13 (PN13)</t>
  </si>
  <si>
    <t>2VSA-14 (PN14)</t>
  </si>
  <si>
    <t>Telpas temperatūras devējs, Wallbus; Trend; RS-WMB-T</t>
  </si>
  <si>
    <t>Sadalne 800x1000x300, metāla, IP54, montāžas plate
Jauda 5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Spailes, vadi, vadu marķējumi, vadu kanāli, palīgmateriāli; Kabeļu pieslēgumi caur klemmēm
Elektriskās principiālās shēmas</t>
  </si>
  <si>
    <t>1VSA-16</t>
  </si>
  <si>
    <t>Sadalne 800x1000x300, metāla, IP54, montāžas plate
Jauda 4 kW/ 400VAC
Sadalnes apgaismojums, Rozete, DIN sliedes
Spēka ievada līnijas automātslēdzis
Vadības ķēžu aizsardzības automātslēdži
Kontrolleru el.barošanas aizsardzības drošinātāji
Releju bloki ar LED moduli
Transformatori
Motoru aizsardzības automātslēdži un kontaktori 1 gb
Spailes, vadi, vadu marķējumi, vadu kanāli, palīgmateriāli; Kabeļu pieslēgumi caur klemmēm
Elektriskās principiālās shēmas</t>
  </si>
  <si>
    <t>Telpu klimata kontrollers, 3UI, 2DI, 2AO, 4DO, Bacnet IP, 230VAC; Trend; IQ412/BAC/230</t>
  </si>
  <si>
    <t>Sadalne 230x330x110mm, IP65, PG kabeļu ievadi, aizsardzības automātslēdzis, releji, vadi, spailes, palīgmateriāli</t>
  </si>
  <si>
    <t>2VSA-17</t>
  </si>
  <si>
    <t>Sadalne 800x1000x300, metāla, IP54, montāžas plate
Jauda 3 kW/ 400VAC
Sadalnes apgaismojums, Rozete, DIN sliedes
Spēka ievada līnijas automātslēdzis
Vadības ķēžu aizsardzības automātslēdži
Kontrolleru el.barošanas aizsardzības drošinātāji
Releju bloki ar LED moduli
Transformatori
Spailes, vadi, vadu marķējumi, vadu kanāli, palīgmateriāli; Kabeļu pieslēgumi caur klemmēm
Elektriskās principiālās shēmas</t>
  </si>
  <si>
    <t>Laboratorijas dzesēšanas sistēmas uzraudzība, papildmateriāli</t>
  </si>
  <si>
    <t>3VSA-18</t>
  </si>
  <si>
    <t>4VSA-19</t>
  </si>
  <si>
    <t>5VSA-20</t>
  </si>
  <si>
    <t>Sadalne 800x1200x300, metāla, IP54, montāžas plate
Jauda 7 kW/ 400VAC
Sadalnes apgaismojums, Rozete, DIN sliedes
Spēka ievada līnijas automātslēdzis
Vadības ķēžu aizsardzības automātslēdži
Kontrolleru el.barošanas aizsardzības drošinātāji
Releju bloki ar LED moduli
Transformatori
Motoru aizsardzības automātslēdži, kontaktori 17 gb.
Spailes, vadi, vadu marķējumi, vadu kanāli, palīgmateriāli; Kabeļu pieslēgumi caur klemmēm
Elektriskās principiālās shēmas</t>
  </si>
  <si>
    <t>Aukstuma ražošanas agregātu integrācija</t>
  </si>
  <si>
    <t>Aukstumapgādes kontūra cirk.sūkņa integrācija</t>
  </si>
  <si>
    <t>Drošības slēdzis, 3-poli, 20A, dzelt/sark, IP65, UV noturīgs; Katko; KEM310U Y/R</t>
  </si>
  <si>
    <t>Gaismas spilgtuma devējs, 20000 lux, 4-20mA; Trend; LLO/20K</t>
  </si>
  <si>
    <t>Gaisa temperatūras un mitruma devējs, −40...+70 °C, 0...100 % r. h., 0-10V un āra montāžas piederumi; Siemens; QFA3160 + AQF3100</t>
  </si>
  <si>
    <t>Kronšteins āra devēju un iekārtu montāžai</t>
  </si>
  <si>
    <t>Datu tīklu kabelis, monolīts, 23AWG, ekrāns folija, LSZH; Excel; Cat6 F/UTP</t>
  </si>
  <si>
    <t>Datu tīklu kabelis, monolīts, 23AWG, Folija + pinums, LSZH &amp; Polietilēns, UV noturīgs; Nexans; Cat6 F/UTP ārtelpas</t>
  </si>
  <si>
    <t>Kabelis ārtelpas instalācijai, monolīts, PVC, melns, UV noturīgs, 450/750 V; NKT; CYKY 5x1,5</t>
  </si>
  <si>
    <t>Kabelis ārtelpas instalācijai, monolīts, PVC, melns, UV noturīgs, 450/750 V; NKT; CYKY 5x2,5</t>
  </si>
  <si>
    <t>Kabelis, monolīts, vītais pāris, PVC, ekrāns folija, 300 V, LSZH; Lapp group; J-Y(St)Y(2x2x0,8)</t>
  </si>
  <si>
    <t>Kabelis, lokans, PVC, ekrāns pinums, 500 V; Lapp group; LiYCY 2x0,75</t>
  </si>
  <si>
    <t>Kabelis, lokans, PVC, ekrāns pinums, 500 V; Lapp group; LiYCY 4x0,75</t>
  </si>
  <si>
    <t>Kabelis, lokans, PVC, ekrāns pinums, 500 V; Lapp group; LiYCY 7x0,75</t>
  </si>
  <si>
    <t>Zemējuma vads; NYM-J 1x10</t>
  </si>
  <si>
    <t>Kabelis, monolīts, PVC, 500 V; Faber kabel; NYM-J 3x2,5</t>
  </si>
  <si>
    <t>Kabelis, monolīts, PVC, 500 V; Faber kabel; NYM-J 5x2,5</t>
  </si>
  <si>
    <t>Ugunsizturīgs signalizācijas kabelis FE180/E30 ar ekrānu, monolīts, LZHS; Faber; JE-H(St)H 1x2x0,8</t>
  </si>
  <si>
    <t>Plastmasas caurules ar vidēju mehānisko izturību (ar montāžas palīgmateriāliem); Evopipes; EVOEL SM</t>
  </si>
  <si>
    <t>Gofrētas caurules ar vidēju mehānisko izturību (ar montāžas palīgmateriāliem); Evopipes; EVOEL FM</t>
  </si>
  <si>
    <t>Plastmasas caurules UV noturīgas (ar montāžas palīgmateriāliem)</t>
  </si>
  <si>
    <t>Kabeļu plaukts, 60x200mm (ar montāžas palīgmateriāliem); Meka; KS80-200</t>
  </si>
  <si>
    <t>Metāla profili kabeļu instalācijai</t>
  </si>
  <si>
    <t>Kabeļu izvadi jumtā, palīgmateriāli</t>
  </si>
  <si>
    <t>Kabeļu marķēšanas materiāli (plastikāta)</t>
  </si>
  <si>
    <t>Iekārtu marķēšanas materiāli (plastikāta)</t>
  </si>
  <si>
    <t>Starpstāvu un sienu šķērsojumi, urbšana</t>
  </si>
  <si>
    <t>Kabeļi</t>
  </si>
  <si>
    <t>Vizualizācijas programmatūra</t>
  </si>
  <si>
    <t>Ieregulēšana un palaišana</t>
  </si>
  <si>
    <t>Sistēmas ieregulēšana un palaišana</t>
  </si>
  <si>
    <t>Personāla apmācība</t>
  </si>
  <si>
    <t>Sadalne 300x300x210
metāla, IP54, montāžas plate
kopējā jauda 1kW, 230VAC
Spēka ievada līnijas slēdzis
Klemmes, vadi, vadu marķēšana, vadu kanāli, montāžas palīgmateriāli, Kabeļu pieslēgumi caur klemmēm
Elektriskās principiālās shēmas</t>
  </si>
  <si>
    <t>Elektroaizsardzības automātiskais slēdzis; C 6A, 1P</t>
  </si>
  <si>
    <t>Elektroaizsardzības automātiskais slēdzis; C 16A, 1P</t>
  </si>
  <si>
    <t>Kabelis, monolīts, ekrāns folija, 300 V, ārtelpas; A-2Y(L)2Y 4X2X0.8</t>
  </si>
  <si>
    <t>Kabelis, lokans, gumijas apvalks, 300 V, ārtelpas; H05 RR-F 4G 0,75 (sw)</t>
  </si>
  <si>
    <t>Datu tīklu kabelis, monolīts, 23AWG, ekrāns folija, LSZH; Cat6 F/UTP</t>
  </si>
  <si>
    <t>Plastmasas caurules ar vidēju mehānisko izturību 
(ar montāžas palīgmateriāliem); EVOEL SM</t>
  </si>
  <si>
    <t>Gofrētas caurules ar vidēju mehānisko izturību 
(ar montāžas palīgmateriāliem); EVOEL FM</t>
  </si>
  <si>
    <t>Meteo stacijas masts ar montāžas kronšteinu un palīgmateriāliem, alumīnija, augstums līdz 2m,
meteo stacijas montāžas virsma plakana 50x50mm</t>
  </si>
  <si>
    <t>Vadības panelis UAS-DNA</t>
  </si>
  <si>
    <t>Kontroles panelis, adrešu sistēma; FXM-3NET</t>
  </si>
  <si>
    <t>Cilpu kontrollers, 2 cilpas; FX-ALCB</t>
  </si>
  <si>
    <t>Adreses modulis 1-ieeja ar izolatoru, IP54 (rezerve 2 gb.); EMI-310</t>
  </si>
  <si>
    <t>Adreses modulis 1-ieeja/1-izeja (releja, 230VAC) ar izolatoru, IP54 (rezerve 2 gb.); EMI-311/240</t>
  </si>
  <si>
    <t>Adreses trauksmes poga, oranža (rezerve 2 gb.); ECF221I6</t>
  </si>
  <si>
    <t>Ethernet tīkla komutators; 5 TP RJ45 porti; 10/100 Mbps; JETNET 3005</t>
  </si>
  <si>
    <t>Ugunsnoturīga savienojumu kārba; B100E4-5 FIREBOX</t>
  </si>
  <si>
    <t>Vārstu un logu izpildmehānismu pievienojumi, papildmateriāli</t>
  </si>
  <si>
    <t>Vadības skapis UAS-DNA-CC</t>
  </si>
  <si>
    <t>Sprieguma kontroles relejs, 15..600V, pārspiegums vai min.spriegums, regulējams, 2 C/O, 250VAC; RM35UA13MW</t>
  </si>
  <si>
    <t>Motora mīkstās palaišanas bloks, 3kW, 400VAC, statusa un kļūmes kontakti</t>
  </si>
  <si>
    <t>Adreses modulis 1-ieeja ar izolatoru, DIN sliede 
(rezerve 2 gb.); EMI-410</t>
  </si>
  <si>
    <t>Adreses modulis 1-ieeja/1-izeja (releja) ar izolatoru, DIN sliede (rezerve 2 gb.); EMI-411</t>
  </si>
  <si>
    <t>Drošības slēdzis, ugunsdrošs, 3-poli, 16A, alumīnija, sarkans, IP66, UV noturīgs + stāvokļa papildkontakts; KEA316U FR +KU1.V</t>
  </si>
  <si>
    <t>Motoru pievienojumi, papildmateriāli</t>
  </si>
  <si>
    <t>Ugunsizturīgs signalizācijas kabelis FE180/E30 ar ekrānu, monolīts, LZHS; JE-H(St)H-FE 2x2x0,8</t>
  </si>
  <si>
    <t>Ugunsizturīgs kabelis, monolīts, E30, 0.6/1kV; NHXH-J E30 5x2,5</t>
  </si>
  <si>
    <t>Cauruļu sistēma kabeļu aizsardzībai un stiprināšanai
(iekštelpās, ārpus kabeļu trepēm)</t>
  </si>
  <si>
    <t>Cauruļu sistēma kabeļu aizsardzībai un stiprināšanai ārtelpā</t>
  </si>
  <si>
    <t>Ugunsgrēka atklāšanas un trauksmes signalizācija UAS-UAST</t>
  </si>
  <si>
    <t>Ūdens ugunsdzēsības krānu vadības sistēma UAS-A1</t>
  </si>
  <si>
    <t>Dūmu novadīšana ESS-DA</t>
  </si>
  <si>
    <t>Vadības un automatzācijas sistēma ESS-VAS</t>
  </si>
  <si>
    <t>Saules aizsardzības sistēmas vadība ESS-SAS</t>
  </si>
  <si>
    <t>Vadības panelis UAS-A1A</t>
  </si>
  <si>
    <t>LOGO! 24RCE Loģikas kontrollers, 8DI (4UI 0-10V), 4DO releju, 24 VAC/VDC, displejs, Ethernet; 6ED1052-1HB08-0BA0</t>
  </si>
  <si>
    <t>DM8 24R Ieeju/ Izeju modulis, 4DI, 4DO releju, 24 VAC/VDC; 6ED1055-1HB00-0BA2</t>
  </si>
  <si>
    <t>DM16 24R Ieeju/ Izeju modulis, 8DI, 8DO releju, 24 VAC/VDC; 6ED1055-1NB10-0BA2</t>
  </si>
  <si>
    <t>SITOP UPS1600 24 V DC/10 A; 6EP4134-3AB00-0AY0</t>
  </si>
  <si>
    <t>SITOP UPS1100 Bateriju modulis  24 V/12 AH; 6EP4135-0GB00-0AY0</t>
  </si>
  <si>
    <t>SITOP PSU100L, 1-fāze, 24 V DC/10 A; 6EP1334-1LB00</t>
  </si>
  <si>
    <t>LED indikācijas modulis, dzeltens, 24VDC, apaļš 22mm</t>
  </si>
  <si>
    <t>LED indikācijas modulis, sarkans, 24VDC, apaļš 22mm</t>
  </si>
  <si>
    <t>LED indikācijas modulis, zaļš, 24VDC, apaļš 22mm</t>
  </si>
  <si>
    <t>Pozīciju pārslēdzis, 2-pozīcijas A-R, 2NO, apaļš 22mm</t>
  </si>
  <si>
    <t>POGA, 1NO, melna, apaļa 22mm</t>
  </si>
  <si>
    <t>Sadalne 600x800x300, metāla, IP54, montāžas plate
Jauda 2 kW/ 400VAC, Garantētā barošana
Sadalnes apgaismojums, Rozete, DIN sliedes
Spēka ievada līnijas aizsardzības slēdzis
Vadības ķēžu aizsardzības automātslēdži
Releju bloki ar LED moduli
Barošanas bloks
Motoru aizsardzības automātslēdži 3gb, kontaktori 6 gb
Spailes, vadi, vadu marķējumi, vadu kanāli, palīgmateriāli; Kabeļu pieslēgumi caur klemmēm
Elektriskās principiālās shēmas</t>
  </si>
  <si>
    <t>Ugunsizturīgs signalizācijas kabelis FE180/E30 ar ekrānu, monolīts, LZHS; JE-H(St)H-FE 180/E30 2x2x0,8</t>
  </si>
  <si>
    <t>Kontrolkabelis, lokans, 0,6/1 kV, ārtelpu; YSLY-JZ 600 5x2,5</t>
  </si>
  <si>
    <t>Kontrolkabelis, lokans, 0,6/1 kV, ekrāns, ārtelpu; YSLYCY-JZ 600 4x0,75</t>
  </si>
  <si>
    <t>Metāla profili kabeļu stiprināšanai</t>
  </si>
  <si>
    <t>Zemē guldāmo kabeļu ugunsizturības paaugstināšanas materiāli, telpas daļai</t>
  </si>
  <si>
    <t xml:space="preserve">Spēka un apgaismošanas tīkli </t>
  </si>
  <si>
    <t>Elektromobiļu uzlādes stacija 16A, 3.7kW, (adapteru tipu precizēt pirms pasūtīšanas, saskaņojot ar RTU); Evlink; ABB/vai analogs</t>
  </si>
  <si>
    <t>Kabelis ar vara dzīslām – šķ.-gr. 3x1.5mm2; NYM-J</t>
  </si>
  <si>
    <t>Kabelis ar vara dzīslām – šķ.-gr. 3x2.5mm2; NYM-J</t>
  </si>
  <si>
    <t>Kabelis ar vara dzīslām – šķ.-gr. 5x1.5mm2; NYM-J</t>
  </si>
  <si>
    <t>Kabelis ar vara dzīslām – šķ.-gr. 5x2.5mm2; NYM-J</t>
  </si>
  <si>
    <t>Kabelis ar vara dzīslām – šķ.-gr. 5x4.0mm2; NYM-J</t>
  </si>
  <si>
    <t>Kabelis ar vara dzīslām – šķ.-gr. 5x6.0mm2; NYM-J</t>
  </si>
  <si>
    <t>Kabelis ar vara dzīslām – šķ.-gr. 5x10mm2; NYM-J</t>
  </si>
  <si>
    <t>Kabelis ar vara dzīslām – šķ.-gr. 5x16mm2; NYM-J</t>
  </si>
  <si>
    <t>Kabelis ar vara dzīslām – šķ.-gr. 4x50/25mm2; MCMK</t>
  </si>
  <si>
    <t>Kabelis ar vara dzīslām – šķ.-gr. 4x70/35mm2; MCMK</t>
  </si>
  <si>
    <t>Kabelis ar vara dzīslām – šķ.-gr. 4x95/50mm2; MCMK</t>
  </si>
  <si>
    <t>Kabelis ar vara dzīslām – šķ.-gr. 4x150/70mm2; MCMK</t>
  </si>
  <si>
    <t>Kabeļa ar vara dzīslām – šķ.-gr. 25-50mm2 kabeļkurpes; SAL1.27</t>
  </si>
  <si>
    <t>Kabeļa ar vara dzīslām – šķ.-gr. 50-95mm2 kabeļkurpes; SAL2.27</t>
  </si>
  <si>
    <t>Kabeļa ar vara dzīslām – šķ.-gr. 150mm2 kabeļkurpes; SAL3.27</t>
  </si>
  <si>
    <t>Kabeļa ar alumīnija dzīslām – šķ.-gr. 25-50mm2 gala apdare; EPKT0031</t>
  </si>
  <si>
    <t>Kabeļa ar alumīnija dzīslām – šķ.-gr. 70-150mm2 gala apdare; EPKT0047</t>
  </si>
  <si>
    <t>Kabelis ar vara dzīslām – šķ.-gr. 3x1.5mm2; NYY-J</t>
  </si>
  <si>
    <t>Kabelis ar vara dzīslām – šķ.-gr. 3x2.5mm2; NYY-J</t>
  </si>
  <si>
    <t>Kabelis ar vara dzīslām – šķ.-gr. 3x4.0mm2; NYY-J</t>
  </si>
  <si>
    <t>Kabelis ar vara dzīslām – šķ.-gr. 5x2.5mm2; NYY-J</t>
  </si>
  <si>
    <t>Kabelis ar vara dzīslām – šķ.-gr. 1x10.0mm2; Dzeltenzaļš; zemēšanai</t>
  </si>
  <si>
    <t>Kabelis ar vara dzīslām – šķ.-gr. 1x16.0mm2; Dzeltenzaļš; zemēšanai</t>
  </si>
  <si>
    <t>Sazemējuma kopne ar nosegvāciņu; 1801 VDE; OBO BETTERMAN</t>
  </si>
  <si>
    <t>Viniplasta caurule – dn=20mm; P20</t>
  </si>
  <si>
    <t>Viniplasta caurule – dn=25mm; P25</t>
  </si>
  <si>
    <t>Viniplasta caurule – dn=32mm; P32</t>
  </si>
  <si>
    <t>Viniplasta caurule – dn=40mm; P40</t>
  </si>
  <si>
    <t>Viniplasta caurule – dn=50mm; P50</t>
  </si>
  <si>
    <t>Viniplasta caurule – dn=110mm; P110</t>
  </si>
  <si>
    <t xml:space="preserve">Esošo grīdu kanālu ar nosegprofilu līdz ektrosadalnei atjaunošana </t>
  </si>
  <si>
    <t>Esošo EL sadalņu, kabeļu un citu EL konstrukciju demontāža un nodošana RTU</t>
  </si>
  <si>
    <t>Krustklemme; 249/ST; OBO BETTERMAN</t>
  </si>
  <si>
    <t>Paralēlā savienojuma spaile (RD10 ar RD8  stiepli no jumta); 223/DIN; OBO BETTERMAN</t>
  </si>
  <si>
    <t>Stieples stiprinājums pie sienas ; 177/20-DIN; OBO BETTERMAN</t>
  </si>
  <si>
    <t>Stieples stiprinājums uz parapeta; 177/VA-M8; OBO BETTERMAN</t>
  </si>
  <si>
    <t>Stieples RD8 stiprinājuma 177/VA-M8 uz metāla jumta parapeta turētājs; 288/DIN; OBO BETTERMAN</t>
  </si>
  <si>
    <t>Stieples stiprinājums uz mīkstā seguma; 165/MBG; OBO BETTERMAN</t>
  </si>
  <si>
    <t>Līme stiprinājumiem uz mīsktā seguma; 165/KL; OBO BETTERMAN</t>
  </si>
  <si>
    <t>Pieslēgspaile metāla mastam; 927/2; OBO BETTERMAN</t>
  </si>
  <si>
    <t>Zibensuztvērēja masts 4.0m; 101/ALU; OBO BETTERMAN</t>
  </si>
  <si>
    <t>Zibensuztvērēja masta turētājs; 101/ST; OBO BETTERMAN</t>
  </si>
  <si>
    <t>Paralēlā savienojuma spaile (RD10PVC ar RD10 – izvados no zemējuma kopnes); 259; OBO BETTERMAN</t>
  </si>
  <si>
    <t xml:space="preserve">Esošās zibensaizsardzības sistēmas uz jumta un fasādēm noņemšana </t>
  </si>
  <si>
    <t>Horizontālais zibensuztvērējs - d8mm; RD8; OBO BETTERMAN</t>
  </si>
  <si>
    <t>Zibensnovadītājs - d10mm PVC izolācijā; RD10PVC; OBO BETTERMAN</t>
  </si>
  <si>
    <t>Zibensnovadītājs - d10mm; RD10; OBO BETTERMAN</t>
  </si>
  <si>
    <t xml:space="preserve">Kompresors(22 kW-10bar-3,21m3/min.) ar frekvenču pārveidotāju ar frekvenču pārveidotāju un pretvibrācijas palikņiem Izolgamma Megamat ME 30/500, b=25mm; 915x722x1740;  BOGE C30F 
</t>
  </si>
  <si>
    <t>Prefiltrs 5 mikroni F0050 1"; 305x120</t>
  </si>
  <si>
    <t>Mikrofiltrs pēc freona žāvētāja 1 "; 305x120</t>
  </si>
  <si>
    <t>Spiedientvertne 900 litri  11 bar; Ø 800,H=2140</t>
  </si>
  <si>
    <t>Atvērumu ugunsdroša aizdare pārsegumos</t>
  </si>
  <si>
    <t>Freona tipa gaisa žāvētājs 0,6 kW, 220 V; 595x485x602; ED225</t>
  </si>
  <si>
    <t xml:space="preserve">Eļļas emulsijas atdalītājs no kondensāta; 175x515x640; ECOTRON 25   
</t>
  </si>
  <si>
    <t>AP54 gala izeja 1 1/4'' iekš.</t>
  </si>
  <si>
    <t>AP25-AP20 pāreja</t>
  </si>
  <si>
    <t>AP54 korķis</t>
  </si>
  <si>
    <t>AP28 korķis</t>
  </si>
  <si>
    <t>Gala izeja AP25 G3/4"</t>
  </si>
  <si>
    <t>Filtrs/regulators AW30 3/8'' 0</t>
  </si>
  <si>
    <t>Koblings 3/8" ārējā vītne</t>
  </si>
  <si>
    <t>L plate AP25</t>
  </si>
  <si>
    <t>Iztukšošanas krāns, Dn 15</t>
  </si>
  <si>
    <t>Iztukšošanas krāns, Dn 20</t>
  </si>
  <si>
    <t>Pāreja – tērauda/cinkotas tērauda, Viega vai ekvivalents</t>
  </si>
  <si>
    <t>Pāreja – tērauda/cinkotas tērauda, Dn40/ Ø 42x1.5</t>
  </si>
  <si>
    <t>Tērauda caurule, Dn80</t>
  </si>
  <si>
    <t>Tērauda caurule, Dn65</t>
  </si>
  <si>
    <t>Tērauda caurule, Dn32</t>
  </si>
  <si>
    <t>Tērauda čaula L=0.5m, Dn20</t>
  </si>
  <si>
    <t>Tērauda čaula L=0.5m, Dn25</t>
  </si>
  <si>
    <t>Tērauda čaula L=0.5m, Dn65</t>
  </si>
  <si>
    <t>Tērauda čaula L=0.5m, Dn80</t>
  </si>
  <si>
    <t>kpk</t>
  </si>
  <si>
    <t>Sistēma Nr.5 (ēkas savienojošās pārejas apjoms)</t>
  </si>
  <si>
    <t>Elektriskais radiators komplektā ar termostatu, EPHBM02B, ENSTO</t>
  </si>
  <si>
    <t>Tērauda radiators H=300mm, L=400mm, C11, „PURMO” vai ekvivalents</t>
  </si>
  <si>
    <t>Tērauda radiators H=300mm, L=600mm, C11, „PURMO” vai ekvivalents</t>
  </si>
  <si>
    <t>Tērauda radiators H=300mm, L=800mm, C11, „PURMO” vai ekvivalents</t>
  </si>
  <si>
    <t>Tērauda radiators H=300mm, L=900mm, C11, „PURMO” vai ekvivalents</t>
  </si>
  <si>
    <t>Tērauda radiators H=300mm, L=1000mm, C11, „PURMO” vai ekvivalents</t>
  </si>
  <si>
    <t>Tērauda radiators H=400mm, L=500mm, C11, „PURMO” vai ekvivalents</t>
  </si>
  <si>
    <t>Tērauda radiators H=400mm, L=900mm, C11, „PURMO” vai ekvivalents</t>
  </si>
  <si>
    <t>Tērauda radiators H=500mm, L=800mm, C11, „PURMO” vai ekvivalents</t>
  </si>
  <si>
    <t>Tērauda radiators H=400mm, L=500mm, C22, „PURMO” vai ekvivalents</t>
  </si>
  <si>
    <t>Tērauda radiators H=400mm, L=900mm, C22, „PURMO” vai ekvivalents</t>
  </si>
  <si>
    <t>Tērauda radiators H=400mm, L=1200mm, C22, „PURMO” vai ekvivalents</t>
  </si>
  <si>
    <t>Tērauda radiators H=500mm, L=700mm, C22, „PURMO” vai ekvivalents</t>
  </si>
  <si>
    <t>Radiatoru termostatiskās galvas</t>
  </si>
  <si>
    <t>Lodveida ventilis TA 500, Dn20, TA Hydronics vai ekvivalents</t>
  </si>
  <si>
    <t>Cauruļu izolācija b=50 mm, Dn32, PAROC Section AluCoat T vai ekvivalents</t>
  </si>
  <si>
    <t>Pāreja – tērauda/cinkotas tērauda, Dn32/ Ø 35x1.5</t>
  </si>
  <si>
    <t>Kompaktradiatoru noslēgvārsts RLV-S, Dn15, Danfoss vai ekvivalents</t>
  </si>
  <si>
    <t>Sistēma Nr.6 (ēkas lielauditorijas apjoms)</t>
  </si>
  <si>
    <t>Tērauda radiators H=300mm, L=400mm, CV11, „PURMO” vai ekvivalents</t>
  </si>
  <si>
    <t>Tērauda radiators H=450mm, L=500mm, CV11, „PURMO” vai ekvivalents</t>
  </si>
  <si>
    <t>Tērauda radiators H=300mm, L=1200mm, CV22, „PURMO” vai ekvivalents</t>
  </si>
  <si>
    <t>Tērauda radiators H=400mm, L=1000mm, CV22, „PURMO” vai ekvivalents</t>
  </si>
  <si>
    <t>Tērauda radiators H=400mm, L=1200mm, CV22, „PURMO” vai ekvivalents</t>
  </si>
  <si>
    <t>Tērauda radiators H=450mm, L=600mm, CV22, „PURMO” vai ekvivalents</t>
  </si>
  <si>
    <t>Tērauda radiators H=450mm, L=1200mm, CV22, „PURMO” vai ekvivalents</t>
  </si>
  <si>
    <t>Tērauda radiators H=450mm, L=1400mm, CV22, „PURMO” vai ekvivalents</t>
  </si>
  <si>
    <t>Tērauda radiators H=900mm, L=1200mm, CV33, „PURMO” vai ekvivalents</t>
  </si>
  <si>
    <t>Radiatoru termostatiskie ventiļi RA-N , Danfoss vai ekvivalents</t>
  </si>
  <si>
    <t>Radiatoru termostatiskie ventiļi RA-N , Dn15, Danfoss vai ekvivalents</t>
  </si>
  <si>
    <t>Radiatoru termostatiskie ventiļi RA-N ar aktuatoru 230V ON/OFF, Dn15, Danfoss vai ekvivalents</t>
  </si>
  <si>
    <t>Pievienojuma mezgls radiatoriem ar iebūvējamiem vārstiem  RLV-KS,  Dn15, Danfoss vai ekvivalents</t>
  </si>
  <si>
    <t>Sistēma Nr.7</t>
  </si>
  <si>
    <t>Tērauda radiators H=500mm, L=1000mm, CV11</t>
  </si>
  <si>
    <t>Radiatoru termostatiskie ventiļi RA-N , Dn15</t>
  </si>
  <si>
    <t>Pievienojuma mezgls radiatoriem ar iebūvējamiem vārstiem  RLV-KS,  Dn15</t>
  </si>
  <si>
    <t>Lodveida ventilis TA 500, Dn15</t>
  </si>
  <si>
    <t>Manuālais balansēšanas vārsts STAD ar drenāžu, Dn15</t>
  </si>
  <si>
    <t>Cinkotas tērauda presējamās caurules , Ø 15x1.2</t>
  </si>
  <si>
    <t>Cinkotas tērauda presējamās caurules , Ø 18x1.2</t>
  </si>
  <si>
    <t>Cauruļu izolācija TUBOLIT b=13mm, Ø 15x1.2</t>
  </si>
  <si>
    <t>Cauruļu izolācija TUBOLIT b=13mm, Ø 18x1.2</t>
  </si>
  <si>
    <t>Cauruļu izolācija b=50 mm, Dn32</t>
  </si>
  <si>
    <t>Automātiskais atgaisotājs, Dn 15</t>
  </si>
  <si>
    <t>Tukšošanas korķis, Dn 15</t>
  </si>
  <si>
    <t>Pāreja – tērauda/cinkotas tērauda, Dn15/ Ø 18x1.2</t>
  </si>
  <si>
    <t>Tērauda caurule, Dn15</t>
  </si>
  <si>
    <t>Kaloriferu siltumapgāde</t>
  </si>
  <si>
    <t>Sistēma Nr.1 (ēkas galvenais apjoms)</t>
  </si>
  <si>
    <t>Lodveida ventilis, Dn 65</t>
  </si>
  <si>
    <t>Balansēšanas vārsts Dn50; Kvs 40, MSV-BD 50</t>
  </si>
  <si>
    <t>Atgaisotājs, Dn 15</t>
  </si>
  <si>
    <t>Sajaukšanas mezgls PN1:</t>
  </si>
  <si>
    <t>- cirkulācijas sūknis G=1.25m3/h, ALPHA2 25-40 180</t>
  </si>
  <si>
    <t>-trīsgaitas regulējošais vārsts  Dn15 Kvs=4.0 ar elektropiedziņu AME 435 un ar savienošanas elementiem, VRB3</t>
  </si>
  <si>
    <t>- lodveida ventilis, Dn32</t>
  </si>
  <si>
    <t>-balansēšanas vārsts MSV-BD, Kvs=6.6, Dn20</t>
  </si>
  <si>
    <t>-vienvirziena vārsts, Dn20</t>
  </si>
  <si>
    <t>-ūdens filtrs, Dn32</t>
  </si>
  <si>
    <t>-manometrs ar ventili PN 0-16bar</t>
  </si>
  <si>
    <t>-termometrs ar skalu 0°-120°C</t>
  </si>
  <si>
    <t>-automātiskais atgaisotais Dn15</t>
  </si>
  <si>
    <t>-pret aizsalšanas sensors</t>
  </si>
  <si>
    <t>Sajaukšanas mezgls PN2; PN3:</t>
  </si>
  <si>
    <t>- cirkulācijas sūknis G=1.02m3/h, ALPHA2 25-40 180</t>
  </si>
  <si>
    <t>- lodveida ventilis, Dn25</t>
  </si>
  <si>
    <t>-ūdens filtrs, Dn25</t>
  </si>
  <si>
    <t>Sajaukšanas mezgls PN4:</t>
  </si>
  <si>
    <t>- cirkulācijas sūknis G=1.33m3/h, ALPHA2 25-50 180</t>
  </si>
  <si>
    <t>-trīsgaitas regulējošais vārsts  Dn20 Kvs=6.3 ar elektropiedziņu AME 435 un ar savienošanas elementiem, VRB3</t>
  </si>
  <si>
    <t>Sajaukšanas mezgls PN5:</t>
  </si>
  <si>
    <t>- cirkulācijas sūknis G=1.84m3/h, ALPHA2 25-60 180</t>
  </si>
  <si>
    <t>-balansēšanas vārsts MSV-BD, Kvs=9.5, Dn25</t>
  </si>
  <si>
    <t>Sajaukšanas mezgls PN6:</t>
  </si>
  <si>
    <t>- cirkulācijas sūknis G=1.27m3/h, ALPHA2 25-40 180</t>
  </si>
  <si>
    <t>Sajaukšanas mezgls PN7:</t>
  </si>
  <si>
    <t>- cirkulācijas sūknis G=1.08m3/h, ALPHA2 25-40 180</t>
  </si>
  <si>
    <t>Sajaukšanas mezgls PN8:</t>
  </si>
  <si>
    <t>- cirkulācijas sūknis G=0.84m3/h, ALPHA2 25-40 180</t>
  </si>
  <si>
    <t>-trīsgaitas regulējošais vārsts  Dn15 Kvs=2.5 ar elektropiedziņu AME 435 un ar savienošanas elementiem, VRB3</t>
  </si>
  <si>
    <t>Tērauda caurules Dn15</t>
  </si>
  <si>
    <t>Tērauda caurules Dn20</t>
  </si>
  <si>
    <t>Tērauda caurules Dn25</t>
  </si>
  <si>
    <t>Tērauda caurules Dn32</t>
  </si>
  <si>
    <t>Tērauda caurules Dn40</t>
  </si>
  <si>
    <t>Tērauda caurules Dn50</t>
  </si>
  <si>
    <t>Tērauda caurules Dn65</t>
  </si>
  <si>
    <t>Cauruļu izolācija TUBOLIT b=13mm, Dn15</t>
  </si>
  <si>
    <t>Cauruļu izolācija TUBOLIT b=13mm, Dn20</t>
  </si>
  <si>
    <t>Cauruļu izolācija TUBOLIT b=13mm, Dn25</t>
  </si>
  <si>
    <t>Cauruļu izolācija TUBOLIT b=13mm, Dn32</t>
  </si>
  <si>
    <t>Cauruļu izolācija TUBOLIT b=13mm, Dn40</t>
  </si>
  <si>
    <t>Cauruļu izolācija TUBOLIT b=13mm, Dn50</t>
  </si>
  <si>
    <t>Cauruļu izolācija TUBOLIT b=13mm, Dn65</t>
  </si>
  <si>
    <t>Tērauda čaula L=0.5m, Dn100</t>
  </si>
  <si>
    <t>Tērauda čaula L=0.5m, Dn125</t>
  </si>
  <si>
    <t>Sistēma Nr.2 (ēku savienojošās pārejas apjoms)</t>
  </si>
  <si>
    <t>Lodveida ventilis, Dn 32</t>
  </si>
  <si>
    <t>Balansēšanas vārsts Dn25; Kvs= 9.5, MSV-BD 25</t>
  </si>
  <si>
    <t>Sajaukšanas mezgls PN9:</t>
  </si>
  <si>
    <t>- cirkulācijas sūknis G=0.83m3/h, ALPHA2 25-40 180</t>
  </si>
  <si>
    <t>-vienvirziena vārsts, Dn15</t>
  </si>
  <si>
    <t>Sajaukšanas mezgls PN10:</t>
  </si>
  <si>
    <t>- cirkulācijas sūknis G=0.66m3/h, ALPHA2 25-40 180</t>
  </si>
  <si>
    <t>-trīsgaitas regulējošais vārsts  Dn15 Kvs=1.6 ar elektropiedziņu AME 435 un ar savienošanas elementiem, VRB3</t>
  </si>
  <si>
    <t>Sistēma Nr.3 (ēkas lielauditorijas apjoms)</t>
  </si>
  <si>
    <t>Lodveida ventilis, Dn 25</t>
  </si>
  <si>
    <t>Balansēšanas vārsts Dn20; Kvs=6.6, MSV-BD 25</t>
  </si>
  <si>
    <t>Sajaukšanas mezgls PN11; PN12;PN13:</t>
  </si>
  <si>
    <t>- cirkulācijas sūknis G=0.16m3/h, ALPHA2 25-40 180</t>
  </si>
  <si>
    <t>-trīsgaitas regulējošais vārsts  Dn15 Kvs=0.63 ar elektropiedziņu AME 435 un ar savienošanas elementiem, VRB3</t>
  </si>
  <si>
    <t>- lodveida ventilis, Dn15</t>
  </si>
  <si>
    <t>-balansēšanas vārsts MSV-BD 15 LF, Kvs=2.5, Dn15</t>
  </si>
  <si>
    <t>-ūdens filtrs, Dn15</t>
  </si>
  <si>
    <t>Sajaukšanas mezgls PN14:</t>
  </si>
  <si>
    <t>- cirkulācijas sūknis G=0.39m3/h, ALPHA2 25-40 180</t>
  </si>
  <si>
    <t>-trīsgaitas regulējošais vārsts  Dn15 Kvs=1.0 ar elektropiedziņu AME 435 un ar savienošanas elementiem, VRB3</t>
  </si>
  <si>
    <t>- lodveida ventilis, Dn20</t>
  </si>
  <si>
    <t>-ūdens filtrs, Dn20</t>
  </si>
  <si>
    <t>Siltummezgls Nr.1</t>
  </si>
  <si>
    <t>Siltuma uzskaite MULTICAL 602- ULTRAFLOW54 ar temperatūras sensoriem (2.gab.) attālināti nolasāms no VAS (m-bus), Q=25m3/h, Kamstrup vai ekvivalents</t>
  </si>
  <si>
    <t>Spiediena starpības regulators „Danfoss” ar devējiem, AVP-50 Kvs-25, „Danfoss” vai ekvivalents</t>
  </si>
  <si>
    <t>Apkures regulējošais vārsts Dn40; Kvs=16, VM 2, „Danfoss” vai ekvivalents</t>
  </si>
  <si>
    <t>Apkures vārsta izpildmehānisms, AME 20, „Danfoss” vai ekvivalents</t>
  </si>
  <si>
    <t>Ventilācijas vārsta izpildmehānisms, AME 20, „Danfoss” vai ekvivalents</t>
  </si>
  <si>
    <t>Karstā ūdens regulējošais vārsts Dn32; Kvs=10, VM 2, „Danfoss” vai ekvivalents</t>
  </si>
  <si>
    <t>Karstā ūdens vārsta izpildmehānisms, AME 30, „Danfoss” vai ekvivalents</t>
  </si>
  <si>
    <t>Apkures plākšņveida siltummainis ar izolāciju Q=220kW , XB 61L-SB-1-36, „Danfoss” vai ekvivalents</t>
  </si>
  <si>
    <t>Karstā ūdens plākšņveida siltummainis ar izolāciju Q=182kW , XB 52M-2-40/40, „Danfoss” vai ekvivalents</t>
  </si>
  <si>
    <t>Vadības automātika ar programmu A376 un ar pieslēgumu VAS (m-bus), ECL310, „Danfoss” vai ekvivalents</t>
  </si>
  <si>
    <t>Āra gaisa temperatūras sensors DANFOSS, ESMT, „Danfoss” vai ekvivalents</t>
  </si>
  <si>
    <t>Iegremdējamais temperatūras sensors, ESMU</t>
  </si>
  <si>
    <t>Plūsmas temperatūras sensors , ESM-11</t>
  </si>
  <si>
    <t>Apkures cirkulācijas sūknis “Grundfos” G=9.5m3/h, H=12m,N=609W, U=1x230V komplektā ar kabeļiem no siltummezgla vadības skapja un ar ārējo temperatūras devēju un pieslēgumu pie BMS (modbus), MAGNA3 40-180F ar moduliCIM 500, GRUNDFOS vai ekvivalents</t>
  </si>
  <si>
    <t>Ventilācijas cirkulācijas sūknis “Grundfos” G=9.6m3/h, H=4.5m,N=359W, U=1x230V komplektā ar kabeļiem no siltummezgla vadības skapja un ar ārējo temperatūras devēju un pieslēgumu pie BMS (m-bus), MAGNA3 40-100F ar moduli CIM 500, GRUNDFOS vai ekvivalents</t>
  </si>
  <si>
    <t>Karstā ūdens cirkulācijas sūknis ’’Grundfos’’ G=1.51m3/h, H=3.0m,N=26W, U=1x230V komplektā ar kabeļiem no siltummezgla vadības skapja, ALPHA2 25-50 N 180, GRUNDFOS vai ekvivalents</t>
  </si>
  <si>
    <t>Spiediena aizsardzības relejs KP35</t>
  </si>
  <si>
    <t>Izplešanās trauks V=250L ; P=6bar; R1" Firma “Reflex”, Vācija., „N250/6”, Refleks vai ekvivalents</t>
  </si>
  <si>
    <t>Izplešanās trauks V=140L ; P=6bar; R1" Firma “Reflex”, Vācija., „NG140/6”, Refleks vai ekvivalents</t>
  </si>
  <si>
    <t>Sietiņfiltrs ar atlokiem, Dn125</t>
  </si>
  <si>
    <t>Drošības vārsts 10 bar, Dn20, Pneumatex vai ekvivalents</t>
  </si>
  <si>
    <t>Drošības vārsts 6 bar, Dn25, Pneumatex vai ekvivalents</t>
  </si>
  <si>
    <t>Metināmais lodveida krāns NAVAL, Dn125</t>
  </si>
  <si>
    <t>Metināmais lodveida krāns NAVAL, Dn100</t>
  </si>
  <si>
    <t>Metināmais lodveida krāns NAVAL, Dn65</t>
  </si>
  <si>
    <t>Lodveida ventilis, Dn65</t>
  </si>
  <si>
    <t>Uzpildīšanas līnijas ūdens skaitītājs Zenner, Q=1,5 m3/h, Zenner vai ekvivalents</t>
  </si>
  <si>
    <t>Manometrs (iedaļas vērtība 0,2bar; Ø100) verificēts, 0 -6 bar, WIKA vai ekvivalents</t>
  </si>
  <si>
    <t>Manometrs (iedaļas vērtība 0,2bar; Ø100) verificēts, 0 -10 bar, WIKA vai ekvivalents</t>
  </si>
  <si>
    <t>Manometrs (iedaļas vērtība 0,2bar; Ø100) verificēts, 0 -16 bar, WIKA vai ekvivalents</t>
  </si>
  <si>
    <t>Manometra krāns ar atgaisotāju, ½’’, Tecofi BC 1100</t>
  </si>
  <si>
    <t>Tehniskais termometrs (spirta) ar montāžas čaulu, 0-1300C, AB Qvintus vai ekvivalents</t>
  </si>
  <si>
    <t>Aukstā ūdens skaitītājs, Zenner ar pieslēgumu VAS (m-bus), Q=3.5m3/h, Zenner vai ekvivalents</t>
  </si>
  <si>
    <t>Atgaisotājs ar noslēgkrānu, Dn 15, Pneumatex vai ekvivalents</t>
  </si>
  <si>
    <t>Tērauda elektrometinātās caurules, Dn 125</t>
  </si>
  <si>
    <t>Tērauda elektrometinātās caurules, Dn 100</t>
  </si>
  <si>
    <t>Tērauda elektrometinātās caurules, Dn 32</t>
  </si>
  <si>
    <t>Antikorozijas pārklājums 50µ biezumā</t>
  </si>
  <si>
    <t>Gruntējums GF-021 50µ biezumā</t>
  </si>
  <si>
    <t>Firmas “ PAROC” Section AluCoat  markas akmens vates čaulas, δ=50mm, Dn125, PAROC vai ekvivalents</t>
  </si>
  <si>
    <t>Firmas “ PAROC” Section AluCoat  markas akmens vates čaulas, δ=50mm, Dn100, PAROC vai ekvivalents</t>
  </si>
  <si>
    <t>Firmas “ PAROC” Section AluCoat  markas akmens vates čaulas, δ=50mm, Dn80, PAROC vai ekvivalents</t>
  </si>
  <si>
    <t>Firmas “ PAROC” Section AluCoat  markas akmens vates čaulas, δ=40mm, Dn65, PAROC vai ekvivalents</t>
  </si>
  <si>
    <t>Firmas “ PAROC” Section AluCoat  markas akmens vates čaulas, δ=40mm, Dn50, PAROC vai ekvivalents</t>
  </si>
  <si>
    <t>Firmas “ PAROC” Section AluCoat  markas akmens vates čaulas, δ=40mm, Dn32, PAROC vai ekvivalents</t>
  </si>
  <si>
    <t>Firmas “ PAROC” Section AluCoat  markas akmens vates čaulas, δ=30mm, Dn25, PAROC vai ekvivalents</t>
  </si>
  <si>
    <t>Firmas “ PAROC” Section AluCoat  markas akmens vates čaulas, δ=30mm, Dn20, PAROC vai ekvivalents</t>
  </si>
  <si>
    <t>Pievienošanās pie siltumtīklu cauruļvadiem siltummezglā Dn125</t>
  </si>
  <si>
    <t>Siltummezgls Nr.2</t>
  </si>
  <si>
    <t>Apkures regulējošais vārsts Dn15; Kvs=4, VM 2, „Danfoss” vai ekvivalents</t>
  </si>
  <si>
    <t>Apkures vārsta izpildmehānisms, AME 10, „Danfoss” vai ekvivalents</t>
  </si>
  <si>
    <t>Ventilācijas regulējošais vārsts Dn15; Kvs=2.5, VM 2, „Danfoss” vai ekvivalents</t>
  </si>
  <si>
    <t>Ventilācijas vārsta izpildmehānisms, AME 10, „Danfoss” vai ekvivalents</t>
  </si>
  <si>
    <t>Apkures plākšņveida siltummainis ar izolāciju Q=45kW , XB 12L-1-16, „Danfoss” vai ekvivalents</t>
  </si>
  <si>
    <t>Ventilācijas plākšņveida siltummainis ar izolāciju Q=35kW , XB 12L-1-20, „Danfoss” vai ekvivalents</t>
  </si>
  <si>
    <t>Vadības automātika ar programmu A260 un ar pieslēgumu VAS (m-bus), ECL310, „Danfoss” vai ekvivalents</t>
  </si>
  <si>
    <t>Apkures cirkulācijas sūknis “Grundfos” G=2.3m3/h, H=7.5m,N=116W, U=1x230V komplektā ar kabeļiem no siltummezgla vadības skapja un ar ārējo temperatūras devēju un pieslēgumu pie BMS (m-bus), MAGNA3 25-80 ar moduli CIM 500, GRUNDFOS vai ekvivalents</t>
  </si>
  <si>
    <t>Ventilācijas cirkulācijas sūknis “Grundfos” G=1.5m3/h, H=3.2m,N=34W, U=1x230V komplektā ar kabeļiem no siltummezgla vadības skapja un ar ārējo temperatūras devēju un pieslēgumu pie BMS (m-bus), MAGNA3 25-40 180 ar moduli CIM 500, GRUNDFOS vai ekvivalents</t>
  </si>
  <si>
    <t>Izplešanās trauks V=80L ; P=6bar; R1" Firma “Reflex”, Vācija., „NG 80/6”, Refleks vai ekvivalents</t>
  </si>
  <si>
    <t>Izplešanās trauks V=25L ; P=3bar; R3/4" Firma “Reflex”, Vācija., „NG25/6”, Refleks vai ekvivalents</t>
  </si>
  <si>
    <t>Drošības vārsts 3 bar, Dn20, Pneumatex vai ekvivalents</t>
  </si>
  <si>
    <t>Metināmais lodveida krāns NAVAL, Dn40</t>
  </si>
  <si>
    <t>Metināmais lodveida krāns NAVAL, Dn32</t>
  </si>
  <si>
    <t>Metināmais lodveida krāns NAVAL, Dn25</t>
  </si>
  <si>
    <t>Uzpildīšanas līnijas uzmavu noslēgarmatūra, Dn15</t>
  </si>
  <si>
    <t>Uzpildīšanas līnijas uzmavu vienvirziena vārsts, Dn15</t>
  </si>
  <si>
    <t>Izplešanās līnijas uzmavu noslēgarmatūra, Dn20</t>
  </si>
  <si>
    <t>Tērauda elektrometinātās caurules, Dn 40</t>
  </si>
  <si>
    <t>Tērauda elektrometinātās caurules, Dn 25</t>
  </si>
  <si>
    <t>Firmas “ PAROC” Section AluCoat  markas akmens vates čaulas, δ=40mm, Dn40, PAROC vai ekvivalents</t>
  </si>
  <si>
    <t>Pievienošanās pie siltumtīklu cauruļvadiem siltummezglā Dn50</t>
  </si>
  <si>
    <t>Siltummezgls Nr.3</t>
  </si>
  <si>
    <t>Ventilācijas regulējošais vārsts Dn15; Kvs=1.6, VM 2, „Danfoss” vai ekvivalents</t>
  </si>
  <si>
    <t>Karstā ūdens regulējošais vārsts Dn15; Kvs=1.6, VM 2, „Danfoss” vai ekvivalents</t>
  </si>
  <si>
    <t>Apkures plākšņveida siltummainis ar izolāciju Q=46kW , XB 12L-1-16, „Danfoss” vai ekvivalents</t>
  </si>
  <si>
    <t>Ventilācijas plākšņveida siltummainis ar izolāciju Q=20kW , XB 12M-1-16, „Danfoss” vai ekvivalents</t>
  </si>
  <si>
    <t>Karstā ūdens plākšņveida siltummainis ar izolāciju Q=36kW , XB 37H-1-16, „Danfoss” vai ekvivalents</t>
  </si>
  <si>
    <t>Apkures cirkulācijas sūknis “Grundfos” G=2.3m3/h, H=7m,N=153W, U=1x230V komplektā ar kabeļiem no siltummezgla vadības skapja un ar ārējo temperatūras devēju un pieslēgumu pie BMS (m-bus), MAGNA3 25-100 ar moduli CIM 500, GRUNDFOS vai ekvivalents</t>
  </si>
  <si>
    <t>Ventilācijas cirkulācijas sūknis “Grundfos” G=0.9m3/h, H=3.6m,N=34W, U=1x230V komplektā ar kabeļiem no siltummezgla vadības skapja un ar ārējo temperatūras devēju un pieslēgumu pie BMS (m-bus), MAGNA3 25-40 ar moduli CIM 500, GRUNDFOS vai ekvivalents</t>
  </si>
  <si>
    <t>Karstā ūdens cirkulācijas sūknis ’’Grundfos’’ G=0.356m3/h, H=2.6m,N=26W, U=1x230V komplektā ar kabeļiem no siltummezgla vadības skapja, ALPHA2 25-50 N 130, GRUNDFOS vai ekvivalents</t>
  </si>
  <si>
    <t>Izplešanās trauks V=80L ; P=6bar; R1" Firma “Reflex”, Vācija., „NG80/6”, Refleks vai ekvivalents</t>
  </si>
  <si>
    <t>Izplešanās trauks V=12L ; P=3bar; R3/4" Firma “Reflex”, Vācija., „NG12/6”, Refleks vai ekvivalents</t>
  </si>
  <si>
    <t>Sietiņfiltrs ar atlokiem, Dn50</t>
  </si>
  <si>
    <t>Sietiņfiltrs ar atlokiem, Dn32</t>
  </si>
  <si>
    <t>Sietiņfiltrs ar atlokiem, Dn25</t>
  </si>
  <si>
    <t>Uzmavu sietiņfiltrs , Dn25</t>
  </si>
  <si>
    <t>Uzmavu sietiņfiltrs, Dn20</t>
  </si>
  <si>
    <t>Uzmavu vienvirziena vārsts, Dn25</t>
  </si>
  <si>
    <t>Uzmavu vienvirziena vārsts, Dn20</t>
  </si>
  <si>
    <t>Metināmais lodveida krāns NAVAL, Dn50</t>
  </si>
  <si>
    <t>Lodveida ventilis, Dn25</t>
  </si>
  <si>
    <t>Lodveida ventilis, Dn20</t>
  </si>
  <si>
    <t>Iztukšošanas krāns ar korķi, Dn 15</t>
  </si>
  <si>
    <t>Aukstā ūdens skaitītājs, Zenner ar pieslēgumu VAS (m-bus), Q=1.5m3/h, Zenner vai ekvivalents</t>
  </si>
  <si>
    <t>Nerūsējošā tērauda caurules , Dn 25</t>
  </si>
  <si>
    <t>Nerūsējošā tērauda caurules , Dn 20</t>
  </si>
  <si>
    <t>vietas</t>
  </si>
  <si>
    <t>Gaisa apmaiņas iekārta: "Flexomix480", pieplūde- L=13600m3/h, P=360Pa; nosūce-  L=14300m3/h, P=530Pa; komplektā: ventilātori, noslēgvārsti, filtri EU6/7, sildīšanas baterija, aukstuma baterija, trokšņu slāpētāji, rotējošais siltuma utilizātors, vadības un automātikas skapis, IV Produkt</t>
  </si>
  <si>
    <t>Gaisa apmaiņas iekārta: "Flexomix480", pieplūde- L=13700m3/h, P=350Pa; nosūce-  L=12200m3/h, P=450Pa; komplektā: ventilātori, noslēgvārsti, filtri EU6/7, sildīšanas baterija, aukstuma baterija, trokšņu slāpētāji, rotējošais siltuma utilizātors, vadības un automātikas skapis, IV Produkt</t>
  </si>
  <si>
    <t>Gaisa apmaiņas iekārta: "Flexomix480", pieplūde- L=11300m3/h, P=280Pa; nosūce-  L=9900m3/h, P=360Pa; komplektā: ventilātori, noslēgvārsti, filtri EU6/7, sildīšanas baterija, aukstuma baterija, trokšņu slāpētāji, rotējošais siltuma utilizātors, vadības un automātikas skapis, IV Produkt</t>
  </si>
  <si>
    <t>Gaisa apmaiņas iekārta: "Flexomix480", pieplūde- L=14800m3/h, P=420Pa; nosūce-  L=14800m3/h, P=530Pa; komplektā: ventilātori, noslēgvārsti, filtri EU6/7, sildīšanas baterija, aukstuma baterija, trokšņu slāpētāji, rotējošais siltuma utilizātors, vadības un automātikas skapis, IV Produkt</t>
  </si>
  <si>
    <t>Gaisa apmaiņas iekārta: "Flexomix480", pieplūde- L=13600m3/h, P=300Pa; nosūce-  L=11400m3/h, P=340Pa; komplektā: ventilātori, noslēgvārsti, filtri EU6/7, sildīšanas baterija, aukstuma baterija, trokšņu slāpētāji, rotējošais siltuma utilizātors, vadības un automātikas skapis, IV Produkt</t>
  </si>
  <si>
    <t>Gaisa apmaiņas iekārta: "Flexomix480", pieplūde- L=13500m3/h, P=300Pa; nosūce-  L=13200m3/h, P=350Pa; komplektā: ventilātori, noslēgvārsti, filtri EU6/7, sildīšanas baterija, aukstuma baterija, trokšņu slāpētāji, rotējošais siltuma utilizātors, vadības un automātikas skapis, IV Produkt</t>
  </si>
  <si>
    <t>Gaisa ieņemšanas kārbas pamatne, TGFR-800-800-1000, Lindab</t>
  </si>
  <si>
    <t>Apaļie trejgabali, TCPU 125 125, Lindab</t>
  </si>
  <si>
    <t>Apaļie trejgabali, TCPU 250 200, Lindab</t>
  </si>
  <si>
    <t>Apaļie trejgabali, TCPU 315 200, Lindab</t>
  </si>
  <si>
    <t>Apaļie krustgabali, XCPU 250 160, Lindab</t>
  </si>
  <si>
    <t>Taisnstūra līkumi, LBXR 1000 500 1000 30 125 125, Lindab</t>
  </si>
  <si>
    <t>Taisnstūra līkumi, LBXR 1000 500 1000 45 125 125, Lindab</t>
  </si>
  <si>
    <t>Taisnstūra līkumi, LBXR 1000 500 1000 60 125 125, Lindab</t>
  </si>
  <si>
    <t>Taisnstūra līkumi, LBXR 400 500 400 60 125 125, Lindab</t>
  </si>
  <si>
    <t>Taisnstūra līkumi, LBXR 500 1000 500 60 125 125, Lindab</t>
  </si>
  <si>
    <t>Taisnstūra līkumi, LBXR 1000 500 1000 90 125 125, Lindab</t>
  </si>
  <si>
    <t>Taisnstūra līkumi, LBXR 500 1000 500 90 125 125, Lindab</t>
  </si>
  <si>
    <t>Taisnstūra līkumi, LBXR 500 1400 500 90 125 125, Lindab</t>
  </si>
  <si>
    <t>Taisnstūra līkumi, LBXR 800 1400 500 90 325 325, Lindab</t>
  </si>
  <si>
    <t>Taisnstūra gaisa vadu pārejas, LDR 400 300 400 300 6 200 0 0, Lindab</t>
  </si>
  <si>
    <t>Taisnstūra gaisa vadu pārejas, LDR 300 500 300 400 6 250 0 8, Lindab</t>
  </si>
  <si>
    <t>Taisnstūra gaisa vadu pārejas, LDR 400 400 400 300 6 200 0 50, Lindab</t>
  </si>
  <si>
    <t>Taisnstūra gaisa vadu pārejas, LDR 400 500 400 500 6 250 0 6, Lindab</t>
  </si>
  <si>
    <t>Taisnstūra gaisa vadu pārejas, LDR 400 500 400 500 6 500 -0 0, Lindab</t>
  </si>
  <si>
    <t>Taisnstūra gaisa vadu pārejas, LDR 800 1400 500 1000 6 700 150 200, Lindab</t>
  </si>
  <si>
    <t>Taisnstūra gaisa vadu pārejas, LDR 1400 800 800 800 6 700 300 -0, Lindab</t>
  </si>
  <si>
    <t>Pārejas no taisnstūra uz apaļiem gaisa vadiem, LFR 400 400 315 147 6 42 43, Lindab</t>
  </si>
  <si>
    <t>Pārejas no taisnstūra uz apaļiem gaisa vadiem, LFR 300 400 315 300 6 43 43, Lindab</t>
  </si>
  <si>
    <t>Pārejas no taisnstūra uz apaļiem gaisa vadiem, LFR 300 400 250 350 6 14 75, Lindab</t>
  </si>
  <si>
    <t>Pārejas no taisnstūra uz apaļiem gaisa vadiem, LFR 300 500 315 400 6 -8 92, Lindab</t>
  </si>
  <si>
    <t>Taisnstūra gaisa vadu atzari, LTROR 400 400 500 400 125 125, Lindab</t>
  </si>
  <si>
    <t>Taisnstūra gaisa vadu atzari, LTROR 500 500 500 400 125 125, Lindab</t>
  </si>
  <si>
    <t>Taisnstūra gaisa vadi, LKR-500-1000, Lindab</t>
  </si>
  <si>
    <t>Taisnstūra gaisa vadi, LKR-1400-500, Lindab</t>
  </si>
  <si>
    <t>Nosūces difuzori, PS1-H-E-2-160, Lindab</t>
  </si>
  <si>
    <t>Nosūces difuzori, PS1-H-E-2-250, Lindab</t>
  </si>
  <si>
    <t>Pieplūdes difuzori, RS14-H-S-2-160, Lindab</t>
  </si>
  <si>
    <t>Pieplūdes difuzori, RS14-H-S-2-315, Lindab</t>
  </si>
  <si>
    <t>Pretuguns izolācija ar Al-follijas pārklājumu, ISOTEC KOVM-8257-ALC 50 mm, Isover</t>
  </si>
  <si>
    <t>Taisnstūra gaisa vadu atzari, LTR 300 200 100-OTHER, Lindab</t>
  </si>
  <si>
    <t>Taisnstūra gaisa vadu atzari, LTR 300 300 100-OTHER, Lindab</t>
  </si>
  <si>
    <t>Taisnstūra gaisa vadu atzari, LTR 400 200 100-OTHER, Lindab</t>
  </si>
  <si>
    <t>Taisnstūra gaisa vadu atzari, LTR 400 500 100-OTHER, Lindab</t>
  </si>
  <si>
    <t>Taisnstūra gaisa vadu atzari, LTR 200 150 100-OTHER, Lindab</t>
  </si>
  <si>
    <t>Taisnstūra līkumi, LBXR 150 200 150 45 125 125, Lindab</t>
  </si>
  <si>
    <t>Taisnstūra līkumi, LBXR 800 500 800 45 125 125, Lindab</t>
  </si>
  <si>
    <t>Taisnstūra līkumi, LBXR 200 300 200 45 125 125, Lindab</t>
  </si>
  <si>
    <t>Taisnstūra līkumi, LBXR 500 400 500 60 125 125, Lindab</t>
  </si>
  <si>
    <t>Taisnstūra līkumi, LBXR 500 300 500 90 125 125, Lindab</t>
  </si>
  <si>
    <t>Taisnstūra līkumi, LBXR 400 300 400 90 125 125, Lindab</t>
  </si>
  <si>
    <t>Taisnstūra līkumi, LBXR 300 200 300 90 125 125, Lindab</t>
  </si>
  <si>
    <t>Taisnstūra gaisa vadu pārejas, LDR 300 400 200 300 6 200 50 50, Lindab</t>
  </si>
  <si>
    <t>Taisnstūra gaisa vadu pārejas, LDR 600 300 400 300 6 300 100 -0, Lindab</t>
  </si>
  <si>
    <t>Taisnstūra gaisa vadu pārejas, LDR 300 500 300 500 6 250 0 -1, Lindab</t>
  </si>
  <si>
    <t>Taisnstūra gaisa vadu pārejas, LDR 500 1000 500 800 6 500 0 100, Lindab</t>
  </si>
  <si>
    <t>Pārejas no taisnstūra uz apaļiem gaisa vadiem, LFR 150 200 200 150 6 -25 -0, Lindab</t>
  </si>
  <si>
    <t>Pārejas no taisnstūra uz apaļiem gaisa vadiem, LFR 200 300 315 250 6 -58 -8, Lindab</t>
  </si>
  <si>
    <t>Pārejas no taisnstūra uz apaļiem gaisa vadiem, LFR 300 300 315 250 6 -8 -7, Lindab</t>
  </si>
  <si>
    <t>Pārejas no taisnstūra uz apaļiem gaisa vadiem, LFR 300 400 315 300 6 -7 42, Lindab</t>
  </si>
  <si>
    <t>Taisnstūra regulēšanas vārsti, JSM-500-400-115, Lindab</t>
  </si>
  <si>
    <t>Taisnstūra gaisa vadi, LKR-200-150, Lindab</t>
  </si>
  <si>
    <t>Taisnstūra gaisa vadi, LKR-300-200, Lindab</t>
  </si>
  <si>
    <t>Taisnstūra gaisa vadi, LKR-300-600, Lindab</t>
  </si>
  <si>
    <t>Pieplūdes difuzoru  kārbas, MBB-200-250-E, Lindab</t>
  </si>
  <si>
    <t>Apaļie trejgabali, TCPU 200 160, Lindab</t>
  </si>
  <si>
    <t>Apaļie trejgabali, TCPU 250 125, Lindab</t>
  </si>
  <si>
    <t>Apaļie trejgabali, TCPU 315 125, Lindab</t>
  </si>
  <si>
    <t>Apaļie trejgabali, TCPU 315 160, Lindab</t>
  </si>
  <si>
    <t>Taisnstūra pretuguns vārsts, CU-LT 400-200, Lindab</t>
  </si>
  <si>
    <t>Taisnstūra regulēšanas vārsti, JSM-400-200-115, Lindab</t>
  </si>
  <si>
    <t>Taisnstūra regulēšanas vārsti, JSM-500-300-115, Lindab</t>
  </si>
  <si>
    <t>Taisnstūra gaisa vadu atzari, LTR 1000 400 100-OTHER, Lindab</t>
  </si>
  <si>
    <t>Taisnstūra gaisa vadu atzari, LTR 800 400 100-OTHER, Lindab</t>
  </si>
  <si>
    <t>Taisnstūra līkumi, LBXR 300 500 300 15 125 125, Lindab</t>
  </si>
  <si>
    <t>Taisnstūra līkumi, LBXR 400 500 400 30 125 125, Lindab</t>
  </si>
  <si>
    <t>Taisnstūra līkumi, LBXR 400 200 400 45 125 125, Lindab</t>
  </si>
  <si>
    <t>Taisnstūra līkumi, LBXR 300 300 300 60 125 125, Lindab</t>
  </si>
  <si>
    <t>Taisnstūra līkumi, LBXR 400 1000 400 90 125 125, Lindab</t>
  </si>
  <si>
    <t>Taisnstūra līkumi, LBXR 400 200 400 90 125 125, Lindab</t>
  </si>
  <si>
    <t>Taisnstūra līkumi, LBXR 200 400 200 90 125 125, Lindab</t>
  </si>
  <si>
    <t>Taisnstūra gaisa vadu pārejas, LDR 400 800 300 500 6 400 0 107, Lindab</t>
  </si>
  <si>
    <t>Taisnstūra gaisa vadu pārejas, LDR 400 500 400 400 6 250 0 50, Lindab</t>
  </si>
  <si>
    <t>Taisnstūra gaisa vadu pārejas, LDR 800 1400 400 1000 6 700 200 200, Lindab</t>
  </si>
  <si>
    <t>Taisnstūra gaisa vadu pārejas, LDR 300 500 300 500 6 250 0 0, Lindab</t>
  </si>
  <si>
    <t>Taisnstūra gaisa vadu pārejas, LDR 300 500 300 500 6 250 0 -0, Lindab</t>
  </si>
  <si>
    <t>Taisnstūra gaisa vadu tapas, LEPR 400 800, Lindab</t>
  </si>
  <si>
    <t>Pārejas no taisnstūra uz apaļiem gaisa vadiem, LFR 300 300 315 250 6 -8 -8, Lindab</t>
  </si>
  <si>
    <t>Pārejas no taisnstūra uz apaļiem gaisa vadiem, LFR 200 400 315 350 6 -58 43, Lindab</t>
  </si>
  <si>
    <t>Pārejas no taisnstūra uz apaļiem gaisa vadiem, LFR 500 300 315 400 6 93 -8, Lindab</t>
  </si>
  <si>
    <t>Taisnstūra gaisa vadi, LKR-300-300, Lindab</t>
  </si>
  <si>
    <t>Apaļās pārejas, RCU 200 125, Lindab</t>
  </si>
  <si>
    <t>Taisnstūra līkumi, LBXR 500 300 500 15 125 125, Lindab</t>
  </si>
  <si>
    <t>Taisnstūra līkumi, LBXR 800 800 800 15 125 125, Lindab</t>
  </si>
  <si>
    <t>Taisnstūra līkumi, LBXR 500 400 500 30 125 125, Lindab</t>
  </si>
  <si>
    <t>Taisnstūra līkumi, LBXR 800 800 800 45 125 125, Lindab</t>
  </si>
  <si>
    <t>Taisnstūra gaisa vadu pārejas, LDR 800 1400 800 800 6 750 0 600, Lindab</t>
  </si>
  <si>
    <t>Taisnstūra gaisa vadu pārejas, LDR 800 1400 800 800 6 832 0 600, Lindab</t>
  </si>
  <si>
    <t>Taisnstūra līkumi, LBXR 800 800 800 30 125 125, Lindab</t>
  </si>
  <si>
    <t>Taisnstūra gaisa vadu pārejas, LDR 400 500 300 500 6 250 0 -0, Lindab</t>
  </si>
  <si>
    <t>Taisnstūra gaisa vadu pārejas, LDR 400 500 300 400 6 250 50 100, Lindab</t>
  </si>
  <si>
    <t>Pārejas no taisnstūra uz apaļiem gaisa vadiem, LFR 300 400 315 300 6 93 43, Lindab</t>
  </si>
  <si>
    <t>Pārejas no taisnstūra uz apaļiem gaisa vadiem, LFR 300 500 315 400 6 -58 93, Lindab</t>
  </si>
  <si>
    <t>Restīšu kārbas, VBA-1-400x150, Lindab</t>
  </si>
  <si>
    <t>Apaļie pretuguns vārsti, CR60-125, Lindab</t>
  </si>
  <si>
    <t>Siltuma izolācija ar Al-follijas pārklājumu, ISOTEC K-LAM 30 mm, Isover</t>
  </si>
  <si>
    <t>Taisnstūra gaisa vadu atzari, LTR 800 800 100-OTHER, Lindab</t>
  </si>
  <si>
    <t>Taisnstūra līkumi, LBXR 300 500 300 60 125 125, Lindab</t>
  </si>
  <si>
    <t>Taisnstūra līkumi, LBXR 1400 800 800 90 175 175, Lindab</t>
  </si>
  <si>
    <t>Taisnstūra gaisa vadu pārejas, LDR 500 400 600 300 6 300 100 -50, Lindab</t>
  </si>
  <si>
    <t>Taisnstūra gaisa vadu pārejas, LDR 300 500 300 500 6 250 0 -37, Lindab</t>
  </si>
  <si>
    <t>Taisnstūra gaisa vadu pārejas, LDR 800 1400 800 800 6 700 0 300, Lindab</t>
  </si>
  <si>
    <t>Taisnstūra gaisa vadu pārejas, LDR 1400 1200 1400 800 6 309 0 200, Lindab</t>
  </si>
  <si>
    <t>Taisnstūra gaisa vadi, LKR-1200-1400, Lindab</t>
  </si>
  <si>
    <t>Gaisa apmaiņas iekārta: "Flexomix300", pieplūde- L=8400m3/h, P=340Pa; nosūce-  L=7000m3/h, P=360Pa; komplektā: ventilātori, noslēgvārsti, filtri EU6/7, sildīšanas baterija, aukstuma baterija, trokšņu slāpētāji, rotējošais siltuma utilizātors, vadības un automātikas skapis, IV Produkt</t>
  </si>
  <si>
    <t>Apaļie atzari, PSU 400 125, Lindab</t>
  </si>
  <si>
    <t>Taisnstūra līkumi, LBXR 600 800 1200 90 175 175, Lindab</t>
  </si>
  <si>
    <t>Taisnstūra līkumi, LBXR 600 600 800 90 175 175, Lindab</t>
  </si>
  <si>
    <t>Taisnstūra gaisa vadu pārejas, LDR 500 400 600 300 6 250 0 -0, Lindab</t>
  </si>
  <si>
    <t>Taisnstūra gaisa vadu pārejas, LDR 500 400 600 300 6 250 -100 -0, Lindab</t>
  </si>
  <si>
    <t>Taisnstūra gaisa vadu pārejas, LDR 600 600 600 400 6 300 0 100, Lindab</t>
  </si>
  <si>
    <t>Taisnstūra gaisa vadu pārejas, LDR 600 800 600 600 6 400 0 200, Lindab</t>
  </si>
  <si>
    <t>Taisnstūra gaisa vadu pārejas, LDR 1200 600 600 600 6 550 300 -0, Lindab</t>
  </si>
  <si>
    <t>Taisnstūra gaisa vadu pārejas, LDR 600 1200 600 600 6 600 0 300, Lindab</t>
  </si>
  <si>
    <t>Taisnstūra gaisa vadu tapas, LEPR 600 400, Lindab</t>
  </si>
  <si>
    <t>Taisnstūra gaisa vadu tapas, LEPR 600 600, Lindab</t>
  </si>
  <si>
    <t>Pārejas no taisnstūra uz apaļiem gaisa vadiem, LFR 300 500 315 450 6 -8 175, Lindab</t>
  </si>
  <si>
    <t>Taisnstūra līkumi, LBXR 400 400 400 15 125 125, Lindab</t>
  </si>
  <si>
    <t>Taisnstūra līkumi, LBXR 1400 800 800 90 325 325, Lindab</t>
  </si>
  <si>
    <t>Taisnstūra gaisa vadu pārejas, LDR 500 300 500 300 6 250 0 0, Lindab</t>
  </si>
  <si>
    <t>Pārejas no taisnstūra uz apaļiem gaisa vadiem, LFR 400 400 250 350 6 75 75, Lindab</t>
  </si>
  <si>
    <t>Pārejas no taisnstūra uz apaļiem gaisa vadiem, LFR 300 500 400 400 6 -50 57, Lindab</t>
  </si>
  <si>
    <t>Pārejas no taisnstūra uz apaļiem gaisa vadiem, LFR 400 500 315 400 6 93 93, Lindab</t>
  </si>
  <si>
    <t>Pārejas no taisnstūra uz apaļiem gaisa vadiem, LFR 400 500 250 450 6 75 104, Lindab</t>
  </si>
  <si>
    <t>Sistēma PN9</t>
  </si>
  <si>
    <t>Gaisa apmaiņas iekārta: "Flexomix300", pieplūde- L=7500m3/h, P=340Pa; nosūce-  L=7200m3/h, P=380Pa; komplektā: ventilātori, noslēgvārsti, filtri EU6/7, sildīšanas baterija, aukstuma baterija, trokšņu slāpētāji, rotējošais siltuma utilizātors, vadības un automātikas skapis, IV Produkt</t>
  </si>
  <si>
    <t>Apaļās tapas, ESHU 250, Lindab</t>
  </si>
  <si>
    <t>Taisnstūra gaisa vadu atzari, LTR 300 600 100-OTHER, Lindab</t>
  </si>
  <si>
    <t>Taisnstūra gaisa vadu tapas, LEPR 600 1200, Lindab</t>
  </si>
  <si>
    <t>Pārejas no taisnstūra uz apaļiem gaisa vadiem, LFR 500 300 315 400 6 92 -8, Lindab</t>
  </si>
  <si>
    <t>Taisnstūra regulēšanas vārsti, JSM-600-300-115, Lindab</t>
  </si>
  <si>
    <t>Sistēma PN10</t>
  </si>
  <si>
    <t>Gaisa apmaiņas iekārta: "Flexomix300", pieplūde- L=8200m3/h, P=400Pa; nosūce-  L=7400m3/h, P=350Pa; komplektā: ventilātori, noslēgvārsti, filtri EU6/7, sildīšanas baterija, aukstuma baterija, trokšņu slāpētāji, rotējošais siltuma utilizātors, vadības un automātikas skapis, IV Produkt</t>
  </si>
  <si>
    <t>Gaisa apmaiņas iekārta: "Flexomix300", pieplūde- L=8600m3/h, P=300Pa; nosūce-  L=8600m3/h, P=400Pa; komplektā: ventilātori, noslēgvārsti, filtri EU6/7, sildīšanas baterija, aukstuma baterija, trokšņu slāpētāji, rotējošais siltuma utilizātors, vadības un automātikas skapis, IV Produkt</t>
  </si>
  <si>
    <t>Pieplūdes difuzoru  kārbas, MBB-125-200-E, Lindab</t>
  </si>
  <si>
    <t>Pieplūdes difuzoru  kārbas, MBB-160-200-E, Lindab</t>
  </si>
  <si>
    <t>Taisnstūra līkumi, LBXR 600 600 600 45 125 125, Lindab</t>
  </si>
  <si>
    <t>Taisnstūra līkumi, LBXR 600 600 600 60 125 125, Lindab</t>
  </si>
  <si>
    <t>Sistēma PN11</t>
  </si>
  <si>
    <t>Gaisa apmaiņas iekārta: "Flexomix100-1V", pieplūde- L=2400m3/h, P=220Pa; nosūce-  L=2400m3/h, P=270Pa; komplektā: ventilātori, noslēgvārsti, filtri EU6/7, sildīšanas baterija, aukstuma centrs ar rotējošo siltuma utilizātoru,  trokšņu slāpētāji, vadības un automātikas skapis, IV Produkt</t>
  </si>
  <si>
    <t>Nosūces difuzoru  kārbas, MBB-250-315-E, Lindab</t>
  </si>
  <si>
    <t>Nosūces difuzori, PS1-V-E-0-315, Lindab</t>
  </si>
  <si>
    <t>Apaļie līkumi, BFU 400 60, Lindab</t>
  </si>
  <si>
    <t>Apaļie atzari, PSU 400 315, Lindab</t>
  </si>
  <si>
    <t>Apaļās pārejas, RCFU 400 250, Lindab</t>
  </si>
  <si>
    <t>Apaļie krustgabali, XCPU 400 200, Lindab</t>
  </si>
  <si>
    <t>Taisnstūra līkumi, LBXR 700 300 700 45 125 125, Lindab</t>
  </si>
  <si>
    <t>Taisnstūra līkumi, LBXR 700 300 700 60 125 125, Lindab</t>
  </si>
  <si>
    <t>Taisnstūra gaisa vadu pārejas, LDR 500 700 300 700 6 350 0 -0, Lindab</t>
  </si>
  <si>
    <t>Pārejas no taisnstūra uz apaļiem gaisa vadiem, LFR 300 700 400 600 6 -50 150, Lindab</t>
  </si>
  <si>
    <t>Taisnstūra gaisa vadi, LKR-700-500, Lindab</t>
  </si>
  <si>
    <t>Sistēma PN12</t>
  </si>
  <si>
    <t>Taisnstūra gaisa vadu pārejas, LDR 500 700 300 700 6 350 200 -0, Lindab</t>
  </si>
  <si>
    <t>Gaisa apmaiņas iekārta: "Flexomix100-1V", pieplūde- L=2400m3/h, P=220Pa; nosūce-  L=2400m3/h, P=270Pa; komplektā: ventilātori, noslēgvārsti, filtri EU6/7, sildīšanas baterija, aukstuma centrs ar rotējošo siltuma utilizātoru, trokšņu slāpētāji, vadības un automātikas skapis, IV Produkt</t>
  </si>
  <si>
    <t>Sistēma PN13</t>
  </si>
  <si>
    <t>Apaļie atzari, PSU 400 400, Lindab</t>
  </si>
  <si>
    <t>Apaļās pārejas, RCU 400 250, Lindab</t>
  </si>
  <si>
    <t>Taisnstūra gaisa vadu pārejas, LDR 500 700 300 700 6 350 100 -0, Lindab</t>
  </si>
  <si>
    <t>Sistēma PN14</t>
  </si>
  <si>
    <t>Gaisa apmaiņas iekārta: "Flexomix150-1V", pieplūde- L=4200m3/h, P=220Pa; nosūce-  L=4200m3/h, P=270Pa; komplektā: ventilātori, noslēgvārsti, filtri EU6/7, sildīšanas baterija, aukstuma centrs ar rotējošo siltuma utilizātoru, trokšņu slāpētāji, vadības un automātikas skapis, IV Produkt</t>
  </si>
  <si>
    <t>Apaļie līkumi, NS19-H-S-2-250, Lindab</t>
  </si>
  <si>
    <t>Apaļie līkumi, NS19-H-S-2-315, Lindab</t>
  </si>
  <si>
    <t>Apaļie līkumi, PS1-V-E-0-250, Lindab</t>
  </si>
  <si>
    <t>Restīšu kārbas, VBA-1-300x150, Lindab</t>
  </si>
  <si>
    <t>Apaļie līkumi, BFU 500 30, Lindab</t>
  </si>
  <si>
    <t>Apaļie līkumi, BFU 500 45, Lindab</t>
  </si>
  <si>
    <t>Apaļie līkumi, BFU 500 90, Lindab</t>
  </si>
  <si>
    <t>Apaļie atzari, PSU 400 100, Lindab</t>
  </si>
  <si>
    <t>Apaļie atzari, PSU 500 315, Lindab</t>
  </si>
  <si>
    <t>Apaļās pārejas, RCFU 400 315, Lindab</t>
  </si>
  <si>
    <t>Apaļās pārejas, RCU 500 400, Lindab</t>
  </si>
  <si>
    <t>Apaļie trejgabali, TCPU 400 200, Lindab</t>
  </si>
  <si>
    <t>Apaļie trejgabali, TCPU 400 250, Lindab</t>
  </si>
  <si>
    <t>Apaļie trejgabali, TCPU 400 315, Lindab</t>
  </si>
  <si>
    <t>Apaļie trejgabali, TCPU 400 400, Lindab</t>
  </si>
  <si>
    <t>Apaļie gaisa vadi, SR 500 3000, Lindab</t>
  </si>
  <si>
    <t>Taisnstūra līkumi, LBXR 800 500 500 90 175 175, Lindab</t>
  </si>
  <si>
    <t>Taisnstūra gaisa vadu pārejas, LDR 500 1000 500 800 6 506 0 200, Lindab</t>
  </si>
  <si>
    <t>Pārejas no taisnstūra uz apaļiem gaisa vadiem, LFR 500 500 500 500 6 0 -0, Lindab</t>
  </si>
  <si>
    <t>Pārejas no taisnstūra uz apaļiem gaisa vadiem, LFR 500 800 500 511 6 0 150, Lindab</t>
  </si>
  <si>
    <t>Pārejas no taisnstūra uz apaļiem gaisa vadiem, LFR 500 800 500 700 6 0 150, Lindab</t>
  </si>
  <si>
    <t>Pieplūdes restītes , AGC-300x200, Halton</t>
  </si>
  <si>
    <t>Ugunsdrošas pieplūdes restītes , Gz60-300x200, Systemair</t>
  </si>
  <si>
    <t>Apaļie trokšņu slāpētāji, SLCU 250 1200 50, Lindab</t>
  </si>
  <si>
    <t>Apaļie trokšņu slāpētāji, SLCU 250 600 50, Lindab</t>
  </si>
  <si>
    <t>Apaļie trokšņu slāpētāji, SLGU 250 1200 100, Lindab</t>
  </si>
  <si>
    <t>Kanāla ventilātors, L=1200m3/h, P=200Pa, KT60-30, Systemair</t>
  </si>
  <si>
    <t>Ugunsdrošas pieplūdes restītes , Gz60-600x400, Systemair</t>
  </si>
  <si>
    <t>Jumta izvads, VH 315, Lindab</t>
  </si>
  <si>
    <t>Apaļie atzari, PSU 125 100, Lindab</t>
  </si>
  <si>
    <t>Apaļie atzari, PSU 160 100, Lindab</t>
  </si>
  <si>
    <t>Apaļie atzari, PSU 200 100, Lindab</t>
  </si>
  <si>
    <t>Apaļās pārejas, RCU 125 100, Lindab</t>
  </si>
  <si>
    <t>Apaļās pārejas, RCU 160 100, Lindab</t>
  </si>
  <si>
    <t>Pārejas no taisnstūra uz apaļiem gaisa vadiem, LFR 300 600 315 500 6 -8 142, Lindab</t>
  </si>
  <si>
    <t>Pārejas no taisnstūra uz apaļiem gaisa vadiem, LFR 300 600 315 500 6 -8 143, Lindab</t>
  </si>
  <si>
    <t>Kanāla ventilātors, L=500m3/h, P=120Pa, K200M, Systemair</t>
  </si>
  <si>
    <t>Jumta izvads, VH 200, Lindab</t>
  </si>
  <si>
    <t>Nosūces difuzori komplektā ar kārbu, PS1-H-E-2-160, Lindab</t>
  </si>
  <si>
    <t>Centrbēdzes ventilātors, L=500m3/h, P=160Pa ar vibroizolējošiem palikņiem un starplikām, PRF160D4, Systemair</t>
  </si>
  <si>
    <t>Centrbēdzes ventilātors, L=500m3/h, P=220Pa ar vibroizolējošiem palikņiem un starplikām, PRF180DV, Systemair</t>
  </si>
  <si>
    <t>Sistēma N20</t>
  </si>
  <si>
    <t>Sistēma N21</t>
  </si>
  <si>
    <t>Gaisa vadi šahtās</t>
  </si>
  <si>
    <t>Jumta izvads, VH 250, Lindab</t>
  </si>
  <si>
    <t>Sistēma AS1</t>
  </si>
  <si>
    <t>Centrbēdzes ventilātors, L=800m3/h, P=200Pa, TGR 400/2 2,2kW sprādziendrošs</t>
  </si>
  <si>
    <t>Apaļie līkumi, BU 140 90, Lindab</t>
  </si>
  <si>
    <t>Apaļie gaisa vadi, SR 140 3000, Lindab</t>
  </si>
  <si>
    <t>Taisnstūra gaisa vadi, LKR-200-200, Lindab</t>
  </si>
  <si>
    <t>Sistēma AS2</t>
  </si>
  <si>
    <t>Putekļu filtrs, F=6m2, AM063</t>
  </si>
  <si>
    <t>Sistēma AS3</t>
  </si>
  <si>
    <t>Apaļie līkumi, BU 140 45, Lindab</t>
  </si>
  <si>
    <t>Apaļie trejgabali, TCPU 140 140, Lindab</t>
  </si>
  <si>
    <t>Apaļie nipeļi, TSRTR 140, Lindab</t>
  </si>
  <si>
    <t>Apaļie šīberi, SKPTR 140, Lindab</t>
  </si>
  <si>
    <t>Sistēma AS4</t>
  </si>
  <si>
    <t xml:space="preserve">Jumta izvads, FDVE/F 630, Systemair </t>
  </si>
  <si>
    <t>Dekoratīvās restes, AGC-600x600, Halton</t>
  </si>
  <si>
    <t>Taisnstūra vārsts ar motoru, JSM-600-400-115/230V, Lindab</t>
  </si>
  <si>
    <t xml:space="preserve">Ugunsdrošas pieplūdes restītes , Gz60-600x400, Systemair </t>
  </si>
  <si>
    <t>Dubultais skurstenis-D150</t>
  </si>
  <si>
    <t>Līkums-90, D-150, Cordivari</t>
  </si>
  <si>
    <t>Tapa-90, D-150, Cordivari</t>
  </si>
  <si>
    <t>Atzars, D-150, Cordivari</t>
  </si>
  <si>
    <t>Dubultais skurstenis-D180-1</t>
  </si>
  <si>
    <t>Līkums-90, D-180, Cordivari</t>
  </si>
  <si>
    <t>Tapa-90, D-180, Cordivari</t>
  </si>
  <si>
    <t>Atzars, D-180, Cordivari</t>
  </si>
  <si>
    <t>Dubultais skurstenis-D180-2</t>
  </si>
  <si>
    <t>Dubultais skurstenis-D250</t>
  </si>
  <si>
    <t>Tapa-90, D-250, Cordivari</t>
  </si>
  <si>
    <t>Atzars, D-250, Cordivari</t>
  </si>
  <si>
    <t>Daudzstrūklu ūdensmērītājs Dn15mm ar savienojuma komplektu un ar m-bus izeju Qnom=2.5m3/st., Qmax=3.13 m3/st.</t>
  </si>
  <si>
    <t>Daudzstrūklu ūdensmērītājs Dn32mm ar savienojuma komplektu un ar m-bus izeju Qnom=10.0m3/st., Qmax=12.5 m3/st.</t>
  </si>
  <si>
    <t>Ventilis DN40mm, PN10</t>
  </si>
  <si>
    <t>Ārējais laistīšanas krāns Dn20 mm (hidrants-ventilis) neaizsalstošs, ar gumijas šļūteni L=35m, Oras, vai ekvivalents</t>
  </si>
  <si>
    <t>Ārējais laistīšanas krāns Dn20 mm (hidrants-ventilis ) ar gumijas šļūteni L=35m, Oras , vai ekvivalents</t>
  </si>
  <si>
    <t>Daudzslāņu plastmasas ūdensvada caurules Ø16x2 mm, PN10 ar veidgabaliem, Uponor, vai ekvivalents</t>
  </si>
  <si>
    <t>Daudzslāņu plastmasas ūdensvada caurules Ø20x2.25 mm, PN10 ar veidgabaliem, Uponor, vai ekvivalents</t>
  </si>
  <si>
    <t>Daudzslāņu plastmasas ūdensvada caurules Ø25x2.5 mm, PN10 ar veidgabaliem, Uponor, vai ekvivalents</t>
  </si>
  <si>
    <t>Daudzslāņu plastmasas ūdensvada caurules Ø32x3mm, PN10 ar veidgabaliem, Uponor, vai ekvivalents</t>
  </si>
  <si>
    <t>Daudzslāņu plastmasas ūdensvada caurules Ø40x4mm, PN10 ar veidgabaliem, Uponor, vai ekvivalents</t>
  </si>
  <si>
    <t>Daudzslāņu plastmasas ūdensvada caurules Ø50x4.5mm, PN10 ar veidgabaliem, Uponor, vai ekvivalents</t>
  </si>
  <si>
    <t>Daudzslāņu plastmasas ūdensvada caurules Ø63x6mm, PN10 ar veidgabaliem, Uponor, vai ekvivalents</t>
  </si>
  <si>
    <t>Daudzslāņu plastmasas ūdensvada caurules Ø75x7.5mm, PN10 ar veidgabaliem, Uponor, vai ekvivalents</t>
  </si>
  <si>
    <t>Daudzslāņu plastmasas ūdensvada caurules Ø90x8.5mm, PN10 ar veidgabaliem, Uponor, vai ekvivalents</t>
  </si>
  <si>
    <t>Dzeramā ūdens strūklaka DN15 ar sifonu kanalizācijas pieslēgumam DN50</t>
  </si>
  <si>
    <t>Pretsvīšanas izolācija δ=9mm Ø16x2mm</t>
  </si>
  <si>
    <t>Pretsvīšanas izolācija δ=9mm Ø20x2.25mm</t>
  </si>
  <si>
    <t xml:space="preserve">Pretsvīšanas izolācija δ=20mm Ø25x2.5mm </t>
  </si>
  <si>
    <t>Pretsvīšanas izolācija δ=20mm Ø32x3mm</t>
  </si>
  <si>
    <t>Pretsvīšanas izolācija δ=20mm Ø40x4mm</t>
  </si>
  <si>
    <t>Pretsvīšanas izolācija δ=20mm Ø50x4.5mm</t>
  </si>
  <si>
    <t>Pretsvīšanas izolācija δ=20mm Ø63x6 mm</t>
  </si>
  <si>
    <t>Pretsvīšanas izolācija δ=20mm Ø75X7.5mm</t>
  </si>
  <si>
    <t>Pretsvīšanas izolācija δ=20mm Ø90x8.5mm</t>
  </si>
  <si>
    <t>Plastmasas trejgabals Ø90/ Ø90mm, Uponor, vai ekvivalents</t>
  </si>
  <si>
    <t>Plastmasas trejgabals Ø75/ Ø75mm, Uponor, vai ekvivalents</t>
  </si>
  <si>
    <t>Plastmasas trejgabals Ø20/ Ø90mm, Uponor, vai ekvivalents</t>
  </si>
  <si>
    <t>Plastmasas trejgabals Ø25/ Ø90mm, Uponor, vai ekvivalents</t>
  </si>
  <si>
    <t>Plastmasas trejgabals Ø40/ Ø90mm, Uponor, vai ekvivalents</t>
  </si>
  <si>
    <t>Plastmasas pāreja Ø90/ Ø63mm, Uponor, vai ekvivalents</t>
  </si>
  <si>
    <t>Pretvārsts Dn25mm, PN10</t>
  </si>
  <si>
    <t>Pretvārsts Dn15mm, PN10</t>
  </si>
  <si>
    <t>Mehāniskais filtrs HONEYWELL ar filtr. elementu 50μ un elektroniski vadāmu skalošanas mehānismu, F78TS-F +Z11AS-1A, vai ekvivalents</t>
  </si>
  <si>
    <t xml:space="preserve">Spiediena paaugstināšanas iekārta (Q=5l/sek.,H=30m) Hydro MPC-E 4 CRIE5-5 ar 4 sūkņiem (3-darba, 1-rezerve) N=1.5kW katrs. , Grundfos, Demontēt Ķīpsalas 6B un izstādīt Ķīpsalas 6A ūdens ievada mezglā </t>
  </si>
  <si>
    <t>Ķeta aizbīdnis Dn80mm ar elektropiedziņu SA 07.5 , demontēt Ķīpsalas 6B un uzstādīt Ķīpsalas 6A ūdens ievada mezglā , N=0.26kw</t>
  </si>
  <si>
    <t>Cinkota tērauda ūdensvada caurules ar zemējumu, fasondaļām un stiprinājumiem, Ø60x3.2mm, PN10</t>
  </si>
  <si>
    <t>Iebūvējams ugunsdzēsības skapis atbilstošs EN 671-1 ar EURO tipa durvju noslēgšanas mehānismu, ar krānu Dn25 mm un speciālu pāreju Dn25/50 (puscieta šļūtene L=20m), 650Hx500x180, pirms pasūtīšanas saskaņot RAL ar arhitektu</t>
  </si>
  <si>
    <t>Dubultā ugunsdzēsības aparātu kaste ar EURO tipa durvju noslēgšanas mehānismu , 650Hx500x180, pirms pasūtīšanas saskaņot RAL ar arhitektu</t>
  </si>
  <si>
    <t>Ugunsdzēsības aparātu kaste ar EURO tipa durvju noslēgšanas mehānismu , 550Hx320x250, pirms pasūtīšanas saskaņot RAL ar arhitektu</t>
  </si>
  <si>
    <t>Plūsmas devējs VFI2-40, DN50mm, Grundfos, vai ekvivalents</t>
  </si>
  <si>
    <t>Daudzslāņu plastmasas ūdensvada caurules Ø16x2mm, PN10 ar veidgabaliem, Uponor, vai ekvivalents</t>
  </si>
  <si>
    <t>Daudzslāņu plastmasas ūdensvada caurules Ø20x2.25mm, PN10 ar veidgabaliem, Uponor, vai ekvivalents</t>
  </si>
  <si>
    <t>Daudzslāņu plastmasas ūdensvada caurules Ø25x2.5mm, PN10 ar veidgabaliem, Uponor, vai ekvivalents</t>
  </si>
  <si>
    <t>Tukšošanas krāns Dn15mm</t>
  </si>
  <si>
    <t>Balansēšanas ventilis Dn20mm, PN10</t>
  </si>
  <si>
    <t>Balansēšanas ventilis Dn32mm, PN10</t>
  </si>
  <si>
    <t>Automātiskais atgaisošanas krāns Dn15 mm, Flamco, vai ekvivalents</t>
  </si>
  <si>
    <t>Siltuma izolācija δ=9mm Ø16x2mm</t>
  </si>
  <si>
    <t xml:space="preserve">Siltuma izolācija δ=20mm Ø20x2.25mm </t>
  </si>
  <si>
    <t xml:space="preserve">Siltuma izolācija δ=20mm Ø25x2.5mm </t>
  </si>
  <si>
    <t xml:space="preserve">Siltuma izolācija δ=20mm Ø32x3mm </t>
  </si>
  <si>
    <t>Siltuma izolācija δ=20mm Ø40x4 mm</t>
  </si>
  <si>
    <t>Siltuma izolācija δ=20mm Ø63x6 mm</t>
  </si>
  <si>
    <t>Kaļama ķeta SML caurules ar fasondaļām un stiprinājumiem Dn50, Duker</t>
  </si>
  <si>
    <t>Kaļama ķeta TML caurules ar fasondaļām un stiprinājumiem Dn100, Duker</t>
  </si>
  <si>
    <t>Kanalizācijas plastmasas caurules OD50mm ar stiprinājumiem un savienojumiem</t>
  </si>
  <si>
    <t>Kanalizācijas plastmasas caurules OD110mm ar stiprinājumiem un savienojumiem</t>
  </si>
  <si>
    <t>Ķeta SML revīzija Dn50mm, Duker</t>
  </si>
  <si>
    <t>Ķeta SML revīzija Dn100mm, Duker</t>
  </si>
  <si>
    <t>Traps DN110 ar „sauso” sifonu „Primus”, hidronoslēgu, nerūs. tērauda restēm un vertikālo izlaidi. , HL3100Pr, vai ekvivalents</t>
  </si>
  <si>
    <t>Traps DN75/110 ar nerūs. tērauda restēm un vertikālo izlaidi., HL317, vai ekvivalents</t>
  </si>
  <si>
    <t>Traps PP DN110 bez sifona un vertikālo izlaidi., HL616L, vai ekvivalents</t>
  </si>
  <si>
    <t>Vakumvārsts OD100, HL900N</t>
  </si>
  <si>
    <t>Vakumvārsts OD50 , HL900N</t>
  </si>
  <si>
    <t>Sūknis Unilift AP 12.40.04.A1 50Hz (Q=2.l/s, H=7.25m, N=0.7 kW) ar vadības bloku LC115 (1x230V 1-5A DOL) un skapi (ar m-bus izeju), ar dublēta elektrodiem un analogā līmeņa devēja trauksmes un pārplūdes vizuālo un audio indikāciju, EL un vadības kabeļiem un to montāžas caurulēm, Grundfos vai ekvivalents</t>
  </si>
  <si>
    <t>Plastmasas šahta Dn800 mm ar dibenu un iemetinātiem Dn100 mm pievadiem (H=1.5 m)</t>
  </si>
  <si>
    <t>Plastmasas šahta Dn800 mm ar dibenu un iemetinātiem Dn100 mm pievadiem (H=2.0 m)</t>
  </si>
  <si>
    <t>SSK1-2 Drenāžas sūknis Wilo-DrainLift Box 32/8, N=0.45kw, Q = 8m3/h, H= 5m ar iebūvētu pretvārstu, vāku ar caurumiņiem, vadības bloku LC115 (1x230V 1-5A DOL) un skapi (ar m-bus izeju), ar dublēta elektrodiem un analogā līmeņa devēja trauksmes un pārplūdes vizuālo un audio indikāciju, EL un vadības kabeļiem un to montāžas caurulēm EL un vadības kabeļiem un to montāžas caurulēm , WILO vai ekvivalents</t>
  </si>
  <si>
    <t>Multilift MDG.12.3 ar diviem sūknim SEG, Grundfos, vai ekvivalents</t>
  </si>
  <si>
    <t>Drenāžas sūknis Unilift 350 KP-M, Grundfos, vai ekvivalents</t>
  </si>
  <si>
    <t>Kanalizācijas spiedvada plastmasas PE caurules OD50x4.5mm ar stiprinājumiem , Uponor vai ekvivalents, K1sp sistēma</t>
  </si>
  <si>
    <t>Kanalizācijas spiedvada plastmasas PE caurules Ø40x4mm ar stiprinājumiem , Uponor vai ekvivalents, K1sp sistēma</t>
  </si>
  <si>
    <t>Aizbīdnis Dn40 mm, PN10, Grundfos sūkņiem</t>
  </si>
  <si>
    <t>Kanalizācijas pretvārsts Dn40, Grundfos sūkņiem</t>
  </si>
  <si>
    <t>Smilšu atdalītājs HEK 200LK, Wavin, vai ekvivalents</t>
  </si>
  <si>
    <t>Kaļama ķeta SML caurules ar savienojumiem un stiprinājumiem Dn100mm, Duker</t>
  </si>
  <si>
    <t>Kaļama ķeta SML caurules ar savienojumiem un stiprinājumiem Dn150mm, Duker</t>
  </si>
  <si>
    <t>Kaļama ķeta TML caurules ar savienojumiem un stiprinājumiem Dn100mm, Duker</t>
  </si>
  <si>
    <t>Kaļama ķeta TML caurules ar savienojumiem un stiprinājumiem Dn150mm, Duker</t>
  </si>
  <si>
    <t>Kaļama ķeta TML caurules ar savienojumiem un stiprinājumiem Dn200mm, Duker</t>
  </si>
  <si>
    <t>Ķeta SML revīzija Dn150mm, Duker</t>
  </si>
  <si>
    <t>Lietusūdeņu uztveršanas piltuve DN110mm ar el. apsildi , HL62.1H, vai ekvivalents</t>
  </si>
  <si>
    <t>Lietusūdeņu uztveršanas piltuve DN110mm ar el. apsildi, HL64.1H, vai ekvivalents</t>
  </si>
  <si>
    <t>Kompensējošā īscaurule-uzmava Dn100mm, Duker, vai ekvivalents</t>
  </si>
  <si>
    <t xml:space="preserve">Hermētiska skaņas un pret svīšanas izolācija Dn100mm, δ =19mm </t>
  </si>
  <si>
    <t xml:space="preserve">Hermētiska skaņas un pret svīšanas izolācija Dn150mm, δ =19mm </t>
  </si>
  <si>
    <t>Čaula Ø200</t>
  </si>
  <si>
    <t>Čaula Ø300</t>
  </si>
  <si>
    <t>pieslēgums DN200 esoša akā</t>
  </si>
  <si>
    <t>CH1 dzesēšanas sistēma (ventilācijas aukstumapgāde)</t>
  </si>
  <si>
    <t>Ar gaisu dzesēts šķidruma dzesētājs. Dzesēšanas jauda 382kW pie +7/12/32oC, 35% etilenglikols, komplektā ar vibroizolatoriem Climaveneta FX-G05/K/NR/1902, 4000x2260x2500(h), m=4615kg, CH1, Nel=162kW, 3f, 50Hz,380V, skatīt aprēķina izdruku</t>
  </si>
  <si>
    <t>Chillera atbalsta rāmis, 4000x2260mm, izgatavot no tērauda profila</t>
  </si>
  <si>
    <t>Cirkulācijas sūknis dubultais Grundfos TPED 100-240/2-S, Q=75m3/h, H=18m Nel=7,5kW, 3f, 50Hz, 380V, m=265kg</t>
  </si>
  <si>
    <t>Sūkņa pamats vibroizolējošs sūknim Grundfos TPED 100-240/2-S, izgatavot no tērauda profila</t>
  </si>
  <si>
    <t>Vibroizolatori ar atlokiem cauruļvadu pievienošanai pie chillera un cirk. sūkņa, DN150</t>
  </si>
  <si>
    <t>Filtrs ar atlokiem, DN150, FU150</t>
  </si>
  <si>
    <t>Starp atlokiem iespīlējams puspagrieziena vārsts, DN150, CV150</t>
  </si>
  <si>
    <t>Gaisa savācējs DN250, L=600, DN150</t>
  </si>
  <si>
    <t>Atloki piemetināmie, DN150</t>
  </si>
  <si>
    <t>Atloki piemetināmie, DN100</t>
  </si>
  <si>
    <t>Tērauda caurule, DN15</t>
  </si>
  <si>
    <t>Tērauda caurule, DN20</t>
  </si>
  <si>
    <t>Tērauda caurule, DN25</t>
  </si>
  <si>
    <t>Tērauda caurule, DN50</t>
  </si>
  <si>
    <t>Tērauda caurule, DN65</t>
  </si>
  <si>
    <t>Tērauda caurule, DN80</t>
  </si>
  <si>
    <t>Tērauda caurule, DN100</t>
  </si>
  <si>
    <t>Tērauda caurule, DN125</t>
  </si>
  <si>
    <t>Tērauda caurule, DN150</t>
  </si>
  <si>
    <t>Tērauda līkums, piemetināms, DN50/90o</t>
  </si>
  <si>
    <t>Tērauda līkums, piemetināms, DN65/90o</t>
  </si>
  <si>
    <t>Tērauda līkums, piemetināms, DN80/90o</t>
  </si>
  <si>
    <t>Tērauda līkums, piemetināms, DN100/90o</t>
  </si>
  <si>
    <t>Tērauda līkums, piemetināms, DN150/90o</t>
  </si>
  <si>
    <t>Tērauda trejgabals, piemetināms, DN65</t>
  </si>
  <si>
    <t>Tērauda trejgabals, piemetināms, DN80</t>
  </si>
  <si>
    <t>Tērauda trejgabals, piemetināms, DN100</t>
  </si>
  <si>
    <t>Tērauda trejgabals, piemetināms, DN125</t>
  </si>
  <si>
    <t>Tērauda trejgabals, piemetināms, DN150</t>
  </si>
  <si>
    <t>Tērauda pāreja, piemetināma, DN65/50</t>
  </si>
  <si>
    <t>Tērauda pāreja, piemetināma, DN80/50</t>
  </si>
  <si>
    <t>Tērauda pāreja, piemetināma, DN80/65</t>
  </si>
  <si>
    <t>Tērauda pāreja, piemetināma, DN100/65</t>
  </si>
  <si>
    <t>Tērauda pāreja, piemetināma, DN125/100</t>
  </si>
  <si>
    <t>Tērauda pāreja, piemetināma, DN150/65</t>
  </si>
  <si>
    <t>Tērauda pāreja, piemetināma, DN150/80</t>
  </si>
  <si>
    <t>Tērauda pāreja, piemetināma, DN150/100</t>
  </si>
  <si>
    <t>Tērauda pāreja, piemetināma, DN150/125</t>
  </si>
  <si>
    <t>Tērauda cauruļu veidgabali, DN50 un mazāk</t>
  </si>
  <si>
    <t>Pretkondensāta izolācija Armaflex AC, 13x35, DN25</t>
  </si>
  <si>
    <t>Pretkondensāta izolācija Armaflex AC, 13x60, DN50</t>
  </si>
  <si>
    <t xml:space="preserve">Pretkondensāta izolācija Armaflex AC, 19x76, DN65 </t>
  </si>
  <si>
    <t>Pretkondensāta izolācija Armaflex AC, 19x89, DN80</t>
  </si>
  <si>
    <t>Pretkondensāta izolācija Armaflex AC, 19x114, DN100</t>
  </si>
  <si>
    <t>Pretkondensāta izolācija Armaflex AC, b=19mm, DN125, DN150 un iekārtām</t>
  </si>
  <si>
    <t>Lodveida krāns ar vītnēm PN&gt;=16, DN25</t>
  </si>
  <si>
    <t>Lodveida krāns ar vītnēm PN&gt;=16, DN20</t>
  </si>
  <si>
    <t>Lodveida krāns ar vītnēm PN&gt;=16, DN15</t>
  </si>
  <si>
    <t>Vienvirziena vārsts ar vītnēm PN&gt;=16, DN20</t>
  </si>
  <si>
    <t>Vienvirziena vārsts ar vītnēm PN&gt;=16, DN25</t>
  </si>
  <si>
    <t>Drošības vārsts 4,0bar, DN20</t>
  </si>
  <si>
    <t>Automātiskais atgaisotājs i Zeparo ZUT 3/4" vai alternat, DN20</t>
  </si>
  <si>
    <t>Termometrs ar aptveri WATTS vai alternat 0-120oC, TM</t>
  </si>
  <si>
    <t>Manometrs ar manometra krānu WIKA vai alternat. D100 0-6bar, PM</t>
  </si>
  <si>
    <t>Plūsmas slēdzis WATTS FLU25 vai alternat., DN25, Chillera aizsardzībai</t>
  </si>
  <si>
    <t>Izplešanās tvertne ELBI, REFLEX vai alternat. 200ltr, 10bar, EXP 200/2,5, 35% etilenglikols</t>
  </si>
  <si>
    <t>Sūkņa iesūkšanas vārsts ar filtru un vienvirziena vārstu, DN25</t>
  </si>
  <si>
    <t>Plastmasas tvertne glikola maisījumam 500ltr ELBI CB500  vai alternat, 1066x716 x770(h), CH1, CH2, CH3 sistēmām</t>
  </si>
  <si>
    <t>34% glikola šķīdums</t>
  </si>
  <si>
    <t>Gruntskrāsa</t>
  </si>
  <si>
    <t>Cauruļvadu stiprinājumi ar gumijas ieliktni, DN150 - DN65 caurulēm ~ik pa 2,5m</t>
  </si>
  <si>
    <t>Palīgmateriāli montāžai</t>
  </si>
  <si>
    <t>Cauruļvadu atbalsta betona paliktnis uz jumta seguma, ~1000x500 x80(h)</t>
  </si>
  <si>
    <t>Cauruļvadu atbalsta betona paliktnis uz jumta seguma, ~700x500 x80(h)</t>
  </si>
  <si>
    <t>Sūkņa iekārta ar hidraforu un automātisko spiediena kontroli Grundfos JPB5/24, vai alternatīvs, Q=2m3/h, H=25m, Nel=850W, 230V, 1f, 50Hz, CH1, CH2, CH3 sistēmām</t>
  </si>
  <si>
    <t>Pretkondensāta izolācijas aizsargpārklājums no impregnēta stiklšķiedras auduma, caurulēm un iekārtām izolācijas aizsardzībai uz jumta</t>
  </si>
  <si>
    <t>l</t>
  </si>
  <si>
    <t>Siltumnesēja regulēšanas mezgli PN sistēmām</t>
  </si>
  <si>
    <t>Šunts PN1</t>
  </si>
  <si>
    <t>Lodveida krāns, iemetināms PN&gt;16, NAVAL vai alternat., DN65</t>
  </si>
  <si>
    <t>Lodveida krāns izlaidei ar korķi PN&gt;16, DN15, sistēmas tukšošanas krāns</t>
  </si>
  <si>
    <t>Balansēšanas vārsts TA STAD Kvs=19,2, vai alternat., DN40, BV40</t>
  </si>
  <si>
    <t>Balansēšanas vārsts TA STAD Kvs=33, vai alternat., DN50, BV50</t>
  </si>
  <si>
    <t>Trīsceļu vārsts sedlu tipa ar ārējām vītnēm Danfoss VRG3 40 vai alternat., DN40  Kvs25, MRV3-1.PN1</t>
  </si>
  <si>
    <t>Saskrūve  trīsceļu vārsta pievienošanai, DN40</t>
  </si>
  <si>
    <t>Izpildmehānisms ar adapteri VRG3 vārstam Danfoss AME 25 0-10V vai alternat., MRV3-1.PN1</t>
  </si>
  <si>
    <t>Regulēšanas mezgla stiprinājuma kronšteins, izgatavot no tērauda profila</t>
  </si>
  <si>
    <t>Mehāniskais sietiņfiltrs ar atlokiem PN&gt;10, DN65</t>
  </si>
  <si>
    <t>Tērauda atloki, piemetināmi, DN65</t>
  </si>
  <si>
    <t>Tērauda caurule, DN40</t>
  </si>
  <si>
    <t>Tēraudu cauruļu veidgabali</t>
  </si>
  <si>
    <t>Pretkondensāta izolācija Armaflex AC, 13x49</t>
  </si>
  <si>
    <t>Pretkondensāta izolācija Armaflex AC, 13x76</t>
  </si>
  <si>
    <t>Pretkondensāta izolācija Armaflex AC, b=13</t>
  </si>
  <si>
    <t>Trīsceļu vārsts sedlu tipa ar ārējām vītnēm Danfoss VRG3 40 vai alternat., DN40  Kvs25, MRV3-1.PN2</t>
  </si>
  <si>
    <t>Izpildmehānisms ar adapteri VRG3 vārstam Danfoss AME 25 0-10V vai alternat., MRV3-1.PN2</t>
  </si>
  <si>
    <t>Šunts PN2</t>
  </si>
  <si>
    <t>Šunts PN3</t>
  </si>
  <si>
    <t>Trīsceļu vārsts sedlu tipa ar ārējām vītnēm Danfoss VRG3 40 vai alternat., DN40  Kvs25, MRV3-1.PN3</t>
  </si>
  <si>
    <t>Izpildmehānisms ar adapteri VRG3 vārstam Danfoss AME 25 0-10V vai alternat., MRV3-1.PN3</t>
  </si>
  <si>
    <t>Regulēšanas mezgla stiprinājuma kronšteins, Izgatavot no tērauda profila</t>
  </si>
  <si>
    <t>Šunts PN4</t>
  </si>
  <si>
    <t>Trīsceļu vārsts sedlu tipa ar ārējām vītnēm Danfoss VRG3 40 vai alternat., DN40  Kvs25, MRV3-1.PN4</t>
  </si>
  <si>
    <t>Izpildmehānisms ar adapteri VRG3 vārstam Danfoss AME 25 0-10V vai alternat., MRV3-1.PN4</t>
  </si>
  <si>
    <t>Trīsceļu vārsts sedlu tipa ar ārējām vītnēm Danfoss VRG3 40 vai alternat., DN40  Kvs25, MRV3-1.PN5</t>
  </si>
  <si>
    <t>Izpildmehānisms ar adapteri VRG3 vārstam Danfoss AME 25 0-10V vai alternat., MRV3-1.PN5</t>
  </si>
  <si>
    <t>Šunts PN5</t>
  </si>
  <si>
    <t>Šunts PN6</t>
  </si>
  <si>
    <t>Trīsceļu vārsts sedlu tipa ar ārējām vītnēm Danfoss VRG3 40 vai alternat., DN40  Kvs25, MRV3-1.PN6</t>
  </si>
  <si>
    <t>Izpildmehānisms ar adapteri VRG3 vārstam Danfoss AME 25 0-10V vai alternat., MRV3-1.PN6</t>
  </si>
  <si>
    <t>Šunts PN7</t>
  </si>
  <si>
    <t>Lodveida krāns,ar iekšējām vītnēm PN&gt;16, NAVAL vai alternat., DN50</t>
  </si>
  <si>
    <t>Balansēšanas vārsts TA STAD Kvs=14,2, vai alternat., DN32, BV32</t>
  </si>
  <si>
    <t>Trīsceļu vārsts sedlu tipa ar ārējām vītnēm Danfoss VRG3 32 vai alternat., DN32  Kvs16, MRV3-1.PN7</t>
  </si>
  <si>
    <t>Saskrūve  trīsceļu vārsta pievienošanai, DN32</t>
  </si>
  <si>
    <t>Izpildmehānisms ar adapteri VRG3 vārstam Danfoss AME 25 0-10V vai alternat., MRV3-1.PN7</t>
  </si>
  <si>
    <t>Mehāniskais sietiņfiltrs ar vītnēm PN&gt;10, DN50</t>
  </si>
  <si>
    <t>Tērauda caurule, DN32</t>
  </si>
  <si>
    <t>Pretkondensāta izolācija Armaflex AC, 13x42</t>
  </si>
  <si>
    <t>Pretkondensāta izolācija Armaflex AC, 13x60</t>
  </si>
  <si>
    <t>Šunts PN8</t>
  </si>
  <si>
    <t>Trīsceļu vārsts sedlu tipa ar ārējām vītnēm Danfoss VRG3 40 vai alternat., DN40  Kvs25, MRV3-1.PN8</t>
  </si>
  <si>
    <t>Izpildmehānisms ar adapteri VRG3 vārstam Danfoss AME 25 0-10V vai alternat., MRV3-1.PN8</t>
  </si>
  <si>
    <t>Šunts PN9</t>
  </si>
  <si>
    <t>Trīsceļu vārsts sedlu tipa ar ārējām vītnēm Danfoss VRG3 32 vai alternat., DN32  Kvs16, MRV3-1.PN9</t>
  </si>
  <si>
    <t>Izpildmehānisms ar adapteri VRG3 vārstam Danfoss AME 25 0-10V vai alternat., MRV3-1.PN9</t>
  </si>
  <si>
    <t>Šunts PN10</t>
  </si>
  <si>
    <t>Trīsceļu vārsts sedlu tipa ar ārējām vītnēm Danfoss VRG3 32 vai alternat., DN32  Kvs16, MRV3-1.PN10</t>
  </si>
  <si>
    <t>Izpildmehānisms ar adapteri VRG3 vārstam Danfoss AME 25 0-10V vai alternat., MRV3-1.PN10</t>
  </si>
  <si>
    <t>Kondensāta drenāža no ventilācijas iekārtām ventkamerās</t>
  </si>
  <si>
    <t>Kanalizācijas vads PVC, DN32</t>
  </si>
  <si>
    <t>Kanalizācijas cauruļu veidgabali  PVC, DN32</t>
  </si>
  <si>
    <t>Kondensāta uztveršanas piltuve pie PN iekārtām HL21, DN32</t>
  </si>
  <si>
    <t>Cauruļvadu stiprinājumi, DN32</t>
  </si>
  <si>
    <t>CH2 dzesēšanas sistēma (telpas dzesētāju aukstumapgāde)</t>
  </si>
  <si>
    <t>Iekārtas un cauruļvadu sistēma uz jumta un stāvvadi</t>
  </si>
  <si>
    <t>Ar gaisu dzesēts šķidruma dzesētājs, ar ,,free cooling" opciju. Dzesēšanas jauda 218kW pie +7/12/32oC, 35% etilenglikols, komplektā ar vibroizolatoriem Climaveneta NECS-FC/SL/S 0904  HFC R-410A, 5110x2220 x2150 m=2880kg, CH2, Nel=107kW, 3f, 50Hz,380V, skatīt aprēķina izdruku</t>
  </si>
  <si>
    <t>Chillera atbalsta rāmis, 5110x2260mm, izgatavot no tērauda profila</t>
  </si>
  <si>
    <t>Cirkulācijas sūknis dubultais Grundfos TPED 65-250/2-S, Q=45m3/h, H=22m Nel=4,0kW, 3f, 50Hz, 380V, m=159kg</t>
  </si>
  <si>
    <t>Sūkņa pamats  vibroizolējošs sūknim Grundfos TPED 65-250/2-S, izgatavot no tērauda profila</t>
  </si>
  <si>
    <t>Vibroizolatori ar atlokiem cauruļvadu pievienošanai pie chillera un cirk. sūkņa, DN125</t>
  </si>
  <si>
    <t>Filtrs ar atlokiem, DN125, FU125</t>
  </si>
  <si>
    <t>Starp atlokiem iespīlējams puspagrieziena vārsts, DN125, CV125</t>
  </si>
  <si>
    <t>Gaisa savācējs  DN200, L=500, DN125</t>
  </si>
  <si>
    <t>Atloki piemetināmie, DN65</t>
  </si>
  <si>
    <t>Atloki piemetināmie, DN125</t>
  </si>
  <si>
    <t>Tērauda līkums, piemetināms, DN125/90o</t>
  </si>
  <si>
    <t>Tērauda trejgabals, piemetināms, DN50</t>
  </si>
  <si>
    <t>Tērauda pāreja, piemetināma, DN65/20</t>
  </si>
  <si>
    <t>Tērauda pāreja, piemetināma, DN50/25</t>
  </si>
  <si>
    <t>Tērauda pāreja, piemetināma, DN65/40</t>
  </si>
  <si>
    <t>Tērauda pāreja, piemetināma, DN100/50</t>
  </si>
  <si>
    <t>Tērauda pāreja, piemetināma, DN100/80</t>
  </si>
  <si>
    <t>Tērauda pāreja, piemetināma, DN125/65</t>
  </si>
  <si>
    <t>Tērauda pāreja, piemetināma, DN125/80</t>
  </si>
  <si>
    <t>Pretkondensāta izolācija Armaflex AC, 19x35, DN25</t>
  </si>
  <si>
    <t>Pretkondensāta izolācija Armaflex AC, 19x60, DN50</t>
  </si>
  <si>
    <t>Pretkondensāta izolācija Armaflex AC, b=19mm, DN125 un iekārtām</t>
  </si>
  <si>
    <t>Automātiskais atgaisotājs i Zeparo ZUT 3/4" vai alternat, DN20, gaisa savācējam</t>
  </si>
  <si>
    <t>Plūsmas slēdzis WATTS FLU25 vai alternat. , DN25, Chillera aizsardzībai</t>
  </si>
  <si>
    <t>34% glikola šķīdums, visai sistēmai</t>
  </si>
  <si>
    <t>Gruntskrāsa, visai sistēmai</t>
  </si>
  <si>
    <t>Cauruļvadu atbalsata betona paliktnis uz jumta seguma, ~500x500 x80(h)</t>
  </si>
  <si>
    <t>Cauruļvadu stiprinājumi ar gumijas ieliktni, DN125 - DN25 caurulēm ~ik pa 2,5m</t>
  </si>
  <si>
    <t>Telpu dzesēšanas sistēma stāvos</t>
  </si>
  <si>
    <t>Dzesēšanas kasete komplektā ar dekoratīvo paneli un trīsceļu vārstu ar izpildmehānismu. Dzesēšanas jauda aprēķināta pie dzesējošā šķidruma temperatūras +7/12oC, 35%etilenglikola, telpas gaisa aprēķina temperatūras +25oC, RH48%, vidējā ventilatora griešanās ātruma YORH YHK 50-2, 600x600 x296(h) mm, Qtotal=2736W, Qsens=2260W, skatīt aprēķina izdruku</t>
  </si>
  <si>
    <t>Dzesēšanas kasete komplektā ar dekoratīvo paneli un trīsceļu vārstu ar izpildmehānismu. Dzesēšanas jauda aprēķināta pie dzesējošā šķidruma temperatūras +7/12oC, 35%etilenglikola, telpas gaisa aprēķina temperatūras +25oC, RH48%, vidējā ventilatora griešanās ātruma YORH YHK 65-2, 800x800 x329(h) mm, Qtotal=3499W, Qsens=2908W, skatīt aprēķina izdruku</t>
  </si>
  <si>
    <t>Dzesēšanas kasete komplektā ar dekoratīvo paneli un trīsceļu vārstu ar izpildmehānismu. Dzesēšanas jauda pie dzesējošā šķidruma temperatūras +7/12oC, 35%etilenglikola, telpas gaisa aprēķina temperatūras +25oC, RH48%, vidējā ventilatora griešanās ātruma YORH YHK 95-2, 800x800 x329(h) mm, Qtotal=4922W, Qsens=3924W, skatīt aprēķina izdruku</t>
  </si>
  <si>
    <t>Dzesēšanas kasete komplektā ar dekoratīvo paneli un trīsceļu vārstu ar izpildmehānismu. Dzesēšanas jauda aprēķināta pie dzesējošā šķidruma temperatūras +7/12oC, 35%etilenglikola, telpas gaisa aprēķina temperatūras +25oC, RH48%, vidējā ventilatora griešanās ātruma YORH YHK 110-2, 800x800 x329(h) mm, Qtotal=6062W, Qsens=4950W, skatīt aprēķina izdruku</t>
  </si>
  <si>
    <t xml:space="preserve">Kasetes darbības digitālais temperatūras regulators, stiprināms telpā pie sienas, ar iespēju pievienot vairākas kasetes vienā telpā un ar izvadu uz ēkas kopējo kontroles sistēmu YORK/ Johnson Controls JTM-B 9066331E, </t>
  </si>
  <si>
    <t>Kasešu stiprinājumi pie pārseguma, 52 kasetēm</t>
  </si>
  <si>
    <t>Lodveida krāns ar vītnēm PN&gt;=16bar, DN25, pie kasetēm</t>
  </si>
  <si>
    <t>Lodveida krāns ar vītnēm PN&gt;=16bar, DN32, pie kasetēm</t>
  </si>
  <si>
    <t>Balansēšanas vārsts TA STAD Kvs=5,3, vai alternat., DN20, BV20</t>
  </si>
  <si>
    <t>Balansēšanas vārsts TA STAD Kvs=8,7, vai alternat., DN25, BV25</t>
  </si>
  <si>
    <t>Elastīgā kasetes pievienojuma caurule ar vītnes savienojumiem PN&gt;=10bar, DN25, L=500mm</t>
  </si>
  <si>
    <t>Tērauda cauruļu veidgabali, DN25-DN65</t>
  </si>
  <si>
    <t>Lodveida krāns ar vītnēm PN&gt;16, DN40, CV40</t>
  </si>
  <si>
    <t>Lodveida krāns ar vītnēm PN&gt;16, DN50, CV50</t>
  </si>
  <si>
    <t>Lodveida krāns, iemetināms PN&gt;16, NAVAL vai alternat., DN65, CV65</t>
  </si>
  <si>
    <t>Pretkondensāta izolācija Armaflex AC, 13x42, DN32</t>
  </si>
  <si>
    <t>Pretkondensāta izolācija Armaflex AC, 13x49, DN40</t>
  </si>
  <si>
    <t>Pretkondensāta izolācija Armaflex AC, 13x76, DN65</t>
  </si>
  <si>
    <t>Cauruļvadu stiprinājumi ar gumijas ieliktņiem</t>
  </si>
  <si>
    <t>Kondensāta drenāža no telpu dzesētājiem</t>
  </si>
  <si>
    <t>Kanalizācijas vads PVC, DN40</t>
  </si>
  <si>
    <t>Kanalizācijas cauruļu veidgabali  PVC, DN32, DN40</t>
  </si>
  <si>
    <t>Kondensāta hidroslēgs ar lodīti HL138K, DN32</t>
  </si>
  <si>
    <t>Cauruļvadu stiprinājumi, DN32, ik pa 1m</t>
  </si>
  <si>
    <t>CH3 dzesēšanas sistēma (laboratorijas Z1.13 iekārtas aukstumapgāde)</t>
  </si>
  <si>
    <t>Esošā chillera demontāža un novietošana noliktavā YORK YCSA-50T, 2103x1004x 1398(h) m=5700kg, uz jumta</t>
  </si>
  <si>
    <t>Esošā chillera cirkulācijas un regulēšanas mezgla demontāža un novietošana noliktavā, 5.stāvā, tehniskā telpā</t>
  </si>
  <si>
    <t>Esošās akumulācijas tvertnes demontāža un novietošana noliktavā, 500ltr, 5.stāvā, tehniskā telpā</t>
  </si>
  <si>
    <t>Esošās dzesēšanas sistēmas cauruļvadu demontāža līdz 1.stāva laboratorojas cirkulācijas mezglam, no 5.stāva līdz 1.stāvam</t>
  </si>
  <si>
    <t>Iekārtas un montāža</t>
  </si>
  <si>
    <t>Chillera atbalsta rāmis, 2103x1004mm, izgatavot no tērauda profila</t>
  </si>
  <si>
    <t>Vibroizolatori ar atlokiem cauruļvadu pievienošanai pie chillera un cirk. sūkņa, DN65</t>
  </si>
  <si>
    <t>Filtrs ar atlokiem, DN65, FU65</t>
  </si>
  <si>
    <t>Filtrs ar vītnēm, DN50, FU50</t>
  </si>
  <si>
    <t>Lodveida krāns iemetināms PN&gt;=16, DN65, CV65</t>
  </si>
  <si>
    <t>Lodveida krāns ar vītnēm PN&gt;=16, DN50, CV50</t>
  </si>
  <si>
    <t>Gaisa savācējs  DN150, L=400, DN65</t>
  </si>
  <si>
    <t>Atloki piemetināmie, DN32, sūknim</t>
  </si>
  <si>
    <t>Atloki piemetināmie, DN50, 3 ceļu vārsta pievienošanai</t>
  </si>
  <si>
    <t>Atloki ar vītni , DN50/2", 3 ceļu vārsta pievienošanai</t>
  </si>
  <si>
    <t>Tērauda pāreja, piemetināma, DN65/32</t>
  </si>
  <si>
    <t>Pretkondensāta izolācija Armaflex AC, 13x28, DN20</t>
  </si>
  <si>
    <t>Pretkondensāta izolācijas aizsargpārklājums no imprignēta stiklšķiedras auduma, caurulēm un iekārtām izolācijas aizsardzībai uz jumta</t>
  </si>
  <si>
    <t>Automātiskais atgaisotājs Flamco  Flexovent vai alternat, DN15, akumulācijas tvertnei</t>
  </si>
  <si>
    <t>Plūsmas slēdzis WATTS FLU25 vai alternat. , DN25, čillera aizsardzībai</t>
  </si>
  <si>
    <t>Izplešanās tvertne ELBI, REFLEX vai alternat. 50ltr, 10bar, EXP 50/2,5, 35% etilenglikols</t>
  </si>
  <si>
    <t>Cauruļvadu stiprinājumi ar gumijas ieliktni, DN65 - DN20 caurulēm ~ik pa 2,5m</t>
  </si>
  <si>
    <t>ESOŠS ar gaisu dzesēts šķidruma dzesētājs. Dzesēšanas jauda 49,2kW pie +7/12/32oC, 35% etilenglikols YORK YCSA-50T, 2103x1004x 1398(h) m=570kg, CH3, Nel=22,9kW, 3f, 50Hz,380V, skatīt tehniskos datus</t>
  </si>
  <si>
    <t>ESOŠS cirkulācijas sūknis dubultais Grundfos , Q=8,6m3/h, H=7m Nel=0,4kW</t>
  </si>
  <si>
    <t>ESOŠS trīsceļu rotējošais vārsts ar elektroizpildmehānismu, DN50 Kvs40</t>
  </si>
  <si>
    <t>ESOŠA akumulācijas tvertne REFLEX, 500ltr</t>
  </si>
  <si>
    <t>Dzesēšanas sistēma laboratorijas D2.1 klimata kameras dzesēšanai</t>
  </si>
  <si>
    <t>Esošās dzesēšanas sistēmas cauruļvadu (5/8"un 3/8") demontāža no pagraba līdz 2.stāvam, ~10m</t>
  </si>
  <si>
    <t>Dzesēšanas agregāta kronšteins, stiprināms pie sienas, ~1100x750mm, izgatavot no tērauda profila</t>
  </si>
  <si>
    <t>Freona sistēmas vara cauruļvadi ar izolāciju Armaflex DuoSplit, 3/8", 5/8"(9,52-15,87)</t>
  </si>
  <si>
    <t>Palīgmateriāli montāžai un freons R407C sistēmas uzpildei</t>
  </si>
  <si>
    <t>Esošā ,,split" agregāta demontāža pagraba stāvā un novietošana noliktavā Danfoss OP-LPHC068NTPOOE, 1053x480x760(h) m=118kg</t>
  </si>
  <si>
    <t>ESOŠS "split" tipa dzesēšanas agregāts ar dzesēšanas jaudu 0,969-5,6kW Danfoss OP-LPHC068NTPOOE, 1053x480 x760(h) m=118kg,  Nel=3,46kW, 3f, 50Hz, 380V</t>
  </si>
  <si>
    <t>,,Split" tipa dzesētāja āra agregāts ar dzesēšanas jaudu 14,6kW EMERSON HPSC14L, 920x390x1190(h) m=111kg , Nel= 4,68kW 380/3/50</t>
  </si>
  <si>
    <t>,,Split" tipa dzesētāja telpas agregāts ar dzesēšanas jaudu 14,6kW EMERSON HPSE14, 900x900 x375(h) m=58kg, Nel=0,34kW</t>
  </si>
  <si>
    <t>Dzesētāja vadības regulators EMERSON HPS14</t>
  </si>
  <si>
    <t>Freona sistēmas vara cauruļvads ar izolāciju Armaflex Split, 5/8" (15,87)</t>
  </si>
  <si>
    <t>Freona sistēmas vara cauruļvads ar izolāciju Armaflex Split, 7/8" (22,23)</t>
  </si>
  <si>
    <t>Āra agregāta atbalsta kronšteins uz jumta platformas, ~950x400, h=400</t>
  </si>
  <si>
    <t>Telpas agregāta stiprinājumi pie pārseguma</t>
  </si>
  <si>
    <t>Kondensāta sūknis telpas dzesētājam</t>
  </si>
  <si>
    <t>Palīgmateriāli montāžai un freons R410A sistēmas uzpildei</t>
  </si>
  <si>
    <t>Serveru telpas P2.2 dzesēšana</t>
  </si>
  <si>
    <t>,,Split" tipa dzesētāja āra agregāts ar dzesēšanas jaudu 10,63W CLIMAVENETA HCAT0051 LT(-35oC), 900x370 x990(h) m=102kg, Nel= 5,0kW 380/3/50</t>
  </si>
  <si>
    <t>,,Split" tipa dzesētāja telpas agregāts ar dzesēšanas jaudu 10,63kW CLIMAVENETA HED0051 , 1236x1110x405(h) m=98kg, Nel=0,49kW (ietilpst 5kW HCAT)</t>
  </si>
  <si>
    <t>Dzesētāja vadības regulators, uzstādāms telpā pie sienas CLIMAVENETA HCAT+HED</t>
  </si>
  <si>
    <t>Freona sistēmas vara cauruļvads ar izolāciju Armaflex DuoSplit, 1/2"-3/4 ("12,7-19,06)</t>
  </si>
  <si>
    <t>Āra agregāta atbalsta kronšteins uz jumta platformas, ~900x400, h=400</t>
  </si>
  <si>
    <t>Serveru telpas P3.2 dzesēšana</t>
  </si>
  <si>
    <t>,,Split" tipa dzesētāja āra agregāts ar dzesēšanas jaudu 15,77kW CLIMAVENETA HCAT0061 LT(-35oC), 900x420 x1420(h) m=130kg, Nel= 6,7kW 380/3/50</t>
  </si>
  <si>
    <t>,,Split" tipa dzesētāja telpas agregāts ar dzesēšanas jaudu 15,77kW CLIMAVENETA HED0061, 1236x1110x405(h) m=111kg, Nel=0,52kW (ietilpst 5kW HCAT)</t>
  </si>
  <si>
    <t>Dzesētāja vadības regulators CLIMAVENETA HCAT+HED</t>
  </si>
  <si>
    <t>Āra agregāta atbalsta kronšteins uz jumta platformas, ~900x500, h=400</t>
  </si>
  <si>
    <t>Serveru telpas P4.2 dzesēšana</t>
  </si>
  <si>
    <t>Veidņu uzstādīšana un demontāža monolītajai sijai</t>
  </si>
  <si>
    <t>Monolītās sijas betonēšana, betons C30/37 ar piegādi un sūknēšanu</t>
  </si>
  <si>
    <t>Ieliekamo detaļu ED-1 (11 kg/gb) uzstādīšana</t>
  </si>
  <si>
    <t>6.stāvs (BK-507)</t>
  </si>
  <si>
    <t>Monolītā sija</t>
  </si>
  <si>
    <t>Iekārtu platforma</t>
  </si>
  <si>
    <t>Dronu platforma</t>
  </si>
  <si>
    <t>Metāla karkass</t>
  </si>
  <si>
    <t>Sienu betonēšana, betons C30/37 (XC1) ar piegādi un sūknēšanu</t>
  </si>
  <si>
    <t>Mūra siena</t>
  </si>
  <si>
    <t>Detaļas PRF-STANDART uzstādīšana sienās kāpņu laukumu balstīšanai</t>
  </si>
  <si>
    <t>Monolītās sienas "S-1" - "S-4"</t>
  </si>
  <si>
    <t>Kāpņu laukumi</t>
  </si>
  <si>
    <t>Kāpņu laukuma ML-4 uzstādīšana, t.sk. montāžas atvēruma aizpildīšana ar mazrūkošu remontjavu Sika MonoTop 412N, montāžas šuvju noblīvēšanu ar amortizējošu lentu 20mm un Mapefoam lentu 25mm</t>
  </si>
  <si>
    <t>Kāpņu laukuma ML-5 uzstādīšana, t.sk. montāžas atvēruma aizpildīšana ar mazrūkošu remontjavu Sika MonoTop 412N, montāžas šuvju noblīvēšanu ar amortizējošu lentu 20mm un Mapefoam lentu 25mm</t>
  </si>
  <si>
    <t>Metāla konstrukcijas</t>
  </si>
  <si>
    <t>Nišu izkalšana sijas balstīšanai (mezgls K3/A)</t>
  </si>
  <si>
    <t>Stiegrota betona spilvena 350x140x200(h) ierīkošana (mezgls K3/A)</t>
  </si>
  <si>
    <t>Nišas atvēruma aizpildīšana ar mazrūkošu remontjavu Sika MonoTop 412N pēc metāla sijas uzstādīšanas</t>
  </si>
  <si>
    <t>Ieliekamo detaļu PD-1 (27 kg/gb) uzstādīšana</t>
  </si>
  <si>
    <t>Ieliekamo detaļu SD-1 (13 kg/gb) uzstādīšana</t>
  </si>
  <si>
    <t>Krāsotas metāla kārbas SHS 150x10 uzstādīšana starp detaļām SD-1</t>
  </si>
  <si>
    <t>Ieliekamo detaļu SD-2 (30 kg/gb) uzstādīšana</t>
  </si>
  <si>
    <t>Rūpnieciski izgatavotu krāsotu metāla siju TP.1, TP.2, K3.J1, K3.J2 uzstādīšana</t>
  </si>
  <si>
    <t>Kāpņu telpa K.3 no 4.stāva (BK-508 … BK-516)</t>
  </si>
  <si>
    <t>Rūpnieciski izgatavotu krāsotu metāla kāpņu laidu siju KL-1, KL-2, KL-3, KL-4 uzstādīšana</t>
  </si>
  <si>
    <t>5.stāvs (BK-506, BK-518)</t>
  </si>
  <si>
    <t>Rūpnieciski izgatavotu krāsotu metāla kolonnu un pārseguma siju uzstādīšana, t.sk. termoprofilu un logu stiprinājumi</t>
  </si>
  <si>
    <t>Monolītā siena asīs 16-17/RR un  17-18/SS</t>
  </si>
  <si>
    <t>Stiegrojuma uzstādīšana monolītai sijai</t>
  </si>
  <si>
    <t>Stiegrojuma uzstādīšana monolītajai sienai</t>
  </si>
  <si>
    <t>Monolītās sienas betonēšana, betons C30/37 (XC1) ar piegādi un sūknēšanu</t>
  </si>
  <si>
    <t>Rūpnieciski izgatavotu krāsotu metāla konstrukciju uzstādīšana</t>
  </si>
  <si>
    <t>Pārseguma plātnes betonēšana, betons C30/37 (XC4+XS1+XF3; F100+W4) ar piegādi un sūknēšanu</t>
  </si>
  <si>
    <t>Z korpuss (BK-501 … BK-527)</t>
  </si>
  <si>
    <t>D korpuss (BK-601 … BK-618)</t>
  </si>
  <si>
    <t>Pagrabstāvs (BK-601)</t>
  </si>
  <si>
    <t>Stiegrojuma uzstādīšana stinguma sienas pastiprinājumam</t>
  </si>
  <si>
    <t>Inventāro veidņu uzstādīšana un demontāža stinguma sienas pastiprinājumam</t>
  </si>
  <si>
    <t>Ruukki nesošās profilloksnes T70-57L-1058 b=0.7mm montāža, iesk. stiprinājumus</t>
  </si>
  <si>
    <t>Ruukki nesošās profilloksnes T70-57L-1058 b=0.9mm montāža, iesk. stiprinājumus</t>
  </si>
  <si>
    <t>Pagrabstāva gaitenis</t>
  </si>
  <si>
    <t>Gaiteņa grīda uz grunts (BK-608)</t>
  </si>
  <si>
    <t>Gaiteņa sienas un kolonnas (BK-608)</t>
  </si>
  <si>
    <t>Hidroizolācijas polietilēna plēves 200mk ieklāšana</t>
  </si>
  <si>
    <t>Inventāro veidņu uzstādīšana un demontāža sienām un kolonnām GK.1</t>
  </si>
  <si>
    <t>Inventāro veidņu uzstādīšana un demontāža apaļajām kolonnām GK.2 d300mm</t>
  </si>
  <si>
    <t>Pārseguma betonēšana, betons C30/37 (XC2+XS1+XF1) ar piegādi un sūknēšanu</t>
  </si>
  <si>
    <t>Gaiteņa pārsegums (BK-608)</t>
  </si>
  <si>
    <t>Ekstrudētā putuplasta 40mm uzstādīšana deformācijas šuvei gar esošām konstrukcijām</t>
  </si>
  <si>
    <t>5.stāvs (BK-615)</t>
  </si>
  <si>
    <t>Rūpnieciski izgatavotu krāsotu metāla elementu uzstādīšana logu stiprinājumiem</t>
  </si>
  <si>
    <t>Lifta šahta L.1 (BK-601 … BK-607)</t>
  </si>
  <si>
    <t>Betona stabu demontāža šahtas bedrē</t>
  </si>
  <si>
    <t>Lifta šahtas bedres iztīrīšana un aizbetonēšana izveidojot šahtas dziļumu no tīrās grīdas &gt;1.1m</t>
  </si>
  <si>
    <t>Šahtas bedre</t>
  </si>
  <si>
    <t>Pārsedzes 1., 2., 3., 4.stāvā</t>
  </si>
  <si>
    <t>Nišu izkalšana pārsedzes ievietošanai</t>
  </si>
  <si>
    <t>Nišu izkalšana betona spilvena 350x380x200(h) ierīkošanai</t>
  </si>
  <si>
    <t>Stiegrota betona spilvena 350x380x200(h) ierīkošanai</t>
  </si>
  <si>
    <t>Pārsedzes aptīšana ar rabica sietu un aizpildīšana ar mazrūkošu remontjavu Sika MonoTop 412N</t>
  </si>
  <si>
    <t>Sienas 5.stāvā</t>
  </si>
  <si>
    <t>Keramzītbetona bloku Fibo 5 Efekt 250mm mūrēšana</t>
  </si>
  <si>
    <t>Keramzītbetona bloku Fibo 5 Efekt 350mm mūrēšana</t>
  </si>
  <si>
    <t>Veidņu uzstādīšana un demontāža monolītajai pārsedzei</t>
  </si>
  <si>
    <t>Stiegrojuma uzstādīšana monolītai pārsedzei</t>
  </si>
  <si>
    <t>Monolītās pārsedzes betonēšana, betons C30/37 (XC1) ar piegādi un sūknēšanu</t>
  </si>
  <si>
    <t>Metāla pārsedzes PA1 (UPE180, L-1900mm, 2gb) uzstādīšana</t>
  </si>
  <si>
    <t>Rūpnieciski izgatavotu krāsotu metāla siju HEA160 uzstādīšana lifta montāžai</t>
  </si>
  <si>
    <t>Monolītā josla SB-1 durvju ailā 1., 2., 3., 4.stāvā</t>
  </si>
  <si>
    <t>Nišas 125x200(h) izkalšana durvju ailas apakšā šahtas iekšpusē</t>
  </si>
  <si>
    <t>Enkurstiegru un stiegrojuma uzstādīšana monolītai joslai</t>
  </si>
  <si>
    <t>Monolītās joslas veidņošana un betonēšana, betons C30/37 (XC1) ar piegādi un sūknēšanu</t>
  </si>
  <si>
    <t>Monolītā josla SB-2</t>
  </si>
  <si>
    <t>Nišas 150x&gt;250(h) izkalšana šahtas sienās</t>
  </si>
  <si>
    <t>Savienojošais korpuss (BK-701 … BK-717)</t>
  </si>
  <si>
    <t>Rūpnieciski izgatavotu krāsotu metāla kolonnu SBK-1 un SBK-2 uzstādīšana</t>
  </si>
  <si>
    <t>Kolonnu bāzes aizpildīšana ar mazrūkošu remontjavu Sika MonoTop 412N</t>
  </si>
  <si>
    <t>Rūpnieciski izgatavotu krāsotu metāla siju SBS-1 ... SBK-5 uzstādīšana</t>
  </si>
  <si>
    <t>Stinguma sienas pastiprinājuma betonēšana, betons C30/37 (XC2+XF1) ar piegādi un sūknēšanu</t>
  </si>
  <si>
    <t>Pagrabstāvs (BK-701, BK-702)</t>
  </si>
  <si>
    <t>Pārseguma plātnes betonēšana, betons C30/37 (XC3+XS1; F50+W4) ar piegādi un sūknēšanu</t>
  </si>
  <si>
    <t>Betona bloku aizbetonēšana ar betonu C30/37</t>
  </si>
  <si>
    <t>1.stāvs (BK-702)</t>
  </si>
  <si>
    <t>Vieglbetona bloku mūrēšana</t>
  </si>
  <si>
    <t>Pārsegums</t>
  </si>
  <si>
    <t>1., 2., 3., 4.stāva pārseguma pastiprināšana (BK-703 … BK-706)</t>
  </si>
  <si>
    <t>2.stāvs (BK-703)</t>
  </si>
  <si>
    <t>Rūpnieciski izgatavotu krāsotu metāla konstrukciju uzstādīšana bīdāmo sienu nostiprināšanai</t>
  </si>
  <si>
    <t>2., 3., 4.stāva pārsegums un sienas (BK-704, BK-705, BK-707)</t>
  </si>
  <si>
    <t>Pārseguma plātnes betonēšana, betons C30/37 (XC1+XS1) ar piegādi un sūknēšanu</t>
  </si>
  <si>
    <t>5.stāva pārsegums un sienas (BK-706)</t>
  </si>
  <si>
    <t>Kāpņu telpa K.2 (BK-701, BK-710)</t>
  </si>
  <si>
    <t>Kāpņu telpa K.2</t>
  </si>
  <si>
    <t>Grunts rakšana kāpņu pamatiem</t>
  </si>
  <si>
    <t>Inventāro veidņu uzstādīšana un demontāža pamatu pēdai</t>
  </si>
  <si>
    <t>Nišas izkalšana esošā sienā kāpņu laukuma balstīšanai</t>
  </si>
  <si>
    <t>Inventāro veidņu uzstādīšana un demontāža kāpņu laukumam</t>
  </si>
  <si>
    <t>Stiegrojuma uzstādīšana kāpņu laukumam</t>
  </si>
  <si>
    <t>Kāpņu laukuma betonēšana, betons C30/37 (XC1) ar piegādi un sūknēšanu</t>
  </si>
  <si>
    <t>Rūpnieciski izgatavotu krāsotu metāla kāpņu laidu siju LK.1, LK.2, LK.3, LK.4 uzstādīšana</t>
  </si>
  <si>
    <t>Pagalma ieeja asīs 14-15/NN-LL (BK-715)</t>
  </si>
  <si>
    <t>Stiegrojuma uzstādīšana monolītajiem pamatiem un plātnei</t>
  </si>
  <si>
    <t>Monolīto pamatu un plātnes betonēšana, betons C30/37 (XC2+XS1+XA1; F200+W4) ar piegādi un sūknēšanu</t>
  </si>
  <si>
    <t>Metāla leņķa L60x40x5 (12.5 kg/gb, L-3190mm) uzstādīšana pakāpiena nostiprināšanai</t>
  </si>
  <si>
    <t>Esošās pamatnes līdzināšana un blietēšana</t>
  </si>
  <si>
    <t>Grīda uz grunts</t>
  </si>
  <si>
    <t>Blietētu šķembu (frakcija 16/65) kārtas 200mm biezumā ierīkošana</t>
  </si>
  <si>
    <t>Blietētu šķembu (frakcija 0/16) kārtas 50mm biezumā ierīkošana</t>
  </si>
  <si>
    <t>Grīdas šuves AlphaJoint uzstādīšana</t>
  </si>
  <si>
    <t>Stiegrojuma uzstādīšana grīdas plātnei</t>
  </si>
  <si>
    <t>Atbalstsienas</t>
  </si>
  <si>
    <t>Stiegrojuma uzstādīšana atbalstsienām</t>
  </si>
  <si>
    <t>Stiegrojuma uzstādīšana bedrēm</t>
  </si>
  <si>
    <t xml:space="preserve">Piekārto griestu demontāža 1., 2., 3., 4., 5.stāvā </t>
  </si>
  <si>
    <t>5.stāva fasādes apšuvuma demontāža</t>
  </si>
  <si>
    <t>Esošā lifta demontāža un utilizācija</t>
  </si>
  <si>
    <t>Esošo logu 2000x5500mm ar palodzēm un starplogu elementiem demontāža un utilizācija</t>
  </si>
  <si>
    <t>Esošo logu 1200x1200mm ar palodzēm demontāža un utilizācija</t>
  </si>
  <si>
    <t>Esošo logu 1400x1850mm ar palodzēm demontāža un utilizācija</t>
  </si>
  <si>
    <t>Esošo vitrīnu auditoriju daļā ar palodzēm demontāža un utilizācija</t>
  </si>
  <si>
    <t>Jumts 1</t>
  </si>
  <si>
    <t>Ģeotekstils</t>
  </si>
  <si>
    <t>Grants 30mm</t>
  </si>
  <si>
    <t>Betona plāksnes 375x375x70</t>
  </si>
  <si>
    <t>Parapeta siena S-1-05p</t>
  </si>
  <si>
    <t>Parapeta siena S-2-03p</t>
  </si>
  <si>
    <t>Akmens vates siltumizolācija 50mm jumta pusē, iesk. līmjavu un dībeļus</t>
  </si>
  <si>
    <t>Parapeta siena S-2-05p</t>
  </si>
  <si>
    <t>Akmens vates siltumizolācija 50mm abās sienas pusēs, iesk. līmjavu un dībeļus</t>
  </si>
  <si>
    <t>Parapeta siena S-2-06p</t>
  </si>
  <si>
    <t>Parapeta siena S-3-05p</t>
  </si>
  <si>
    <t>Parapeta siena S-4-02p</t>
  </si>
  <si>
    <t>Parapeta siena S-4-03p</t>
  </si>
  <si>
    <t>Jumta lūkas</t>
  </si>
  <si>
    <t>Necaurspīdīgas, ugunsdrošas EI30 jumta lūkas JL-01 uzstādīšana</t>
  </si>
  <si>
    <t>Necaurspīdīgas dūmu lūkas DL-01 uzstādīšana</t>
  </si>
  <si>
    <t>Jumta aprīkojums</t>
  </si>
  <si>
    <t>Rūpnieciski izgatavotas margas JM1 - cinkotas, krāsotas taisnstūrveida caurules ar veramu margu posmu</t>
  </si>
  <si>
    <t>Rūpnieciski izgatavotas margas JM2 - cinkotas, krāsotas taisnstūrveida caurules ar veramu margu posmu</t>
  </si>
  <si>
    <t>Tehniskā personāla ceļš</t>
  </si>
  <si>
    <t>Deformāciju šuve</t>
  </si>
  <si>
    <t>Jumta vēdināšanas deflektori un inženierkomunikāciju izvadi</t>
  </si>
  <si>
    <t>Jumta noteku uzstādīšana</t>
  </si>
  <si>
    <t>Inženierkomunikāciju izvadi jumta izbūves veidā</t>
  </si>
  <si>
    <t>Jumta kāpnes</t>
  </si>
  <si>
    <t>Rūpnieciski izgatavotas kāpnes JK1 - cinkotas, krāsotas jumta kāpnes ar platformu, krāsas tonis atbilstošs fasādes krāsu risinājumam</t>
  </si>
  <si>
    <t>Rūpnieciski izgatavotas kāpnes JK2 - cinkotas, krāsotas jumta kāpnes ar platformu, krāsas tonis atbilstošs fasādes krāsu risinājumam</t>
  </si>
  <si>
    <t>Rūpnieciski izgatavotas kāpnes JK3 - cinkotas, krāsotas jumta kāpnes ar platformu, krāsas tonis atbilstošs fasādes krāsu risinājumam</t>
  </si>
  <si>
    <t>Rūpnieciski izgatavotas kāpnes JK4 - cinkotas, krāsotas jumta kāpnes ar roku balstiem, krāsas tonis atbilstošs fasādes krāsu risinājumam</t>
  </si>
  <si>
    <t>Rūpnieciski izgatavotas kāpnes JK5 - cinkotas, krāsotas jumta kāpnes ar roku balstiem, krāsas tonis atbilstošs fasādes krāsu risinājumam</t>
  </si>
  <si>
    <t>01-00000</t>
  </si>
  <si>
    <t>Inventāro sastatņu apvilktu ar stiklašķiedras sietu montāža un demontāža, t.sk. sastatņu noma</t>
  </si>
  <si>
    <t>Ārsiena S-1-05</t>
  </si>
  <si>
    <t>Ārsiena S-1-05p</t>
  </si>
  <si>
    <t>Ārsiena S-1-06</t>
  </si>
  <si>
    <t>Ārsiena S-1-07</t>
  </si>
  <si>
    <t>Ārsiena S-1-08</t>
  </si>
  <si>
    <t>Ārsiena S-1-11</t>
  </si>
  <si>
    <t>Ārsiena S-1-12</t>
  </si>
  <si>
    <t>Ārsiena S-1-13</t>
  </si>
  <si>
    <t>Ārsiena S-2-03</t>
  </si>
  <si>
    <t>Ārsiena S-2-03p</t>
  </si>
  <si>
    <t>Ārsiena S-2-04</t>
  </si>
  <si>
    <t>Ārsiena S-2-06</t>
  </si>
  <si>
    <t>Ārsiena S-2-06p</t>
  </si>
  <si>
    <t>Ārsiena S-3-03</t>
  </si>
  <si>
    <t>Ārsiena S-3-04</t>
  </si>
  <si>
    <t>Ārsiena S-4-02</t>
  </si>
  <si>
    <t>Ārsiena S-4-02p</t>
  </si>
  <si>
    <t>Ārsiena S-4-03</t>
  </si>
  <si>
    <t>Ārsiena S-4-03p</t>
  </si>
  <si>
    <t>Ārsiena S-4-04</t>
  </si>
  <si>
    <t>Ārsiena S-4-05</t>
  </si>
  <si>
    <t>Sienu siltināšana ar akmens vati Paroc Linio 15 150mm, iesk. līmjavu Henkel Ceresit CT190 un stiprinājumus - enkurstiegras gāzbetonam ar iedziļinātu galvu un nosegtapu</t>
  </si>
  <si>
    <t>Armējoša stikla šķiedras sieta iestrāde līmjavā Henkel Ceresit CT190</t>
  </si>
  <si>
    <t>Fasādes gruntēšana ar saķeri uzlabojošu grunti Henkel Ceresit CT16</t>
  </si>
  <si>
    <t>Silikona dekoratīvā apmetuma Henkel Ceresit CT74, grauds ≤1,5mm, ierīkošana</t>
  </si>
  <si>
    <t>Sienu siltināšana ar akmens vati Paroc Linio 15 150mm, iesk. līmjavu Henkel Ceresit CT190 un stiprinājumus - enkurstiegras ķieģeļu mūrim ar iedziļinātu galvu un nosegtapu</t>
  </si>
  <si>
    <t>Siltumizolācijas uzstādīšana Paroc eXtra 150mm starp statņiem</t>
  </si>
  <si>
    <t>Metāla karkasa 150mm izbūve no Ruukki C termoprofiliem</t>
  </si>
  <si>
    <t>Vēja plātne Paroc Cortex 30mm uzstādīšana izmantojot distancerus</t>
  </si>
  <si>
    <t>Jumta konstrukcijas (AR-2.1 … AR-2.5)</t>
  </si>
  <si>
    <t>Jumts 2</t>
  </si>
  <si>
    <t>Jumts 3</t>
  </si>
  <si>
    <t>Jumts 4</t>
  </si>
  <si>
    <t>Jumts 5</t>
  </si>
  <si>
    <t>Parapeti (AR-2.1 … AR-2.5)</t>
  </si>
  <si>
    <t>Sienu siltināšana ar akmens vati Paroc Linio 15 150mm, iesk. līmjavu Henkel Ceresit CT190 un stiprinājumus - enkurstiegras dzelzsbetonam ar iedziļinātu galvu un nosegtapu</t>
  </si>
  <si>
    <t>Metāla karkasa 250mm izbūve no Ruukki C termoprofiliem, b-1.5mm, vertikālais solis 400mm)</t>
  </si>
  <si>
    <t>Siltumizolācijas uzstādīšana Paroc eXtra 250mm starp statņiem</t>
  </si>
  <si>
    <t>Pretvēja izolācijas Paroc WAB 10t 20mm uzstādīšana</t>
  </si>
  <si>
    <t>Difūzijas membrānas Paroc XMU 100 ieklāšana</t>
  </si>
  <si>
    <t>Metāla karkasa 250mm izbūve no Ruukki C termoprofiliem, b-1.5mm, vertikālais solis 400mm</t>
  </si>
  <si>
    <t>Cokola siltināšana un apdare (AR-1.8)</t>
  </si>
  <si>
    <t>Fasādes siltināšana un apdare (AR-1.2 … AR-1.7)</t>
  </si>
  <si>
    <t>Pamatu atrakšana</t>
  </si>
  <si>
    <t>Sienu virsmas sagatavošana, attīrīšana, gruntēšana ar grunti Henkel Ceresit CT17</t>
  </si>
  <si>
    <t>Izraktās grunts atpakaļ aizbēršana, blietējot grunti pa kārtām</t>
  </si>
  <si>
    <t>Deformācijas šuves fasādē</t>
  </si>
  <si>
    <t>Silikona bāzes hermētiķis Ceresit FT 101 krāsots atbilstoši fasādes krāsai</t>
  </si>
  <si>
    <t>Ejot 420V deformācijas šuves profils iekšējā fasādes stūrī</t>
  </si>
  <si>
    <t>PU šņore Makroflex PE string</t>
  </si>
  <si>
    <t>Palodze zem logiem, platums 109mm</t>
  </si>
  <si>
    <t>Palodze zem logiem ar LED profilu zem palodzes, platums 129mm</t>
  </si>
  <si>
    <t>Palodze zem starplogu elementiem, platums 50mm</t>
  </si>
  <si>
    <t>Palodze zem starplogu elementiem ar LED profilu zem palodzes, platums 69mm</t>
  </si>
  <si>
    <t>Palodze zem EI30 logiem, platums 142mm</t>
  </si>
  <si>
    <t>Palodze zem EI30 logiem ar LED profilu zem palodzes, platums 161mm</t>
  </si>
  <si>
    <t>Palodze zem logiem starp lielajām auditorijām, platums 304mm</t>
  </si>
  <si>
    <t>Ārējo žalūziju kārbas apdare, kastes dziļums 128mm, augstums 235mm</t>
  </si>
  <si>
    <t>Ventilācijas restes</t>
  </si>
  <si>
    <t>Fasādes iesegumi</t>
  </si>
  <si>
    <t>Betona virsmas</t>
  </si>
  <si>
    <t>Betona virsmas krāsošana</t>
  </si>
  <si>
    <t>Virs ieejām abpus auditoriju apjoma, platums 583mm</t>
  </si>
  <si>
    <t>Virs auditoriju 2.stāva apjoma, platums 583mm</t>
  </si>
  <si>
    <t>Virs auditoriju 2.stāva apjoma, platums 286mm</t>
  </si>
  <si>
    <t>Virs 4.stāva asīs MM-GG, platums 532mm</t>
  </si>
  <si>
    <t>1.stāvs asīs 7-11 virs tehniskās telpas, platums 574mm</t>
  </si>
  <si>
    <t>Virs galvenās ieejas jumta, platums 583mm</t>
  </si>
  <si>
    <t>Virs gaiteņa pie auditorju ieejām asīs 8-11, platums 574mm</t>
  </si>
  <si>
    <t>Virs auditoriju 1.stāva apjoma, tai skaitā gaiteņa daļa, platums 528mm</t>
  </si>
  <si>
    <t>Virs lifta apjoma, platums 282mm</t>
  </si>
  <si>
    <t>Galvenā dzega ēkas pamatapjomam, tai skaitā jumta izbūvju palodzes. Zem dzegas un palodzes  LED līnija, platums 590mm</t>
  </si>
  <si>
    <t>Parapets virs 5.stāva apjoma, platums 424mm</t>
  </si>
  <si>
    <t>Parapets virs 6.stāva apjoma kāpņu telpai, platums 547mm</t>
  </si>
  <si>
    <t>Sānu malu un augšmalas apdare logu izbūvēm</t>
  </si>
  <si>
    <t>PVC konstrukcijas logi (AR-6.2)</t>
  </si>
  <si>
    <t>AL konstrukcijas fasāžu sistēmas (AR-6.6)</t>
  </si>
  <si>
    <t>Dk-1, viena vērtne, 1100x2200(h)mm, EI30</t>
  </si>
  <si>
    <t>Dk-3, viena vērtne, 1100x2200(h)mm</t>
  </si>
  <si>
    <t>Dk-4, viena vērtne, 1000x1020(h)mm, EI30</t>
  </si>
  <si>
    <t>Dk-5, divas vērtnes, 2000x2200(h)mm, 32dB, ar stiklojumu abās vērtnēs</t>
  </si>
  <si>
    <t>Dk-6, viena vērtne, 1000x1020(h)mm, EI30</t>
  </si>
  <si>
    <t>Dk-7, divas vērtnes, 2000x2200(h)mm, 32dB, ar stiklojumu abās vērtnēs</t>
  </si>
  <si>
    <t>Dk-8, viena vērtne, 1100x1950(h)mm</t>
  </si>
  <si>
    <t>Dk-9, viena vērtne, 1100x1950(h)mm</t>
  </si>
  <si>
    <t>Dk-11, viena vērtne, 1100x2200(h)mm</t>
  </si>
  <si>
    <t>Dk-12, viena vērtne, 1100x2200(h)mm</t>
  </si>
  <si>
    <t>Dk-13, viena vērtne, 1100x2200(h)mm</t>
  </si>
  <si>
    <t>Dk-14, viena vērtne, 1100x2200(h)mm, EI30</t>
  </si>
  <si>
    <t>Dk-15, viena vērtne, 1100x2200(h)mm</t>
  </si>
  <si>
    <t>Dk-16, viena vērtne, 1100x2200(h)mm</t>
  </si>
  <si>
    <t>Dk-17, viena vērtne, 900x2200(h)mm</t>
  </si>
  <si>
    <t>Dk-18, viena vērtne, 900x2200(h)mm</t>
  </si>
  <si>
    <t>Dk-34, viena vērtne, 1020x2200(h)mm</t>
  </si>
  <si>
    <t>Dk-37, viena vērtne, 1020x2200(h)mm</t>
  </si>
  <si>
    <t>Dk-43, viena vērtne, 1100x2200(h)mm, 32dB, ar stiklojumu</t>
  </si>
  <si>
    <t>Dk-44, viena vērtne, 1100x2200(h)mm, 32dB, ar stiklojumu</t>
  </si>
  <si>
    <t>Dk-45, viena vērtne, 1100x2200(h)mm, 32dB, ar stiklojumu</t>
  </si>
  <si>
    <t>Dk-46, viena vērtne, 1100x2200(h)mm, 32dB, ar stiklojumu</t>
  </si>
  <si>
    <t>Dk-47, viena vērtne, 1100x2200(h)mm, 32dB, ar stiklojumu</t>
  </si>
  <si>
    <t>Dk-52, viena vērtne, 1100x2200(h)mm, EI30</t>
  </si>
  <si>
    <t>Dk-53, viena vērtne, 1100x2200(h)mm, EI30</t>
  </si>
  <si>
    <t>Dk-54, viena vērtne, 1100x2200(h)mm, EI30</t>
  </si>
  <si>
    <t>Dk-55, viena vērtne, 1100x2200(h)mm, EI30</t>
  </si>
  <si>
    <t>Dk-56, viena vērtne, 1170x1865(h)mm, EI30</t>
  </si>
  <si>
    <t>Dk-58, divas vērtnes, 1600x2200(h)mm</t>
  </si>
  <si>
    <t>Dk-62, divas vērtnes, 1600x2200(h)mm, ar stiklojumu pamatvērtnē</t>
  </si>
  <si>
    <t>Dk-65, viena vērtne, 1200x2200(h)mm, 32dB, ar stiklojumu</t>
  </si>
  <si>
    <t>Dk-69, divas vērtnes, 2000x2200(h)mm</t>
  </si>
  <si>
    <t>Dk-90, viena vērtne, 1100x2200(h)mm, EI30</t>
  </si>
  <si>
    <t>Dk-91, viena vērtne, 1100x2200(h)mm, EI30</t>
  </si>
  <si>
    <t>Dk-93, viena vērtne, 1100x2200(h)mm, 32dB, ar stiklojumu</t>
  </si>
  <si>
    <t>Dk-94, viena vērtne, 1100x2200(h)mm, EI30</t>
  </si>
  <si>
    <t>Dk-95, viena vērtne, 1100x2200(h)mm</t>
  </si>
  <si>
    <t>Dk-96, viena vērtne, 1100x2200(h)mm</t>
  </si>
  <si>
    <t>Dk-97, divas vērtnes, 1600x2200(h)mm, ar stiklojumu pamatvērtnē</t>
  </si>
  <si>
    <t>Dk-98, viena vērtne, 1100x2200(h)mm</t>
  </si>
  <si>
    <t>Dk-99, viena vērtne, 1100x2200(h)mm, EI30</t>
  </si>
  <si>
    <t>Dk-109, viena vērtne, 1100x2200(h)mm, 32dB, ar stiklojumu</t>
  </si>
  <si>
    <t>Dk-121, viena vērtne, 1100x2200(h)mm, 32dB, ar stiklojumu</t>
  </si>
  <si>
    <t>Dk-136, viena vērtne, 1100x2200(h)mm</t>
  </si>
  <si>
    <t>Dk-138, viena vērtne, 1100x2200(h)mm</t>
  </si>
  <si>
    <t>Dk-141, viena vērtne, 1100x2200(h)mm, EI30</t>
  </si>
  <si>
    <t>Dk-142, viena vērtne, 1100x2200(h)mm, EI30</t>
  </si>
  <si>
    <t>Dk-146, viena vērtne, 1100x2200(h)mm</t>
  </si>
  <si>
    <t>Dk-147, viena vērtne, 1100x2200(h)mm</t>
  </si>
  <si>
    <t>Dk-148, divas vērtnes, 1600x2200(h)mm, ar stiklojumu pamatvērtnē</t>
  </si>
  <si>
    <t>Dk-149, viena vērtne, 1100x2200(h)mm</t>
  </si>
  <si>
    <t>Dk-150, viena vērtne, 1100x2200(h)mm, EI30</t>
  </si>
  <si>
    <t>Dk-165, viena vērtne, 1100x2200(h)mm, 32dB, ar stiklojumu</t>
  </si>
  <si>
    <t>Dk-166, viena vērtne, 1200x2200(h)mm, ar stiklojumu</t>
  </si>
  <si>
    <t>Dk-172, viena vērtne, 1100x2200(h)mm, 32dB, ar stiklojumu</t>
  </si>
  <si>
    <t>Dk-174, viena vērtne, 1100x2200(h)mm, 32dB, ar stiklojumu</t>
  </si>
  <si>
    <t>Dk-186, viena vērtne, 1200x2200(h)mm</t>
  </si>
  <si>
    <t>Dk-188, viena vērtne, 1100x2200(h)mm, 32dB, ar stiklojumu</t>
  </si>
  <si>
    <t>Dk-193, viena vērtne, 1100x2200(h)mm, EI30</t>
  </si>
  <si>
    <t>Dk-194, viena vērtne, 1100x2200(h)mm, EI30</t>
  </si>
  <si>
    <t>Dk-197, viena vērtne, 1100x2200(h)mm</t>
  </si>
  <si>
    <t>Dk-198, viena vērtne, 1100x2200(h)mm</t>
  </si>
  <si>
    <t>Dk-199, divas vērtnes, 1600x2200(h)mm, ar stiklojumu pamatvērtnē</t>
  </si>
  <si>
    <t>Dk-200, viena vērtne, 1100x2200(h)mm</t>
  </si>
  <si>
    <t>Dk-201, viena vērtne, 1100x2200(h)mm, EI30</t>
  </si>
  <si>
    <t>Dk-213, viena vērtne, 1200x2200(h)mm</t>
  </si>
  <si>
    <t>Dk-217, viena vērtne, 1100x2200(h)mm, 32dB, ar stiklojumu</t>
  </si>
  <si>
    <t>Dk-218, viena vērtne, 1200x2200(h)mm</t>
  </si>
  <si>
    <t>Dk-225, viena vērtne, 1100x2200(h)mm</t>
  </si>
  <si>
    <t>Dk-233, viena vērtne, 1100x2200(h)mm, 32dB, ar stiklojumu</t>
  </si>
  <si>
    <t>Dk-242, viena vērtne, 1100x2200(h)mm, EI30</t>
  </si>
  <si>
    <t>Dk-243, viena vērtne, 1100x2200(h)mm, EI30</t>
  </si>
  <si>
    <t>Dk-245, viena vērtne, 1100x2200(h)mm</t>
  </si>
  <si>
    <t>Dk-246, viena vērtne, 1100x2200(h)mm</t>
  </si>
  <si>
    <t>Dk-247, viena vērtne, 1100x2200(h)mm, ar stiklojumu</t>
  </si>
  <si>
    <t>Dk-253, viena vērtne, 1200x2200(h)mm</t>
  </si>
  <si>
    <t>Dk-254, viena vērtne, 1100x2200(h)mm</t>
  </si>
  <si>
    <t>Dk-257, viena vērtne, 1100x2200(h)mm, 32dB, ar stiklojumu</t>
  </si>
  <si>
    <t>Dk-263, viena vērtne, 1100x2200(h)mm, 32dB, ar stiklojumu</t>
  </si>
  <si>
    <t>Dk-265, viena vērtne, 1100x2200(h)mm, 32dB, ar stiklojumu</t>
  </si>
  <si>
    <t>Koka iekšdurvis (AR-6.3)</t>
  </si>
  <si>
    <t>Dp-1, divas vērtnes, 2000x2300(h)mm, EI30</t>
  </si>
  <si>
    <t>Dp-3, divas vērtnes, 2000x2300(h)mm, EI30</t>
  </si>
  <si>
    <t>Dp-4, divas vērtnes, 2000x2300(h)mm, EI30</t>
  </si>
  <si>
    <t>Dp-8, divas vērtnes, 4400x2300(h)mm, EI30</t>
  </si>
  <si>
    <t>Dp-9, divas vērtnes, 5570x2300(h)mm, EI30</t>
  </si>
  <si>
    <t>Dp-10, divas vērtnes, 2570x2300(h)mm, EI30</t>
  </si>
  <si>
    <t>Dp-11, divas vērtnes, 2570x2300(h)mm, EI30</t>
  </si>
  <si>
    <t>Dp-15, divas vērtnes, 1530x3000(h)mm</t>
  </si>
  <si>
    <t>Dp-16, divas vērtnes, 2600x2500(h)mm, 32dB</t>
  </si>
  <si>
    <t>Dp-17, divas vērtnes, 2000x2300(h)mm, EI30</t>
  </si>
  <si>
    <t>Dp-18, divas vērtnes, 1500x2300(h)mm, EI30</t>
  </si>
  <si>
    <t>Dp-19, divas vērtnes, 1800x3600(h)mm</t>
  </si>
  <si>
    <t>Dp-20, divas vērtnes, 5570x2300(h)mm, EI30</t>
  </si>
  <si>
    <t>Dp-21, divas vērtnes, 2570x2300(h)mm, EI30</t>
  </si>
  <si>
    <t>Dp-22, divas vērtnes, 2570x2300(h)mm, EI30</t>
  </si>
  <si>
    <t>Dp-23, divas vērtnes, 2000x2300(h)mm, EI30</t>
  </si>
  <si>
    <t>Dp-24, divas vērtnes, 2560x2300(h)mm, EI30</t>
  </si>
  <si>
    <t>Dp-25, divas vērtnes, 1500x2300(h)mm, EI30</t>
  </si>
  <si>
    <t>Dp-26, divas vērtnes, 5570x2300(h)mm, EI30</t>
  </si>
  <si>
    <t>Dp-27, divas vērtnes, 2570x2300(h)mm, EI30</t>
  </si>
  <si>
    <t>Dp-28, divas vērtnes, 2570x2300(h)mm, EI30</t>
  </si>
  <si>
    <t>Dp-29, divas vērtnes, 2570x2300(h)mm, EI30</t>
  </si>
  <si>
    <t>Dp-30, divas vērtnes, 1500x2300(h)mm, EI30</t>
  </si>
  <si>
    <t>Dp-31, divas vērtnes, 5570x2300(h)mm, EI30</t>
  </si>
  <si>
    <t>Dp-32, divas vērtnes, 2560x2300(h)mm, EI30</t>
  </si>
  <si>
    <t>Dp-33, divas vērtnes, 2570x2300(h)mm, EI30</t>
  </si>
  <si>
    <t>Dp-34, divas vērtnes, 2560x2300(h)mm, EI30</t>
  </si>
  <si>
    <t>Dp-35, divas vērtnes, 1500x2300(h)mm, EI30</t>
  </si>
  <si>
    <t>Dp-36, divas vērtnes, 5570x2300(h)mm, EI30</t>
  </si>
  <si>
    <t>Dp-37, divas vērtnes, 2570x2300(h)mm, EI30</t>
  </si>
  <si>
    <t>Dp-38, divas vērtnes, 2000x2300(h)mm, EI30</t>
  </si>
  <si>
    <t>Dp-39, divas vērtnes, 2570x2300(h)mm, EI30</t>
  </si>
  <si>
    <t>Dp-40, viena vērtne, 1175x2200(h)mm, EI30</t>
  </si>
  <si>
    <t>Metāla durvis (AR-6.5)</t>
  </si>
  <si>
    <t>Profilrāmju durvis (AR-6.4)</t>
  </si>
  <si>
    <t>Dm-16, divas vērtnes, 2000x1540(h)mm, EI30</t>
  </si>
  <si>
    <t>Dm-17, divas vērtnes, 2000x1540(h)mm, EI30</t>
  </si>
  <si>
    <t>Dm-18, viena vērtne, 1175x2100(h)mm, EI30</t>
  </si>
  <si>
    <t>Durvis</t>
  </si>
  <si>
    <t>Stiklotās konstrukcijas</t>
  </si>
  <si>
    <t>Stiklotās starpsienas (ARD-1.1)</t>
  </si>
  <si>
    <t>SST-1, 1200x1200(h)mm, 32dB</t>
  </si>
  <si>
    <t>Pilnstikla durvis (ARD-1.3)</t>
  </si>
  <si>
    <t>Ds-1, viena vērtne, 900x2100(h)mm</t>
  </si>
  <si>
    <t>Ds-2, viena vērtne, 900x2100(h)mm</t>
  </si>
  <si>
    <t>Ds-3, viena vērtne, 900x2100(h)mm</t>
  </si>
  <si>
    <t>Ds-4, viena vērtne, 900x2100(h)mm</t>
  </si>
  <si>
    <t>Griesti GRS4.1</t>
  </si>
  <si>
    <t>Griesti GRS4.1a</t>
  </si>
  <si>
    <t>Griesti GRS4.2</t>
  </si>
  <si>
    <t>Griesti GRS4.3</t>
  </si>
  <si>
    <t>Iekārtie griesti Ecophon Advantage E 600x1200x20mm, krāsa balta (White 500), virsmas pārklājums krāsota šķiedra, Ecophone Connect karkass un papilddetaļas</t>
  </si>
  <si>
    <t>Iekārtie griesti Ecophon Opta A 600x1200x20mm, krāsa balta (White 500), virsmas pārklājums krāsota šķiedra, Ecophone Connect karkass un papilddetaļas</t>
  </si>
  <si>
    <t>Iekārtie griesti Ecophon Master Matrix 600x1040x40mm, krāsa balta (White 500), virsmas pārklājums krāsota šķiedra, Ecophone Connect karkass un papilddetaļas</t>
  </si>
  <si>
    <t xml:space="preserve">Skaņu absorbējošā plāksne Ecophon Extra Bass 1200x600x50mm virs piekārtiem griestiem </t>
  </si>
  <si>
    <t>Pie pārseguma stiprinātas moduļveida plāksnes Ecophon Industry Modus Tal 1200x600x30mm</t>
  </si>
  <si>
    <t>Pārsegumu un pārsegumu siju notīrīšana no birstošām daļām</t>
  </si>
  <si>
    <t>Griesti GRS5</t>
  </si>
  <si>
    <t>Iekārtie metāla karkasa konstrukcijas perforēti ģipškartona griesti Danoline Designpanel M2F (perforācija Micro, plāksnes izmēri 1200x2400 mm)</t>
  </si>
  <si>
    <t>Pagrabstāvs Z, D un savienojošais korpuss (BK-913)</t>
  </si>
  <si>
    <t>Mūra starpsienas</t>
  </si>
  <si>
    <t>Siena S-3-06 (starpsiena, b-150mm, REI60)</t>
  </si>
  <si>
    <t>Vieglbetona bloku sienas mūrēšana no Bauroc Ecolight</t>
  </si>
  <si>
    <t>Reģipša starpsienas, apšuvumi</t>
  </si>
  <si>
    <t>Stiklota starpsiena</t>
  </si>
  <si>
    <t>Siena S-7-01</t>
  </si>
  <si>
    <t>Stiklota starpsiena, galdniecības izstrādājums</t>
  </si>
  <si>
    <t>Salokāmā starpsiena BS-01, 5545x2500(h)mm, ar stiklojumu</t>
  </si>
  <si>
    <t>Salokāmā starpsiena BS-02, 4500x2200(h)mm, bez stiklojuma</t>
  </si>
  <si>
    <t>WC kabīņu nodaloša starpsiena WC-D-1, 3120x2200(h)mm, vērtņu skaits - 3gb</t>
  </si>
  <si>
    <t>WC kabīņu nodaloša starpsiena WC-D-2, 4160x2200(h)mm, vērtņu skaits - 4gb</t>
  </si>
  <si>
    <t>WC kabīņu nodaloša starpsiena WC-D-3, 2080x2200(h)mm, vērtņu skaits - 2gb</t>
  </si>
  <si>
    <t>WC kabīņu nodaloša starpsiena WC-D-4, 4210x2200(h)mm, vērtņu skaits - 4gb</t>
  </si>
  <si>
    <t>WC kabīņu nodaloša starpsiena WC-D-5, 2080x2200(h)mm, vērtņu skaits - 2gb</t>
  </si>
  <si>
    <t>WC kabīņu nodaloša starpsiena WC-D-6, 4210x2200(h)mm, vērtņu skaits - 4gb</t>
  </si>
  <si>
    <t>WC kabīņu nodaloša starpsiena WC-D-7, 2080x2200(h)mm, vērtņu skaits - 2gb</t>
  </si>
  <si>
    <t>WC kabīņu nodaloša starpsiena WC-D-8, 4210x2200(h)mm, vērtņu skaits - 4gb</t>
  </si>
  <si>
    <t>WC kabīņu nodaloša starpsiena WC-D-9, 2080x2200(h)mm, vērtņu skaits - 2gb</t>
  </si>
  <si>
    <t>WC kabīņu nodaloša starpsiena WC-D-10, 4210x2200(h)mm, vērtņu skaits - 4gb</t>
  </si>
  <si>
    <t>WC kabīņu nodaloša starpsiena WC-D-11, 2130x2200(h)mm, vērtņu skaits - 2gb</t>
  </si>
  <si>
    <t>WC kabīņu nodaloša starpsiena WC-D-12, 3130x2200(h)mm, vērtņu skaits - 3gb</t>
  </si>
  <si>
    <t>WC kabīņu nodaloša starpsiena WC-D-13, 1250x2200(h)mm, vērtņu skaits - 1gb</t>
  </si>
  <si>
    <t>Lifts</t>
  </si>
  <si>
    <t>WAREMA žalūziju augšējā alumīnija profila stiprinājumi: alumīnijs, nekrāsots ar vibrācijas trokšņa slāpētāju, Art. 2001461 WAREMA , izmērs 94x66.5 , ar stiprinājuma skrūvju urbumiem . Žalūzijas kastes stiprinājumi: cinkots metāls, ar regulējamu pēdu, paredzēts kastes dziļumam  130-150 mm un stiprinājuma skrūvju urbumiem, Z-konsole 60-175mm, termoplate 120x40mm.</t>
  </si>
  <si>
    <t>Fasādes žalūzijas</t>
  </si>
  <si>
    <t>Sanmezglu aprīkojums</t>
  </si>
  <si>
    <t>Spogulis līmēts pie sienas, malas pulētas, izmērs 600x1000 (h)</t>
  </si>
  <si>
    <t>Spogulis līmēts pie sienas, malas pulētas, izmērs 1700x1000 (h)</t>
  </si>
  <si>
    <t>Diagonālais pacēlājs D-3 gaitenī D-3 (kāpņu augstums 600mm, garums 900mm)</t>
  </si>
  <si>
    <t>Āra kāpnes</t>
  </si>
  <si>
    <t>Iekšējās kāpnes</t>
  </si>
  <si>
    <t>Kāpnes (ARD-2.1)</t>
  </si>
  <si>
    <t>Margas (ARD-2.2)</t>
  </si>
  <si>
    <t>Āra margas</t>
  </si>
  <si>
    <t>Margas ĀM1a rūpnieciski cinkotas, krāsotas taisnstūrveida caurules ar apaļu nerūsējošā tērauda lenteri</t>
  </si>
  <si>
    <t>Margas ĀM2a rūpnieciski cinkotas, krāsotas taisnstūrveida caurules ar apaļu nerūsējošā tērauda lenteri</t>
  </si>
  <si>
    <t>Margas ĀM2b rūpnieciski cinkotas, krāsotas taisnstūrveida caurules</t>
  </si>
  <si>
    <t>Margas ĀM3a rūpnieciski cinkotas, krāsotas taisnstūrveida caurules ar apaļu nerūsējošā tērauda lenteri</t>
  </si>
  <si>
    <t>Margas ĀM3b rūpnieciski cinkotas, krāsotas taisnstūrveida caurules</t>
  </si>
  <si>
    <t>Margas ĀM4 rūpnieciski cinkotas, krāsotas taisnstūrveida caurules</t>
  </si>
  <si>
    <t>Iekšējās margas</t>
  </si>
  <si>
    <t>Jauns lenteris L1.0 par šablonu ņemot esošo margu (identiski K6B ēkai)</t>
  </si>
  <si>
    <t>Jauns lenteris L1.1 par šablonu ņemot esošo margu (identiski K6B ēkai)</t>
  </si>
  <si>
    <t>Jauns lenteris L1.2 par šablonu ņemot esošo margu (identiski K6B ēkai)</t>
  </si>
  <si>
    <t>Jauns lenteris L1.3 par šablonu ņemot esošo margu (identiski K6B ēkai)</t>
  </si>
  <si>
    <t>Jauns lenteris L1.4 par šablonu ņemot esošo margu (identiski K6B ēkai)</t>
  </si>
  <si>
    <t>Jauns lenteris L4.0a par šablonu ņemot esošo margu (identiski K6B ēkai)</t>
  </si>
  <si>
    <t>Jauns lenteris L4.0b par šablonu ņemot esošo margu (identiski K6B ēkai)</t>
  </si>
  <si>
    <t>Jaunas koka paneļu margas M1.0 par šablonu ņemot esošo margu (identiski K6B ēkai)</t>
  </si>
  <si>
    <t>Jaunas koka paneļu margas M1.1 par šablonu ņemot esošo margu (identiski K6B ēkai)</t>
  </si>
  <si>
    <t>Jaunas koka paneļu margas M1.1a par šablonu ņemot esošo margu (identiski K6B ēkai)</t>
  </si>
  <si>
    <t>Jaunas koka paneļu margas M1.1b par šablonu ņemot esošo margu (identiski K6B ēkai)</t>
  </si>
  <si>
    <t>Jaunas koka paneļu margas M1.1c par šablonu ņemot esošo margu (identiski K6B ēkai)</t>
  </si>
  <si>
    <t>Jaunas koka paneļu margas M1.2 par šablonu ņemot esošo margu (identiski K6B ēkai)</t>
  </si>
  <si>
    <t>Jaunas koka paneļu margas M1.2a par šablonu ņemot esošo margu (identiski K6B ēkai)</t>
  </si>
  <si>
    <t>Jaunas koka paneļu margas M1.3 par šablonu ņemot esošo margu (identiski K6B ēkai)</t>
  </si>
  <si>
    <t>Jaunas koka paneļu margas M1.3a par šablonu ņemot esošo margu (identiski K6B ēkai)</t>
  </si>
  <si>
    <t>Jaunas koka paneļu margas M1.4 par šablonu ņemot esošo margu (identiski K6B ēkai)</t>
  </si>
  <si>
    <t>Jaunas koka paneļu margas M1.4a par šablonu ņemot esošo margu (identiski K6B ēkai)</t>
  </si>
  <si>
    <t>Jaunas koka paneļu margas M2.1 par šablonu ņemot esošo margu (identiski K6B ēkai)</t>
  </si>
  <si>
    <t>Jaunas koka paneļu margas M2.1a par šablonu ņemot esošo margu (identiski K6B ēkai)</t>
  </si>
  <si>
    <t>Jaunas koka paneļu margas M2.1b par šablonu ņemot esošo margu (identiski K6B ēkai)</t>
  </si>
  <si>
    <t>Jaunas koka paneļu margas M2.2 par šablonu ņemot esošo margu (identiski K6B ēkai)</t>
  </si>
  <si>
    <t>Jaunas koka paneļu margas M2.2a par šablonu ņemot esošo margu (identiski K6B ēkai)</t>
  </si>
  <si>
    <t>Jaunas koka paneļu margas M2.2b par šablonu ņemot esošo margu (identiski K6B ēkai)</t>
  </si>
  <si>
    <t>Jaunas koka paneļu margas M2.2c par šablonu ņemot esošo margu (identiski K6B ēkai)</t>
  </si>
  <si>
    <t>Jaunas koka paneļu margas M2.3 par šablonu ņemot esošo margu (identiski K6B ēkai)</t>
  </si>
  <si>
    <t>Jaunas koka paneļu margas M2.3a par šablonu ņemot esošo margu (identiski K6B ēkai)</t>
  </si>
  <si>
    <t>Jaunas koka paneļu margas M2.3b par šablonu ņemot esošo margu (identiski K6B ēkai)</t>
  </si>
  <si>
    <t>Jaunas koka paneļu margas M2.3c par šablonu ņemot esošo margu (identiski K6B ēkai)</t>
  </si>
  <si>
    <t>Jaunas koka paneļu margas M2.4 par šablonu ņemot esošo margu (identiski K6B ēkai)</t>
  </si>
  <si>
    <t>Jaunas koka paneļu margas M2.4a par šablonu ņemot esošo margu (identiski K6B ēkai)</t>
  </si>
  <si>
    <t>Jaunas koka paneļu margas M2.4b par šablonu ņemot esošo margu (identiski K6B ēkai)</t>
  </si>
  <si>
    <t>Jaunas koka paneļu margas M2.4c par šablonu ņemot esošo margu (identiski K6B ēkai)</t>
  </si>
  <si>
    <t>Jaunas koka paneļu margas M2.5c par šablonu ņemot esošo margu (identiski K6B ēkai)</t>
  </si>
  <si>
    <t>Margas M3.0 rūpnieciski krāsotas taisnstūrveida caurules ar apaļu nerūsējošā tērauda lenteri</t>
  </si>
  <si>
    <t>Margas M3.1 rūpnieciski krāsotas taisnstūrveida caurules ar apaļu nerūsējošā tērauda lenteri</t>
  </si>
  <si>
    <t>Margas M3.1a rūpnieciski krāsotas taisnstūrveida caurules ar apaļu nerūsējošā tērauda lenteri</t>
  </si>
  <si>
    <t>Margas M3.2 rūpnieciski krāsotas taisnstūrveida caurules ar apaļu nerūsējošā tērauda lenteri</t>
  </si>
  <si>
    <t>Margas M3.2a rūpnieciski krāsotas taisnstūrveida caurules ar apaļu nerūsējošā tērauda lenteri</t>
  </si>
  <si>
    <t>Margas M3.3 rūpnieciski krāsotas taisnstūrveida caurules ar apaļu nerūsējošā tērauda lenteri</t>
  </si>
  <si>
    <t>Margas M3.3a rūpnieciski krāsotas taisnstūrveida caurules ar apaļu nerūsējošā tērauda lenteri</t>
  </si>
  <si>
    <t>Margas M3.4 rūpnieciski krāsotas taisnstūrveida caurules ar apaļu nerūsējošā tērauda lenteri</t>
  </si>
  <si>
    <t>Margas M3.4a rūpnieciski krāsotas taisnstūrveida caurules ar apaļu nerūsējošā tērauda lenteri</t>
  </si>
  <si>
    <t>Margas M3.5 rūpnieciski krāsotas taisnstūrveida caurules ar apaļu nerūsējošā tērauda lenteri</t>
  </si>
  <si>
    <t>Margas M3.5a rūpnieciski krāsotas taisnstūrveida caurules ar apaļu nerūsējošā tērauda lenteri</t>
  </si>
  <si>
    <t>Jaunas koka paneļu margas M4.0 par šablonu ņemot esošo margu (identiski K6B ēkai)</t>
  </si>
  <si>
    <t>Atjaunojamas esošās margas M6.0 par šablonu ņemot esošo margu (identiski K6B ēkai)</t>
  </si>
  <si>
    <t>Siena S-met</t>
  </si>
  <si>
    <t>Centralizētā izziņošanas sistēma ESS-CI</t>
  </si>
  <si>
    <t>Apsardzes signalizācija un piekļuves kontrole ESS-AS, PK</t>
  </si>
  <si>
    <t>Apsardzes un piekļuves kontroles sistēmas kontrolieris, augšēja līmeņa, AX600-8</t>
  </si>
  <si>
    <t>Apsardzes un piekļuves kontroles sistēmas kontrolieris, apakšēja līmeņa, AX600-16</t>
  </si>
  <si>
    <t>Lietotāja vadības panelis ar nolasītāju, CIE702</t>
  </si>
  <si>
    <t>Akumulatoru baterejas 17Ah 12V</t>
  </si>
  <si>
    <t>Durvju vadības modulis, DCU605</t>
  </si>
  <si>
    <t>Durvju vadības modulis, DCU601</t>
  </si>
  <si>
    <t>Durvju sprūds (fail-unlocked), Eff-Eff 332.80</t>
  </si>
  <si>
    <t>Durvju sprūds (ar manuālu režīmu pārslēdzi) (fail-locked), Eff-Eff 118E</t>
  </si>
  <si>
    <t>Durvju elektromehāniskā atslēga, Eff-Eff 809</t>
  </si>
  <si>
    <t>Durvju magnētiskais kontakts (cilindrisks, durvju blokā iebūvēts)</t>
  </si>
  <si>
    <t>Licence Esmikko papildus kanāls (Esošais serveris Āzenes iela 18), ESMIKKO</t>
  </si>
  <si>
    <t>Licence Esgraf elementi (10gab.) (Esošais Esgraf Āzenes iela 18), ESGRAF</t>
  </si>
  <si>
    <t>Akumulatoru skapis, AX-BAT</t>
  </si>
  <si>
    <t>Karšu nolasītājs, Rosslare AYJR-12B</t>
  </si>
  <si>
    <t>Invalīdu WC izsaukuma sistēma (pieslēgt signālu uz apsardzes IOU603 moduli)</t>
  </si>
  <si>
    <t>Ugunsdrošs blīvējums starpstāvu pārsegumos un ugunsdrošajās sienās pēc ASAC montāžas darbu pabeigšanas, Hilti vai ekvivalents</t>
  </si>
  <si>
    <t>Hermetizējošs blīvējums sienās pēc ASAC montāžas darbu pabeigšanas, Hilti vai ekvivalents</t>
  </si>
  <si>
    <t>Videonovērošana ESS-VN</t>
  </si>
  <si>
    <t>Esgraf kameras elementi, licence (Esošais Esgraf Āzenes iela 18)</t>
  </si>
  <si>
    <t>Videonovērošanas kamera 3Mpx, IBP324-1R Sarix Pro Environmental Bullet, ar IR apgaismojumu, ārēja, IBP324-1R</t>
  </si>
  <si>
    <t>Elektronisko sakaru inženiertīkli ESS-TK</t>
  </si>
  <si>
    <t xml:space="preserve">m </t>
  </si>
  <si>
    <t xml:space="preserve">Rozete 2xRJ45, kat.6, virs apmetuma </t>
  </si>
  <si>
    <t>Rozete RJ45, kat.6, virs apmetuma (videokameras)</t>
  </si>
  <si>
    <t>Izvads RJ45, kat.6, (data)</t>
  </si>
  <si>
    <t>Kabeļu penālis ar vāku 50x101</t>
  </si>
  <si>
    <t>Ugunsdrošs blīvējums starpstāvu pārsegumos un ugunsdrošajās sienās pēc DATA montāžas darbu pabeigšanas, Hilti vai ekvivalents</t>
  </si>
  <si>
    <t>Hermetizējošs blīvējums sienās pēc DATA montāžas darbu pabeigšanas, Hilti vai ekvivalents</t>
  </si>
  <si>
    <t>Telpu aprīkojums ESS-TA</t>
  </si>
  <si>
    <t>Sienu apdare</t>
  </si>
  <si>
    <t>Tips S1.1 (sausas iekštelpas, krāsojums I)</t>
  </si>
  <si>
    <t>Sienu špaktelēšana, slīpēšana, gruntēšana, krāsošana; pusmatēta, ūdens dispersijas akrilkrāsa sausām iekštelpām, noturīga pret mazgāšanu</t>
  </si>
  <si>
    <t>Tips S1.3 (sausas iekštelpas ar paaugstinātu slodzi, krāsojums III)</t>
  </si>
  <si>
    <t>Sienu špaktelēšana, slīpēšana, gruntēšana, krāsošana; pusmatēta, ūdens dispersijas akrilkrāsa  sausām  iekštelpām ar paaugstinātu izturību pret berzi un mazgāšanu</t>
  </si>
  <si>
    <t>Tips S5 (sanmezgli, flīzējums)</t>
  </si>
  <si>
    <t>Sienu flīzēšana; glazētas keramikas sienu flīzes, flīžu raksts, izmēri un krāsas - pēc atsevišķi izstrādātiem sienu zīmējumiem, flīžu izmēri – 9.7x29.7cm, Pavigres Ceramicas, flīzes Pavigres</t>
  </si>
  <si>
    <t>Tips S2 (siena S-5-19, sienas paneļi-skaņas absorbenti)</t>
  </si>
  <si>
    <t>Pie sienas stiprināmas rūpnieciski ražotas skaņu absorbējošas plāksnes, izmēri 2700x600, biezums 40 mm, ECOPHON Akusto Wall C +Ecophon Connect profilu sistēma</t>
  </si>
  <si>
    <t>Dabīgā linoleja informācijas sienu plāksne; Forbo Bulletin Board plāksne, materiāla biezums 6 mm</t>
  </si>
  <si>
    <t>Tips S3 (siena S-5-23, gaiteņi, info sienu apdare)</t>
  </si>
  <si>
    <t>Tips GR1.1 (linolejs)</t>
  </si>
  <si>
    <t>Tips GR1.2 (linolejs ar Bfl ugunsizturības klasi)</t>
  </si>
  <si>
    <t>Tips GR2 (vinils ar augstu ķīmisko un mehānisko noturību)</t>
  </si>
  <si>
    <t>Tips GR5.2 (vinils ar augstu ķīmisko un mehānisko noturību II)</t>
  </si>
  <si>
    <t>Tips GR6.1 (kāpņu laukumi, mozaīkbetona flīzes terazzo 30x30cm)</t>
  </si>
  <si>
    <t>Mozaīkbetona flīzes terazzo; izmērs 30x30cm, biezums 2.5cm</t>
  </si>
  <si>
    <t>Tips GR6.2 (sanmezgli, akmens masas flīzes)</t>
  </si>
  <si>
    <t>Grīdu flīzēšana; akmens masas grīdas flīzes, flīžu izmēri – 297x297cm, Pavigres 21 PG25V, flīzes UNI Estanho Mate</t>
  </si>
  <si>
    <t>Tips GR7.1 (ieejas, kājslauķis, 1.solis)</t>
  </si>
  <si>
    <t>Tips GR7.2 (ieejas, kājslauķis, 2.solis)</t>
  </si>
  <si>
    <t>"1.solis" - alumīnija rāmī iebūvēta alumīnija/dubultas gumijas kājslauķu sistēma, ar ūdens noteci; FORBO FLOORING*; Nuway Tuftiguard Plain Open double 12 mm</t>
  </si>
  <si>
    <t>"2.solis" - alumīnija rāmī iebūvēta alumīnija/dubultas gumijas ar poliamīda virskārtu kājslauķu sistēma, bez ūdens noteces; FORBO FLOORING*; Nuway Tuftiguard Classic closed, double 12 mm*</t>
  </si>
  <si>
    <t>Tips GR7.3 (ieejas, kājslauķis, 3.solis)</t>
  </si>
  <si>
    <t>"3.solis" - mīkstais ieejas paklājs-kājslauķis; FORBO FLOORING*; Coral brush vai classic; pamatne - EVERFORT vinils</t>
  </si>
  <si>
    <t>Kokšķiedru grīdlīste, aplīmēta ar linoleju rūpnieciski, profilētas, mitrumizturīgas vidēja blīvuma kokšķiedras plātnes līstes, 16x70 mm</t>
  </si>
  <si>
    <t>Tips D1.1 (kokšķiedru grīdlīste, aplīmēta)</t>
  </si>
  <si>
    <t>Tips D1.2 (polimēra grīdlīste)</t>
  </si>
  <si>
    <t>Polimēra grīdlīste, krāsota, 40x10mm, Oracdekor DX 162-2300</t>
  </si>
  <si>
    <t>Tips GRS1.1</t>
  </si>
  <si>
    <t>Tips GRS1.2</t>
  </si>
  <si>
    <t>Tips GRS1.3</t>
  </si>
  <si>
    <t>Tips GRS1.4</t>
  </si>
  <si>
    <t>Tips GRS2.1</t>
  </si>
  <si>
    <t>Tips GRS2.2</t>
  </si>
  <si>
    <t>Tips GRS3</t>
  </si>
  <si>
    <t>Tips GRS4.1</t>
  </si>
  <si>
    <t>Tips GRS4.2</t>
  </si>
  <si>
    <t>Iekārto riģipša griestu špaktelēšana, slīpēšana, gruntēšana, krāsošana. Matēta, ūdens dispersijas akrilkrāsa sausām iekštelpām</t>
  </si>
  <si>
    <t>Tips GRS5</t>
  </si>
  <si>
    <t>Iekārto perforēto riģipša griestu špaktelēšana, slīpēšana, gruntēšana, krāsošana. Matēta, ūdens dispersijas akrilkrāsa sausām iekštelpām</t>
  </si>
  <si>
    <t>Apmetums</t>
  </si>
  <si>
    <t>Ģipša bāzes apmetums KNAUF MP75, t.sk. virsmas sagatavošana, gruntēšana, apmetuma profilu uzstādīšana</t>
  </si>
  <si>
    <t>Siena S-1-02</t>
  </si>
  <si>
    <t>Siena S-1-03</t>
  </si>
  <si>
    <t>Siena S-1-09</t>
  </si>
  <si>
    <t>Siena S-1-10</t>
  </si>
  <si>
    <t>Siena S-3-02</t>
  </si>
  <si>
    <t>Siena S-3-06</t>
  </si>
  <si>
    <t>Tips GR3 (konduktīvs vinils)</t>
  </si>
  <si>
    <t>Tips GR5.1 (pretputekļu pārklājums)</t>
  </si>
  <si>
    <t>Tips GR8 (vinils ar paaugstinātu blīvumu un gludumu)</t>
  </si>
  <si>
    <t>Tips S1.2 (sausas iekštelpas, krāsojums II)</t>
  </si>
  <si>
    <t>Tips GRS4.3</t>
  </si>
  <si>
    <t>Tips S1.4 (mitras iekštelpas, krāsojums IV)</t>
  </si>
  <si>
    <t>Sienu špaktelēšana, slīpēšana, gruntēšana, krāsošana; pusmatēta, ūdens dispersijas akrilkrāsa mitrām iekštelpām ar paaugstinātu izturību pret berzi un mazgāšanu</t>
  </si>
  <si>
    <t>Sienu špaktelēšana, slīpēšana, gruntēšana, krāsošana; pusmatēta, ūdens dispersijas akrilkrāsa sausām iekštelpām ar paaugstinātu izturību pret berzi un mazgāšanu</t>
  </si>
  <si>
    <t>Tips GR5.3 (virsmas cietinātājs)</t>
  </si>
  <si>
    <t>Tips GR5.4 (virsmas cietinātājs II)</t>
  </si>
  <si>
    <t>Tips GRS4.1a</t>
  </si>
  <si>
    <t>Siena S-1-08</t>
  </si>
  <si>
    <t>Aruba 2930F 48G PoE+ 4SFP+ Switch (JL256A)</t>
  </si>
  <si>
    <t>Aruba 2930F 48G 4SFP+ Switch (JL254A)</t>
  </si>
  <si>
    <t>Aruba 2530-24-PoE+ Switch (J9779A)</t>
  </si>
  <si>
    <t>Aruba 10G SFP+ to SFP+ 1m DAC Cable (J9281D)</t>
  </si>
  <si>
    <t>Aruba 10G SFP+ to SFP+ 3m DAC Cable (J9283D)</t>
  </si>
  <si>
    <t>Aruba 5400R 1100W PoE+ zl2 PSU (J9829A)</t>
  </si>
  <si>
    <t>Aruba 24p 1000BASE-T PoE+ v3 zl2 Mod  (J9986A)</t>
  </si>
  <si>
    <t>Aruba 12p PoE+ / 12p 1GbE SFP v3 zl2 Mod (J9989A)</t>
  </si>
  <si>
    <t>WiFi piekļuves punkts Aruba AP-303 (RW) Unified AP JZ320A ar AP-220-MNT-W1W Flat Surface Wall/Ceiling White AP Basic Flat Surface Mount Kit (JW047A)</t>
  </si>
  <si>
    <t>Mikrofona izsaukuma stacija, PRS-CSR</t>
  </si>
  <si>
    <t>Izsaukuma stacijas klaviatūra, LBB4432/00</t>
  </si>
  <si>
    <t>Rezerves barošanas kontrolieris, PRS-48CH12</t>
  </si>
  <si>
    <t>Jaudas pastiprinātājs 8x60W, LBB4428/00</t>
  </si>
  <si>
    <t>Jaudas pastiprinātājs 4x125W, PRS-4P125</t>
  </si>
  <si>
    <t>Jaudas pastiprinātājs 2x250W, PRS-2B250-EU</t>
  </si>
  <si>
    <t>Sistēmas kabelis 50m, LBB4416/50</t>
  </si>
  <si>
    <t>Sienas skaļrunis 6W, LB1-UM06E-1</t>
  </si>
  <si>
    <t>Griestu skaļrunis 6W, LC1-UM06E-8</t>
  </si>
  <si>
    <t>Skaļruņa ugunsdrošs ietvars, LC1-MFD</t>
  </si>
  <si>
    <t>Līnijas kontroles modulis, LBB4442/00</t>
  </si>
  <si>
    <t>Sienas skaļrunis 20W, LB1-UM20E-L</t>
  </si>
  <si>
    <t>Optiskais interfeiss, PRS-FIN</t>
  </si>
  <si>
    <t>Mikrofona izsaukuma stacijas interfeiss, PRS-CSI</t>
  </si>
  <si>
    <t>Līnijas uzraudzības komplekts, LBB4442/00</t>
  </si>
  <si>
    <t>Optiskais kabelis izsaukuma stacijas pieslēgumam</t>
  </si>
  <si>
    <t>Optiskais kabelis (4 dzīslu, MM), savienojumam starp skapjiem</t>
  </si>
  <si>
    <t>Līniju kabelis 2x0.8+0.8, fireproof, &gt;=30min</t>
  </si>
  <si>
    <t>Elektriskais kabelis 3x1.5 (izziņošanas aparatūras pieslēgšanai), fireproof, &gt;=30min</t>
  </si>
  <si>
    <t>Instalāciju materiāli</t>
  </si>
  <si>
    <t>Gāzu balona stiprinājuma sliede ar ķēdi 1.bal.</t>
  </si>
  <si>
    <t>Cauruļvada Dn8 stiprinājums, plastmasas 2-daļīga apskava</t>
  </si>
  <si>
    <t>Apskavu stiprinājumu sliede</t>
  </si>
  <si>
    <t>Montāžas materiāli (vītņstieņi, dībeļi, paplāksnes u.c.)</t>
  </si>
  <si>
    <t>Atvērumu urbšana nesošo sienu konstrukcijās</t>
  </si>
  <si>
    <t>Atvērumu aizdare nesošo sienu konstrukcijās. Hilti vai ekvivalents saskaņā ar sienu šķērsojuma risinājumu</t>
  </si>
  <si>
    <t>Saliekamā dzelzsbetona pārseguma paneļu 1050x525x80mm demontāža</t>
  </si>
  <si>
    <t>Esošo iekārtu un inženierkomunikāciju pamatu un stiprinājumu demontāža pagrabstāvā. Esošas pagraba sienas demontāža pie kāpņu telpas K3 asīs 19-20/RR</t>
  </si>
  <si>
    <t>Pagrabstāva, 1., 2., 3., 4.stāva pārseguma paneļu asīs MM-NN/11-14 demontāža</t>
  </si>
  <si>
    <t>Pagrabstāva, 1., 2., 3.stāva pārseguma paneļu asīs FF-GG/13-14 demontāža</t>
  </si>
  <si>
    <t>Smilts bez organikas piejaukuma atvešana un iestrāde blietējot</t>
  </si>
  <si>
    <t>Grunts rakšana ārējo kāpņu ĀK2 un ĀK3 pamatiem un izvešana</t>
  </si>
  <si>
    <t>Smilts bez organikas piejaukuma atvešana un iestrāde blietējot ārējām kāpnēm ĀK2 un ĀK3 pēc pamatu izbūves</t>
  </si>
  <si>
    <t>Grunts rakšana lifta pamatam un izvešana</t>
  </si>
  <si>
    <t>Smilts bez organikas piejaukuma atvešana un iestrāde blietējot pēc pamatu izbūves</t>
  </si>
  <si>
    <t>Grunts rakšana ventkameras pamatiem un izvešana</t>
  </si>
  <si>
    <t>Grunts rakšana ieejas mezgla pamatiem un izvešana</t>
  </si>
  <si>
    <t>Grunts rakšana gaiteņa pamatiem un izvešana</t>
  </si>
  <si>
    <t>Grunts rakšana kāpņu pamatiem un izvešana</t>
  </si>
  <si>
    <t>Šahtas sienu pastiprināšana</t>
  </si>
  <si>
    <t>Ja lifta šahtas gabarītizmēri ir par mazu, tad pieļaujama mūra nokalšana un pastiprināšana sienas papildus stiegrojot un apbetonējot. Pastiprināšanas tehnoloģija  un veids atkarīgs no nokaļamā sienas biezuma.</t>
  </si>
  <si>
    <t>Pārseguma plātnes betonēšana, betons  C30/37 (XC3) ar piegādi un sūknēšanu</t>
  </si>
  <si>
    <t>Inventāro veidņu uzstādīšana un demontāža monolītā dzelzsbetona kāpņu laukumiem ML-1, ML-2, ML-3</t>
  </si>
  <si>
    <t>Stiegrojuma uzstādīšana kāpņu laukumiem ML-1, ML-2, ML-3</t>
  </si>
  <si>
    <t>Kāpņu laukumu ML-1, ML-2, ML-3 betonēšana, betons C30/37 (XC1) ar piegādi un sūknēšanu</t>
  </si>
  <si>
    <t>Kāpņu betonēšana, betons C30/37 (XC2+XS1+XA1; F50+W4) ar piegādi un sūknēšanu</t>
  </si>
  <si>
    <t>Auditorijas pārsegums uz atzīmes +0.100 un -0.800 (BK-201)</t>
  </si>
  <si>
    <t>Inventāro veidņu uzstādīšana un demontāža monolītā dzelzsbetona pārsegumam uz atzīmes -0.800</t>
  </si>
  <si>
    <t>Stiegrojuma uzstādīšana pārseguma plātnei uz atzīmes -0.800</t>
  </si>
  <si>
    <t>Pārseguma plātnes betonēšana, betons C30/37 (XC1) ar piegādi un sūknēšanu uz atzīmes -0.800</t>
  </si>
  <si>
    <t>Aruba 5406R 16SFP+ v3 zl2 Switch (JL095A)  Aruba 8p 1G/10GbE SFP+ v3 zl2 Mod (J9993A) 2 gabali.</t>
  </si>
  <si>
    <t>Betona elementu vidusdaļas pildīšana ar ekstrudētu putupolistirolu, kopējais b - 200 mm</t>
  </si>
  <si>
    <t>Terases koka gulšņu konstrukcijas  (Lapu koka gulšņi/brusas (griezuma izmērs 100 x 150mm) ēvelēti, piesūcināti). Ražotājs - SIA Alegro (vai līdzvērtīgi)</t>
  </si>
  <si>
    <t>Atkritumu novietnes divviru durvju rāmja izbūve - tērauda taisnstūrveida profils 40x30x4mm - kopējais garums vienai vērtnei 6,10m</t>
  </si>
  <si>
    <t>Atkritumu novietnes divviru durvju plāksnes uzstādīšana. Plāksnes izmērs 1500x910 mm (1,37 m2). Kopā 4 gab.</t>
  </si>
  <si>
    <t>Gumijas automašīnas atdures barjeru (balta lenta) uzstādīšana. Izmēri: garums 1670mm, platums 145mm, augstums 120mm. Stiprināma ar 5 skrūvēm pie seguma.</t>
  </si>
  <si>
    <t>Tips S1.1 K6B (sausas iekštelpas, krāsojums I)</t>
  </si>
  <si>
    <t>Tips S1.3 K6B (sausas iekštelpas ar paaugstinātu slodzi, krāsojums III)</t>
  </si>
  <si>
    <t>Tips S7 (sienu apdare aiz keramiskām izlietnēm)</t>
  </si>
  <si>
    <t>Vinila segums uz sienām, izmērs 600x600mm; Forbo Onux +</t>
  </si>
  <si>
    <t>Tips GR1.1 K6B (linolejs)</t>
  </si>
  <si>
    <t>Tips GR1.2 K6B (linolejs ar Bfl ugunsizturības klasi)</t>
  </si>
  <si>
    <t>Tips GR7.2 K6B (ieejas, kājslauķis, 2.solis)</t>
  </si>
  <si>
    <t>Tips D1.1 K6B (kokšķiedru grīdlīste, aplīmēta)</t>
  </si>
  <si>
    <t>Tips D3 (alumīnija profils)</t>
  </si>
  <si>
    <t>Tips D4 (PVC profils)</t>
  </si>
  <si>
    <t>PVC noseglīste lielauditoriju pakāpieniem, kāpnes K5.1</t>
  </si>
  <si>
    <t>Tips GRS1.2 K6B</t>
  </si>
  <si>
    <t>Tips GRS4.1 K6B</t>
  </si>
  <si>
    <t>Tips GRS4.2*</t>
  </si>
  <si>
    <t>Tips S1.1 ZIC (sausas iekštelpas, krāsojums I)</t>
  </si>
  <si>
    <t>Tips S1.3 ZIC (sausas iekštelpas ar paaugstinātu slodzi, krāsojums III)</t>
  </si>
  <si>
    <t>Tips S7 ZIC (sienu apdare aiz keramiskām izlietnēm)</t>
  </si>
  <si>
    <t>Tips GR1.1 ZIC (linolejs)</t>
  </si>
  <si>
    <t>Tips GR2 ZIC (vinils ar augstu ķīmisko un mehānisko noturību)</t>
  </si>
  <si>
    <t>Tips GR5.2 ZIC (vinils ar augstu ķīmisko un mehānisko noturību II)</t>
  </si>
  <si>
    <t>Tips D1.1 ZIC (kokšķiedru grīdlīste, aplīmēta)</t>
  </si>
  <si>
    <t>Tips GRS1.1 ZIC</t>
  </si>
  <si>
    <t>Tips GRS1.3 ZIC</t>
  </si>
  <si>
    <t>Tips GRS2.1 ZIC</t>
  </si>
  <si>
    <t>Tips GRS2.2 ZIC</t>
  </si>
  <si>
    <t>Tips GRS3 ZIC</t>
  </si>
  <si>
    <t>Tips GRS4.1 ZIC</t>
  </si>
  <si>
    <t>Tips GRS4.2 ZIC</t>
  </si>
  <si>
    <t>Deformācijas šuves DS-01 uzstādīšana ēkas sadalošās deformācijas šuvēs, Migua Migutec FK 35</t>
  </si>
  <si>
    <t>Pasažieru lifts L1 - Schindler 3300™, celtspēja 675 kg, ātrums 1,0 m/s, 5 pieturas, pacelšanas augstums 14,39 m, elektriskais, bez reduktora, bez mašīntelpas, kabīnes apdare – lamināts, šahtas durvis – krāsots tērauds</t>
  </si>
  <si>
    <t>Pasažieru lifts L3 - Schindler 5500™, celtspēja 2500 kg, ātrums 1,0 m/s, 5 pieturas, pacelšanas augstums 14,10 m, kabīnes apdare – nerūsējošs tērauds</t>
  </si>
  <si>
    <t>Dk-269, divas vērtnes, 2000x2200(h)mm</t>
  </si>
  <si>
    <t>Dp-2, divas vērtnes, 3680x2300(h)mm, EI30</t>
  </si>
  <si>
    <t>Dp-5, viena vērtne, 1100x2200(h)mm, EI30</t>
  </si>
  <si>
    <t>Dm-1, viena vērtne, 1000x1820(h)mm, EI30, ar stiklojumu</t>
  </si>
  <si>
    <t>Dm-2, viena vērtne, 1000x1820(h)mm, EI30, ar stiklojumu</t>
  </si>
  <si>
    <t>Dm-3, viena vērtne, 1000x1820(h)mm, EI30, ar stiklojumu</t>
  </si>
  <si>
    <t>Dm-4, viena vērtne, 1000x1820(h)mm, EI30, ar stiklojumu</t>
  </si>
  <si>
    <t>Dm-5, viena vērtne, 1000x1140(h)mm, EI30, ar stiklojumu</t>
  </si>
  <si>
    <t>Dm-6, viena vērtne, 1100x2100(h)mm, EI30, ar stiklojumu</t>
  </si>
  <si>
    <t>Dm-7, viena vērtne, 1100x2100(h)mm, EI30, ar stiklojumu</t>
  </si>
  <si>
    <t>Dm-8, viena vērtne, 1100x2100(h)mm, EI30, ar stiklojumu</t>
  </si>
  <si>
    <t>Dm-9, viena vērtne, 1100x2100(h)mm, EI30, ar stiklojumu</t>
  </si>
  <si>
    <t>Dm-14, viena vērtne, 1100x2100(h)mm, EI30, ar stiklojumu</t>
  </si>
  <si>
    <t>Dm-19, divas vērtnes, 2000x2200(h)mm, EI30</t>
  </si>
  <si>
    <t>Dm-10, divas vērtnes, 2000x2200(h)mm, EI30, ar stiklojumu pamatvērtnē</t>
  </si>
  <si>
    <t>Dm-11, divas vērtnes, 1600x1850(h)mm, EI30, ar stiklojumu pamatvērtnē</t>
  </si>
  <si>
    <t>Dm-12, divas vērtnes, 1600x1680(h)mm, EI30, ar stiklojumu pamatvērtnē</t>
  </si>
  <si>
    <t>Dm-13, divas vērtnes, 1600x1650(h)mm, EI30, ar stiklojumu pamatvērtnē</t>
  </si>
  <si>
    <t>Dm-15, divas vērtnes, 2000x2200(h)mm, EI30, ar stiklojumu pamatvērtnē</t>
  </si>
  <si>
    <t>Dm-21, divas vērtnes, 2000x2200(h)mm, 32dB, ar stiklojumu abās vērtnēs</t>
  </si>
  <si>
    <t>Dm-24, divas vērtnes, 2000x2200(h)mm, 32dB, ar stiklojumu abās vērtnēs</t>
  </si>
  <si>
    <t>Dm-28, divas vērtnes, 2000x2200(h)mm</t>
  </si>
  <si>
    <t>Dm-29, viena vērtne, 1100x2200(h)mm</t>
  </si>
  <si>
    <t>Dm-30, divas vērtnes, 1600x2200(h)mm, 32dB, ar stiklojumu abās vērtnēs</t>
  </si>
  <si>
    <t>Dm-31, divas vērtnes, 2000x2200(h)mm, EI30</t>
  </si>
  <si>
    <t>Caurules ar izolāciju demontāža Ķīpsalas 6b pagraba stāvā, Dn32, Lielauditoriju siltumapgāde</t>
  </si>
  <si>
    <t xml:space="preserve">Apkures sistēmas tērauda radiatori </t>
  </si>
  <si>
    <t>Apkures sistēmas caurules Dn15</t>
  </si>
  <si>
    <t>Apkures sistēmas caurules Dn20</t>
  </si>
  <si>
    <t>Apkures sistēmas caurules Dn25</t>
  </si>
  <si>
    <t>Apkures sistēmas caurules Dn32</t>
  </si>
  <si>
    <t>Apkures sistēmas caurules Dn40</t>
  </si>
  <si>
    <t>Apkures sistēmas caurules Dn50</t>
  </si>
  <si>
    <t>Apkures sistēmas caurules Dn65</t>
  </si>
  <si>
    <t>Siltummezgla demontāža Ķīpsalas 6B pagrabstāvā un SAT galu noslēgšana, Lielauditoriju siltumapgāde</t>
  </si>
  <si>
    <t>Tīkla kontrolieris PRS-NCO3, pārnest uz centrālo posteni telpā D1.1 nodrošinot Kīpsalas 6B izziņošanas sistēmas komutāciju ar to</t>
  </si>
  <si>
    <t>Skapis 19", 42U, 800x800mm (DATA daļas apjoms)</t>
  </si>
  <si>
    <t>Akumulatoru baterija, 12V 150Ah, 12 gadi, 12FLB550P (FV0)</t>
  </si>
  <si>
    <t>Sistēmas kabelis 0.5m, LBB4416/01</t>
  </si>
  <si>
    <t>19" ventilatoru panelis ar termostatu (DATA daļas apjoms)</t>
  </si>
  <si>
    <t>Gāzes balonu skapis 6.baloniem AGA vai ekvivalents. Aprīkots un paredzēts gāzu bal. novietošanai un pieslēgšanai</t>
  </si>
  <si>
    <t>Gāzes centrāle HiQ Redline S202 0-14bar vai ekvivalents. Ar augspiediena pieslēguma šļūteni atbilstošam gāzes bal.</t>
  </si>
  <si>
    <t>Gāzes centrāle HiQ Baseline S202 0-1,5bar vai ekvivalents. Ar augspiediena pieslēguma šļūteni atbilstošam gāzes bal.</t>
  </si>
  <si>
    <t xml:space="preserve">Pieslēguma punkts HiQ Redline W40B 0-10,5bar vai ekvivalents. Izvada savienojums nav iekļauts </t>
  </si>
  <si>
    <t xml:space="preserve">Pieslēguma punkts HiQ Redline W40B 0-1bar (Ac) vai ekvivalents. Izvada savienojums nav iekļauts </t>
  </si>
  <si>
    <t>Liesmu slāpētājs FS500, GCE Druva vai ekvivalents. Pievienojums NPT 1/4m x NPT1/4f</t>
  </si>
  <si>
    <t>NT caurule Neumo SciMax30 vai ekvivalents, Dn8. NT bezšuves laboratorijas kvalitātes caurule, iekš. Ra&lt;0,8 mikr.</t>
  </si>
  <si>
    <t>NT kompresijas savienojums DN8, Ham-Let vai ekvivalents. Kompresijas tipa savienojums ar divu gredzenu blīvējumu</t>
  </si>
  <si>
    <t>NT kompresijas savienoj. pāreja DN8 uz 1/4" vītni, Ham-Let vai ekvivalents. Kompresijas tipa savienojums ar divu gredzenu blīvējumu</t>
  </si>
  <si>
    <t>NT kompresijas savienoj. T-gabals DN8, Ham-Let vai ekvivalents. Kompresijas tipa savienojums ar divu gredzenu blīvējumu</t>
  </si>
  <si>
    <t>Sistēmas pārbaudes un testēšana</t>
  </si>
  <si>
    <t>Sistēmas izpilddokumentācija</t>
  </si>
  <si>
    <t>Līnijas noslēgventilis V200, HiQ Redline vai ekvivalents. Ar savienojuma vītnes izmēru 1/4 NPT iekš.</t>
  </si>
  <si>
    <t>Ūdensvads - Ū1 (eksperimentālajai ēkai)</t>
  </si>
  <si>
    <t>PE100 ūdensvada caurules OD32x33mm, PN10, UPONOR vai ekvivalekts</t>
  </si>
  <si>
    <t>Betons B 7.5</t>
  </si>
  <si>
    <t>Izlīdzinošs noblīvēts smilts zem cauruļvada pabērums H=150mm  Dr&gt;=90% ar blīvēšanas koeficientu 1,15</t>
  </si>
  <si>
    <t>Smilts slānis virs cauruļvada apbērums Dr&gt;=90% ar blīvēšanas koeficientu 1,15</t>
  </si>
  <si>
    <t xml:space="preserve">Šķērsojumi: </t>
  </si>
  <si>
    <t>- elektrokabelis</t>
  </si>
  <si>
    <t>- sadzīves kanalizācija</t>
  </si>
  <si>
    <t>- lietus kanalizācija</t>
  </si>
  <si>
    <t>Pieslēgums pie esošā ūdensvada ēkā</t>
  </si>
  <si>
    <t>Esošā ūdensmērītāja šahta Ū1-1es
 (Paula Valdena ielā) montāža</t>
  </si>
  <si>
    <t xml:space="preserve">kompl. </t>
  </si>
  <si>
    <t>Pieslēgums pie esošā ūdensvada DN100</t>
  </si>
  <si>
    <t>Esošā ūdensmērītāja šahta Ū1-1es
 (Paula Valdena ielā) demontāža</t>
  </si>
  <si>
    <t xml:space="preserve">Elektromagnētiskais ūdens patēriņa skaitītājs Dn40 (Qmin=0.063m3/st; Qmax=31.30m3/st) ar savienojuma komplektu un ar m-bus izeju. WATERFLUX 3070 „KRONE” </t>
  </si>
  <si>
    <t>- Atloks Dn40</t>
  </si>
  <si>
    <t>- Kaļamā ķeta vītņu atloks Dn100x40</t>
  </si>
  <si>
    <t xml:space="preserve">- Nerūsējošā tērauda caurule ar vītnēm Dn40 </t>
  </si>
  <si>
    <t>- Nerūsējošā tērauda līkums 90°, Dn40, PN10</t>
  </si>
  <si>
    <t>- Nerūsējošā tērauda krustgabals Dn40x40, PN10</t>
  </si>
  <si>
    <t xml:space="preserve">- Pretvārsts Dn40, PN10 </t>
  </si>
  <si>
    <t>- Ventilis Dn40</t>
  </si>
  <si>
    <t>Dubultsienu caurules integrētu uzmavu OD160mm, SN8, H līdz 1.50m, gruntī ‘’B’’. Uponor vai ekvivalents</t>
  </si>
  <si>
    <t xml:space="preserve">Dubultsienu caurules integrētu uzmavu OD200mm, SN8, H līdz 1.50m, gruntī ‘’B’’. Uponor vai ekvivalents </t>
  </si>
  <si>
    <t>Kanalizācijas plastmasas aka OD560mm ar ķeta vāku 40t., gruntī “B”, H līdz 1.50 m (Vākiem jāatbilst LVS EN 124). Uponor vai ekvivalents</t>
  </si>
  <si>
    <t>Smilts slānis cauruļvada apbērums Dr&gt;=90% ar blīvēšanas koeficientu 1.3</t>
  </si>
  <si>
    <t>Izlīdzinošs noblīvēts cauruļvada pabērums H=150mm Dr&gt;=90% ar blīvēšanas koeficientu 1.3</t>
  </si>
  <si>
    <t>Pieslēgums pie esošas kanalizācijas d160</t>
  </si>
  <si>
    <t>Ūdensvads</t>
  </si>
  <si>
    <t>Kanalizācija</t>
  </si>
  <si>
    <t>Esošas ūdensvada caurules d100mm</t>
  </si>
  <si>
    <t>Esošas kanalizācija caurules d100</t>
  </si>
  <si>
    <t>Esošas kanalizācija caurules d150</t>
  </si>
  <si>
    <t>Esošas kanalizācija caurules d200</t>
  </si>
  <si>
    <t>Esošas akas</t>
  </si>
  <si>
    <t>Būvlaukuma sakārtošana darbus pabeidzot</t>
  </si>
  <si>
    <t>Esošo kanalizācijas aku augšdaļu rekonstrukcija (nepieciešamības gadījumā nomainot vāku, rāmi, pārsedzi u.c.) būvlaukuma labiekārtojuma robežās nodrošinot to augstuma atzīmes saskaņā ar LBN 223-15 80.punktu</t>
  </si>
  <si>
    <t>Saimnieciskās un lietus kanalizācijas aku tīrīšana un sistēmu cauruļu skalošana līdz P.Valdena ielai, būvdarbus pabeidzot.</t>
  </si>
  <si>
    <t>Izskalotu sistēmu videoinspekcija, atskaites sagatavošana un iesniegšana Pasūtītājam.</t>
  </si>
  <si>
    <t>Siltumizolācijas Finnfoam FL300 100mm horizontālā siltinājuma uz grunts ierīkošana 1250mm platumā gar asi 5</t>
  </si>
  <si>
    <t>Esošo laboratoriju iekārtu aizsardzība un nepieciešamo pieslēgumu nodrošināšana</t>
  </si>
  <si>
    <t>Fasādes 5.stāva zemloga daļas demontāža asīs 12-14/NN</t>
  </si>
  <si>
    <t>Ieejas jumta un ieejas kāpņu demontāža</t>
  </si>
  <si>
    <t>Auditoriju korpusa zemloga piemūrējuma demontāža</t>
  </si>
  <si>
    <t>Stikla bloku logu demontāža</t>
  </si>
  <si>
    <t>Ventilācijas restu 160x160mm krāsotu fasādes tonī ar hermētisku nosegvāku telpas pusē un siltinājumu uzstādīšana</t>
  </si>
  <si>
    <t>Ventilācijas restu 200x200mm krāsotu fasādes tonī ar hermētisku nosegvāku telpas pusē un siltinājumu uzstādīšana</t>
  </si>
  <si>
    <t>Esošo ventilācijas izvadu demontāža un uzstādīšana pielāgojot jaunajai fasādei</t>
  </si>
  <si>
    <t>Tvaika izolācijas Jutadach VB 120  ieklāšana telpas pusē</t>
  </si>
  <si>
    <t>Lietus notekūdeņu kanalizācija K2</t>
  </si>
  <si>
    <t>Drenāža Dr</t>
  </si>
  <si>
    <t>Lietusūdeņu un drenāžas aka OD315 mm, H līdz 1.00m, grunts „B”, Uponor vai ekvivalents</t>
  </si>
  <si>
    <t>Drenāžas caurules ar integrētu uzmavu OD110/95 mm, SN8, H līdz 1.00m, grunts „B”, Uponor vai ekvivalents. Tranšejas sienu nostiprināšana ar SHB stiprināšanas vairogiem</t>
  </si>
  <si>
    <t>Dubultsienu caurules ar integrētu uzmavu OD110 mm, SN8, H līdz 2.00m, grunts „B”, Uponor vai ekvivalents. Tranšejas sienu nostiprināšana ar SHB stiprināšanas vairogiem</t>
  </si>
  <si>
    <t>Dubultsienu caurules ar integrētu uzmavu OD160 mm, SN8, H līdz 2.00m, grunts „B”, Uponor vai ekvivalents. Tranšejas sienu nostiprināšana ar SHB stiprināšanas vairogiem</t>
  </si>
  <si>
    <t>Dubultsienu caurules ar integrētu uzmavu OD200 mm, SN8, H līdz 2.00m, grunts „B”, Uponor vai ekvivalents. Tranšejas sienu nostiprināšana ar SHB stiprināšanas vairogiem</t>
  </si>
  <si>
    <t>Plastmasas aka OD400mm, ar ķeta vāku 40t, grunts „B” H līdz 2.0m, bruģī un zaļajā zonā Ecotop kaļāma ķeta vāks</t>
  </si>
  <si>
    <t>Plastmasas gulijas ar noseddaļu OD560/500, H līdz 1.5m, gruntī ’’B’’ ar četrkantīgo ķeta resti 40t.</t>
  </si>
  <si>
    <t>Pieslēgums DN200 esoša akā</t>
  </si>
  <si>
    <t>Pieslēgums DN160 esoša akā</t>
  </si>
  <si>
    <t>-Kanalizācija</t>
  </si>
  <si>
    <t>-  Recyfix  PRO  100  ūdens  novadīšanas  kanāls  izgatavots  no kompozītmateriāla, ar GUGI-sietveida resti no PA-GF, tips 010, MW    15/25,    1000/160/h=200mm,    drenāžas    šķērsgriezums 142cm2, slodzes klase līdz B125</t>
  </si>
  <si>
    <t>-  Recyfix  PRO  100  ūdens  novadīšanas  kanāls  izgatavots  no kompozītmateriāla, ar GUGI-sietveida resti no PA-GF, tips 020, MW    15/25,    1000/160/h=250mm,    drenāžas    šķērsgriezums 192cm2, slodzes klase līdz B125</t>
  </si>
  <si>
    <t>-  Recyfix  PRO  100  ūdens  novadīšanas  kanāls  izgatavots  no kompozītmateriāla,  ar  GUGI-sietveida  resti  no  PA-GF,  tips 02005, MW 15/25, 500/160/h=250mm, drenāžas šķērsgriezums 192cm2, slodzes klase līdz B125</t>
  </si>
  <si>
    <t>- Recyfix PRO gala noslēgs, tips 010, izgatavots no PP</t>
  </si>
  <si>
    <t>- Recyfix PRO gala noslēgs, tips 020, izgatavots no PP</t>
  </si>
  <si>
    <t>- Betons zem teknes C30/37</t>
  </si>
  <si>
    <t>Pamatu plātnes betonēšana, betons C30/37 (XC2+XS1+XA1; F50+W4; piedeva Penetron Admix) ar piegādi un sūknēšanu</t>
  </si>
  <si>
    <t>Sienu un kolonnu betonēšana, betons C30/37 (XC2+XS1+XA1; F50+W4; piedeva Penetron Admix) ar piegādi un sūknēšanu</t>
  </si>
  <si>
    <t>Pamatu plātnes betonēšana, betons C30/37 (XC2+XS1+XF1; piedeva Penetron Admix) ar piegādi un sūknēšanu</t>
  </si>
  <si>
    <t>Sienu un kolonnu betonēšana, betons C30/37 (XC2+XS1+XF1; piedeva Penetron Admix) ar piegādi un sūknēšanu</t>
  </si>
  <si>
    <t>Sienu betonēšana, betons C30/37 (XC2+XS1+XA1; F50+W4; piedeva Penetron Admix (pazemes sienām)) ar piegādi un sūknēšanu</t>
  </si>
  <si>
    <t>Esošu gaisa vadu un iekārtu demontāža</t>
  </si>
  <si>
    <t>Esošo ūdensapgādes un kanalizācijas iekārtu un cauruļu demontāža</t>
  </si>
  <si>
    <t>Lietus ūdens nosēdakas, kods 1107R-40K, ķeta rāmis ar resti (kvadrāts)</t>
  </si>
  <si>
    <t>"US" kontroles panelis, adreses sistēmas ESMI FX-3NET</t>
  </si>
  <si>
    <t>Akumulatoru skapis ESMI FX-BAT</t>
  </si>
  <si>
    <t>Ugunsgrēka dūmu detektors, adreses sist. EDI-20</t>
  </si>
  <si>
    <t>Ugunsgrēka staru detektors, adreses sist. 55000-268APO</t>
  </si>
  <si>
    <t>Ugunsgrēka dūmu detektors, adreses sist. (rezerve 10%) EDI-20</t>
  </si>
  <si>
    <t>Ugunsgrēka signālpoga, adreses ECE221-I</t>
  </si>
  <si>
    <t>Adreses det. montāžas bāze EBI-12</t>
  </si>
  <si>
    <t>Adreses det. montāžas bāze ar izolātoru
 EBI-11</t>
  </si>
  <si>
    <t>Ugunsgrēka dūmu detektors, konvencionālās sist. ECO1003 A</t>
  </si>
  <si>
    <t>Konvencionālo det. montāžas bāze ECO1000B</t>
  </si>
  <si>
    <t>Vadības (releja) modulis ar īsslēguma izolatoru EME212-I</t>
  </si>
  <si>
    <t>Ieejas modulis ar īsslēguma izolatoru EME210-I</t>
  </si>
  <si>
    <t>Konvencionālo zonus modulis ar īsslēguma izolatoru EMI310/CZ</t>
  </si>
  <si>
    <t>Sirēna ar zibspuldzi ārēja FFS06728118</t>
  </si>
  <si>
    <t>Cilpu kontrolieris ESMI FX-ALCB</t>
  </si>
  <si>
    <t>ESA/FX-USB atslēga (uz 4 gadiem) ESMI</t>
  </si>
  <si>
    <t>Iznesams indikators ERI-10</t>
  </si>
  <si>
    <t>Pārveidotājs RS232/485-TCP/IP , 
MOXA Nport5110</t>
  </si>
  <si>
    <t>Signalizācijas kabelis 2x0,8mm2+0,8mm2 (cilpas kabelis) NHXHX</t>
  </si>
  <si>
    <t>Kabelis 3x1.5+1.0mm2 (moduļu pieslēgumiem) NHXHX</t>
  </si>
  <si>
    <t>Kabelis 4x2x0,5mm2 (paneļu savienošanai) NHXHX</t>
  </si>
  <si>
    <t>Kabelis 4x2x0,5mm2 (savienojumiem FMP2) NHXHX</t>
  </si>
  <si>
    <t>Kabelis 2X0.8+0.8 SCR (konvencionālās zonas) SCR</t>
  </si>
  <si>
    <t>Cauruļu sistēma kabeļu aizsardzībai un stiprināšanai</t>
  </si>
  <si>
    <t>BCU pieslēgums ESMIKKO (Esošais serveris Āzenes iela 18) Licence (esošais serveris)</t>
  </si>
  <si>
    <t>Esošā servera ESMIKKO pārkonfigurēšana (Āzenes iela 18), Esmikko</t>
  </si>
  <si>
    <t>Paneļu konfigurēšana, winFX3net</t>
  </si>
  <si>
    <t>Esošā grafiskā interfeisa ESGRAF konfigurēšana (Esošais Esgraf Āzenes iela 18)</t>
  </si>
  <si>
    <t>Citi neuzskaitīti darbi un materiāli</t>
  </si>
  <si>
    <t>UAS panelis atkārtotājs (esošā pārlikšana) ESMI FMP2, tikai darbs un mehanismi</t>
  </si>
  <si>
    <t>Plastmasas aka OD400mm, ar ķeta vāku 40t, grunts „B” H līdz 2.5m, bruģī un zaļajā zonā Ecotop kaļāma ķeta vāks</t>
  </si>
  <si>
    <t>Plastmasas aka OD560mm, ar ķeta vāku 40t, grunts „B” H līdz 2.5m, bruģī un zaļajā zonā Ecotop kaļāma ķeta vāks</t>
  </si>
  <si>
    <t>Ūdens novadīšanas kanāls HAURATON vai ekvivalents, t.sk.</t>
  </si>
  <si>
    <t>-  Recyfix PRO 100 ūdens novadīšanas gružu uztvērējs izgatavots no kompozītmateriāla, ar PE spaini un GUGI-sietveida resti no PA-GF, MW 15/25, 500/160/h=504mm, melna, klase B 125</t>
  </si>
  <si>
    <t>Oļi  H=400mm ar blīvēšanas koeficientu 1.3, frakcijas 8-16mm</t>
  </si>
  <si>
    <t>Oļi H=650mm ar blīvēšanas koeficientu 1.3, frakcijas 8-16mm</t>
  </si>
  <si>
    <t xml:space="preserve">Ģeokompozīts Combigride 60/60 Q1 GRK 4C </t>
  </si>
  <si>
    <t>1)</t>
  </si>
  <si>
    <t>2)</t>
  </si>
  <si>
    <t>Būvlaukuma biroja konteineru noma (dubultais savienotais konteiners)</t>
  </si>
  <si>
    <t>Sienas paneļu stiprinājumu 200x335, t-15mm un 200x340, t-16mm demontāža</t>
  </si>
  <si>
    <t>Pagrabstāva un 1.stāva esošo kolonnu pagaidu atbalstīšana un nostiprināšana izmantojot inventāro veidņu sistēmu</t>
  </si>
  <si>
    <t>Inventāro veidņu uzstādīšana un demontāža monolītajiem pamatiem</t>
  </si>
  <si>
    <t>Inventāro veidņu uzstādīšana un demontāža monolītajai sienai</t>
  </si>
  <si>
    <t>Slīpumu veidojošs Thermowhite Beps WD 100R slānis virs esošā ribotā pārseguma, vid. 100mm</t>
  </si>
  <si>
    <t>Slīpumu veidojošs Thermowhite Beps WD 100R slānis, vid. 100mm</t>
  </si>
  <si>
    <t>Metāla karkasa 250mm izbūve no Ruukki C termoprofiliem</t>
  </si>
  <si>
    <t>Siltumizolācijas Finnfoam FL300 100mm pielīmēšana ar līmi Henkel Ceresit CP43</t>
  </si>
  <si>
    <t>Jauns lenteris L5.1 apaļa nerūsējoša tērauda caurule</t>
  </si>
  <si>
    <t>Ieliekamās detaļas Peikko PSB-12/145-5/750 uzstādīšana</t>
  </si>
  <si>
    <t>Injekcijas pāļu L3.P-1 d250, L=14.5m ierīkošana, pāļu galu nokalšana</t>
  </si>
  <si>
    <t>Saskrūve trīsceļu vārsta pievienošanai, DN40</t>
  </si>
  <si>
    <t>Sadalne 800x1000x300, metāla, IP56,  montāžas plate
Jauda 14 kW/ 400V, Garantētā el.barošana
Sadalnes apgaismojums, Rozete, DIN sliedes
Spēka ievada līnijas aizsardzības slēdzis
Vadības ķēžu aizsardzības automātslēdži
Motoru aizsardzības automātslēdži, papildkontakti 3kW, 4gb.
Releju bloki ar LED moduli
Transformators
Spailes, vadi, vadu marķējumi, vadu kanāli, palīgmateriāli
Kabeļu pieslēgumi caur klemmēm
Elektriskās principiālās shēmas</t>
  </si>
  <si>
    <t>Tāme sastādīta 2019. gada tirgus cenās pamatojoties uz ELT.1, ELT.2, ELT.3 projekta daļas rasējumiem</t>
  </si>
  <si>
    <t>Cauruļvadu atbalsta betona paliktnis uz jumta seguma, ~500x500 x80(h)</t>
  </si>
  <si>
    <t>Montāžas detaļas MD.J5-1 (10.4 kg/gb) uzstādīšana</t>
  </si>
  <si>
    <t>Montāžas detaļas MD.J5-2 (47 kg/gb) uzstādīšana</t>
  </si>
  <si>
    <t>Montāžas detaļas MD.J5-3 (103 kg/gb) uzstādīšana</t>
  </si>
  <si>
    <t>Tips S4 - betona bruģakmens (gājēju zona)</t>
  </si>
  <si>
    <t xml:space="preserve">Esošā baseina nosedzošas dzelzbetona plātnes izbūve. Veidņošana, armatūras stiegrojums, betons C 30/37 (XC2+XD1+XS1+XF3+XA1; F200). </t>
  </si>
  <si>
    <t>Betona reljefa elementu (granīta plākšņu pamatnes) izbūve, veidņošana, stiegrošana, betons C 30/37 (XC2+XD1+XS1+XF3+XA1; F200). b -  100 mm</t>
  </si>
  <si>
    <t xml:space="preserve">Terases betona plātnes un granīta podestu pamatnes stiegrošana. Vertikālās stiegras diam. 12mm (B500B). </t>
  </si>
  <si>
    <t>Betona plātnes stiegrojuma distanceri - platums 120mm</t>
  </si>
  <si>
    <t xml:space="preserve">Metāla rāmja izgatavošana (tērauda kvadrātprofils 80x80x5mm (S355J2); karsti cinkots; krāsotas pulvertehnoloģijā (pēc tehnoloģijas), tonis RAL 7016;  konstrukcijas detaļu savienojumi metināti), skatīt Terases detalizācijas rasējumā TS-L-8.   </t>
  </si>
  <si>
    <t xml:space="preserve">Metāla rāmja stūru stiprinājuma plāksnes (trijstūra formas tērauda plakandzelzs 100 x 100 x 140 x 5mm (S335J2); karsti cinkots; krāsotas pulvertehnoloģijā (pēc tehnoloģijas), tonis RAL 7016;  konstrukcijas detaļu savienojumi metināti), skatīt Terases detalizācijas rasējumā TS-L-8.   </t>
  </si>
  <si>
    <t xml:space="preserve">Metāla rāmja balstu stiprinājuma plāksnes (tērauda plakandzelzs 150 x 150 x 5mm (S355J2); karsti cinkots; krāsotas pulvertehnoloģijā (pēc tehnoloģijas), tonis RAL 7016;  konstrukcijas detaļu savienojumi metināti), skatīt Terases detalizācijas rasējumā TS-L-8.   </t>
  </si>
  <si>
    <t xml:space="preserve">Vīteņaaugu režģa betona pamatu P-1 stiegrošana. Vertikālās stiegras diam. 16mm (B500B). Daudzums vienam pamata elementam 5.6m.  </t>
  </si>
  <si>
    <t xml:space="preserve">Vīteņaaugu režģa betona pamatu P-1 stiegrošana. Horizontālās stiegras diam. 12mm (B500B). Daudzums vienam pamata elementam 18 m.  </t>
  </si>
  <si>
    <t xml:space="preserve">Vīteņaaugu režģa betona pamatu P-2 stiegrošana. Vertikālās stiegras diam. 16mm (B500B). Daudzums vienam pamata elementam 5.6m.  </t>
  </si>
  <si>
    <t xml:space="preserve">Vīteņaaugu režģa betona pamatu P-2 stiegrošana. Horizontālās stiegras diam. 12mm (B500B). Daudzums vienam pamata elementam 26,5m.  </t>
  </si>
  <si>
    <t>Vīteņaugu režģa paneļi (apzīmējums rasējumā R2) cirsti vilktā sieta panelis 12 gab. 1250 x 1750mm(acs izmērs 18x55x8mm, biezums 4mm); karsti cinkots, pulverkrāsots, krāsa melna RAL 7016). Metināts pievienādplauktu leņķdzelzs rāmja. Materiāls vienam panelim 2,19 m²</t>
  </si>
  <si>
    <t>Materiāls vīteņaugu režģa rāmim R2  1250 x 1750mm (12 gab.). Vienādplauktu leņķdzelzis 32 x 32 x 4mm. Karsti cinkots, krāsots melns RAL7016 pulvertehnoloģijā. Materiāls vienam rāmim 6m.</t>
  </si>
  <si>
    <t>Atkritumu novietnes betona pamatu stiegrojums: vertikālais stiegrojums diam. 12mm (B500B). Materiāla daudzums vienam pamatam 4,44m. Pamatu skaits 8 gab.</t>
  </si>
  <si>
    <t>Atkritumu novietnes betona pamatu stiegrojums: horizontalas aptveres diam. 8 mm (B500B). Materiāla daudzums vienam pamatam 4,80 m. Pamatu skaits 8 gab.</t>
  </si>
  <si>
    <t xml:space="preserve">Atkritumu novietnes jumta konstrukcijas izbūve (tērauda kvadrātprofils 120x80x5mm), 4 gab.x 4,10 m, 4 gab. x 3,42 m, 6 gab x 4,02m.. Karsti cinkoti, krāsoti tumši pelēki RAL 7016.    </t>
  </si>
  <si>
    <t>Tips S5 - betona bruģakmens brauktuves zonā (rekonstruēts)</t>
  </si>
  <si>
    <t>Vīteņaugu režģa stabi kvadrātprofils 175x175x10mm (tērauds S355J2), karsti cinkots; krāsa - melna RAL 7016, garums 4.7 m (4 m virs zemes līmeņa).</t>
  </si>
  <si>
    <t>Vīteņaugu režģa rāmju stiprinājuma kronšteins - plakandzelzis 150 x 32 x 4mm. Kopējais materiāla daudzus 14,4 m. Metināts pie vīteņaugu režģa staba. Skat vīteņaugu režģa detalizāciju rasējumā  TS-L-7.</t>
  </si>
  <si>
    <t>Atkritumu novietnes betona pamatu izbūve (300x300x1000mm) - 8 gab. Betons C35/45 (XC2+XD3+XS1+XF3+XA1; F200). Betona apjoms vienai pamata vienībai 0,09 m3</t>
  </si>
  <si>
    <t xml:space="preserve">Vīteņa augu režģa betona pamatu P-1 izbūve (2 gab.). Betona stabs 400x400x800mm ar pēdu 900x400x400. Betona klase C35/45 (XC2+XD3+XS1+XF3+XA1; F200). Skatīt rasējumā TS-L-7. </t>
  </si>
  <si>
    <t xml:space="preserve">Vīteņaaugu režģa betona pamatu P-2 izbūve (11 gab.). Betona stabs 400x400x800mm ar pēdu 900x900x400. Betona klase C35/45 (XC2+XD3+XS1+XF3+XA1; F200). Skatīt rasējumā TS-L-7.  </t>
  </si>
  <si>
    <t>Vīteņaugu režģa paneļi (apzīmējums rasējumā R1) cirsti vilktā sieta panelis 18 gab. 1250 x 1930mm (acs izmērs 18x55x8mm, biezums 4mm); karsti cinkots, pulverkrāsots, krāsa melna RAL 7016). Metināts pievienādplauktu leņķdzelzs rāmja. Materiāls vienam panelim 2,41 m²</t>
  </si>
  <si>
    <t>Materiāls vīteņaugu režģa rāmim R1  1250 x 1930mm (18 gab.) un 1250 x 2000mm (12 gab.). Vienādplauktu leņķdzelzis 32 x 32 x 4mm. Karsti cinkots, krāsots melns RAL7016 pulvertehnoloģijā. Materiāls vienam rāmim 6,36m.</t>
  </si>
  <si>
    <t>Betona atbalsta sienas apdare - krāsots apmetums (apdare vienāda ar ēkas cokala apdari)</t>
  </si>
  <si>
    <t>Kabelis, monolīts, vītais pāris, PVC, ekrāns folija, 300V, LSZH; J-Y(St)Y (2x2x0,8)</t>
  </si>
  <si>
    <t>Kabelis, monolīts, vītais pāris, PVC, ekrāns folija, 300V, LSZH; J-Y(St)Y (4x2x0,8)</t>
  </si>
  <si>
    <t>Ugunsizturīgs signalizācijas kabelis FE180/E30 ar ekrānu, monolīts, LZHS; JE-H(St)H 1x2x0,8</t>
  </si>
  <si>
    <t>Vadības paneļa (245x160x30mm) montāžas materiāli, ieejas halles recepcijā uz sienas</t>
  </si>
  <si>
    <t>Āra izpildījuma savienojuma kārba, IP65, UV noturīga</t>
  </si>
  <si>
    <t>Divpozīciju "taster" slēdzis ar apzīmējumu augšā/lejā; saskaņā ar interjeru</t>
  </si>
  <si>
    <t>Pretvārsts Dn50, HL4 , vai ekvivalents</t>
  </si>
  <si>
    <t>Lokanie gaisa vadi, COMPACT 250 1000, Lindab</t>
  </si>
  <si>
    <t>Izolācija</t>
  </si>
  <si>
    <t>Skurstenis, D-150, Cordivari</t>
  </si>
  <si>
    <t>Skurstenis, D-180, Cordivari</t>
  </si>
  <si>
    <t>Skurstenis, D-250, Cordivari</t>
  </si>
  <si>
    <t>Dabīgais linolejs ar ūdens bāzes aizsargpārklājumu Topshield 2, FORBO MARMOLEUM; linoleja ieklāšana ar līmi Bostik Linotac LT, pamatnes sagatavošana ar grunti Bostik Primer 6000, pašizlīdzinošo špakteli Bostik 1020 Flow, nobeiguma špakteli Bostik 3040 Combi 10</t>
  </si>
  <si>
    <t>Dabīgais linolejs ar ūdens bāzes aizsargpārklājumu Topshield 2, FORBO MARMOLEUM FR; linoleja ieklāšana ar līmi Bostik Linotac LT, pamatnes sagatavošana ar grunti Bostik Primer 6000, pašizlīdzinošo špakteli Bostik 1020 Flow, nobeiguma špakteli Bostik 3040 Combi 10</t>
  </si>
  <si>
    <t>Vinila grīdas segums ar pretslīdes apdari un ķīmisko noturību; FORBO SURESTEP; linoleja ieklāšana ar šķīdinātājus nesaturošu līmi Bostik Attack, pamatnes sagatavošana ar grunti Bostik Primer 6000, pašizlīdzinošo špakteli Bostik 1020 Flow, nobeiguma špakteli Bostik 3040 Combi 10</t>
  </si>
  <si>
    <t>Vinila grīdas segums ar pretslīdes apdari un ķīmisko noturību; FORBO SURESTEP; linoleja ieklāšana ar līmi Bostik Attack, pamatnes sagatavošana ar grunti Bostik Primer 6000, pašizlīdzinošo špakteli Bostik 1020 Flow, nobeiguma špakteli Bostik 3040 Combi 10</t>
  </si>
  <si>
    <t>Homogēnas statisko elektrību izkliedējošas PVC flīzes; FORBO FLOORING*, Colorex SD; linoleja ieklāšana ar strāvu vadošu līmi, pamatnes sagatavošana ar grunti Bostik Primer 6000, pašizlīdzinošo špakteli Bostik 1020 Flow, nobeiguma špakteli Bostik 3040 Combi 10</t>
  </si>
  <si>
    <t>Griesti GRS4.1 K6B</t>
  </si>
  <si>
    <t>Griesti GRS4.1 ZIC</t>
  </si>
  <si>
    <t>Griesti GRS4.2 ZIC</t>
  </si>
  <si>
    <t>Griesti GRS4.2 K6B</t>
  </si>
  <si>
    <t>Esošā pārseguma un siju krāsošana. Matēta, ūdens dispersijas akrilkrāsa sausām iekštelpām</t>
  </si>
  <si>
    <t>Tips GRS7</t>
  </si>
  <si>
    <t>Dekoratīvā apmetuma ierīkošana zem esošiem kāpņu laidiem</t>
  </si>
  <si>
    <t>Esošā pārseguma un siju ugunsdrošā krāsojuma ierīkošana</t>
  </si>
  <si>
    <t>Tips GRS4.3c</t>
  </si>
  <si>
    <t>Pie pārseguma stiprinātas krāsotas plāksnes Paroc CGL 60mm</t>
  </si>
  <si>
    <t>Tips GRS8</t>
  </si>
  <si>
    <t>Iekārtie fibrolīta plākšņu griesti 1200x600x15mm uz metāla karkasa, skaidas platums 1.5mm, krāsotas</t>
  </si>
  <si>
    <t>Tips GRS4.2 K6B</t>
  </si>
  <si>
    <t>Esošā pārseguma un siju krāsošana. Matēta, ūdens dispersijas akrilkrāsa sausām iekštelpām (t.sk. jumta stāvs 15.55m2)</t>
  </si>
  <si>
    <t>Siltumizolācija Technoroof V50 40mm</t>
  </si>
  <si>
    <t>Siltumizolācija Technoroof N30 100mm</t>
  </si>
  <si>
    <t>Siltumizolācija akmens vate Technoroof N30g 100mm ar vēdināšanas gropēm</t>
  </si>
  <si>
    <t>Tvaika barjera Bikroelast EPP 3.0</t>
  </si>
  <si>
    <t>Jumta hidroizolācijas apakšklājs Technoelast K-MS 170/4000</t>
  </si>
  <si>
    <t>Jumta hidroizolācijas virsklājs Technoelast K-PS 170/4000</t>
  </si>
  <si>
    <t>Siltumizolācija Technoroof V50 40mm uz jumta nesošās profilloksnes</t>
  </si>
  <si>
    <t>Jumta hidroizolācijas apakšklājs Technoelast K-MS 170/4000 uz gruntējuma Technonicol No1</t>
  </si>
  <si>
    <t>Filtrējošs drenējošs ģeotekstils 300g/m2</t>
  </si>
  <si>
    <t>Ekstrudētais putuplasts 100mm ar pusspundi Technonicol XPS Carbon Prof 300 2 kārtās</t>
  </si>
  <si>
    <t>Slīpumu veidojošs keramzītbetona slānis virs dzelzsbetona plātnes, vid. 50mm</t>
  </si>
  <si>
    <t>Revīzijas lūka Knauf Alutop Revo 25 kanalizācijai, 300x300mm</t>
  </si>
  <si>
    <t>Revīzijas lūka Knauf Alutop Revo 25 lietus kanalizācijai, 200x300mm</t>
  </si>
  <si>
    <t>Revīzijas lūka Knauf Alutop Revo 25 ventilācijai 1.stāvā, 500x500mm</t>
  </si>
  <si>
    <t>Revīzijas lūka Knauf Alutop Revo 25 ventilācijai 1.stāvā, 300x300mm</t>
  </si>
  <si>
    <t>Revīzijas lūka Knauf Alutop Revo 25 ventilācijai 2.stāvā, 500x500mm</t>
  </si>
  <si>
    <t>Revīzijas lūka Knauf Alutop Revo 25 ventilācijai 2.stāvā, 400x400mm</t>
  </si>
  <si>
    <t>Revīzijas lūka Knauf Alutop Revo 25 ventilācijai 2.stāvā, 300x300mm</t>
  </si>
  <si>
    <t>Revīzijas lūka Knauf Alutop Revo 25 ventilācijai 3.stāvā, 500x500mm</t>
  </si>
  <si>
    <t>Revīzijas lūka Knauf Alutop Revo 25 ventilācijai 3.stāvā, 300x300mm</t>
  </si>
  <si>
    <t>Revīzijas lūka Knauf Alutop Revo 25 ventilācijai 4.stāvā, 500x500mm</t>
  </si>
  <si>
    <t>Revīzijas lūka Knauf Alutop Revo 25 ventilācijai 4.stāvā, 400x400mm</t>
  </si>
  <si>
    <t>Revīzijas lūka Knauf Alutop Revo 25 ventilācijai 4.stāvā, 300x300mm</t>
  </si>
  <si>
    <t>Revīzijas lūka Knauf Alutop Revo 25 ventilācijai 5.stāvā, 300x300mm</t>
  </si>
  <si>
    <t>Esošās metāla sijas</t>
  </si>
  <si>
    <t>Esošo metāla siju apdare ar akmens vati ugunsnoturības paaugstināšanai</t>
  </si>
  <si>
    <t>Apkures sistēmas maģistrālās caurules ar azbesta izolāciju Dn20, t.sk. utilizācija</t>
  </si>
  <si>
    <t>Apkures sistēmas maģistrālās caurules ar azbesta izolāciju Dn25, t.sk. utilizācija</t>
  </si>
  <si>
    <t>Apkures sistēmas maģistrālās caurules ar azbesta izolāciju Dn32, t.sk. utilizācija</t>
  </si>
  <si>
    <t>Apkures sistēmas maģistrālās caurules ar azbesta izolāciju Dn40, t.sk. utilizācija</t>
  </si>
  <si>
    <t>Apkures sistēmas maģistrālās caurules ar azbesta izolāciju Dn50, t.sk. utilizācija</t>
  </si>
  <si>
    <t>Apkures sistēmas maģistrālās caurules ar azbesta izolāciju Dn65, t.sk. utilizācija</t>
  </si>
  <si>
    <t>Elektriskais ūdens sildītājs V=10l, N-1.6kw</t>
  </si>
  <si>
    <t>Pretvārsts Dn80mm, PN10, Genebre, vai ekvivalents</t>
  </si>
  <si>
    <t>Uzlocīta vinila grīdlīste</t>
  </si>
  <si>
    <t>Tips D5 (vinils)</t>
  </si>
  <si>
    <t>Tips GR6.3 (gaitenis, akmens masas flīzes)</t>
  </si>
  <si>
    <t>Grīdu flīzēšana; akmens masas grīdas flīzes, flīžu izmēri – 600x600cm, Pavigres 21</t>
  </si>
  <si>
    <t>Tips D2 (pārklājums Stocryl V100)</t>
  </si>
  <si>
    <t>Tips D5 (vinils) ZIC</t>
  </si>
  <si>
    <t>Soļu trokšņu izolācija ThermoWhite WD 130R b-40mm (min), b-50mm (max) (stiegrota virsbetona kārta 80mm 332m2 iekļauta lokālajā tāmē Nr.1-4)</t>
  </si>
  <si>
    <t>Soļu trokšņu keramzīta izolācija, frakcija 4-10mm, b-50mm (min), b-60mm (max)</t>
  </si>
  <si>
    <t>Soļu trokšņu izolācija ThermoWhite WD 130R b-40mm (min), b-50mm (max) (stiegrota virsbetona kārta 80mm 728m2 iekļauta lokālajā tāmē Nr.1-4)</t>
  </si>
  <si>
    <t>Soļu trokšņu izolācija ThermoWhite WD 130R b-40mm (min), b-50mm (max) (stiegrota virsbetona kārta 80mm 743m2 iekļauta lokālajā tāmē Nr.1-4)</t>
  </si>
  <si>
    <t>Iekšējās palodzes</t>
  </si>
  <si>
    <t>Rūpnieciski izgatavoti vēdināmās fasādes paneļi no karsti cinkotas tērauda loksnes, b&gt;=1.2mm, krāsotas pēc RAL (tonis saskaņā ar Fasādes krāsu risinājumu AR-3.4), ar Pural poliuretāna sveķu bāzes) pārklājumu, uz karsti cinkota tērauda atbalsta karkasa</t>
  </si>
  <si>
    <t>Ārējās logu palodzes 1., 2., 3., 4.stāvā</t>
  </si>
  <si>
    <t>Ārējo žalūziju kastes 1., 2., 3., 4.stāvā</t>
  </si>
  <si>
    <t>Parapeta apdare</t>
  </si>
  <si>
    <t>Logu izbūvju apdare 5.stāvā</t>
  </si>
  <si>
    <t>Stiegrojuma uzstādīšana pārseguma virsbetona kārtai</t>
  </si>
  <si>
    <t>Monolīto iecirkņu betonēšana, betons C30/37 (XC3, F50+W4) ar piegādi un sūknēšanu</t>
  </si>
  <si>
    <t>Monolītais iecirknis asīs 21-22/RR-SS (BK-531, BK-935)</t>
  </si>
  <si>
    <t>Monolītais iecirknis asīs 3-5/RR (BK-620, BK-934)</t>
  </si>
  <si>
    <t>Monolītais iecirknis asīs 10-11*/OO-RR (BK-619, BK-933)</t>
  </si>
  <si>
    <t>Monolītais iecirknis asīs 7-10/NN-RR (BK-602, BK-928)</t>
  </si>
  <si>
    <t>Monolīto iecirkņu betonēšana, betons C35/45 (XC3, F50+W2) ar piegādi un sūknēšanu</t>
  </si>
  <si>
    <t>Monolītais iecirknis asīs 14-15/PP-SS (BK-602, BK-928)</t>
  </si>
  <si>
    <t>Dažādi darbi</t>
  </si>
  <si>
    <t>Stiegrojuma uzstādīšana monolītajam iecirknim</t>
  </si>
  <si>
    <t>Monolītais iecirknis asīs 7-8/PP (BK-622, BK-936)</t>
  </si>
  <si>
    <t>Soļu trokšņu izolācija ThermoWhite WD 130R b-40mm (min), b-50mm (max) (stiegrota virsbetona kārta 80mm 749.1m2 iekļauta lokālajā tāmē Nr.1-4)</t>
  </si>
  <si>
    <t>Pasūtītāja biroja dubultā savienotā konteinera (3x6m, 2gb) uzstādīšana un demontāža</t>
  </si>
  <si>
    <t>Pasūtītāja biroja konteineru noma (dubultais savienotais konteiners)</t>
  </si>
  <si>
    <t>Ekstrudētā putuplasta 80mm ar pusspundi uzstādīšana. Īstermiņa spiedes stiprība 500 kN/m² (EN 826 10%: deformācija) un ilgtermiņa spiedes stiprība 225 kN/m2 (EN 1606 2%: deformācija).  Lambda deklarētā 0,036 W/mK.</t>
  </si>
  <si>
    <t>Ekstrudētā putuplasta 50mm ar pusspundi uzstādīšana. Īstermiņa spiedes stiprība 500 kN/m² (EN 826 10%: deformācija) un ilgtermiņa spiedes stiprība 225 kN/m2 (EN 1606 2%: deformācija).  Lambda deklarētā 0,036 W/mK.</t>
  </si>
  <si>
    <t>Montēt ceļa apgaismojuma armatūru Vizulo Mini Martin 16LED 20W 4000K IP66 2553 lm DALI Silver colour (iekļ. lokālā tāmē Nr.4-1, poz.7)</t>
  </si>
  <si>
    <t>Montēt apgaismojuma armatūra PUK 101105 Hydroflash Mega LED 22W 2030lm IP65 45* DALI (iekļ. lokālā tāmē Nr.4-1, poz.8)</t>
  </si>
  <si>
    <t>Montēt apgaismojuma armatūra PUK 603002 Hydroway mini Square LED 10W IP655600lm 3000K Grey colour (iekļ. lokālā tāmē Nr.4-1, poz.9)</t>
  </si>
  <si>
    <t>Montēt apgaismojuma armatūra PUK 101105 Hydroflash Mega LED 22W 2030lm IP65 45* DALI (iekļ. lokālā tāmē Nr.4-1, poz.10)</t>
  </si>
  <si>
    <t>Kāpņu laidu sāni, kāpņu sijas, pakāpieni un pretpakāpieni norādītām kāpnēm (skat. kāpņu specifikāciju)</t>
  </si>
  <si>
    <t>Tips GR5.1a (pretputekļu pārklājums)</t>
  </si>
  <si>
    <t>12 Imperial IMPERIAL PROFI 60 WLX LED UP/DN 8800lm 3000K Kods: 3494.8800/830</t>
  </si>
  <si>
    <t>13 Luxiona X-Wall K9 LED IP44 11W</t>
  </si>
  <si>
    <t>16 Northcliffe Pupis 1E27 J45  E27, IP54, clear glass cover with protection grid, light grey termoplastic body Kods: 1000906 + spuldze 60W</t>
  </si>
  <si>
    <t>18 Hybryd Utilight SGN LED ST 3h M</t>
  </si>
  <si>
    <t>2.2/K6B Osram CombiF,LED1800lm830,0/1,Pcsurf</t>
  </si>
  <si>
    <t>4 Imperial IMPERIAL PROFI 60 WLX LED UP/DN 8800lm 3000K Kods: 3494.8800/830</t>
  </si>
  <si>
    <t>5 Trevos INNOVA 1.4ft NB PC 4400/840 1x3P 72211 + iekares</t>
  </si>
  <si>
    <t>7/FAS /  Pie sienas stiprināms āra gaismeklis P.U.K. HYDROTECH MEDIUM 02 ROUND LED 2x8W</t>
  </si>
  <si>
    <t>8 Lona RV 300 SOP 1260 lm 15W 830 FO IP20 white 18271411301</t>
  </si>
  <si>
    <t>9.1 Intra Nitor R HE 1780 lm 15W 830 FO IP44  white 14840421001</t>
  </si>
  <si>
    <t>10 Pipes T S DECO 2050 lm 22W 830 FO 36° white 13051011201</t>
  </si>
  <si>
    <t>10 sliede Stucchi 9000-3 surface track 3000 mm black 702210298</t>
  </si>
  <si>
    <t>11 Intra Lona RV 400 DPR 1660 lm 18W 830 FO IP20 white 18271422101</t>
  </si>
  <si>
    <t>11.2 Intra Lona RV 300 SOP 1260 lm 15W 830 FO IP20 white 18271411301</t>
  </si>
  <si>
    <t>11.3 Intra  Lona RV 600 DPR 3800 lm 42 W 830 FO d.638mm IP43 white  18271423111</t>
  </si>
  <si>
    <t>5/ZIC Trevos INNOVA 1.4ft NB PC 4400/840 1x3P 72211 + iekares</t>
  </si>
  <si>
    <t>9.3/ZIC Intra Nitor R HE 2200 lm 22W 830 FO IP44 white 14840441001</t>
  </si>
  <si>
    <t>20.01. Virsbūvējams, Atvērtā telpas optika Corridor S 1HLED C326 LOA on/off, II, IP41, 3W, NM, 1h, optic for open areas, white PC body, surface mounted</t>
  </si>
  <si>
    <t>20.02. Virsbūvējams, Šaurā gaiteņu optika Northcliffe Corridor S 1HLED C326 LER  on/off, II, IP41, 3W, NM, 1h, optic for escape routes, white PC body, surface mounted</t>
  </si>
  <si>
    <t>20.03. Iebūvējams, Atvērtā telpas optika Corridor R 1HLED J07 LOA  on/off, II, IP20, 3W, NM, 1h, optic for open areas, white PC body, recessed mounted</t>
  </si>
  <si>
    <t>20.04. Iebūvējams, Šaurā gaiteņu optika Corridor R 1HLED J07 LER  on/off, II, IP20, 3W, NM, 1h, optic for escape routes, white PC body, recessed mounted</t>
  </si>
  <si>
    <t>Slēdži, rozetes, kabeļi</t>
  </si>
  <si>
    <t>Caurules ar azbesta izolāciju demontāža un utilizācija, Dn40÷Dn100</t>
  </si>
  <si>
    <t>Bedres grīdā</t>
  </si>
  <si>
    <t>Cinkotu ieliekamo detaļu DZK/ID-1, DZK/ID-2, DZK/ID-3, DZK/ID-4 uzstādīšana</t>
  </si>
  <si>
    <t>Lifta šahtas L.1 monolītais pārsegums</t>
  </si>
  <si>
    <t>Pārseguma plātnes betonēšana, betons C30/37 ar piegādi un sūknēšanu</t>
  </si>
  <si>
    <t>Fibrobetona C30/37 (XC2+XA1) grīda ar nestspēju 10 kN/m2, ar piegādi un sūknēšanu. Fibru daudzumu un iepriekšējā pozīcijā minēto papildstiegrojuma daudzumu precizē un aprēķina grīdas materiāla piegādātājs. Virsma slīpēta ar virsmas cietinātāju (skat. lokālo tāmi Nr.2-6)</t>
  </si>
  <si>
    <t>Stiegrotas fibrobetona C30/37 (XC2+XA1) atbalstsienas, ar piegādi un sūknēšanu. Fibru daudzumu un iepriekšējā pozīcijā minēto papildstiegrojuma daudzumu precizē un aprēķina grīdas materiāla piegādātājs</t>
  </si>
  <si>
    <t>Stiegrotas fibrobetona C30/37 (XC2+XA1) bedres, ar piegādi un sūknēšanu. Fibru daudzumu un iepriekšējā pozīcijā minēto papildstiegrojuma daudzumu precizē un aprēķina grīdas materiāla piegādātājs</t>
  </si>
  <si>
    <t>Cieta ekstrudētā putupolistirola siltumizolācijas plāksne 80mm ar pusspundi garajās malās. Īstermiņa spiedes stiprība 250 kN/m² (EN 826 10%: deformācija) un ilgtermiņa spiedes stiprība 90 kN/m2 (EN 1606 2%: deformācija).  Lambda deklarētā 0,035 W/mK.</t>
  </si>
  <si>
    <t>Pārsegumu virsmu attīrīt no netīrumiem un birstošām daļām ar stiepļu birsti</t>
  </si>
  <si>
    <t>Attīrīto griestu krāsošana ar pulverizatoru</t>
  </si>
  <si>
    <t>Sienas attīrīt no netīrumiem un birstošām daļām ar stiepļu birsti, krāsot ar pulverizatoru</t>
  </si>
  <si>
    <t>5.2 Trevos INNOVA 1.4ft NB PC 4400/840 1x3P 72211 + iekares</t>
  </si>
  <si>
    <t>0 Trevos INNOVA 1.4ft NB PC 4400/840 1x3P 72211 + iekares</t>
  </si>
  <si>
    <t>0/K6B Trevos INNOVA 1.4ft NB PC 4400/840 1x3P 72211 + iekares</t>
  </si>
  <si>
    <t>0/ZIC Trevos INNOVA 1.4ft NB PC 4400/840 1x3P 72211 + iekares</t>
  </si>
  <si>
    <t>Deformācijas šuves DS-02 ierīkošana cementa klona grīdā iezāģējot šuvi 30-50mm dziļumā. Uz šuves malām grīdas segumā ielīmēti divi L veida alumīnija profili ar poliuretāna hermētiķa pildījumu starp tiem.</t>
  </si>
  <si>
    <t>L veida alumīnija profils dažādu grīdas materiālu sadurvietās, stiprināms pie grīdas pamatnes, H19mm</t>
  </si>
  <si>
    <t>Pagrabstāva fasādes un to elementu demontāža</t>
  </si>
  <si>
    <t>Ailas sienās</t>
  </si>
  <si>
    <t>Ailu 650x650(h) izkalšana pašnesošā mūra sienā asīs 12/HH-KK, viegbetona pārsedžu uzstādīšana un mūra atjaunošana virs pārsedzes</t>
  </si>
  <si>
    <t>Ailu 1250x650(h) izkalšana pašnesošā mūra sienā asīs 12/HH-KK, viegbetona pārsedžu uzstādīšana un mūra atjaunošana virs pārsedzes</t>
  </si>
  <si>
    <t>Auditoriju korpusa fasādes apšuvuma (akmens plāksnes) demontāža tālākai izmantošanai</t>
  </si>
  <si>
    <t>Jumta platforma PL-1</t>
  </si>
  <si>
    <t>Jumta platforma PL-2</t>
  </si>
  <si>
    <t>Jumta platforma PL-3</t>
  </si>
  <si>
    <t>Ekstrudētais putuplasts 50mm ar pusspundi Technonicol XPS Carbon Solid 500</t>
  </si>
  <si>
    <t>Lūka grīdā 53x53cm 3-4cm biezumā, vienā līmenī ar grīdas virskārtu, viegli verams vai noceļams, virsmas apdare-grīdas materiāls vai neslīdoša metāla apdare.</t>
  </si>
  <si>
    <t>Lūka grīdā 85x88cm 3-4cm biezumā, vienā līmenī ar grīdas virskārtu, viegli verams vai noceļams, virsmas apdare-grīdas materiāls vai neslīdoša metāla apdare.</t>
  </si>
  <si>
    <t>Lūka grīdā 100x100cm 3-4cm biezumā, vienā līmenī ar grīdas virskārtu, viegli verams vai noceļams, virsmas apdare-grīdas materiāls</t>
  </si>
  <si>
    <t>PE plāksnes bedru oderēšanai, biezums 1cm, šuves metinātas</t>
  </si>
  <si>
    <t>Lūka grīdā 100x120cm cinkota režģa vāks augstai ekspluatācijas slodzei, vienā līmenī ar grīdas virskārtu, viegli verams vai noceļams</t>
  </si>
  <si>
    <t>Lūka grīdā 175x195cm hermētisks sūkņu stacijas vāks, verams vai noceļams</t>
  </si>
  <si>
    <t>Esošo zemloga siju apdare ar akmens vati ugunsnoturības paaugstināšanai</t>
  </si>
  <si>
    <t>Esošo metāla kolonnu un siju apdare ar akmens vati ugunsnoturības paaugstināšanai</t>
  </si>
  <si>
    <t>Vertikālā noteka DN 100, t.sk piltuve, līkumi, cauruļvads, stiprinājumi mūrim. Krāsas toni saskaņot ar arhitektu, Ruukki, vai ekvivalents</t>
  </si>
  <si>
    <t xml:space="preserve">Kaļama ķeta aizbīdnis Dn80mm, PN10 demontēt Ķīpsalas 6B un uzstādīt Ķīpsalas 6A ūdens ievada mezglā </t>
  </si>
  <si>
    <t xml:space="preserve">Kaļama ķeta aizbīdnis Dn65mm, PN10 demontēt Ķīpsalas 6B un uzstādīt Ķīpsalas 6A ūdens ievada mezglā </t>
  </si>
  <si>
    <t>Esošā pārseguma siju pastiprināšana ar oglekļa šķiedras lentu Sika CarboDur E812, platums 80mm, t=1.2mm, vai MAPEI oglekļa šķiedras lentas ar analogām īpašībām, t.sk. pārseguma virsmas sagatavošana</t>
  </si>
  <si>
    <t>Esošā pārseguma pastiprināšana ar oglekļa šķiedras lentu Sika Wrap 230C-60cm, t&gt;=0.129mm, vai MAPEI oglekļa šķiedras lentas ar analogām īpašībām, t.sk. pārseguma virsmas sagatavošana</t>
  </si>
  <si>
    <t>Esošā pārseguma siju pastiprināšana ar oglekļa šķiedras lentu Sika CarboDur E1014, platums 100mm, t=1.4mm, vai MAPEI oglekļa šķiedras lentas ar analogām īpašībām, t.sk. pārseguma virsmas sagatavošana</t>
  </si>
  <si>
    <t>L1, 5485x2100(h)mm, montāža ar akmens vates blīvējumu, ārpusē uzstādīt vēja izolācijas membrānu, iekšpusē pa perimetru tvaika izolācijas membrānu</t>
  </si>
  <si>
    <t>L2, 4985x2100(h)mm, montāža ar akmens vates blīvējumu, ārpusē uzstādīt vēja izolācijas membrānu, iekšpusē pa perimetru tvaika izolācijas membrānu</t>
  </si>
  <si>
    <t>L3, EI30, 4985x2100(h)mm, montāža ar akmens vates blīvējumu, ārpusē uzstādīt vēja izolācijas membrānu, iekšpusē pa perimetru tvaika izolācijas membrānu</t>
  </si>
  <si>
    <t>L4, 4985x2100(h)mm, montāža ar akmens vates blīvējumu, ārpusē uzstādīt vēja izolācijas membrānu, iekšpusē pa perimetru tvaika izolācijas membrānu</t>
  </si>
  <si>
    <t>L5, 1400x2150(h)mm, montāža ar akmens vates blīvējumu, ārpusē uzstādīt vēja izolācijas membrānu, iekšpusē pa perimetru tvaika izolācijas membrānu</t>
  </si>
  <si>
    <t>L7, 1800x2900(h)mm, dūmu nosūces gaisa kompensācijas logs, montāža ar akmens vates blīvējumu, ārpusē uzstādīt vēja izolācijas membrānu, iekšpusē pa perimetru tvaika izolācijas membrānu</t>
  </si>
  <si>
    <t>L9, 1800x1730(h)mm, dūmu nosūces gaisa kompensācijas logs, montāža ar akmens vates blīvējumu, ārpusē uzstādīt vēja izolācijas membrānu, iekšpusē pa perimetru tvaika izolācijas membrānu</t>
  </si>
  <si>
    <t>L10, 1400x1730(h)mm, montāža ar akmens vates blīvējumu, ārpusē uzstādīt vēja izolācijas membrānu, iekšpusē pa perimetru tvaika izolācijas membrānu</t>
  </si>
  <si>
    <t>L11, 4400x1350(h)mm, montāža ar akmens vates blīvējumu, ārpusē uzstādīt vēja izolācijas membrānu, iekšpusē pa perimetru tvaika izolācijas membrānu</t>
  </si>
  <si>
    <t>L12, 2420x900(h)mm, montāža ar akmens vates blīvējumu, ārpusē uzstādīt vēja izolācijas membrānu, ārpusē uzstādīt vēja izolācijas membrānu, iekšpusē pa perimetru tvaika izolācijas membrānu</t>
  </si>
  <si>
    <t>L13, 2743x2100(h)mm, montāža ar akmens vates blīvējumu, ārpusē uzstādīt vēja izolācijas membrānu, iekšpusē pa perimetru tvaika izolācijas membrānu</t>
  </si>
  <si>
    <t>L14, 2400x2100(h)mm, montāža ar akmens vates blīvējumu, ārpusē uzstādīt vēja izolācijas membrānu, iekšpusē pa perimetru tvaika izolācijas membrānu</t>
  </si>
  <si>
    <t>L15, EI30, 4400x1350(h)mm, montāža ar akmens vates blīvējumu, ārpusē uzstādīt vēja izolācijas membrānu, iekšpusē pa perimetru tvaika izolācijas membrānu</t>
  </si>
  <si>
    <t>L16, 2200x1350(h)mm, montāža ar akmens vates blīvējumu, ārpusē uzstādīt vēja izolācijas membrānu, iekšpusē pa perimetru tvaika izolācijas membrānu</t>
  </si>
  <si>
    <t>L17, 5985x2100(h)mm, montāža ar akmens vates blīvējumu, ārpusē uzstādīt vēja izolācijas membrānu, iekšpusē pa perimetru tvaika izolācijas membrānu</t>
  </si>
  <si>
    <t>L18, 4725x2100(h)mm, montāža ar akmens vates blīvējumu, ārpusē uzstādīt vēja izolācijas membrānu, iekšpusē pa perimetru tvaika izolācijas membrānu</t>
  </si>
  <si>
    <t>L19, 4725x2100(h)mm, montāža ar akmens vates blīvējumu, ārpusē uzstādīt vēja izolācijas membrānu, iekšpusē pa perimetru tvaika izolācijas membrānu</t>
  </si>
  <si>
    <t>L20, 2490x900(h)mm, montāža ar akmens vates blīvējumu, ārpusē uzstādīt vēja izolācijas membrānu, iekšpusē pa perimetru tvaika izolācijas membrānu</t>
  </si>
  <si>
    <t>L21, 2420x2500(h)mm, montāža ar akmens vates blīvējumu, ārpusē uzstādīt vēja izolācijas membrānu, iekšpusē pa perimetru tvaika izolācijas membrānu</t>
  </si>
  <si>
    <t>L22, 5085x2100(h)mm, montāža ar akmens vates blīvējumu, ārpusē uzstādīt vēja izolācijas membrānu, iekšpusē pa perimetru tvaika izolācijas membrānu</t>
  </si>
  <si>
    <t>L23, 4785x2100(h)mm, montāža ar akmens vates blīvējumu, ārpusē uzstādīt vēja izolācijas membrānu, iekšpusē pa perimetru tvaika izolācijas membrānu</t>
  </si>
  <si>
    <t>L24, 2500x2100(h)mm, montāža ar akmens vates blīvējumu, ārpusē uzstādīt vēja izolācijas membrānu, iekšpusē pa perimetru tvaika izolācijas membrānu</t>
  </si>
  <si>
    <t>L25, 2500x2100(h)mm, montāža ar akmens vates blīvējumu, ārpusē uzstādīt vēja izolācijas membrānu, iekšpusē pa perimetru tvaika izolācijas membrānu</t>
  </si>
  <si>
    <t>L26, 1650x2100(h)mm, montāža ar akmens vates blīvējumu, ārpusē uzstādīt vēja izolācijas membrānu, iekšpusē pa perimetru tvaika izolācijas membrānu</t>
  </si>
  <si>
    <t>L27, 3250x2100(h)mm, montāža ar akmens vates blīvējumu, ārpusē uzstādīt vēja izolācijas membrānu, iekšpusē pa perimetru tvaika izolācijas membrānu</t>
  </si>
  <si>
    <t>L28, 1800x2900(h)mm, montāža ar akmens vates blīvējumu, ārpusē uzstādīt vēja izolācijas membrānu, iekšpusē pa perimetru tvaika izolācijas membrānu</t>
  </si>
  <si>
    <t>L29, 2000x1350(h)mm, montāža ar akmens vates blīvējumu, ārpusē uzstādīt vēja izolācijas membrānu, iekšpusē pa perimetru tvaika izolācijas membrānu</t>
  </si>
  <si>
    <t>L30, 2000x1350(h)mm, montāža ar akmens vates blīvējumu, ārpusē uzstādīt vēja izolācijas membrānu, iekšpusē pa perimetru tvaika izolācijas membrānu</t>
  </si>
  <si>
    <t>L31, 4900x1350(h)mm, montāža ar akmens vates blīvējumu, ārpusē uzstādīt vēja izolācijas membrānu, iekšpusē pa perimetru tvaika izolācijas membrānu</t>
  </si>
  <si>
    <t>L32, 2100x2100(h)mm, montāža ar akmens vates blīvējumu, ārpusē uzstādīt vēja izolācijas membrānu, iekšpusē pa perimetru tvaika izolācijas membrānu</t>
  </si>
  <si>
    <t>L33, 2630x2100(h)mm, montāža ar akmens vates blīvējumu, ārpusē uzstādīt vēja izolācijas membrānu, iekšpusē pa perimetru tvaika izolācijas membrānu</t>
  </si>
  <si>
    <t>L34, 1400x2900(h)mm, montāža ar akmens vates blīvējumu, ārpusē uzstādīt vēja izolācijas membrānu, iekšpusē pa perimetru tvaika izolācijas membrānu</t>
  </si>
  <si>
    <t>L35, 1400x1730(h)mm, montāža ar akmens vates blīvējumu, ārpusē uzstādīt vēja izolācijas membrānu, iekšpusē pa perimetru tvaika izolācijas membrānu</t>
  </si>
  <si>
    <t>FS-4, 1500x3105(h)mm, montāža ar akmens vates blīvējumu, ārpusē uzstādīt vēja izolācijas membrānu, iekšpusē pa perimetru tvaika izolācijas membrānu</t>
  </si>
  <si>
    <t>FS-5, 12100x3105(h)mm ar divviru stiklotām durvīm 2000x2700(h), montāža ar akmens vates blīvējumu, ārpusē uzstādīt vēja izolācijas membrānu, iekšpusē pa perimetru tvaika izolācijas membrānu</t>
  </si>
  <si>
    <t>FS-6, 3150x13470(h)mm, montāža ar akmens vates blīvējumu, ārpusē uzstādīt vēja izolācijas membrānu, iekšpusē pa perimetru tvaika izolācijas membrānu</t>
  </si>
  <si>
    <t>FS-7, 3730x4350(h)mm ar divviru stiklotām durvīm 2000x2250(h), montāža ar akmens vates blīvējumu, ārpusē uzstādīt vēja izolācijas membrānu, iekšpusē pa perimetru tvaika izolācijas membrānu</t>
  </si>
  <si>
    <t>FS-8, 3730x4350(h)mm ar divviru stiklotām durvīm 2000x2250(h), montāža ar akmens vates blīvējumu, ārpusē uzstādīt vēja izolācijas membrānu, iekšpusē pa perimetru tvaika izolācijas membrānu</t>
  </si>
  <si>
    <t>FS-9, 30725x2060(h)mm ar logiem (3gb) 710x2000(h)mm, montāža ar akmens vates blīvējumu, ārpusē uzstādīt vēja izolācijas membrānu, iekšpusē pa perimetru tvaika izolācijas membrānu</t>
  </si>
  <si>
    <t>Profiltērauda pārseguma apšuvums</t>
  </si>
  <si>
    <t>Profiltērauda pārseguma ģipškartona apšuvums EI60 ar Knauf Fireboard 2x12.5mm stiprinot pa tiešo pie metāla loksnēm</t>
  </si>
  <si>
    <t>Betona grīdu virsmas cietinātājs 3-5kg/m2</t>
  </si>
  <si>
    <t>Strukturējošs pretputekļu pārklājums betona virsmām, t.sk. vertikālām</t>
  </si>
  <si>
    <t>Riģipša virsmu (sanmezglu kabīnes, nišu "griesti" pie gaiteņu sienām, pazemināto griestu zonas pie logiem, lielauditoriju griestu daļas, ugunsdrošā ģipškartona apšuvums) špaktelēšana, slīpēšana, gruntēšana, krāsošana. Matēta, ūdens dispersijas akrilkrāsa sausām iekštelpām</t>
  </si>
  <si>
    <t>Rūpnieciski izgatavotas uz vietas savstarpēji savalcētas palodzes no tērauda loksnes, b&gt;=0.8mm, krāsotas pēc RAL (tonis saskaņa ar Fasādes krāsu risinājumu AR-3.4), ar Pural (poliuretāna sveķu bāzes) pārklājumu</t>
  </si>
  <si>
    <t>Rūpnieciski izgatavoti paneļi no tērauda loksnes, b&gt;=1.2mm, krāsotas pēc RAL (tonis saskaņa ar Fasādes krāsu risinājumu AR-3.4), ar Pural (poliuretāna sveķu bāzes) pārklājumu uz karsti cinkota tērauda atbalsta karkasa</t>
  </si>
  <si>
    <t>Jauns izlīdzinošs cementa - kaļķu bāzes ārsienas apmetums Henkel Ceresit ZKP 5 līdz 25mm (50% no sienas apjoma)</t>
  </si>
  <si>
    <t>Grunts norakšana un aizvešana zem izbūvējamiem segumiem</t>
  </si>
  <si>
    <t>Pabērt kvalitatīvu (ar labu struktūru, gaisa un mitruma caurlaidību; ar optimālo trūdvielu saturu 3 - 6%; bez daudzgadīgo nezāļu sakņu piejaukuma) melnzemi b-450mm</t>
  </si>
  <si>
    <t>Uzstādīt soliņus (Ražotājs - ZANO (izplatītājs SIA Gartens); Modelis - Valencia 02.35.SC (egles virsma (ozolkoka tonis); krāsa - melna RAL 9005), stiprināti pie betona bruģakmens seguma; vai līdzvērtīgi</t>
  </si>
  <si>
    <t>Uzstādīt velo statīvus (Ražotājs - ZANO (izplatītājs SIA Gartens); modelis - Shark 05.028.SN; krāsa - melna RAL 9005) stiprināmi pie seguma; vai līdzvērtīgi</t>
  </si>
  <si>
    <t>Pandusa rāmja balsti - karsti cinkots U - profils (160 x 64 x 5mm). Ražotājs SIA Būve-R.</t>
  </si>
  <si>
    <t>Pandusa platformas karkass - karsti cinkots U - profils (160 x 64 x 5mm). Ražotājs SIA Būve-R.</t>
  </si>
  <si>
    <t>Pandusa metāla margu uzstādīšana - karsti cinkota tērauda caurule (diam. 40 mm, biezums 4 mm) stiprināta pie nerūsējoša tērauda kvadrātprofila stabiem. Ražotājs SIA Būve-R.</t>
  </si>
  <si>
    <t>Pandusa metāla margu vertikālo striprinājumu/stabu uzstādīšana. Karsti cinkota tērauda kvadrātprofila stabs (900 x 40 x50 x 4mm) stirprināts pie pandusa rāmja. Ražotājs SIA Būve-R.</t>
  </si>
  <si>
    <t>Siena S-5-01 (starpsiena pēc Knauf sistēmas W112, vai Gyproc 3.40.06, b-150mm)</t>
  </si>
  <si>
    <t>Riģipša Rigips PRO 2x12.5mm apšuvums no katras sienas puses</t>
  </si>
  <si>
    <t>Siena S-5-02 (starpsiena pēc Knauf sistēmas W112, vai Gyproc 3.40.06, b-150mm, EI60)</t>
  </si>
  <si>
    <t>Siena S-5-04 (šahtsiena pēc Knauf sistēmas W626, vai Gyproc 3.50.16)</t>
  </si>
  <si>
    <t>Riģipša Rigips PRO 2x12.5mm apšuvums no vienas sienas puses</t>
  </si>
  <si>
    <t>Siena S-5-06 (starpsiena pēc Knauf sistēmas W112, vai Gyproc 3.40.06 (triecienizturīgs), b-150mm, 60dB)</t>
  </si>
  <si>
    <t>Riģipša Rigips PRO Duraline 2x12.5mm apšuvums no katras sienas puses</t>
  </si>
  <si>
    <t>Metāla profilu Gyproc Ultrastil 100mm karkasa izbūve</t>
  </si>
  <si>
    <t>Metāla profilu Rigips Ultrastil 100mm karkasa izbūve</t>
  </si>
  <si>
    <t>Skaņas izolācija Isover KL-AKU 100mm</t>
  </si>
  <si>
    <t>Metāla profilu Rigips Ultrastil 75mm karkasa izbūve</t>
  </si>
  <si>
    <t>Siena S-5-08 (šahtsiena pēc Knauf sistēmas W626, vai Gyproc 3.50.21, EI60)</t>
  </si>
  <si>
    <t>Siena S-5-09 (starpsiena pēc Knauf sistēmas W112, vai Gyproc 3.40.06 (mitrumizturīga), b-150mm)</t>
  </si>
  <si>
    <t>Riģipša Rigips PRO Hydro 2x12.5mm apšuvums no katras sienas puses</t>
  </si>
  <si>
    <t>Riģipša Rigips PRO Fire+ 2x15mm apšuvums no vienas sienas puses</t>
  </si>
  <si>
    <t>Siena S-5-10 (šahtsiena pēc Knauf sistēmas W626, vai Gyproc 3.50.16 (mitrumizturīga))</t>
  </si>
  <si>
    <t>Skaņas izolācija Isover KL-AKU 75mm</t>
  </si>
  <si>
    <t>Riģipša Rigips PRO Hydro 2x12.5mm apšuvums no vienas sienas puses</t>
  </si>
  <si>
    <t>Siena S-5-12 (apšuvums pēc Knauf sistēmas W623, vai Gyproc 3.21.10)</t>
  </si>
  <si>
    <t>Metāla profilu Gyproc Ultrastil CD karkasa izbūve</t>
  </si>
  <si>
    <t>Riģipša Rigips PRO 1x12.5mm apšuvums</t>
  </si>
  <si>
    <t>Siena S-5-13 (starpsiena pēc Knauf sistēmas W111, vai Gyproc 3.40.01, b-75mm)</t>
  </si>
  <si>
    <t>Metāla profilu Gyproc Ultrastil 50mm karkasa izbūve</t>
  </si>
  <si>
    <t>Riģipša Rigips PRO 1x12.5mm apšuvums no katras sienas puses</t>
  </si>
  <si>
    <t>Siena S-5-15 (starpsiena pēc Knauf sistēmas W112, vai Gyproc 3.40.04 (mitrumizturīga), b-100mm)</t>
  </si>
  <si>
    <t>Skaņas izolācija Isover KL-AKU 50mm</t>
  </si>
  <si>
    <t>Siena S-5-17 (apšuvums pēc Knauf sistēmas W623, vai Gyproc 3.21.13)</t>
  </si>
  <si>
    <t>Siena S-5-18 (perforētā ģipškartona apšuvums, Gyproc 3.26.00, b-150mm)</t>
  </si>
  <si>
    <t>Perforētā ģipškartona Rigitone Acti'Air apšuvums vienā kārtā</t>
  </si>
  <si>
    <t>Siena S-5-21 (apšuvums pēc Knauf sistēmas K25, Gyproc 3.40.05, R60)</t>
  </si>
  <si>
    <t>Siena S-5-22 (šahtsiena pēc Knauf sistēmas W628a, Gyproc 3.50.21)</t>
  </si>
  <si>
    <t>Iekārtie metāla karkasa konstrukcijas Rigips PRO ģipškartona 1x12.5mm griesti, pēc Gyproc 4.05.13</t>
  </si>
  <si>
    <t>Siena S-5-07 (starpsiena pēc Knauf sistēmas W112, vai Gyproc 3.40.04 (akustika), b-100mm)</t>
  </si>
  <si>
    <t>Riģipša Rigips PRO AKU Type A 2x12.5mm apšuvums no abām sienas pusēm</t>
  </si>
  <si>
    <t>Ugunsdrošs pārseguma apšuvums</t>
  </si>
  <si>
    <t>Iekārts ģipškartona apšuvums EI60 ar Knauf Fireboard 2x12.5mm</t>
  </si>
  <si>
    <t>Iekārtie griesti  Ecophone Connect karkass un papilddetaļas</t>
  </si>
  <si>
    <t>Iekārtie griesti Ecophone Connect karkass un papilddetaļas</t>
  </si>
  <si>
    <t>Iekārtie griesti  - plāksnes Ecophon Advantage E 600x600x20mm, krāsa balta (White 500), virsmas pārklājums krāsota šķiedra,</t>
  </si>
  <si>
    <t>Iekārtie griesti  - plāksnes Ecophon Advantage E 600x600x20mm, krāsa balta (White 500), virsmas pārklājums krāsota šķiedra</t>
  </si>
  <si>
    <t>Iekārtie griesti  - plāksnes Ecophon Master Rigid E 600x600x20mm, krāsa balta (White 500), virsmas pārklājums gamma,</t>
  </si>
  <si>
    <t>Iekārtie griesti  - plāksnes Ecophon Master Rigid E 600x600x20mm, krāsa balta (White 500), virsmas pārklājums gamma</t>
  </si>
  <si>
    <t>Acetilēna detektors ar signālpaneli</t>
  </si>
  <si>
    <t>Iekārtie griesti Ecophon Opta A 600x1200x20mm, krāsa balta (White 500), virsmas pārklājums krāsota šķiedra</t>
  </si>
  <si>
    <t>6</t>
  </si>
  <si>
    <t>Energoefektivitāte (jumts, logi, fasāde)</t>
  </si>
  <si>
    <t>6-1</t>
  </si>
  <si>
    <t>6-2</t>
  </si>
  <si>
    <t>6-3</t>
  </si>
  <si>
    <t>Lielauditoriju bloks</t>
  </si>
  <si>
    <t>D daļa (asis 1-14)</t>
  </si>
  <si>
    <t>Pārejas daļa</t>
  </si>
  <si>
    <t>Z daļa (asis 12-22)</t>
  </si>
  <si>
    <t>L36, 5485x2100(h)mm, montāža ar akmens vates blīvējumu, ārpusē uzstādīt vēja izolācijas membrānu, iekšpusē pa perimetru tvaika izolācijas membrānu</t>
  </si>
  <si>
    <t>Jumta hidroizolācijas virsklājs Technoelast K-PS 170/5000</t>
  </si>
  <si>
    <t>Papildus Technoelast K-PS 170/5000 virsklāja kārtas kontrastējošā tonī ieklāšana</t>
  </si>
  <si>
    <t>Demontāžas darbi asīs 10-11*/PP (BK-619, BK-933)</t>
  </si>
  <si>
    <t>1.stāva grīdas pārseguma paneļu demontāža</t>
  </si>
  <si>
    <t>Demontāžas darbi asīs 3-4/RR (BK-620, BK-934)</t>
  </si>
  <si>
    <t>Esošo tērauda siju, ar garumu L&lt;2m, demontāža</t>
  </si>
  <si>
    <t>Demontāžas darbi asīs 21-22/RR-SS (BK-531, BK-935)</t>
  </si>
  <si>
    <t>5.stāva pārseguma paneļu demontāža</t>
  </si>
  <si>
    <t>Esošās pārseguma sijas ar garumu 5.6m demontāža</t>
  </si>
  <si>
    <t>Demontāžas darbi asīs 7-8/PP (BK-622, BK-936)</t>
  </si>
  <si>
    <t>Stiegrojuma uzstādīšana pamatu pēdai</t>
  </si>
  <si>
    <t>Pamatu pēdas betonēšana, betons C30/37 (XC2+XF1) ar piegādi un sūknēšanu</t>
  </si>
  <si>
    <t>L7, 1800x2800(h)mm, dūmu nosūces gaisa kompensācijas logs, montāža ar akmens vates blīvējumu, ārpusē uzstādīt vēja izolācijas membrānu, iekšpusē pa perimetru tvaika izolācijas membrānu</t>
  </si>
  <si>
    <t>L8, 1400x2800(h)mm, dūmu nosūces gaisa kompensācijas logs, montāža ar akmens vates blīvējumu, ārpusē uzstādīt vēja izolācijas membrānu, iekšpusē pa perimetru tvaika izolācijas membrānu</t>
  </si>
  <si>
    <t>Dk-2, divas vērtnes, 2000x2200(h)mm, EI30, 31dB, ar stiklojumu abās vērtnēs</t>
  </si>
  <si>
    <t>Dk-10, divas vērtnes, 2000x2200(h)mm, EI30, 31dB, ar stiklojumu abās vērtnēs</t>
  </si>
  <si>
    <t>Dk-19, viena vērtne, 1100x2200(h)mm</t>
  </si>
  <si>
    <t>Dk-32, divas vērtnes, 1500x2200(h)mm, 31dB, ar stiklojumu pamatvērtnē</t>
  </si>
  <si>
    <t>Dk-33, divas vērtnes, 1500x2200(h)mm, 31dB, ar stiklojumu pamatvērtnē</t>
  </si>
  <si>
    <t>Dk-35, divas vērtnes, 1500x2200(h)mm, 31dB, ar stiklojumu pamatvērtnē</t>
  </si>
  <si>
    <t>Dk-36, divas vērtnes, 1500x2200(h)mm, 31dB, ar stiklojumu pamatvērtnē</t>
  </si>
  <si>
    <t>Dk-38, divas vērtnes, 1500x2200(h)mm, 31dB, ar stiklojumu pamatvērtnē</t>
  </si>
  <si>
    <t>Dk-39, divas vērtnes, 1500x2200(h)mm, 31dB, ar stiklojumu pamatvērtnē</t>
  </si>
  <si>
    <t>Dk-40, divas vērtnes, 2000x2200(h)mm, 31dB, ar stiklojumu pamatvērtnē</t>
  </si>
  <si>
    <t>Dk-41, divas vērtnes, 1500x2200(h)mm, 31dB, ar stiklojumu pamatvērtnē</t>
  </si>
  <si>
    <t>Dk-42, divas vērtnes, 1600x2200(h)mm, 31dB, ar stiklojumu pamatvērtnē</t>
  </si>
  <si>
    <t>Dk-48, divas vērtnes, 2000x2200(h)mm, 31dB, ar stiklojumu pamatvērtnē</t>
  </si>
  <si>
    <t>Dk-49, divas vērtnes, 1600x2200(h)mm, 31dB, ar stiklojumu pamatvērtnē</t>
  </si>
  <si>
    <t>Dk-50, divas vērtnes, 2000x2200(h)mm, 31dB, ar stiklojumu pamatvērtnē</t>
  </si>
  <si>
    <t>Dk-51, divas vērtnes, 1600x2200(h)mm, 31dB, ar stiklojumu pamatvērtnē</t>
  </si>
  <si>
    <t>Dk-57, divas vērtnes, 1600x2200(h)mm, 31dB, ar stiklojumu pamatvērtnē</t>
  </si>
  <si>
    <t>Dk-59, viena vērtne, 1100x2200(h)mm, EI30, 31dB, ar stiklojumu</t>
  </si>
  <si>
    <t>Dk-60, divas vērtnes, 1600x2200(h)mm, 31dB, ar stiklojumu pamatvērtnē</t>
  </si>
  <si>
    <t>Dk-61, divas vērtnes, 1500x2200(h)mm, 31dB, ar stiklojumu pamatvērtnē</t>
  </si>
  <si>
    <t>Dk-63, divas vērtnes, 2000x2200(h)mm, 31dB, ar stiklojumu pamatvērtnē</t>
  </si>
  <si>
    <t>Dk-64, viena vērtne, 1200x2200(h)mm, 31dB, ar stiklojumu</t>
  </si>
  <si>
    <t>Dk-66, divas vērtnes, 1600x2200(h)mm, 31dB, ar stiklojumu pamatvērtnē</t>
  </si>
  <si>
    <t>Dk-67, divas vērtnes, 2000x2200(h)mm, 31dB, ar stiklojumu pamatvērtnē</t>
  </si>
  <si>
    <t>Dk-68, divas vērtnes, 2100x2200(h)mm, 31dB, ar stiklojumu pamatvērtnē</t>
  </si>
  <si>
    <t>Dk-70, divas vērtnes, 2000x2200(h)mm, 31dB, ar stiklojumu pamatvērtnē</t>
  </si>
  <si>
    <t>Dk-71, divas vērtnes, 2000x2200(h)mm, EI30, 31.dB, ar stiklojumu pamatvērtnē</t>
  </si>
  <si>
    <t>Dk-72, divas vērtnes, 1450x2200(h)mm, EI30, 31dB, ar stiklojumu pamatvērtnē</t>
  </si>
  <si>
    <t>Dk-92, viena vērtne, 1100x2200(h)mm, EI30, 31dB, ar stiklojumu</t>
  </si>
  <si>
    <t>Dk-100, divas vērtnes, 3375x2200(h)mm, 31dB, ar stiklojumu abās vērtnēs</t>
  </si>
  <si>
    <t>Dk-102, viena vērtne, 1200x2200(h)mm, 31dB, ar stiklojumu</t>
  </si>
  <si>
    <t>Dk-103, viena vērtne, 1200x2200(h)mm, 31dB, ar stiklojumu</t>
  </si>
  <si>
    <t>Dk-104, viena vērtne, 1200x2200(h)mm, 31dB, ar stiklojumu</t>
  </si>
  <si>
    <t>Dk-105, viena vērtne, 1200x2200(h)mm, 31dB, ar stiklojumu</t>
  </si>
  <si>
    <t>Dk-106, viena vērtne, 1200x2200(h)mm, 31dB, ar stiklojumu</t>
  </si>
  <si>
    <t>Dk-107, viena vērtne, 1200x2200(h)mm, 31dB, ar stiklojumu</t>
  </si>
  <si>
    <t>Dk-108, viena vērtne, 1200x2200(h)mm, 31dB, ar stiklojumu</t>
  </si>
  <si>
    <t>Dk-110, viena vērtne, 1200x2200(h)mm, 31dB, ar stiklojumu</t>
  </si>
  <si>
    <t>Dk-111, viena vērtne, 1200x2200(h)mm, 31dB, ar stiklojumu</t>
  </si>
  <si>
    <t>Dk-112, viena vērtne, 1200x2200(h)mm, 31dB, ar stiklojumu</t>
  </si>
  <si>
    <t>Dk-113, viena vērtne, 1100x2200(h)mm, 31dB, ar stiklojumu</t>
  </si>
  <si>
    <t>Dk-114, viena vērtne, 1200x2200(h)mm, 31dB, ar stiklojumu</t>
  </si>
  <si>
    <t>Dk-115, viena vērtne, 1100x2200(h)mm, 31dB, ar stiklojumu</t>
  </si>
  <si>
    <t>Dk-116, viena vērtne, 1100x2200(h)mm, 31dB, ar stiklojumu</t>
  </si>
  <si>
    <t>Dk-117, viena vērtne, 1100x2200(h)mm, 31dB, ar stiklojumu</t>
  </si>
  <si>
    <t>Dk-118, viena vērtne, 1100x2200(h)mm, 31dB, ar stiklojumu</t>
  </si>
  <si>
    <t>Dk-119, viena vērtne, 1200x2200(h)mm, 31dB, ar stiklojumu</t>
  </si>
  <si>
    <t>Dk-120, viena vērtne, 1200x2200(h)mm, 31dB, ar stiklojumu</t>
  </si>
  <si>
    <t>Dk-122, viena vērtne, 1200x2200(h)mm, 31dB, ar stiklojumu</t>
  </si>
  <si>
    <t>Dk-123, viena vērtne, 1200x2200(h)mm, 31dB, ar stiklojumu</t>
  </si>
  <si>
    <t>Dk-124, viena vērtne, 1200x2200(h)mm, 31dB, ar stiklojumu</t>
  </si>
  <si>
    <t>Dk-125, viena vērtne, 1200x2200(h)mm, 31dB, ar stiklojumu</t>
  </si>
  <si>
    <t>Dk-126, viena vērtne, 1200x2200(h)mm, 31dB, ar stiklojumu</t>
  </si>
  <si>
    <t>Dk-127, divas vērtnes, 2000x2200(h)mm, 31dB, ar stiklojumu abās vērtnēs</t>
  </si>
  <si>
    <t>Dk-128, viena vērtne, 1200x2200(h)mm, 31dB, ar stiklojumu</t>
  </si>
  <si>
    <t>Dk-129, viena vērtne, 1200x2200(h)mm, 31dB, ar stiklojumu</t>
  </si>
  <si>
    <t>Dk-130, viena vērtne, 1200x2200(h)mm, 31dB, ar stiklojumu</t>
  </si>
  <si>
    <t>Dk-131, viena vērtne, 1200x2200(h)mm, 31dB, ar stiklojumu</t>
  </si>
  <si>
    <t>Dk-132, viena vērtne, 1200x2200(h)mm, 31dB, ar stiklojumu</t>
  </si>
  <si>
    <t>Dk-133, viena vērtne, 1200x2200(h)mm, 31dB, ar stiklojumu</t>
  </si>
  <si>
    <t>Dk-134, viena vērtne, 1200x2200(h)mm, 31dB, ar stiklojumu</t>
  </si>
  <si>
    <t>Dk-135, viena vērtne, 1200x2200(h)mm, 31dB, ar stiklojumu</t>
  </si>
  <si>
    <t>Dk-137, viena vērtne, 1200x2200(h)mm, 31dB, ar stiklojumu</t>
  </si>
  <si>
    <t>Dk-139, viena vērtne, 1100x2200(h)mm, 31dB, ar stiklojumu</t>
  </si>
  <si>
    <t>Dk-140, viena vērtne, 1200x2200(h)mm, 31dB, ar stiklojumu</t>
  </si>
  <si>
    <t>Dk-143, viena vērtne, 1100x2200(h)mm, EI30, 31dB, ar stiklojumu</t>
  </si>
  <si>
    <t>Dk-144, viena vērtne, 1100x2200(h)mm, 31dB, ar stiklojumu</t>
  </si>
  <si>
    <t>Dk-145, viena vērtne, 1100x2200(h)mm, EI30, 31dB, ar stiklojumu</t>
  </si>
  <si>
    <t>Dk-151, viena vērtne, 1200x2200(h)mm, 31dB, ar stiklojumu</t>
  </si>
  <si>
    <t>Dk-152, viena vērtne, 1200x2200(h)mm, 31dB, ar stiklojumu</t>
  </si>
  <si>
    <t>Dk-153, viena vērtne, 1200x2200(h)mm, 31dB, ar stiklojumu</t>
  </si>
  <si>
    <t>Dk-154, viena vērtne, 1200x2200(h)mm, 31dB, ar stiklojumu</t>
  </si>
  <si>
    <t>Dk-155, viena vērtne, 1200x2200(h)mm, 31dB, ar stiklojumu</t>
  </si>
  <si>
    <t>Dk-156, viena vērtne, 1200x2200(h)mm, 301dB, ar stiklojumu</t>
  </si>
  <si>
    <t>Dk-157, viena vērtne, 1200x2200(h)mm, 31dB, ar stiklojumu</t>
  </si>
  <si>
    <t>Dk-158, viena vērtne, 1200x2200(h)mm, 31dB, ar stiklojumu</t>
  </si>
  <si>
    <t>Dk-159, viena vērtne, 1200x2200(h)mm, 31dB, ar stiklojumu</t>
  </si>
  <si>
    <t>Dk-160, viena vērtne, 1200x2200(h)mm, 31dB, ar stiklojumu</t>
  </si>
  <si>
    <t>Dk-161, viena vērtne, 1200x2200(h)mm, 31dB, ar stiklojumu</t>
  </si>
  <si>
    <t>Dk-162, viena vērtne, 1200x2200(h)mm, 31dB, ar stiklojumu</t>
  </si>
  <si>
    <t>Dk-163, viena vērtne, 1200x2200(h)mm, 31dB, ar stiklojumu</t>
  </si>
  <si>
    <t>Dk-164, viena vērtne, 1200x2200(h)mm, 31dB, ar stiklojumu</t>
  </si>
  <si>
    <t>Dk-167, viena vērtne, 1100x2200(h)mm, 31dB, ar stiklojumu</t>
  </si>
  <si>
    <t>Dk-168, viena vērtne, 1100x2200(h)mm, 31dB, ar stiklojumu</t>
  </si>
  <si>
    <t>Dk-169, viena vērtne, 1200x2200(h)mm, 31dB, ar stiklojumu</t>
  </si>
  <si>
    <t>Dk-170, viena vērtne, 1100x2200(h)mm, 31dB, ar stiklojumu</t>
  </si>
  <si>
    <t>Dk-171, viena vērtne, 1200x2200(h)mm, 31dB, ar stiklojumu</t>
  </si>
  <si>
    <t>Dk-173, viena vērtne, 1200x2200(h)mm, 31dB, ar stiklojumu</t>
  </si>
  <si>
    <t>Dk-175, divas vērtnes, 1700x2200(h)mm, 31dB, ar stiklojumu pamatvērtnē</t>
  </si>
  <si>
    <t>Dk-176, viena vērtne, 1200x2200(h)mm, 31dB, ar stiklojumu</t>
  </si>
  <si>
    <t>Dk-177, viena vērtne, 1200x2200(h)mm, 31dB, ar stiklojumu</t>
  </si>
  <si>
    <t>Dk-178, viena vērtne, 1200x2200(h)mm, 31dB, ar stiklojumu</t>
  </si>
  <si>
    <t>Dk-179, viena vērtne, 1200x2200(h)mm, 31dB, ar stiklojumu</t>
  </si>
  <si>
    <t>Dk-180, viena vērtne, 1200x2200(h)mm, 31dB, ar stiklojumu</t>
  </si>
  <si>
    <t>Dk-181, viena vērtne, 1200x2200(h)mm, 31dB, ar stiklojumu</t>
  </si>
  <si>
    <t>Dk-182, viena vērtne, 1200x2200(h)mm, 31dB, ar stiklojumu</t>
  </si>
  <si>
    <t>Dk-183, viena vērtne, 1200x2200(h)mm, 31dB, ar stiklojumu</t>
  </si>
  <si>
    <t>Dk-184, viena vērtne, 1200x2200(h)mm, 31dB, ar stiklojumu</t>
  </si>
  <si>
    <t>Dk-185, viena vērtne, 1200x2200(h)mm, 31dB, ar stiklojumu</t>
  </si>
  <si>
    <t>Dk-187, divas vērtnes, 1700x2200(h)mm, 31dB, ar stiklojumu pamatvērtnē</t>
  </si>
  <si>
    <t>Dk-189, viena vērtne, 1200x2200(h)mm, 31dB, ar stiklojumu</t>
  </si>
  <si>
    <t>Dk-190, divas vērtnes, 1700x2200(h)mm, 31dB, ar stiklojumu pamatvērtnē</t>
  </si>
  <si>
    <t>Dk-191, divas vērtnes, 1700x2200(h)mm, 31dB, ar stiklojumu pamatvērtnē</t>
  </si>
  <si>
    <t>Dk-192, viena vērtne, 1200x2200(h)mm, 31dB, ar stiklojumu</t>
  </si>
  <si>
    <t>Dk-195, viena vērtne, 1100x2200(h)mm, EI30, 31dB, ar stiklojumu</t>
  </si>
  <si>
    <t>Dk-196, viena vērtne, 1100x2200(h)mm, EI30, 31dB, ar stiklojumu</t>
  </si>
  <si>
    <t>Dk-202, viena vērtne, 1200x2200(h)mm, 31dB, ar stiklojumu</t>
  </si>
  <si>
    <t>Dk-203, viena vērtne, 1200x2200(h)mm, 31dB, ar stiklojumu</t>
  </si>
  <si>
    <t>Dk-204, viena vērtne, 1200x2200(h)mm, 31dB, ar stiklojumu</t>
  </si>
  <si>
    <t>Dk-205, viena vērtne, 1200x2200(h)mm, 31dB, ar stiklojumu</t>
  </si>
  <si>
    <t>Dk-206, viena vērtne, 1200x2200(h)mm, 31dB, ar stiklojumu</t>
  </si>
  <si>
    <t>Dk-207, viena vērtne, 1200x2200(h)mm, 31dB, ar stiklojumu</t>
  </si>
  <si>
    <t>Dk-208, viena vērtne, 1200x2200(h)mm, 31dB, ar stiklojumu</t>
  </si>
  <si>
    <t>Dk-209, viena vērtne, 1200x2200(h)mm, 31dB, ar stiklojumu</t>
  </si>
  <si>
    <t>Dk-210, viena vērtne, 1200x2200(h)mm, 31dB, ar stiklojumu</t>
  </si>
  <si>
    <t>Dk-211, viena vērtne, 1200x2200(h)mm, 31dB, ar stiklojumu</t>
  </si>
  <si>
    <t>Dk-212, viena vērtne, 1200x2200(h)mm, 31dB, ar stiklojumu</t>
  </si>
  <si>
    <t>Dk-214, viena vērtne, 1200x2200(h)mm, 31dB, ar stiklojumu</t>
  </si>
  <si>
    <t>Dk-215, viena vērtne, 1200x2200(h)mm, 31dB, ar stiklojumu</t>
  </si>
  <si>
    <t>Dk-216, viena vērtne, 1200x2200(h)mm, 31dB, ar stiklojumu</t>
  </si>
  <si>
    <t>Dk-219, viena vērtne, 1200x2200(h)mm, 31dB, ar stiklojumu</t>
  </si>
  <si>
    <t>Dk-220, viena vērtne, 1200x2200(h)mm, 31dB, ar stiklojumu</t>
  </si>
  <si>
    <t>Dk-221, viena vērtne, 1200x2200(h)mm, 31dB, ar stiklojumu</t>
  </si>
  <si>
    <t>Dk-222, viena vērtne, 1200x2200(h)mm, 31dB, ar stiklojumu</t>
  </si>
  <si>
    <t>Dk-223, divas vērtnes, 2000x2200(h)mm, 31dB, ar stiklojumu abās vērtnēs</t>
  </si>
  <si>
    <t>Dk-224, viena vērtne, 1200x2200(h)mm, 31dB, ar stiklojumu</t>
  </si>
  <si>
    <t>Dk-226, viena vērtne, 1200x2200(h)mm, 31dB, ar stiklojumu</t>
  </si>
  <si>
    <t>Dk-227, viena vērtne, 1200x2200(h)mm, 31dB, ar stiklojumu</t>
  </si>
  <si>
    <t>Dk-228, viena vērtne, 1200x2200(h)mm, 31dB, ar stiklojumu</t>
  </si>
  <si>
    <t>Dk-229, viena vērtne, 1200x2200(h)mm, 31dB, ar stiklojumu</t>
  </si>
  <si>
    <t>Dk-230, viena vērtne, 1200x2200(h)mm, 31dB, ar stiklojumu</t>
  </si>
  <si>
    <t>Dk-231, viena vērtne, 1200x2200(h)mm, 31dB, ar stiklojumu</t>
  </si>
  <si>
    <t>Dk-232, viena vērtne, 1200x2200(h)mm, 31dB, ar stiklojumu</t>
  </si>
  <si>
    <t>Dk-234, viena vērtne, 1200x2200(h)mm, 31dB, ar stiklojumu</t>
  </si>
  <si>
    <t>Dk-235, viena vērtne, 1200x2200(h)mm, 31dB, ar stiklojumu</t>
  </si>
  <si>
    <t>Dk-236, viena vērtne, 1200x2200(h)mm, 31dB, ar stiklojumu</t>
  </si>
  <si>
    <t>Dk-237, viena vērtne, 1200x2200(h)mm, 31dB, ar stiklojumu</t>
  </si>
  <si>
    <t>Dk-238, viena vērtne, 1200x2200(h)mm, 31dB, ar stiklojumu</t>
  </si>
  <si>
    <t>Dk-239, viena vērtne, 1200x2200(h)mm, 31dB, ar stiklojumu</t>
  </si>
  <si>
    <t>Dk-240, viena vērtne, 1200x2200(h)mm, 31dB, ar stiklojumu</t>
  </si>
  <si>
    <t>Dk-241, viena vērtne, 1200x2200(h)mm, 31dB, ar stiklojumu</t>
  </si>
  <si>
    <t>Dk-244, viena vērtne, 1100x2200(h)mm, EI30, 31dB, ar stiklojumu</t>
  </si>
  <si>
    <t>Dk-248, viena vērtne, 1200x2200(h)mm, 31dB, ar stiklojumu</t>
  </si>
  <si>
    <t>Dk-249, viena vērtne, 1200x2200(h)mm, 31dB, ar stiklojumu</t>
  </si>
  <si>
    <t>Dk-250, viena vērtne, 1200x2200(h)mm, 31dB, ar stiklojumu</t>
  </si>
  <si>
    <t>Dk-251, viena vērtne, 1200x2200(h)mm, 31dB, ar stiklojumu</t>
  </si>
  <si>
    <t>Dk-252, viena vērtne, 1200x2200(h)mm, 31dB, ar stiklojumu</t>
  </si>
  <si>
    <t>Dk-255, viena vērtne, 1200x2200(h)mm, 31dB, ar stiklojumu</t>
  </si>
  <si>
    <t>Dk-256, viena vērtne, 1200x2200(h)mm, 31dB, ar stiklojumu</t>
  </si>
  <si>
    <t>Dk-258, viena vērtne, 1200x2200(h)mm, 31dB, ar stiklojumu</t>
  </si>
  <si>
    <t>Dk-259, viena vērtne, 1200x2200(h)mm, 31dB, ar stiklojumu</t>
  </si>
  <si>
    <t>Dk-260, viena vērtne, 1200x2200(h)mm, 31dB, ar stiklojumu</t>
  </si>
  <si>
    <t>Dk-261, viena vērtne, 1200x2200(h)mm, 31dB, ar stiklojumu</t>
  </si>
  <si>
    <t>Dk-262, viena vērtne, 1200x2200(h)mm, 31dB, ar stiklojumu</t>
  </si>
  <si>
    <t>Dk-264, viena vērtne, 1200x2200(h)mm, 31dB, ar stiklojumu</t>
  </si>
  <si>
    <t>Dk-266, viena vērtne, 1200x2200(h)mm, 31dB, ar stiklojumu</t>
  </si>
  <si>
    <t>Dk-267, viena vērtne, 1200x2200(h)mm, 31dB, ar stiklojumu</t>
  </si>
  <si>
    <t>Dk-268, viena vērtne, 1200x2200(h)mm, 31dB, ar stiklojumu</t>
  </si>
  <si>
    <t>Dp-14, divas vērtnes, 2600x2500(h)mm, EI30, 31dB</t>
  </si>
  <si>
    <t>Dm-20, divas vērtnes, 2000x2200(h)mm, EI30, 31dB, ar stiklojumu abās vērtnēs</t>
  </si>
  <si>
    <t>Dm-22, divas vērtnes, 2000x2200(h)mm, 31dB, ar stiklojumu abās vērtnēs</t>
  </si>
  <si>
    <t>Dm-23, divas vērtnes, 2000x2200(h)mm, 31dB, ar stiklojumu abās vērtnēs</t>
  </si>
  <si>
    <t>Dm-25, divas vērtnes, 2000x2200(h)mm, 31dB, ar stiklojumu abās vērtnēs</t>
  </si>
  <si>
    <t>Dm-26, divas vērtnes, 2000x2200(h)mm, 31dB, ar stiklojumu abās vērtnēs</t>
  </si>
  <si>
    <t>Dm-27, divas vērtnes, 2000x2200(h)mm, 31dB, ar stiklojumu abās vērtnēs</t>
  </si>
  <si>
    <t>Dm-32, divas vērtnes, 2000x2200(h)mm, EI30, ar stiklojumu pamatvērtnē</t>
  </si>
  <si>
    <t>Dm-33, divas vērtnes, 2600x2500(h)mm, ar stiklojumu abās vērtnēs</t>
  </si>
  <si>
    <t>Dm-34, divas vērtnes, 2600x2500(h)mm, ar stiklojumu abās vērtnēs</t>
  </si>
  <si>
    <t>Cieta ekstrudētā putupolistirola siltumizolācijas plāksne 100mm ar pusspundi garajās malās. Īstermiņa spiedes stiprība 250 kN/m² (EN 826 10%: deformācija) un ilgtermiņa spiedes stiprība 90 kN/m2 (EN 1606 2%: deformācija).  Lambda deklarētā 0,035 W/mK.</t>
  </si>
  <si>
    <t>Cieta ekstrudētā putupolistirola siltumizolācijas plāksne 180mm ar pusspundi garajās malās. Īstermiņa spiedes stiprība 250 kN/m² (EN 826 10%: deformācija) un ilgtermiņa spiedes stiprība 90 kN/m2 (EN 1606 2%: deformācija).  Lambda deklarētā 0,035 W/mK.</t>
  </si>
  <si>
    <t>Tips S10 - betona bruģakmens (rekonstruēts)</t>
  </si>
  <si>
    <t>Tips S13 - betona bruģakmens (rekonstruēts)</t>
  </si>
  <si>
    <t>Ierīkot betona ietves apmales (220/300x150x1000mm) uz betona B15 pamatnes. Ražotājs - SIA Brikers</t>
  </si>
  <si>
    <t>Pandusa platformas segums - karsti cinkots metināts tērauda režģis, acs izmērs 34 x 78 mm. Ražotājs SIA Būve-R.</t>
  </si>
  <si>
    <t>Apaļie pretuguns vārsti ar motoru, CR60-160+BEL24V, Lindab</t>
  </si>
  <si>
    <t>Apaļie pretuguns vārsti ar motoru, CR60-200+BEL24V, Lindab</t>
  </si>
  <si>
    <t>Apaļie pretuguns vārsti ar motoru, CR60-250+BEL24V, Lindab</t>
  </si>
  <si>
    <t>Apaļie pretuguns vārsti ar motoru, CR60-315+BEL24V, Lindab</t>
  </si>
  <si>
    <t>Apaļie pretuguns vārsti ar motoru, CR60-125+BEL24V, Lindab</t>
  </si>
  <si>
    <t>Dārza laistīšanas mezgls (neaizsalstošs modelis) Nicoll, kas nosegts ar ķeta rāmi un lūku 40t. Ķeta rāmis aprīkots ar 500 garu telekopa cauruli</t>
  </si>
  <si>
    <t>Lietus kanalizācija K2</t>
  </si>
  <si>
    <t>Viniplasta caurule dn=75mm, zemē guldāma, apgaismes kabelim; P75</t>
  </si>
  <si>
    <t>Esošās Lattelecom+LVRTC kab. kan. šurfēšana</t>
  </si>
  <si>
    <t>Āra apgaismojuma armatūra (L-1) Vizulo Mini Martin 16LED 20W 4000K IP66 2553 lm DALI Silver colour, ar balstu H=5m; krāsa Asphalt DB703 vai līdzvērtīgs</t>
  </si>
  <si>
    <t>Āra apgaismojuma armatūra - prožektors 
(L-2) PUK 101105 Hydroflash Mega LED 22W 2030lm IP65 45* DALI (krāsa Antracite RAL7016) vai līdzvērtīgs</t>
  </si>
  <si>
    <t>Āra apgaismojuma armatūra (L-3) PUK 603002 Hydroway mini Square LED 10W IP655600lm 3000K Grey colour (Antracite RAL7016) vai līdzvērtīgs</t>
  </si>
  <si>
    <t>Āra apgaismojuma armatūra - prožektors
 (L-4) PUK 101105 Hydroflash Mega LED 22W 2030lm IP65 45* DALI karsti cinkots (krāsa Antracite RAL7016) ar pamatni 80x80x5 vai līdzvērtīgs</t>
  </si>
  <si>
    <t>Izpilddokumentācijas un lietošanas instrukcijas sagatavošana (latviešu valodā), iekļaujot programmatūras piekļuves kodus.
Elektroniski - Word, Excel, dwg, pdf 
Papīra formāta izdruka - 3 komplekti</t>
  </si>
  <si>
    <t>Adrešu/zonu moduļu komplekts (10gab.) 21-30, AUI21-30</t>
  </si>
  <si>
    <t>Darba stacija Pentium i7, 12Gb RAM, SSD 500Gb, video, Monitors 27" Ips.</t>
  </si>
  <si>
    <t>Komutācijas skapis 19", 42U, 750x1000mm, Netschelter SX, perforētās durvis, AR3340</t>
  </si>
  <si>
    <t>Komutācijas skapis 19", 42U, 800x800mm, Actassi VDS, perforētās durvis, NSYVDS42U88N</t>
  </si>
  <si>
    <t>Komutācijas skapis 19", 24U, 800x800mm, Actassi VDS, perforētās durvis, NSYVDS24U88N</t>
  </si>
  <si>
    <t>Vertikāls barošanas panelis ar aizsardzību, AP7850B</t>
  </si>
  <si>
    <t>Vertikālie kabeļu organizatori 24U, NSYPEPM24UBTR</t>
  </si>
  <si>
    <t>Vertikālie kabeļu organizatori 42U, AR7511</t>
  </si>
  <si>
    <t>19" 3U montāžas panelis (10x2 moduļiem), TLD3U</t>
  </si>
  <si>
    <t>19" 1U montāžas panelis (10x2 moduļiem), TLD1U</t>
  </si>
  <si>
    <t>10x2 savienojumu modulis, CM-0110-PBT</t>
  </si>
  <si>
    <t>Savienojumu panelis optikai, 24 dz., MM</t>
  </si>
  <si>
    <t>Aruba 10G SFP+ LC LR 10km MMF Transeiver (J9151E)</t>
  </si>
  <si>
    <t>HPE X130 10G SFP+ LC LR Transeiver (JD094B)</t>
  </si>
  <si>
    <t>Aruba 1G SFP LC LX 10km SMF Transceiver (J4859D)</t>
  </si>
  <si>
    <t>Optisko dzīslu kabelis (iekštelpu) 24dzīslu, MM, LSZH</t>
  </si>
  <si>
    <t>Optisko dzīslu kabelis (iekštelpu) 24dzīslu, SM, LSZH (starp stāviem)</t>
  </si>
  <si>
    <t>Kabelis 50x2x0,5 VMOHBU</t>
  </si>
  <si>
    <t>Kabelis 100x2x0,5 VMOHBU</t>
  </si>
  <si>
    <t>Savienojuma kabelis RJ45-RJ45, kat.6, L=10,0m (Multimedia)</t>
  </si>
  <si>
    <t>Savienojuma kabelis RJ45-RJ45, kat.6, L=5,0m</t>
  </si>
  <si>
    <t>Caurule D=50mm, Evocab HARD</t>
  </si>
  <si>
    <t>Savienojuma kabelis FO SM SC-LC, L=3,0m (KS)</t>
  </si>
  <si>
    <t>Savienojuma kabelis FO SM LC-LC, L=3,0m (KS)</t>
  </si>
  <si>
    <t>Spraudnis ar auklu FO, MM, LC</t>
  </si>
  <si>
    <t>Kabeļa demontāža (LVRTC 48x SM)</t>
  </si>
  <si>
    <t>Kabeļa demontāža (RTU 24x SM)</t>
  </si>
  <si>
    <t>Procesu kontrollers, 10UI, 6AO, paplašinājums līdz 128I/O, Bacnet IP, 24VAC; Trend; IQ4E/128/BAC/24VAC</t>
  </si>
  <si>
    <t>Kontrollers/ WEB serveris, 500 proxy punkti, WiFi, 2x Ethernet, 2x RS485, Trend, TONN-W02-8500-24</t>
  </si>
  <si>
    <t>M-bus &amp; Modbus/ Ethernet komunikāciju vārteja, 60 M-bus iekārtām, 128 Modbus iekārtām, 24 VAC/DC, IP40, GC5, ISMA-B-MG-IP</t>
  </si>
  <si>
    <t>Industriālais Ethernet komutators, 16-port 10/100/1000Base‐T, IP30, 12..48VDC, Wago, 852-1106</t>
  </si>
  <si>
    <t>3 COM ports RS-485 Modbus/ 10/100 Base-TX Ethernet, RJ-45 pārveidotājs, ICP DAS, tSH-735i CR</t>
  </si>
  <si>
    <t>Industriālais Ethernet komutators, 8-port 100Base-TX, IP30, 12..48VDC, Wago, 852-102</t>
  </si>
  <si>
    <t>Procesu kontrollers, 10UI, 6AO, paplašinājums līdz 64I/O, Bacnet IP, 24VAC, Trend, IQ4E/64/BAC/24VAC</t>
  </si>
  <si>
    <t>Procesu kontrollers, 10UI, 6AO, paplašinājums līdz 96I/O, Bacnet IP, 24VAC, Trend, IQ4E/96/BAC/24VAC</t>
  </si>
  <si>
    <t>Komunikācijas un el.barošanas modulis ugunsdrošības vārstiem, Modbus RTU, Bacnet MSTP, 230VAC/24VAC, Belimo, BKN230-24-MOD</t>
  </si>
  <si>
    <t>Izpilddokumentācijas un lietošanas instrukcijas sagatavošana (latviešu valodā), iekļaujot programmatūras piekļuves kodus.
Elektroniski - Word, Excel, dwg, pdf 
Papīra formāta izdruka</t>
  </si>
  <si>
    <t>3 COM ports RS-485 Modbus/ 10/100 Base-TX Ethernet, RJ-45 pārveidotājs, ICP DAS; tSH-735i CR</t>
  </si>
  <si>
    <t>Kabelis, monolīts, PVC, 500 V; Faber kabel; NYM-J 5x1,5</t>
  </si>
  <si>
    <t>Kabelis, lokans, PVC, 500 V; Faber kabel; YSLY-OZ 2x0,75</t>
  </si>
  <si>
    <t>Kabelis, lokans, PVC, 500 V; Faber kabel; YSLY-OZ 7x0,75</t>
  </si>
  <si>
    <t>Kabelis, lokans, PVC, 500 V; Faber kabel; YSLY-OZ 4x0,75</t>
  </si>
  <si>
    <t>Ugunsizturīgs kabelis, monolīts, E30, 0.6/1kV; Faber; NHXH-J E30 3x1,5</t>
  </si>
  <si>
    <t>Caurules uguns izturīgas (ar montāžas palīgmateriāliem)</t>
  </si>
  <si>
    <t>Ugunsdroša savienojuma kārba</t>
  </si>
  <si>
    <t>Procesu vizualizācijas programnodrošinājums IQ Vision 2.2; 
5 WEB lietotāji, sistēmu un stāvu plānu grafiskās attēlošanas pārlūks, Datu līkņu pārlūks (Trends), Datu un darbību reģistrs, trauksmju pārlūks, Energo pārvaldības pārlūks, avāriju izsūtīšana uz e-pastu adrsēm, Datu arhivācija 5 gadi, 2500dp</t>
  </si>
  <si>
    <t>Galvenā sadalne GS1 (sk. Lapu EL-15) virsapmetuma; aizsl. IP44; Hager vai ekvivalents</t>
  </si>
  <si>
    <t>Galvenā sadalne GS2 (sk. Lapu EL-15) virsapmetuma; aizsl. IP44; Hager vai ekvivalents</t>
  </si>
  <si>
    <t>Galvenā sadalne GS3 (sk. Lapu EL-15) virsapmetuma; aizsl. IP44; Hager vai ekvivalents</t>
  </si>
  <si>
    <t>Sadalne SS11 (sk. Lapu EL-16) zemapmetuma; aizsl. IP30; Hager vai ekvivalents</t>
  </si>
  <si>
    <t>Sadalne SS12 (sk. Lapu EL-17) zemapmetuma; aizsl. IP30; Hager vai ekvivalents</t>
  </si>
  <si>
    <t>Sadalne SS13 (sk. Lapu EL-18) zemapmetuma; aizsl. IP30; Hager vai ekvivalents</t>
  </si>
  <si>
    <t>Sadalne SS21 (sk. Lapu EL-19) zemapmetuma; aizsl. IP30; Hager vai ekvivalents</t>
  </si>
  <si>
    <t>Sadalne SS22 (sk. Lapu EL-20) zemapmetuma; aizsl. IP30; Hager vai ekvivalents</t>
  </si>
  <si>
    <t>Sadalne SS23 (sk. Lapu EL-21) zemapmetuma; aizsl. IP30; Hager vai ekvivalents</t>
  </si>
  <si>
    <t>Sadalne SS31 (sk. Lapu EL-22) zemapmetuma; aizsl. IP30; Hager vai ekvivalents</t>
  </si>
  <si>
    <t>Sadalne SS32 (sk. Lapu EL-23) zemapmetuma; aizsl. IP30; Hager vai ekvivalents</t>
  </si>
  <si>
    <t>Sadalne SS33 (sk. Lapu EL-24) zemapmetuma; aizsl. IP30; Hager vai ekvivalents</t>
  </si>
  <si>
    <t>Sadalne SS41 (sk. Lapu EL-25) zemapmetuma; aizsl. IP30; Hager vai ekvivalents</t>
  </si>
  <si>
    <t>Sadalne SS42 (sk. Lapu EL-26) zemapmetuma; aizsl. IP30; Hager vai ekvivalents</t>
  </si>
  <si>
    <t>Sadalne SS43 (sk. Lapu EL-27) zemapmetuma; aizsl. IP30; Hager vai ekvivalents</t>
  </si>
  <si>
    <t>Sadalne SS51 (sk. Lapu EL-28) zemapmetuma; aizsl. IP30; Hager vai ekvivalents</t>
  </si>
  <si>
    <t>Sadalne SS52 (sk. Lapu EL-29) zemapmetuma; aizsl. IP30; Hager vai ekvivalents</t>
  </si>
  <si>
    <t>Sadalne SS53 (sk. Lapu EL-30) zemapmetuma; aizsl. IP30; Hager vai ekvivalents</t>
  </si>
  <si>
    <t>Sadalne VS (sk. Lapu EL-31) virsapmetuma; aizsl. IP44; Hager vai ekvivalents</t>
  </si>
  <si>
    <t>Sadalne CH (sk. Lapu EL-32) virsapmetuma; aizsl. IP43; Hager vai ekvivalents</t>
  </si>
  <si>
    <t>Sadalne SS01(sk. Lapu EL-33) zemapmetuma; aizsl. IP44; Hager vai ekvivalents</t>
  </si>
  <si>
    <t>Sadalne SS02 (sk. Lapu EL-34) zemapmetuma; aizsl. IP44; Hager vai ekvivalents</t>
  </si>
  <si>
    <t>Sadalne SA12 (sk. Lapu EL-35) zemapmetuma; aizsl. IP30; Hager vai ekvivalents</t>
  </si>
  <si>
    <t>Sadalne SA13 (sk. Lapu EL-36) zemapmetuma; aizsl. IP30; Hager vai ekvivalents</t>
  </si>
  <si>
    <t>Sadalne SA14 (sk. Lapu EL-37) zemapmetuma; aizsl. IP30; Hager vai ekvivalents</t>
  </si>
  <si>
    <t>Sadalne SZ113 (sk. Lapu EL-38) zemapmetuma; aizsl. IP30; Hager vai ekvivalents</t>
  </si>
  <si>
    <t>Sadalne SD13 (sk. Lapu EL-39) zemapmetuma; aizsl. IP30; Hager vai ekvivalents</t>
  </si>
  <si>
    <t>Sadalne SD14 (sk. Lapu EL-40) zemapmetuma; aizsl. IP30; Hager vai ekvivalents</t>
  </si>
  <si>
    <t>Sadalne SD19 (sk. Lapu EL-41) zemapmetuma; aizsl. IP30; Hager vai ekvivalents</t>
  </si>
  <si>
    <t>Sadalne SD110 (sk. Lapu EL-42) zemapmetuma; aizsl. IP30; Hager vai ekvivalents</t>
  </si>
  <si>
    <t>Sadalne SD111 (sk. Lapu EL-43) zemapmetuma; aizsl. IP30; Hager vai ekvivalents</t>
  </si>
  <si>
    <t>Sadalne SD112 (sk. Lapu EL-44) zemapmetuma; aizsl. IP30; Hager vai ekvivalents</t>
  </si>
  <si>
    <t>Sadalne SZ15 (sk. Lapu EL-45) zemapmetuma; aizsl. IP30; Hager vai ekvivalents</t>
  </si>
  <si>
    <t>Sadalne SZ17 (sk. Lapu EL-46) zemapmetuma; aizsl. IP30; Hager vai ekvivalents</t>
  </si>
  <si>
    <t>Sadalne SZ18 (sk. Lapu EL-47) zemapmetuma; aizsl. IP30; Hager vai ekvivalents</t>
  </si>
  <si>
    <t>Sadalne SZ19 (sk. Lapu EL-48) zemapmetuma; aizsl. IP30; Hager vai ekvivalents</t>
  </si>
  <si>
    <t>Sadalne SZ114 (sk. Lapu EL-49) zemapmetuma; aizsl. IP30; Hager vai ekvivalents</t>
  </si>
  <si>
    <t>Sadalne SZ115 (sk. Lapu EL-50) zemapmetuma; aizsl. IP30; Hager vai ekvivalents</t>
  </si>
  <si>
    <t>Sadalne SZ116 (sk. Lapu EL-51) zemapmetuma; aizsl. IP30; Hager vai ekvivalents</t>
  </si>
  <si>
    <t>Sadalne SP11 (sk. Lapu EL-52) zemapmetuma; aizsl. IP30; Hager vai ekvivalents</t>
  </si>
  <si>
    <t>Sadalne SP12 (sk. Lapu EL-53) zemapmetuma; aizsl. IP30; Hager vai ekvivalents</t>
  </si>
  <si>
    <t>Sadalne SA03 (sk. Lapu EL-54) zemapmetuma; aizsl. IP30; Hager vai ekvivalents</t>
  </si>
  <si>
    <t>Sadalne SA04 (sk. Lapu EL-55) zemapmetuma; aizsl. IP30; Hager vai ekvivalents</t>
  </si>
  <si>
    <t>Sadalne SA05 (sk. Lapu EL-56) zemapmetuma; aizsl. IP30; Hager vai ekvivalents</t>
  </si>
  <si>
    <t>Sadalne SD015 (sk. Lapu EL-57) zemapmetuma; aizsl. IP44; Hager vai ekvivalents</t>
  </si>
  <si>
    <t>Sadalne SD016 (sk. Lapu EL-58) zemapmetuma; aizsl. IP44; Hager vai ekvivalents</t>
  </si>
  <si>
    <t>Sadalne SD017 (sk. Lapu EL-59) zemapmetuma; aizsl. IP44; Hager vai ekvivalents</t>
  </si>
  <si>
    <t>Sadalne SD018 (sk. Lapu EL-60) zemapmetuma; aizsl. IP44; Hager vai ekvivalents</t>
  </si>
  <si>
    <t>Sadalne SD019 (sk. Lapu EL-61) zemapmetuma; aizsl. IP44; Hager vai ekvivalents</t>
  </si>
  <si>
    <t>Sadalne SD020 (sk. Lapu EL-62) zemapmetuma; aizsl. IP44; Hager vai ekvivalents</t>
  </si>
  <si>
    <t>Sadalne SD22 (sk. Lapu EL-63) zemapmetuma; aizsl. IP30; Hager vai ekvivalents</t>
  </si>
  <si>
    <t>Sadalne SD25 (sk. Lapu EL-64) zemapmetuma; aizsl. IP30; Hager vai ekvivalents</t>
  </si>
  <si>
    <t>Sadalne SD28 (sk. Lapu EL-65) zemapmetuma; aizsl. IP30; Hager vai ekvivalents</t>
  </si>
  <si>
    <t>Sadalne SD29 (sk. Lapu EL-66) zemapmetuma; aizsl. IP30; Hager vai ekvivalents</t>
  </si>
  <si>
    <t>Sadalne SZ25 (sk. Lapu EL-67) zemapmetuma; aizsl. IP30; Hager vai ekvivalents</t>
  </si>
  <si>
    <t>Sadalne SZ26 (sk. Lapu EL-68) zemapmetuma; aizsl. IP30; Hager vai ekvivalents</t>
  </si>
  <si>
    <t>Sadalne SZ214 (sk. Lapu EL-69) zemapmetuma; aizsl. IP30; Hager vai ekvivalents</t>
  </si>
  <si>
    <t>Sadalne SZ219 (sk. Lapu EL-70) zemapmetuma; aizsl. IP30; Hager vai ekvivalents</t>
  </si>
  <si>
    <t>Sadalne SZ223 (sk. Lapu EL-71) zemapmetuma; aizsl. IP30; Hager vai ekvivalents</t>
  </si>
  <si>
    <t>Sadalne SZ224 (sk. Lapu EL-72) zemapmetuma; aizsl. IP30; Hager vai ekvivalents</t>
  </si>
  <si>
    <t>Sadalne SP23 (sk. Lapu EL-73) zemapmetuma; aizsl. IP30; Hager vai ekvivalents</t>
  </si>
  <si>
    <t>Sadalne SD31 (sk. Lapu EL-74) zemapmetuma; aizsl. IP30; Hager vai ekvivalents</t>
  </si>
  <si>
    <t>Sadalne SD33 (sk. Lapu EL-75) zemapmetuma; aizsl. IP30; Hager vai ekvivalents</t>
  </si>
  <si>
    <t>Sadalne SD34 (sk. Lapu EL-76) zemapmetuma; aizsl. IP30; Hager vai ekvivalents</t>
  </si>
  <si>
    <t>Sadalne SD35 (sk. Lapu EL-77) zemapmetuma; aizsl. IP30; Hager vai ekvivalents</t>
  </si>
  <si>
    <t>Sadalne SD38 (sk. Lapu EL-78) zemapmetuma; aizsl. IP30; Hager vai ekvivalents</t>
  </si>
  <si>
    <t>Sadalne SD318 (sk. Lapu EL-79) zemapmetuma; aizsl. IP30; Hager vai ekvivalents</t>
  </si>
  <si>
    <t>Sadalne SD319 (sk. Lapu EL-80) zemapmetuma; aizsl. IP30; Hager vai ekvivalents</t>
  </si>
  <si>
    <t>Sadalne SD320 (sk. Lapu EL-81) zemapmetuma; aizsl. IP30; Hager vai ekvivalents</t>
  </si>
  <si>
    <t>Sadalne SZ36 (sk. Lapu EL-82) zemapmetuma; aizsl. IP30; Hager vai ekvivalents</t>
  </si>
  <si>
    <t>Sadalne SZ314 (sk. Lapu EL-83) zemapmetuma; aizsl. IP30; Hager vai ekvivalents</t>
  </si>
  <si>
    <t>Sadalne SZ315 (sk. Lapu EL-84) zemapmetuma; aizsl. IP30; Hager vai ekvivalents</t>
  </si>
  <si>
    <t>Sadalne SZ319 (sk. Lapu EL-85) zemapmetuma; aizsl. IP30; Hager vai ekvivalents</t>
  </si>
  <si>
    <t>Sadalne SP36 (sk. Lapu EL-86) zemapmetuma; aizsl. IP30; Hager vai ekvivalents</t>
  </si>
  <si>
    <t>Sadalne SP37 (sk. Lapu EL-87) zemapmetuma; aizsl. IP30; Hager vai ekvivalents</t>
  </si>
  <si>
    <t>Sadalne SD41(sk. Lapu EL-88) zemapmetuma; aizsl. IP30; Hager vai ekvivalents</t>
  </si>
  <si>
    <t>Sadalne SD42 (sk. Lapu EL-89) zemapmetuma; aizsl. IP30; Hager vai ekvivalents</t>
  </si>
  <si>
    <t>Sadalne SD46 (sk. Lapu EL-90) zemapmetuma; aizsl. IP30; Hager vai ekvivalents</t>
  </si>
  <si>
    <t>Sadalne SD48 (sk. Lapu EL-91) zemapmetuma; aizsl. IP30; Hager vai ekvivalents</t>
  </si>
  <si>
    <t>Sadalne SD411 (sk. Lapu EL-92) zemapmetuma; aizsl. IP30; Hager vai ekvivalents</t>
  </si>
  <si>
    <t>Sadalne SD412 (sk. Lapu EL-93) zemapmetuma; aizsl. IP30; Hager vai ekvivalents</t>
  </si>
  <si>
    <t>Sadalne SD413 (sk. Lapu EL-94) zemapmetuma; aizsl. IP30; Hager vai ekvivalents</t>
  </si>
  <si>
    <t>Sadalne SD416 (sk. Lapu EL-95) zemapmetuma; aizsl. IP30; Hager vai ekvivalents</t>
  </si>
  <si>
    <t>Sadalne SZ422 (sk. Lapu EL-96) zemapmetuma; aizsl. IP30; Hager vai ekvivalents</t>
  </si>
  <si>
    <t>Sadalne SZ426 (sk. Lapu EL-97) zemapmetuma; aizsl. IP30; Hager vai ekvivalents</t>
  </si>
  <si>
    <t>Sadalne SP47 (sk. Lapu EL-98) zemapmetuma; aizsl. IP30; Hager vai ekvivalents</t>
  </si>
  <si>
    <t>Sadalne SD51 (sk. Lapu EL-99) zemapmetuma; aizsl. IP30; Hager vai ekvivalents</t>
  </si>
  <si>
    <t>Sadalne SD55 (sk. Lapu EL-100) zemapmetuma; aizsl. IP30; Hager vai ekvivalents</t>
  </si>
  <si>
    <t>Sadalne SD56 (sk. Lapu EL-101) zemapmetuma; aizsl. IP30; Hager vai ekvivalents</t>
  </si>
  <si>
    <t>Sadalne SD58 (sk. Lapu EL-102) zemapmetuma; aizsl. IP30; Hager vai ekvivalents</t>
  </si>
  <si>
    <t>Sadalne SD512 (sk. Lapu EL-103) zemapmetuma; aizsl. IP30; Hager vai ekvivalents</t>
  </si>
  <si>
    <t>Sadalne SD515 (sk. Lapu EL-104) zemapmetuma; aizsl. IP30; Hager vai ekvivalents</t>
  </si>
  <si>
    <t>Sadalne SZ51 (sk. Lapu EL-105) zemapmetuma; aizsl. IP30; Hager vai ekvivalents</t>
  </si>
  <si>
    <t>Sadalne SZ52 (sk. Lapu EL-106) zemapmetuma; aizsl. IP30; Hager vai ekvivalents</t>
  </si>
  <si>
    <t>Sadalne SZ53 (sk. Lapu EL-107) zemapmetuma; aizsl. IP30; Hager vai ekvivalents</t>
  </si>
  <si>
    <t>Sadalne SZ54 (sk. Lapu EL-108) zemapmetuma; aizsl. IP30; Hager vai ekvivalents</t>
  </si>
  <si>
    <t>Sadalne SZ57 (sk. Lapu EL-109) zemapmetuma; aizsl. IP30; Hager vai ekvivalents</t>
  </si>
  <si>
    <t>Sadalne SZ511 (sk. Lapu EL-110) zemapmetuma; aizsl. IP30; Hager vai ekvivalents</t>
  </si>
  <si>
    <t>Sadalne SZ513 (sk. Lapu EL-111) zemapmetuma; aizsl. IP30; Hager vai ekvivalents</t>
  </si>
  <si>
    <t>Sadalne SZ517 (sk. Lapu EL-112) zemapmetuma; aizsl. IP30; Hager vai ekvivalents</t>
  </si>
  <si>
    <t>UPS2 15kVA komplektā ar baterijām darbībai minimāli līdz 10min. APC, Schneirer Electric vai ekvivalents</t>
  </si>
  <si>
    <t>UPS1 15kVA komplektā ar baterijām darbībai minimāli līdz 10min. APC, Schneirer Electric vai ekvivalents</t>
  </si>
  <si>
    <t>1.3 Northcliffe Levanto UGR LED1x3700 D527 T830 MPRZ + Surface MTG KIT S600x600 Levanto PLN/UGR LED</t>
  </si>
  <si>
    <t>9.2 Trevos LINEA_ROUND 3600/840 63640 IP54</t>
  </si>
  <si>
    <t>1.4 Siteco Preva Light Panel LED 35W 3500lm CRI&gt;80 3000K IP20 UGR&lt;19, ECG (On/Off) ,PMMA, Microprismatic cover, Izmēri:597x597x45mm Svars: 3.1kg, Pieļaujamā darba temperatūra: -20..+40°C, balts, 4052899568976</t>
  </si>
  <si>
    <t>2.1 Osram CombiF,LED1800lm830,0/1,PCsurf + iekares</t>
  </si>
  <si>
    <t>2.2 Osram CombiF,LED1800lm830,0/1,Pcsurf</t>
  </si>
  <si>
    <t>3 OSRAM CombiF,LED1800lm830,0/1,PCsurf + 
CombiE,LED1800lm830,0/1,Pcsurf</t>
  </si>
  <si>
    <t xml:space="preserve">6/FAS / Uz palodzes uzliekams āra gaismeklis Arclux 2 x LED 2,5W, warm white (3000K) </t>
  </si>
  <si>
    <t xml:space="preserve">17/FAS / Āra gaismeklis zem nojumes Spacetube R surface spotlight silver LED 3000K 11,5W 815lm 36°round </t>
  </si>
  <si>
    <t>1.4/ZIC Siteco Preva Light Panel LED 35W 3500lm CRI&gt;80 3000K IP20 UGR&lt;19, ECG (On/Off) ,PMMA, Microprismatic cover, Izmēri:597x597x45mm Svars: 3.1kg, Pieļaujamā darba temperatūra: -20..+40°C, balts, 4052899568976</t>
  </si>
  <si>
    <t>1.2 LEDVANCE Panel LED 600 33W/3000K UGR&lt;19 4058075000605</t>
  </si>
  <si>
    <t>1.2/ZIC LEDVANCE Panel LED 600 33W/3000K UGR&lt;19 4058075000605</t>
  </si>
  <si>
    <t>Slēdzis (z.a.), In=10A; ABB Busch-Jeger Basic 55 vai ekvivalents</t>
  </si>
  <si>
    <t>Dubultslēdzis (z.a.), In=10A; ABB Busch-Jeger Basic 55 vai ekvivalents</t>
  </si>
  <si>
    <t>Pārslēdzis (z.a.), In=10A; ABB Busch-Jeger Basic 55 vai ekvivalents</t>
  </si>
  <si>
    <t>Hermētisks slēdzis (z.a.), In=16A; ABB Busch-Jeger Basic 55 vai ekvivalents</t>
  </si>
  <si>
    <t>Hermētisks krustslēdzis (z.a.), In=10A; ABB Busch-Jeger Basic 55 vai ekvivalents</t>
  </si>
  <si>
    <t>Hermētisks pārslēdzis (z.a.), In=10A; ABB Busch-Jeger Basic 55 vai ekvivalents</t>
  </si>
  <si>
    <t>Kustības sensors montāžai WC ar laika releju 10 min. 180 grādi; ABB Busch-Jeger Basic 55 vai ekvivalents</t>
  </si>
  <si>
    <t>Sienas kontaks (penālī) ar stiprinājumiem un kārbu, In=16A ; ABB Busch-Jeger Basic 55 vai ekvivalents</t>
  </si>
  <si>
    <t>Kabeļu caurule no griestiem līdz galdam ar stiprinājumiem; ABB Busch-Jeger Basic 55 vai ekvivalents</t>
  </si>
  <si>
    <t>PVC EL un ESS kabeļu un rozešu penāls pie sienas ar stiprinājumiem/vai analogs; ABB Busch-Jeger Basic 55 vai ekvivalents</t>
  </si>
  <si>
    <t>Montāžkārba; ABB Busch-Jeger Basic 55 vai ekvivalents</t>
  </si>
  <si>
    <t>Spaiļu kārba; IP67; ABB Busch-Jeger Basic 55 vai ekvivalents</t>
  </si>
  <si>
    <t>Spaiļu kārba; IP54; ABB Busch-Jeger Basic 55 vai ekvivalents</t>
  </si>
  <si>
    <t>Spaiļu kārba; IP44; ABB Busch-Jeger Basic 55 vai ekvivalents</t>
  </si>
  <si>
    <t>Dk-89_ZIC, viena vērtne, 1100x2200(h)mm, 31dB, ar stiklojumu</t>
  </si>
  <si>
    <t>Dk-101_ZIC, divas vērtnes, 1800x2200(h)mm</t>
  </si>
  <si>
    <t>Dk-74_ZIC, divas vērtnes, 1477x2200(h)mm, 31dB, ar stiklojumu pamatvērtnē</t>
  </si>
  <si>
    <t>Dk-75_ZIC, divas vērtnes, 1500x2200(h)mm, 31dB, ar stiklojumu pamatvērtnē</t>
  </si>
  <si>
    <t>Dk-78_ZIC, viena vērtne, 1100x2200(h)mm, 31dB</t>
  </si>
  <si>
    <t>Dk-79_ZIC, viena vērtne, 1100x2200(h)mm, 32dB</t>
  </si>
  <si>
    <t>Dk-82_ZIC, viena vērtne, 1100x2200(h)mm, ar stiklojumu</t>
  </si>
  <si>
    <t>Dk-83_ZIC, viena vērtne, 1100x2200(h)mm, 32dB</t>
  </si>
  <si>
    <t>Dk-84_ZIC, viena vērtne, 1100x2200(h)mm, 31dB</t>
  </si>
  <si>
    <t>Dk-85_ZIC, divas vērtnes, 1800x2200(h)mm, 31dB, ar stiklojumu pamatvērtnē</t>
  </si>
  <si>
    <t>Dk-86_ZIC, divas vērtnes, 1800x2200(h)mm, 31dB, ar stiklojumu pamatvērtnē</t>
  </si>
  <si>
    <t>Dk-87_ZIC, divas vērtnes, 1800x2200(h)mm, 31dB, ar stiklojumu pamatvērtnē</t>
  </si>
  <si>
    <t>2.1/ZIC Osram CombiF,LED1800lm830,0/1,PCsurf + iekares</t>
  </si>
  <si>
    <t>2.2/ZIC Osram CombiF,LED1800lm830,0/1,Pcsurf</t>
  </si>
  <si>
    <t>Tips GRS1.2 ZIC</t>
  </si>
  <si>
    <t>Sienas kontakts (v.a.), In=16A; (pie kabeļu plaukta); ABB Busch-Jeger Basic 55 vai ekvivalents</t>
  </si>
  <si>
    <t>Hermētisks sienas kontakts ar vāciņu (v.a.), In=16A; (pie kabeļu plaukta); ABB Busch-Jeger Basic 55 vai ekvivalents</t>
  </si>
  <si>
    <t>Hermētisks sienas kontakts ar vāciņu (v.a.), In=16A; (pie griestiem); ABB Busch-Jeger Basic 55 vai ekvivalents</t>
  </si>
  <si>
    <t>Hermētisks sienas kontakts ar vāciņu(v.a.), In=16A; ABB Busch-Jeger Basic 55 vai ekvivalents</t>
  </si>
  <si>
    <t>Sienas kontakts (v.a.), In=16A; (pie griestiem); ABB Busch-Jeger Basic 55 vai ekvivalents</t>
  </si>
  <si>
    <t>Sienas kontakts (z.a.), In=16A; ABB Busch-Jeger Basic 55 vai ekvivalents</t>
  </si>
  <si>
    <t>Hermētisks sienas kontakts ar vāciņu (z.a.), In=16A; ABB Busch-Jeger Basic 55 vai ekvivalents</t>
  </si>
  <si>
    <t>Hermētisks sienas kontakts (penālī) ar stiprinājumiem un kārbu, In=16A ; ABB Busch-Jeger Basic 55 vai ekvivalents</t>
  </si>
  <si>
    <t>Sienas kontaks (tv.a.), In=16A (stiprināms pie galda); ABB Busch-Jeger Basic 55 vai ekvivalents</t>
  </si>
  <si>
    <t>Sienas kontakts ar uzrakstu "127V" (z.a.), In=16A; ABB Busch-Jeger Basic 55 vai ekvivalents</t>
  </si>
  <si>
    <t>3-fāzu sienas kontakts ar vāciņu (v.a.), In=16A; ABB Busch-Jeger Basic 55 vai ekvivalents</t>
  </si>
  <si>
    <t>3-fāzu sienas kontakts ar vāciņu (v.a.), In=25A; ABB Busch-Jeger Basic 55 vai ekvivalents</t>
  </si>
  <si>
    <t>3-fāzu sienas kontakts ar vāciņu (v.a.), In=32A; ABB Busch-Jeger Basic 55 vai ekvivalents</t>
  </si>
  <si>
    <t>Hermētisks 3-fāzu sienas kontakts ar vāciņu (v.a.), In=16A; ABB Busch-Jeger Basic 55 vai ekvivalents</t>
  </si>
  <si>
    <t>Hermētisks 3-fāzu sienas kontakts ar vāciņu (v.a.), In=32A; ABB Busch-Jeger Basic 55 vai ekvivalents</t>
  </si>
  <si>
    <t>Apsildes kabelis jumta notekām, 5m; DTCE-30; DEVI vai ekvivalents</t>
  </si>
  <si>
    <t>Sensors notekā apsildes kabeļa regulēšanai; DEVI vai ekvivalents</t>
  </si>
  <si>
    <t>Kabeļu trepe 60x600mm ar stiprinājumiem; KS80-600; MEKA vai ekvivalents</t>
  </si>
  <si>
    <t>Kabeļu trepe 60x300mm ar stiprinājumiem; KS80-300; MEKA vai ekvivalents</t>
  </si>
  <si>
    <t>Kabeļu trepe 60x600mm ar stiprinājumiem; KS20-600; MEKA vai ekvivalents</t>
  </si>
  <si>
    <t>Kabeļu trepe 60x400mm ar stiprinājumiem; KS20-400; MEKA vai ekvivalents</t>
  </si>
  <si>
    <t>Kabeļu trepe 60x300mm ar stiprinājumiem ; KS-20-300; MEKA vai ekvivalents</t>
  </si>
  <si>
    <t>Kabeļu trepe ar vāku 60x200mm ar stiprinājumiem (uz jumta); KS-80-200; MEKA vai ekvivalents</t>
  </si>
  <si>
    <t>Gaismekļu rene 50x70mm ar stiprinājumiem; MEK 70; MEKA vai ekvivalents</t>
  </si>
  <si>
    <t>PVH mini kabeļu kanāls; LHD 20x20 HD; KOPOS vai ekvivalents</t>
  </si>
  <si>
    <t>Kabeļu trepe 60x200mm ar stiprinājumiem ; KS-20-200; MEKA vai ekvivalents</t>
  </si>
  <si>
    <t>Drošinātāju ieliktnis 500A; NH-2</t>
  </si>
  <si>
    <t>Kabelis ar vara dzīslām – šķ.-gr. 5x25mm2; NYM-J</t>
  </si>
  <si>
    <t>Kabelis ar vara dzīslām – šķ.-gr. 4x185/70mm2; MCMK</t>
  </si>
  <si>
    <t>Kabelis ar vara dzīslām – šķ.-gr. 4x300mm2; AXMK</t>
  </si>
  <si>
    <t>Kabeļa ar vara dzīslām – šķ.-gr. 185mm2 kabeļkurpes; SAL4.27</t>
  </si>
  <si>
    <t>Kabeļa ar alumīnija dzīslām – šķ.-gr. 300mm2 kabeļkurpes; SAL4.2</t>
  </si>
  <si>
    <t>Kabeļa ar alumīnija dzīslām – šķ.-gr. 300mm2 gala apdare; EPKT0063</t>
  </si>
  <si>
    <t>Kabelis ar vara dzīslām – šķ.-gr. 5x10mm2; NYY-J</t>
  </si>
  <si>
    <t>Kabelis ar vara dzīslām – šķ.-gr. 5x50mm2; NYY-J</t>
  </si>
  <si>
    <t>Kabelis ar vara dzīslām – nedeg. 90min 3x1.5/1,5mm2; NHXC(H)</t>
  </si>
  <si>
    <t>Kabelis ar vara dzīslām – nedeg. 90min 3x2.5/2,5mm2; NHXC(H)</t>
  </si>
  <si>
    <t>Kabelis ar vara dzīslām – nedeg. 90min 4x1.5/1.5mm2; NHXC(H); ŪK pieslēgumiem akā</t>
  </si>
  <si>
    <t xml:space="preserve">Kabelis ar vara dzīslām – 2x2x0.75mm2; LiYCY; ŪK skaitītāja pieslēgumam akā </t>
  </si>
  <si>
    <t>Kabelis ar vara dzīslām – nedeg. 90min 4x6.0/6.0mm2; NHXC(H)</t>
  </si>
  <si>
    <t>Kabelis ar vara dzīslām – šķ.-gr. 4x0.75mm2; H05RR-F; žalūzijām</t>
  </si>
  <si>
    <t xml:space="preserve">Esošās elektrosadalnes CC3 un divu frekvenču konvektoru pārnešana </t>
  </si>
  <si>
    <t>Esošās elektrosadalnes SS241 papildināšana un pieslēgšana</t>
  </si>
  <si>
    <t>Esošās elektrosadalnes SS-08 pieslēgšana</t>
  </si>
  <si>
    <t>Esošās elektrosadalnes SZ112 pieslēgšana</t>
  </si>
  <si>
    <t>Esošās elektrosadalnes telpā Z1.13 pārcelšana un pieslēgšana</t>
  </si>
  <si>
    <t>Esošās Latvijas gāze katodaizsardzības elektrosadalnes pārcelšana un pieslēgšana</t>
  </si>
  <si>
    <t>Esošās elektrosadalnes CC2 iedziļināšana</t>
  </si>
  <si>
    <t>c/h</t>
  </si>
  <si>
    <t>Eiropas Arboristu padomes sertificēta kokkopja - arborista uzraudzība/konsultācija pagalma vītola aizsardzībai būvdarbu laikā</t>
  </si>
  <si>
    <t>Iekšējo palodžu montāža, saplāksnis 24mm, no abām pusēm aplīmēts ar plastikātu Pfleiderer Duropal (toni saskaņot), malas frēzētas, lakotas,  montāžas spraugas noseglīste zem palodzes, palodzes platums 130mm</t>
  </si>
  <si>
    <t>Iekšējo palodžu montāža, saplāksnis 24mm, no abām pusēm aplīmēts ar plastikātu Pfleiderer Duropal (toni saskaņot), malas frēzētas, lakotas,  montāžas spraugas noseglīste zem palodzes, palodzes platums 140mm</t>
  </si>
  <si>
    <t>Iekšējo palodžu montāža, saplāksnis 24mm, no abām pusēm aplīmēts ar plastikātu Pfleiderer Duropal (toni saskaņot), malas frēzētas, lakotas,  montāžas spraugas noseglīste zem palodzes, palodzes platums 150mm</t>
  </si>
  <si>
    <t>Iekšējo palodžu montāža, saplāksnis 24mm, no abām pusēm aplīmēts ar plastikātu Pfleiderer Duropal (toni saskaņot), malas frēzētas, lakotas,  montāžas spraugas noseglīste zem palodzes, palodzes platums 262mm</t>
  </si>
  <si>
    <t>Iekšējo palodžu montāža, saplāksnis 24mm, no abām pusēm aplīmēts ar plastikātu Pfleiderer Duropal (toni saskaņot), malas frēzētas, lakotas,  montāžas spraugas noseglīste zem palodzes, palodzes platums 300mm</t>
  </si>
  <si>
    <t>Iekšējo palodžu montāža, saplāksnis 24mm, no abām pusēm aplīmēts ar plastikātu Pfleiderer Duropal (toni saskaņot), malas frēzētas, lakotas,  montāžas spraugas noseglīste zem palodzes, palodzes platums 315mm</t>
  </si>
  <si>
    <t>Iekšējo palodžu montāža, saplāksnis 24mm, no abām pusēm aplīmēts ar plastikātu Pfleiderer Duropal (toni saskaņot), malas frēzētas, lakotas,  montāžas spraugas noseglīste zem palodzes, palodzes platums 317mm</t>
  </si>
  <si>
    <t>Iekšējo palodžu montāža, saplāksnis 24mm, no abām pusēm aplīmēts ar plastikātu Pfleiderer Duropal (toni saskaņot), malas frēzētas, lakotas,  montāžas spraugas noseglīste zem palodzes, palodzes platums 360mm</t>
  </si>
  <si>
    <t>Iekšējo palodžu montāža, saplāksnis 24mm, no abām pusēm aplīmēts ar plastikātu Pfleiderer Duropal (toni saskaņot), malas frēzētas, lakotas,  montāžas spraugas noseglīste zem palodzes, palodzes platums 401mm</t>
  </si>
  <si>
    <t>Iekšējo palodžu montāža, saplāksnis 24mm, no abām pusēm aplīmēts ar plastikātu Pfleiderer Duropal (toni saskaņot), malas frēzētas, lakotas,  montāžas spraugas noseglīste zem palodzes, palodzes platums 570mm</t>
  </si>
  <si>
    <t>Iekšējo palodžu montāža, saplāksnis 24mm, no abām pusēm aplīmēts ar plastikātu Pfleiderer Duropal (toni saskaņot), malas frēzētas, lakotas,  montāžas spraugas noseglīste zem palodzes, palodzes platums 720mm</t>
  </si>
  <si>
    <t>Iekšējo palodžu montāža, saplāksnis 24mm, no abām pusēm aplīmēts ar plastikātu Pfleiderer Duropal (toni saskaņot), malas frēzētas, lakotas,  montāžas spraugas noseglīste zem palodzes, palodzes platums 148mm</t>
  </si>
  <si>
    <t>Iekšējo palodžu montāža, saplāksnis 24mm, no abām pusēm aplīmēts ar plastikātu Pfleiderer Duropal (toni saskaņot), malas frēzētas, lakotas,  montāžas spraugas noseglīste zem palodzes, palodzes platums 320mm</t>
  </si>
  <si>
    <t>Iekšējo palodžu montāža, saplāksnis 24mm, no abām pusēm aplīmēts ar plastikātu Pfleiderer Duropal (toni saskaņot), malas frēzētas, lakotas,  montāžas spraugas noseglīste zem palodzes, palodzes platums 347mm</t>
  </si>
  <si>
    <t>Iekšējo palodžu montāža, saplāksnis 24mm, no abām pusēm aplīmēts ar plastikātu Pfleiderer Duropal (toni saskaņot), malas frēzētas, lakotas,  montāžas spraugas noseglīste zem palodzes, palodzes platums 380mm</t>
  </si>
  <si>
    <t>Iekšējo palodžu montāža, saplāksnis 24mm, no abām pusēm aplīmēts ar plastikātu Pfleiderer Duropal (toni saskaņot), malas frēzētas, lakotas,  montāžas spraugas noseglīste zem palodzes, palodzes platums 398mm</t>
  </si>
  <si>
    <t>Iekšējo palodžu montāža, saplāksnis 24mm, no abām pusēm aplīmēts ar plastikātu Pfleiderer Duropal (toni saskaņot), malas frēzētas, lakotas,  montāžas spraugas noseglīste zem palodzes, palodzes platums 416mm</t>
  </si>
  <si>
    <t>FS-2, 2200x3000(h)mm ar divviru stiklotām durvīm (1gb) 2045x2250(h)mm, montāža ar akmens vates blīvējumu, ārpusē uzstādīt vēja izolācijas membrānu, iekšpusē pa perimetru tvaika izolācijas membrānu</t>
  </si>
  <si>
    <t>FS-1, 29400x2480(h)mm ar logiem (5gb) 710x1500(h)mm, montāža ar akmens vates blīvējumu, ārpusē uzstādīt vēja izolācijas membrānu, iekšpusē pa perimetru tvaika izolācijas membrānu</t>
  </si>
  <si>
    <t>FS-10, 2200x3000(h)mm ar logu (1gb) 750x1500(h)mm, montāža ar akmens vates blīvējumu, ārpusē uzstādīt vēja izolācijas membrānu, iekšpusē pa perimetru tvaika izolācijas membrānu</t>
  </si>
  <si>
    <t>Strādnieku sadzīves konteineru noma (8gb)</t>
  </si>
  <si>
    <t>Jumtiņi</t>
  </si>
  <si>
    <t>Rūdīta stikla jumtiņa uzstādīšana virs ieejas asīs LL-MM</t>
  </si>
  <si>
    <t>Iekšējo palodžu montāža ZIC telpās, saplāksnis 24mm, no abām pusēm aplīmēts ar plastikātu Pfleiderer Duropal (toni saskaņot), malas frēzētas, lakotas,  montāžas spraugas noseglīste zem palodzes, palodzes platums 300mm</t>
  </si>
  <si>
    <t>Iekšējo palodžu montāža ZIC telpās, saplāksnis 24mm, no abām pusēm aplīmēts ar plastikātu Pfleiderer Duropal (toni saskaņot), malas frēzētas, lakotas,  montāžas spraugas noseglīste zem palodzes, palodzes platums 150mm</t>
  </si>
  <si>
    <t>Iekšējo palodžu montāža ZIC telpās, saplāksnis 24mm, no abām pusēm aplīmēts ar plastikātu Pfleiderer Duropal (toni saskaņot), malas frēzētas, lakotas,  montāžas spraugas noseglīste zem palodzes, palodzes platums 347mm</t>
  </si>
  <si>
    <t>Kopsavilkuma aprēķins Nr.5</t>
  </si>
  <si>
    <t>2019.gada __.__________</t>
  </si>
  <si>
    <t>__________________ /____________/ __.__.2019</t>
  </si>
  <si>
    <t>__________</t>
  </si>
  <si>
    <t>Pārbaudīja:</t>
  </si>
  <si>
    <t>Būves nosaukums: RTU Būvniecības inženierzinātņu fakultātes mācību korpusa pārbūve</t>
  </si>
  <si>
    <t>Objekta nosaukums: RTU Būvniecības inženierzinātņu fakultātes mācību korpusa pārbūve</t>
  </si>
  <si>
    <t>Objekta adrese: Ķīpsalas iela 6A, Rīga</t>
  </si>
  <si>
    <t>Pasūtījuma Nr.: P8/2017/K6A</t>
  </si>
  <si>
    <t>Kopsavilkuma aprēķins Nr.1</t>
  </si>
  <si>
    <t>Lokālā tāme Nr.1-1</t>
  </si>
  <si>
    <t>Lokālā tāme Nr.1-30</t>
  </si>
  <si>
    <t>Lokālā tāme Nr.1-29</t>
  </si>
  <si>
    <t>Lokālā tāme Nr.1-28</t>
  </si>
  <si>
    <t>Lokālā tāme Nr.1-27</t>
  </si>
  <si>
    <t>Lokālā tāme Nr.1-26</t>
  </si>
  <si>
    <t>Lokālā tāme Nr.1-25</t>
  </si>
  <si>
    <t>Lokālā tāme Nr.1-24</t>
  </si>
  <si>
    <t>Lokālā tāme Nr.1-23</t>
  </si>
  <si>
    <t>Lokālā tāme Nr.1-22</t>
  </si>
  <si>
    <t>Lokālā tāme Nr.1-21</t>
  </si>
  <si>
    <t>Lokālā tāme Nr.1-20</t>
  </si>
  <si>
    <t>Lokālā tāme Nr.1-19</t>
  </si>
  <si>
    <t>Lokālā tāme Nr.1-18</t>
  </si>
  <si>
    <t>Lokālā tāme Nr.1-17</t>
  </si>
  <si>
    <t>Lokālā tāme Nr.1-16</t>
  </si>
  <si>
    <t>Lokālā tāme Nr.1-15</t>
  </si>
  <si>
    <t>Lokālā tāme Nr.1-14</t>
  </si>
  <si>
    <t>Lokālā tāme Nr.1-13</t>
  </si>
  <si>
    <t>Lokālā tāme Nr.1-12</t>
  </si>
  <si>
    <t>Lokālā tāme Nr.1-11</t>
  </si>
  <si>
    <t>Lokālā tāme Nr.1-10</t>
  </si>
  <si>
    <t>Lokālā tāme Nr.1-9</t>
  </si>
  <si>
    <t>Lokālā tāme Nr.1-8</t>
  </si>
  <si>
    <t>Lokālā tāme Nr.1-7</t>
  </si>
  <si>
    <t>Lokālā tāme Nr.1-6</t>
  </si>
  <si>
    <t>Lokālā tāme Nr.1-5</t>
  </si>
  <si>
    <t>Lokālā tāme Nr.1-4</t>
  </si>
  <si>
    <t>Lokālā tāme Nr.1-3</t>
  </si>
  <si>
    <t>Lokālā tāme Nr.1-2</t>
  </si>
  <si>
    <t>Kopsavilkuma aprēķins Nr.2</t>
  </si>
  <si>
    <t>Lokālā tāme Nr.2-1</t>
  </si>
  <si>
    <t>Lokālā tāme Nr.2-6</t>
  </si>
  <si>
    <t>Lokālā tāme Nr.2-5</t>
  </si>
  <si>
    <t>Lokālā tāme Nr.2-4</t>
  </si>
  <si>
    <t>Lokālā tāme Nr.2-3</t>
  </si>
  <si>
    <t>Lokālā tāme Nr.2-2</t>
  </si>
  <si>
    <t>Kopsavilkuma aprēķins Nr.3</t>
  </si>
  <si>
    <t>Lokālā tāme Nr.3-1</t>
  </si>
  <si>
    <t>Lokālā tāme Nr.3-12</t>
  </si>
  <si>
    <t>Lokālā tāme Nr.3-11</t>
  </si>
  <si>
    <t>Lokālā tāme Nr.3-10</t>
  </si>
  <si>
    <t>Lokālā tāme Nr.3-9</t>
  </si>
  <si>
    <t>Lokālā tāme Nr.3-8</t>
  </si>
  <si>
    <t>Lokālā tāme Nr.3-7</t>
  </si>
  <si>
    <t>Lokālā tāme Nr.3-6</t>
  </si>
  <si>
    <t>Lokālā tāme Nr.3-5</t>
  </si>
  <si>
    <t>Lokālā tāme Nr.3-4</t>
  </si>
  <si>
    <t>Lokālā tāme Nr.3-3</t>
  </si>
  <si>
    <t>Lokālā tāme Nr.3-2</t>
  </si>
  <si>
    <t>Lokālā tāme Nr.4-1</t>
  </si>
  <si>
    <t>Lokālā tāme Nr.4-3</t>
  </si>
  <si>
    <t>Lokālā tāme Nr.4-2</t>
  </si>
  <si>
    <t>Lokālā tāme Nr.5-1</t>
  </si>
  <si>
    <t>Lokālā tāme Nr.5-4</t>
  </si>
  <si>
    <t>Lokālā tāme Nr.5-3</t>
  </si>
  <si>
    <t>Lokālā tāme Nr.5-2</t>
  </si>
  <si>
    <t>Kopsavilkuma aprēķins Nr.6</t>
  </si>
  <si>
    <t>Lokālā tāme Nr.6-1</t>
  </si>
  <si>
    <t>Lokālā tāme Nr.6-3</t>
  </si>
  <si>
    <t>Lokālā tāme Nr.6-2</t>
  </si>
  <si>
    <t>Būvdarbu vai konstruktīvā elementa nosaukums</t>
  </si>
  <si>
    <t>būvizstrādājumi (EUR)</t>
  </si>
  <si>
    <t>Būvdarbu nosaukums</t>
  </si>
  <si>
    <t>Būvizstrādājumi (EUR)</t>
  </si>
  <si>
    <t>Objekta izmaksas (EUR)</t>
  </si>
  <si>
    <t>(būvdarbu veids vai konstruktīva elementa nosaukums)</t>
  </si>
  <si>
    <t>(būvdarbu veids vai konstruktīvā elementa nosaukums)</t>
  </si>
  <si>
    <t>Piezīmes:</t>
  </si>
  <si>
    <t>Visas norādes attiecībā uz konkrētu ražotāju būvizstrādājumiem (materiāliem, iekārtām utml.) ietvertas atbilstoši būvprojektam un attiecīgi iespējams aizstāt ar citu ražotāju ekvivalentiem būvizstrādājumiem (materiāliem, iekārtām utml.), iesniedzot pasūtītājam un būvprojekta autoriem pieņemamu ražotāju tehnisko dokumentāciju vai normatīvajos aktos noteiktajā kārtībā akreditētas institūcijas izsniegtu apliecinājumu par pārbaudes rezultātiem, kas apliecina piedāvātā būvizstrādājumu ekvivalenci attiecībā pret būvprojektā paredzēto būvizstrādājumu.</t>
  </si>
  <si>
    <t>Visas atsauces uz konkrētām būvprojekta rasējuma lapām pie būvdarbu apjomu pozīcijām ir norādītas tikai informatīvam nolūkiem un pārskatamības labad, jebkurā gadījumā veicot izmaksu aprēķinus ir jāievēro viss būvprojekts kopumā kā arī ražotāju noteiktās būvizstrādājumu iestrādes tehnoloģijas un nosacījumi</t>
  </si>
  <si>
    <t>AS "Sadales tīkls" konkurss, ELT1 sadaļas izbūves izmaksas nav jāiekļauj.</t>
  </si>
  <si>
    <t>15.2 LED lenta HEQ830 24V, 10W, IP66 vai ekvivalents+profils + profila nosegs, profila gala nosegi, transformators LED lentai 24V/DC, 600W, virs soliem gaiteņu nišās, garums 2885mm 2.stāvā</t>
  </si>
  <si>
    <t>15.1 LED lenta HEQ830 24V, 10W, IP66 vai ekvivalents+profils 7612mm + profila nosegs, profila gala nosegi, transformators LED lentai 24V/DC, 600W. Zem lielo auditoriju akustiskās apdares zonas</t>
  </si>
  <si>
    <t>15.2 LED lenta HEQ830 24V, 10W, IP66 vai ekvivalents+profils + profila nosegs, profila gala nosegi, transformators LED lentai 24V/DC, 600W, virs soliem gaiteņu nišās, garums 3880mm 3.stāvā</t>
  </si>
  <si>
    <t>15.2 LED lenta HEQ830 24V, 10W, IP66 vai ekvivalents+profils + profila nosegs, profila gala nosegi, transformators LED lentai 24V/DC, 600W, virs soliem gaiteņu nišās, garums 3750mm 2.stāvā</t>
  </si>
  <si>
    <t>15.2LED lenta HEQ830 24V, 10W, IP66 vai ekvivalents+profils + profila nosegs, profila gala nosegi, transformators LED lentai 24V/DC, 600W, virs soliem gaiteņu nišās, garums 4275mm 3.stāvā</t>
  </si>
  <si>
    <t>15.2 LED lenta HEQ830 24V, 10W, IP66 vai ekvivalents+profils + profila nosegs, profila gala nosegi, transformators LED lentai 24V/DC, 600W, virs soliem gaiteņu nišās, garums 4226mm 4.stāvā</t>
  </si>
  <si>
    <t>15.2 LED lenta HEQ830 24V, 10W, IP66 vai ekvivalents+profils + profila nosegs, profila gala nosegi, transformators LED lentai 24V/DC, 600W, virs soliem gaiteņu nišās, garums 5015mm 5.stāvā</t>
  </si>
  <si>
    <t>15.2 LED lenta HEQ830 24V, 10W, IP66 vai ekvivalents+profils + profila nosegs, profila gala nosegi, transformators LED lentai 24V/DC, 600W, virs soliem gaiteņu nišās, garums 5122mm 5.stāvā</t>
  </si>
  <si>
    <t>15.2LED lenta HEQ830 24V, 10W, IP66 vai ekvivalents+profils + profila nosegs, profila gala nosegi, transformators LED lentai 24V/DC, 600W virs soliem gaiteņu nišās, garums 5418mm 5.stāvā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</si>
  <si>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28973mm, 2.stāvā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</si>
  <si>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35543mm, 2.stāvā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</si>
  <si>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54043mm, 2.stāvā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</si>
  <si>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58985mm, 2.stāvā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</si>
  <si>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28973mm, 3.stāvā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</si>
  <si>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35543mm, 3.stāvā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</si>
  <si>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58985mm, 3.stāvā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</si>
  <si>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60043mm, 3.stāvā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</si>
  <si>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28973mm, 4.stāvā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</si>
  <si>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35543mm, 4.stāvā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</si>
  <si>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58985mm, 4.stāvā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</si>
  <si>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garums 60043mm, 4.stāvā</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</si>
  <si>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8991mm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</si>
  <si>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9000mm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</si>
  <si>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16781mm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</si>
  <si>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16791mm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</si>
  <si>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48526mm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</si>
  <si>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60489mm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</si>
  <si>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73789mm</t>
  </si>
  <si>
    <t>19/FAS  LED lenta HEQ830 24V, 4.8W, IP66, fasādēm vai ekvivalents+LED lentas profils fasādēm+ profila nosegs fasādēm+profila gala nosegs fasādēm+transformators LED lentai 24V/DC, 0-150W, komplektā ar saites kabeļiem fasādēm+L profils 15x15x2mm. Zem palodzēm norādītās zonās un zem galvenās dzegas 5.stāvā, garums 61825mm</t>
  </si>
  <si>
    <t>Siena S-9-02 (saplākšņa apšuvums)</t>
  </si>
  <si>
    <t>Saplākšņa apšuvuma ierīkošana
Slīpēts saplāksnis ar zaru labojumiem, biezums 18mm. Skrūves iegremdētas, karkass 400mm</t>
  </si>
  <si>
    <t>Siena S-7-01 ZIC</t>
  </si>
  <si>
    <t>Siena S-3-07 (starpsiena, b-150mm, izšuvota)</t>
  </si>
  <si>
    <t>Keramzītbetona bloku sienas mūrēšana izšuvojot</t>
  </si>
  <si>
    <t>Siena S-3-08 (starpsiena, b-150mm, EI60, izšuvota)</t>
  </si>
  <si>
    <t>Tips S-2-01 (pretputekļu pārklājums)</t>
  </si>
  <si>
    <t>Strukturējošs pretputekļu pārklājums betona virsmām</t>
  </si>
  <si>
    <t>Tips S8 (ZIC darbnīca, flīzes)</t>
  </si>
  <si>
    <t>Sienu flīzēšana; flīžu izmēri – 297x297cm, Pavigres Uni Cristal PP92</t>
  </si>
  <si>
    <t>Tips GRS4.2* ZIC</t>
  </si>
  <si>
    <t>Tips GRS8.2 ZIC</t>
  </si>
  <si>
    <t>Iekārtie fibrolīta plākšņu griesti 1200x600x15mm uz metāla karkasa, skaidas platums 1.0mm, krāsotas</t>
  </si>
  <si>
    <t>Sienu špaktelēšana, slīpēšana, gruntēšana, krāsošana; pusmatēta, ūdens dispersijas akrilkrāsa  sausām  iekštelpām ar paaugstinātu izturību pret berzi un mazgāšanu (t.sk jumta stāva kāpņu telpa)</t>
  </si>
  <si>
    <t>Mozaīkbetona flīzes terazzo; izmērs 30x30cm, biezums 2.5cm (t.sk. jumta kāpņu telpa K3)</t>
  </si>
  <si>
    <t>Kāpņu laidu sāni, kāpņu sijas, pakāpieni un pretpakāpieni norādītām kāpnēm (skat. kāpņu specifikāciju) (t.sk. jumta kāpņu telpa K3)</t>
  </si>
  <si>
    <t>L veida alumīnija profils dažādu grīdas materiālu sadurvietās, stiprināms pie grīdas pamatnes, H19mm (t.sk. jumta kāpņu telpa K3)</t>
  </si>
  <si>
    <t>Riģipša virsmu (sanmezglu kabīnes, nišu "griesti" pie gaiteņu sienām, pazemināto griestu zonas pie logiem, lielauditoriju griestu daļas, ugunsdrošā ģipškartona apšuvums) špaktelēšana, slīpēšana, gruntēšana, krāsošana. Matēta, ūdens dispersijas akrilkrāsa sausām iekštelpām (t.sk. griesti jumta stāvā)</t>
  </si>
  <si>
    <t>Siena S-2-02</t>
  </si>
  <si>
    <t xml:space="preserve">Komercuzskaites mēraparāts Dn40 (Qmin=0.20m3/st; Qmax=20.0m3/st) ar m-bus izeju, uzstāda SIA Rīgas Ūdens </t>
  </si>
  <si>
    <t xml:space="preserve">Nerūsējošā tērauda caurule ar vītnēm Dn40 </t>
  </si>
  <si>
    <t>Nerūsējošā tērauda līkums 90°, Dn40, PN10</t>
  </si>
  <si>
    <t>Nerūsējošā tērauda krustgabals Dn40x40, PN10</t>
  </si>
  <si>
    <t xml:space="preserve">Pretvārsts Dn40, PN10 </t>
  </si>
  <si>
    <t>Ventilis Dn40</t>
  </si>
  <si>
    <t>Kabeļa AAB(ož)10-3x95 demontāža</t>
  </si>
  <si>
    <t>Kabeļa uzgalis 102L066-R05/S; Raychem</t>
  </si>
  <si>
    <t>Aizsargčaula PE Ø160 N750; Evocab Split</t>
  </si>
  <si>
    <t>Komērcuzskaites mēraparātsDn32 (Qmin=0.20m3/st; Qmax=12.50m3/st)  ar m-bus izeju, uzstāda SIA Rīgas Ūdens</t>
  </si>
  <si>
    <t>Kaļamā ķeta vītņu atloks Dn100x32</t>
  </si>
  <si>
    <t>Nerūsējošā tērauda caurule ar vītnēm Dn32</t>
  </si>
  <si>
    <t>Nerūsējošā tērauda līkums 90°, Dn32, PN10</t>
  </si>
  <si>
    <t>Nerūsējošā tērauda krustgabals Dn32x32, PN10</t>
  </si>
  <si>
    <t xml:space="preserve">Pretvārsts Dn32, PN10 </t>
  </si>
  <si>
    <t>Ventilis Dn32</t>
  </si>
  <si>
    <t>Mitrumizturīga saplākšņa 18mm uzstādīšana parapeta pusē</t>
  </si>
  <si>
    <t>Ārsiena S-3-03p</t>
  </si>
  <si>
    <t>Laboratoriju konstrukcijas</t>
  </si>
  <si>
    <t>Telpa Z1.13 (1.stāva asīs 17-19)</t>
  </si>
  <si>
    <t>Pamatnes mūrēšana no ugunsdrošiem šamota ķieģeļiem 1000x1000x500mm</t>
  </si>
  <si>
    <r>
      <t xml:space="preserve">FS-3, 11500x3105(h)mm ar rotējošām durvīm (2gb) </t>
    </r>
    <r>
      <rPr>
        <b/>
        <sz val="10"/>
        <color rgb="FFFF0000"/>
        <rFont val="Arial Narrow"/>
        <family val="2"/>
        <charset val="186"/>
      </rPr>
      <t>3000(d)x3000(h)</t>
    </r>
    <r>
      <rPr>
        <sz val="10"/>
        <color rgb="FFFF0000"/>
        <rFont val="Arial Narrow"/>
        <family val="2"/>
        <charset val="186"/>
      </rPr>
      <t xml:space="preserve"> mm un vienviru stiklotām durvīm 1025x2700(h), montāža ar akmens vates blīvējumu, ārpusē uzstādīt vēja izolācijas membrānu, iekšpusē pa perimetru tvaika izolācijas membrānu</t>
    </r>
  </si>
  <si>
    <r>
      <t xml:space="preserve">Jaunas kāpnes ĀK1 (platums 6545mm) ar granīta pakāpienu un pretpakāpienu apdari. </t>
    </r>
    <r>
      <rPr>
        <b/>
        <sz val="10"/>
        <color rgb="FFFF0000"/>
        <rFont val="Arial Narrow"/>
        <family val="2"/>
        <charset val="186"/>
      </rPr>
      <t>Granīta plāksnes 2cm 300-320x1200mm</t>
    </r>
  </si>
  <si>
    <r>
      <t xml:space="preserve">Jaunas kāpnes ĀK1 (platums 26455mm) ar granīta pakāpienu un pretpakāpienu apdari. </t>
    </r>
    <r>
      <rPr>
        <b/>
        <sz val="10"/>
        <color rgb="FFFF0000"/>
        <rFont val="Arial Narrow"/>
        <family val="2"/>
        <charset val="186"/>
      </rPr>
      <t>Granīta plāksnes 2cm 300-320x1200mm</t>
    </r>
  </si>
  <si>
    <r>
      <t xml:space="preserve">Jaunas kāpnes ĀK2 ar granīta pakāpienu un pretpakāpienu apdari. </t>
    </r>
    <r>
      <rPr>
        <b/>
        <sz val="10"/>
        <color rgb="FFFF0000"/>
        <rFont val="Arial Narrow"/>
        <family val="2"/>
        <charset val="186"/>
      </rPr>
      <t>Granīta plāksnes 2cm 300-320x1200mm</t>
    </r>
  </si>
  <si>
    <r>
      <t xml:space="preserve">Jaunas kāpnes ĀK3 ar granīta pakāpienu un pretpakāpienu apdari. </t>
    </r>
    <r>
      <rPr>
        <b/>
        <sz val="10"/>
        <color rgb="FFFF0000"/>
        <rFont val="Arial Narrow"/>
        <family val="2"/>
        <charset val="186"/>
      </rPr>
      <t>Granīta plāksnes 2cm 300-320x1200mm</t>
    </r>
  </si>
  <si>
    <r>
      <t xml:space="preserve">Jaunas kāpnes ĀK4 ar granīta pakāpieniem un pretpakāpienu apdari. </t>
    </r>
    <r>
      <rPr>
        <b/>
        <sz val="10"/>
        <color rgb="FFFF0000"/>
        <rFont val="Arial Narrow"/>
        <family val="2"/>
        <charset val="186"/>
      </rPr>
      <t>Granīta plāksnes 3cm 300-320x1200mm</t>
    </r>
  </si>
  <si>
    <r>
      <t xml:space="preserve">Somu/drēbju/rokas dvieļu sienas āķis </t>
    </r>
    <r>
      <rPr>
        <b/>
        <sz val="10"/>
        <color rgb="FFFF0000"/>
        <rFont val="Arial Narrow"/>
        <family val="2"/>
        <charset val="186"/>
      </rPr>
      <t>Mediclinics, matēts nerūs. Tērauds</t>
    </r>
  </si>
  <si>
    <r>
      <t xml:space="preserve">WC papīra turētājs, industriālā ruļļa izmērs </t>
    </r>
    <r>
      <rPr>
        <b/>
        <sz val="10"/>
        <color rgb="FFFF0000"/>
        <rFont val="Arial Narrow"/>
        <family val="2"/>
        <charset val="186"/>
      </rPr>
      <t>Mediclinics, matēts nerūs. Tērauds</t>
    </r>
  </si>
  <si>
    <r>
      <t xml:space="preserve">Tualetes birste, pie sienas stiprināma </t>
    </r>
    <r>
      <rPr>
        <b/>
        <sz val="10"/>
        <color rgb="FFFF0000"/>
        <rFont val="Arial Narrow"/>
        <family val="2"/>
        <charset val="186"/>
      </rPr>
      <t>Mediclinics, matēts nerūs. Tērauds</t>
    </r>
  </si>
  <si>
    <r>
      <t xml:space="preserve">Nerūsējošā tērauda atbalsta margas abpus izlietnei, </t>
    </r>
    <r>
      <rPr>
        <b/>
        <sz val="10"/>
        <color rgb="FFFF0000"/>
        <rFont val="Arial Narrow"/>
        <family val="2"/>
        <charset val="186"/>
      </rPr>
      <t>Mediclinics vai ekvivalents</t>
    </r>
  </si>
  <si>
    <r>
      <t>Šķidro ziepju ziepju dozators, tilpums ~1l, pie sienas stiprināms, mācību telpas,</t>
    </r>
    <r>
      <rPr>
        <b/>
        <sz val="10"/>
        <color rgb="FFFF0000"/>
        <rFont val="Arial Narrow"/>
        <family val="2"/>
        <charset val="186"/>
      </rPr>
      <t>Mediclinics vai ekvivalents</t>
    </r>
  </si>
  <si>
    <r>
      <t xml:space="preserve">Šķidro ziepju ziepju dozators, tilpums ~1l, pie sienas stiprināms, WC </t>
    </r>
    <r>
      <rPr>
        <b/>
        <sz val="10"/>
        <color rgb="FFFF0000"/>
        <rFont val="Arial Narrow"/>
        <family val="2"/>
        <charset val="186"/>
      </rPr>
      <t>Mediclinics vai ekvivalents</t>
    </r>
  </si>
  <si>
    <r>
      <t xml:space="preserve">Šķidro ziepju dozators, dušas zonas </t>
    </r>
    <r>
      <rPr>
        <b/>
        <sz val="10"/>
        <color rgb="FFFF0000"/>
        <rFont val="Arial Narrow"/>
        <family val="2"/>
        <charset val="186"/>
      </rPr>
      <t>Mediclinics vai ekvivalents</t>
    </r>
  </si>
  <si>
    <r>
      <t xml:space="preserve">Automātisks roku žāvētājs, WC </t>
    </r>
    <r>
      <rPr>
        <b/>
        <sz val="10"/>
        <color rgb="FFFF0000"/>
        <rFont val="Arial Narrow"/>
        <family val="2"/>
        <charset val="186"/>
      </rPr>
      <t>Mediclinics saniflow vai ekvivalents, matēts nerūs. tērauds</t>
    </r>
  </si>
  <si>
    <r>
      <t xml:space="preserve">Papīra roku dvieļu dozators, WC </t>
    </r>
    <r>
      <rPr>
        <b/>
        <sz val="10"/>
        <color rgb="FFFF0000"/>
        <rFont val="Arial Narrow"/>
        <family val="2"/>
        <charset val="186"/>
      </rPr>
      <t>Mediclinics vai ekvivalents, matēts nerūs. tērauds</t>
    </r>
  </si>
  <si>
    <r>
      <t xml:space="preserve">Papīra roku dvieļu dozators, mācību telpas </t>
    </r>
    <r>
      <rPr>
        <b/>
        <sz val="10"/>
        <color rgb="FFFF0000"/>
        <rFont val="Arial Narrow"/>
        <family val="2"/>
        <charset val="186"/>
      </rPr>
      <t>Mediclinics vai ekvivalents, matēts nerūs. Tērauds</t>
    </r>
  </si>
  <si>
    <r>
      <t xml:space="preserve">Atkritumu pedāļspainis  ar vāku,tilpums 20-35l, mācību telpas </t>
    </r>
    <r>
      <rPr>
        <b/>
        <sz val="10"/>
        <color rgb="FFFF0000"/>
        <rFont val="Arial Narrow"/>
        <family val="2"/>
        <charset val="186"/>
      </rPr>
      <t>Mediclinics vai ekvivalents, matēts nerūs. Tērauds</t>
    </r>
  </si>
  <si>
    <r>
      <t xml:space="preserve">Atkritumu spainis papīra roku dvieļiem, tilpums +/- 65l, pie sienas stiprināms. WC </t>
    </r>
    <r>
      <rPr>
        <b/>
        <sz val="10"/>
        <color rgb="FFFF0000"/>
        <rFont val="Arial Narrow"/>
        <family val="2"/>
        <charset val="186"/>
      </rPr>
      <t>Mediclinics vai ekvivalents, matēts nerūs. Tērauds</t>
    </r>
  </si>
  <si>
    <r>
      <t xml:space="preserve">Tvertne ar vāku  higiēnas atkritumiem WC kabīnēs, tilpums 6l, pie sienas stiprināma </t>
    </r>
    <r>
      <rPr>
        <b/>
        <sz val="10"/>
        <color rgb="FFFF0000"/>
        <rFont val="Arial Narrow"/>
        <family val="2"/>
        <charset val="186"/>
      </rPr>
      <t>Mediclinics vai ekvivalents, matēts nerūs. Tērauds</t>
    </r>
  </si>
  <si>
    <r>
      <t>Nerūsējošā tērauda izlietne ar sifonu un jaucējkrānu,</t>
    </r>
    <r>
      <rPr>
        <b/>
        <sz val="10"/>
        <color rgb="FFFF0000"/>
        <rFont val="Arial Narrow"/>
        <family val="2"/>
        <charset val="186"/>
      </rPr>
      <t>IFO Cu44 vai ekvivalents, jaucējkrāns no sienas oras saga ar grozāmu izteku</t>
    </r>
  </si>
  <si>
    <r>
      <t xml:space="preserve">Nerūsējošā tērauda izlietne ar sifonu un jaucējkrānu, paligtelpā, </t>
    </r>
    <r>
      <rPr>
        <b/>
        <sz val="10"/>
        <color rgb="FFFF0000"/>
        <rFont val="Arial Narrow"/>
        <family val="2"/>
        <charset val="186"/>
      </rPr>
      <t>IFO Cu44 vai ekvivalents, jaucējkrāns no sienas oras saga ar grozāmu izteku</t>
    </r>
  </si>
  <si>
    <r>
      <t>Nerūsējošā tērauda trauku mazgātne ar sifonu un jaucējkrānu,</t>
    </r>
    <r>
      <rPr>
        <b/>
        <sz val="10"/>
        <color rgb="FFFF0000"/>
        <rFont val="Arial Narrow"/>
        <family val="2"/>
        <charset val="186"/>
      </rPr>
      <t xml:space="preserve"> Franke, Eurostar ETN 611-58 vai ekvivalents, ar hromētu viensviras jaucējkrānu Franke BAT601 vai ekvivalents</t>
    </r>
  </si>
  <si>
    <r>
      <t xml:space="preserve">Keramiskā roku mazgātne ar sifonu un jaucējkrānu, </t>
    </r>
    <r>
      <rPr>
        <b/>
        <sz val="10"/>
        <color rgb="FFFF0000"/>
        <rFont val="Arial Narrow"/>
        <family val="2"/>
        <charset val="186"/>
      </rPr>
      <t>Gustavsberg 410050 Nordic vai ekvivalents 500x370 ar keramisko sifona nosegvāku-puskāju 2930 un Gustavsberg Nordic vai ekvivalents izlietnes jaucējkrānu</t>
    </r>
  </si>
  <si>
    <r>
      <t xml:space="preserve">Keramiskā roku mazgātne ar sifonu, jaucējkrānu un rāmi izlietnes stiprināšanai, cilvēkiem ar īpašām vajadzībām. </t>
    </r>
    <r>
      <rPr>
        <b/>
        <sz val="10"/>
        <color rgb="FFFF0000"/>
        <rFont val="Arial Narrow"/>
        <family val="2"/>
        <charset val="186"/>
      </rPr>
      <t>Gustavsberg 740 vai ekvivalents, jaucējkrāns ar garo rokturi 160mm un pagarināto izteku 150mm Gustavsberg nautic GB4121404764 vai ekvivalents</t>
    </r>
  </si>
  <si>
    <r>
      <t xml:space="preserve">Tualetes pods ar vāku, montāžas elementu un iebūvētu skalošanas kasti ar mehānismu. </t>
    </r>
    <r>
      <rPr>
        <b/>
        <sz val="10"/>
        <color rgb="FFFF0000"/>
        <rFont val="Arial Narrow"/>
        <family val="2"/>
        <charset val="186"/>
      </rPr>
      <t>Gustavsberg Nordic 3530 vai ekvivalents, ciets poda vāks nordic 8780, iebūvēta skalošanas kaste Geberit duofix vai ekvivalents</t>
    </r>
  </si>
  <si>
    <r>
      <t xml:space="preserve">Tualetes pods ar vāku, montāžas elementu un iebūvētu skalošanas kasti ar mehānismu. Uzstādīšanas augstums 450mm no tīrās grīdas līdz poda malai neskaitot  sēdriņķi, cilvēkiem ar īpašām vajadzībām. </t>
    </r>
    <r>
      <rPr>
        <b/>
        <sz val="10"/>
        <color rgb="FFFF0000"/>
        <rFont val="Arial Narrow"/>
        <family val="2"/>
        <charset val="186"/>
      </rPr>
      <t>Gustavsberg Nordic 3530 vai ekvivalents, cietais poda vāks Gustavsberg CARE 3060 vai ekvivalents, iebūvēta skalošanas kaste Geberit duofix vai ekvivalents</t>
    </r>
  </si>
  <si>
    <r>
      <t>Pisuārs ar ārējo ūdens pievadu, piekaramais ar bez kontakta urināla skalotāju.</t>
    </r>
    <r>
      <rPr>
        <b/>
        <sz val="10"/>
        <color rgb="FFFF0000"/>
        <rFont val="Arial Narrow"/>
        <family val="2"/>
        <charset val="186"/>
      </rPr>
      <t xml:space="preserve"> JIKA domino 841101 vai ekvivalents</t>
    </r>
  </si>
  <si>
    <r>
      <t xml:space="preserve">Akrila paliktnis ar bīdāmām stikla durvīm 900x900mm ar sifonu un jaucējkrānu ar dušas sietiņu. </t>
    </r>
    <r>
      <rPr>
        <b/>
        <sz val="10"/>
        <color rgb="FFFF0000"/>
        <rFont val="Arial Narrow"/>
        <family val="2"/>
        <charset val="186"/>
      </rPr>
      <t>Ravak vai ekvivalents akrila paliktnis, Ravak vai ekvivalents rūdīta stikla dušas siena ar krāsota metāla rāmi, dušas komplekts Grohe vai ekvivalentsar maisītāju.</t>
    </r>
  </si>
  <si>
    <t>Siltumizolācija cieta akmens vate 20mm PAROC ROB 80 vai ekvivalents</t>
  </si>
  <si>
    <t>Esoša GASO katodu aizsardzības skapja pārnešana uz būvniecības laiku</t>
  </si>
  <si>
    <t>Pagrabstāva un 1.stāva grīdas uz grunts un nevajadzīgo kabeļu kanālu demontāža</t>
  </si>
  <si>
    <t>Grīdas pamatnes demontāža 1., 2., 3., 4., 5.stāvā līdz pārseguma paneļiem, t.sk. 1.stāva pārejas korpusā</t>
  </si>
  <si>
    <t>1.stāva fasādes alumīnija apšuvuma demontāža</t>
  </si>
  <si>
    <t>1.stāva fasādes griestu alumīnija apšuvuma demontāža</t>
  </si>
  <si>
    <t>1., 2., 4., 5.stāva jumta seguma un siltinājuma demontāža</t>
  </si>
  <si>
    <t>Metāla siju L=12m demontāža 5.stāvā asīs 12-14/RR</t>
  </si>
  <si>
    <t>Pagrabstāva logu atbalsta sienu demontāža</t>
  </si>
  <si>
    <t>Esošo logu un ārdurvju 1800x3000mm ar palodzēm demontāža un utilizācija</t>
  </si>
  <si>
    <t>Esošo logu 2500x900mm ar palodzēm demontāža un utilizācija</t>
  </si>
  <si>
    <t>Esošo logu 2420x2500mm ar palodzēm demontāža un utilizācija</t>
  </si>
  <si>
    <t>Esošo logu 1200x9450mm ar palodzēm demontāža un utilizācija</t>
  </si>
  <si>
    <t>Esošo logu 1100x7000mm ar palodzēm demontāža un utilizācija</t>
  </si>
  <si>
    <t>Iekšējo palodžu montāža, saplāksnis 24mm, no abām pusēm aplīmēts ar plastikātu Pfleiderer Duropal (toni saskaņot), malas frēzētas, lakotas,  montāžas spraugas noseglīste zem palodzes, palodzes platums 250mm</t>
  </si>
  <si>
    <t>Iekšējo palodžu montāža, saplāksnis 24mm, no abām pusēm aplīmēts ar plastikātu Pfleiderer Duropal (toni saskaņot), malas frēzētas, lakotas,  montāžas spraugas noseglīste zem palodzes, palodzes platums 538mm</t>
  </si>
  <si>
    <t>Dk-20, viena vērtne, 1000x1820(h)mm, EI30, 31dB</t>
  </si>
  <si>
    <t>Dk-21, viena vērtne, 1000x1820(h)mm, EI30, 31dB</t>
  </si>
  <si>
    <t>Dk-22, viena vērtne, 1000x1820(h)mm, EI30, 31dB</t>
  </si>
  <si>
    <t>Dk-23, viena vērtne, 1000x1820(h)mm, EI30, 31dB</t>
  </si>
  <si>
    <t>Kaloriferu un gaisa aizkaru siltumapgāde</t>
  </si>
  <si>
    <t>Balansēšanas vārsts  Dn25; Kvs 9,5, MSV-BD 25</t>
  </si>
  <si>
    <t>Gaisa aizkars SFS300WL-A ( GA-1 un GA-2); Qsild.=27.0kW; 3.1A 230V komplektā ar elastīgajiem pievienojumiem un stiprinājumiem</t>
  </si>
  <si>
    <t>Gaisa aizkaru ūdens regulēšanas mezgls VMOP25</t>
  </si>
  <si>
    <t>Automātikas komplekts SiReAA</t>
  </si>
  <si>
    <t>Tērauda čaula L=0.5m, Dn50</t>
  </si>
  <si>
    <t>Ventilācijas regulējošais vārsts Dn50; Kvs=25, VM 2, „Danfoss” vai ekvivalents</t>
  </si>
  <si>
    <t>Ventilācijas plākšņveida siltummainis ar izolāciju Q=279kW , XB 61L-SB-50, „Danfoss” vai ekvivalents</t>
  </si>
  <si>
    <t>Gaisa izmešanas restes, USS1400x500, Halton. Pirms pasūtīšanas saskaņot RAL ar arhitektu</t>
  </si>
  <si>
    <t>Gaisa ieņemšanas kārba, HRR 7, Lindab. Pirms pasūtīšanas saskaņot RAL ar arhitektu</t>
  </si>
  <si>
    <t>Gaisa izmešanas restes, USS800x800, Halton. Pirms pasūtīšanas saskaņot RAL ar arhitektu</t>
  </si>
  <si>
    <t>Gaisa ieņemšanas restes, USS1400x1200, Halton. Pirms pasūtīšanas saskaņot RAL ar arhitektu</t>
  </si>
  <si>
    <t>Gaisa izmešanas restes, USS600x800, Halton. Pirms pasūtīšanas saskaņot RAL ar arhitektu</t>
  </si>
  <si>
    <t>Gaisa ieņemšanas restes, USS800x1200, Halton. Pirms pasūtīšanas saskaņot RAL ar arhitektu</t>
  </si>
  <si>
    <t>Gaisa  izmešanas restes, USS1400x500, Halton. Pirms pasūtīšanas saskaņot RAL ar arhitektu</t>
  </si>
  <si>
    <t>Gaisa izmešanas restes, USS600x600, Halton. Pirms pasūtīšanas saskaņot RAL ar arhitektu</t>
  </si>
  <si>
    <t>Gaisa ieņemšanas restes, USS1200x600, Halton. Pirms pasūtīšanas saskaņot RAL ar arhitektu</t>
  </si>
  <si>
    <t>Gaisa izmešanas atvere, HF400, Lindab. Pirms pasūtīšanas saskaņot RAL ar arhitektu</t>
  </si>
  <si>
    <t>Gaisa ieņemšanas restes, USS700x500, Halton. Pirms pasūtīšanas saskaņot RAL ar arhitektu</t>
  </si>
  <si>
    <t>Gaisa izmešanas atvere, HF 500, Lindab. Pirms pasūtīšanas saskaņot RAL ar arhitektu</t>
  </si>
  <si>
    <t>Gaisa ieņemšanas restes, USS1000x500, Halton. Pirms pasūtīšanas saskaņot RAL ar arhitektu</t>
  </si>
  <si>
    <t>Centrbēdzes ventilātors, L=3500m3/h, P=200Pa ar vibroizolējošiem palikņiem un starplikām, CT355-6, Systemair. Krāsots. Pirms pasūtīšanas saskaņot RAL ar arhitektu.</t>
  </si>
  <si>
    <t>Lietussargs  no cinkotā skārda 3200x700mm. Pirms pasūtīšanas izmēru un uzstādīšanas vietu precizēt ar telpas lietotāju</t>
  </si>
  <si>
    <t>Centrbēdzes ventilātors, L=1150m3/h, P=130Pa ar vibroizolējošiem palikņiem un starplikām, CT250-6, Systemair. Krāsots. Pirms pasūtīšanas saskaņot RAL ar arhitektu.</t>
  </si>
  <si>
    <t>Centrbēdzes ventilātors, L=900m3/h, P=265Pa ar vibroizolējošiem palikņiem un starplikām, PRF200DV, Systemair. Krāsots. Pirms pasūtīšanas saskaņot RAL ar arhitektu.</t>
  </si>
  <si>
    <t>Centrbēdzes ventilātors, L=900m3/h, P=340Pa ar vibroizolējošiem palikņiem un starplikām, PRF200DV, Systemair. Krāsots. Pirms pasūtīšanas saskaņot RAL ar arhitektu.</t>
  </si>
  <si>
    <t>Lietussargs  no cinkotā skārda 3520x500mm. Pirms pasūtīšanas izmēru un uzstādīšanas vietu precizēt ar telpas lietotāju</t>
  </si>
  <si>
    <t>Centrbēdzes ventilātors, L=500m3/h, P=200Pa ar vibroizolējošiem palikņiem un starplikām, PRF180DV, Systemair. Krāsots. Pirms pasūtīšanas saskaņot RAL ar arhitektu.</t>
  </si>
  <si>
    <t>Centrbēdzes ventilātors, L=500m3/h, P=250Pa ar vibroizolējošiem palikņiem un starplikām, PRF180DV, Systemair. Krāsots. Pirms pasūtīšanas saskaņot RAL ar arhitektu.</t>
  </si>
  <si>
    <t>Lietussargs  no cinkotā skārda 4000x1500mm. Pirms pasūtīšanas izmēru un uzstādīšanas vietu precizēt ar telpas lietotāju</t>
  </si>
  <si>
    <t>Centrbēdzes ventilātors, L=900m3/h, P=260Pa ar vibroizolējošiem palikņiem un starplikām, PRF200DV, Systemair. Krāsots. Pirms pasūtīšanas saskaņot RAL ar arhitektu.</t>
  </si>
  <si>
    <t>Lietussargs  no cinkotā skārda 5000x700mm. Pirms pasūtīšanas izmēru un uzstādīšanas vietu precizēt ar telpas lietotāju</t>
  </si>
  <si>
    <t>Centrbēdzes ventilātors, L=500m3/h, P=210Pa ar vibroizolējošiem palikņiem un starplikām, PRF180DV, Systemair. Krāsots. Pirms pasūtīšanas saskaņot RAL ar arhitektu.</t>
  </si>
  <si>
    <t>Centrbēdzes ventilātors, L=500m3/h, P=125Pa ar vibroizolējošiem palikņiem un starplikām, PRF160D4, Systemair. Krāsots. Pirms pasūtīšanas saskaņot RAL ar arhitektu.</t>
  </si>
  <si>
    <t>Centrbēdzes ventilātors, L=500m3/h, P=150Pa ar vibroizolējošiem palikņiem un starplikām, PRF160D4, Systemair. Krāsots. Pirms pasūtīšanas saskaņot RAL ar arhitektu.</t>
  </si>
  <si>
    <t>Centrbēdzes ventilātors, L=500m3/h, P=140Pa ar vibroizolējošiem palikņiem un starplikām, PRF160D4, Systemair. Krāsots. Pirms pasūtīšanas saskaņot RAL ar arhitektu.</t>
  </si>
  <si>
    <t>Centrbēdzes ventilātors, L=500m3/h, P=160Pa ar vibroizolējošiem palikņiem un starplikām, PRF160D4, Systemair. Krāsots. Pirms pasūtīšanas saskaņot RAL ar arhitektu.</t>
  </si>
  <si>
    <t>Dūmu nosūces ventilātors, L=10000m3, P=500Pa;, DVV/F 630 D4-K/F400, Systemair. Krāsots. Pirms pasūtīšanas saskaņot RAL ar arhitektu.</t>
  </si>
  <si>
    <t xml:space="preserve">Pārspiediena pārplūdes vārsts, UL2-815x400,  Trox </t>
  </si>
  <si>
    <t xml:space="preserve">Pārspiediena pārplūdes ugunsdrošā reste, Gz-60-800x400, Systemair </t>
  </si>
  <si>
    <t xml:space="preserve">Dūmu nosūces ventilātors, L=10000m3, P=500Pa;, DVV/F 630 D4-K/F400, Systemair. Krāsots. Pirms pasūtīšanas saskaņot RAL ar arhitektu. </t>
  </si>
  <si>
    <t>Kaļama ķeta SML caurules ar fasondaļām un stiprinājumiem Dn80, Duker</t>
  </si>
  <si>
    <t>100.1.</t>
  </si>
  <si>
    <t>Traps PP DN110 bez sifona un horizontālo izlaidi HL615L</t>
  </si>
  <si>
    <t>ZIC/1 Intra Kalis 50 S MPR 2000 lm 21 W 830 L1135mm FO IP20 silver aluminium Article No:13231452036</t>
  </si>
  <si>
    <t>ZIC/2 Intra Kalis 50 S MPR 3200 lm 33 W 840 L1135mm DALI IP20 silver aluminium Article No:13231182036</t>
  </si>
  <si>
    <t>ZIC/3 Trevos INNOVA 1.4ft NB PC 4400/840 1x3P 72211 + iekares</t>
  </si>
  <si>
    <t>ZIC/4 Trevos INNOVA 1.4ft NB PC 4400/840 1x3P 72211 + iekares</t>
  </si>
  <si>
    <t>ZIC/5 Intra Nitor C HE 3900 lm 37 W 830 DALI IP20 white Article No: 14852151001</t>
  </si>
  <si>
    <t>ZIC/6 Intra Nitor C HE 3200 lm 28 W 830 DALI IP20 white Article No: 14852131001</t>
  </si>
  <si>
    <t>Videoserveris DSSRV2, 24Tb, RAID, DSSRV2-240RD-EUK, programmatūras versija 7.9</t>
  </si>
  <si>
    <t xml:space="preserve">Statnē iebūvēts 19" PC, Core I7, 3.5GHz, RAM 16GB, 2 diski x(SSHD, 500GB + 16GB SSD, 64MB cashe, SATA), Grafiskā karte 2GB, 
Resolution: 2.560x1600, Windows 10 PRO, 24" monitors 1920x1080, klaviatūra, palīgmateriāli, UPS 500VA, Statnē iebūvēts 19" PC, Core I7, 3.5GHz, RAM 16GB, 2 diski x(SSHD, 500GB + 16GB SSD, 64MB cashe, SATA), Grafiskā karte 2GB, 
Resolution: 2.560x1600, Windows 10 PRO, 24" monitors 1920x1080, klaviatūra, palīgmateriāli, UPS 500VA, </t>
  </si>
  <si>
    <t>Parapeta siena S-3-03p</t>
  </si>
  <si>
    <t>Vārti (ARD-1.5)</t>
  </si>
  <si>
    <t>V-1, 2663x3550(h)mm, manuāli atverami vārti bez stiklojuma, slēdzami no iekšpuses, horizontālas vadulas pie griestiem</t>
  </si>
  <si>
    <t>63.1.</t>
  </si>
  <si>
    <t>Tukšošanas korķis., Dn 15</t>
  </si>
  <si>
    <t>113.1.</t>
  </si>
  <si>
    <t>17-00001</t>
  </si>
  <si>
    <t>Tukšošanas korķis, Dn 25</t>
  </si>
  <si>
    <t>317.1.</t>
  </si>
  <si>
    <t>Pandusa platformas karkasa pamats - skrūvpālis KSF F 140×1300-P (1.300 mm, ∅139.7mm,13,5 kg)</t>
  </si>
  <si>
    <t>Nerūsējošā tērauda kanāls S150, Hp=80mm, ar 1% kritumu, ar gala noslegumiem, stiprinajumiem un restēm 30x4mm(B125) komplektā,  AISI 304, 1.4301</t>
  </si>
  <si>
    <r>
      <t>Kaļamā ķeta vītņu atloks Dn100</t>
    </r>
    <r>
      <rPr>
        <b/>
        <sz val="10"/>
        <color rgb="FFFF0000"/>
        <rFont val="Arial Narrow"/>
        <family val="2"/>
        <charset val="186"/>
      </rPr>
      <t>x40</t>
    </r>
  </si>
  <si>
    <t>Esošā grunts slāņa atjaunošana (piebēršana pēc augstuma atzīmēm, blietēšana). Būvniecības laikā vadīties pēc esošās konstrukcijas kvalitātes.</t>
  </si>
  <si>
    <t xml:space="preserve">Salizturīgā slāņa (vidēji rupju smilts) atjaunošana zem asfaltbetona pamatkārtas (piebēršana pēc augstuma atzīmēm, blietēšana). Būvniecības laikā vadīties pēc esošās konstrukcijas kvalitātes. </t>
  </si>
  <si>
    <t>Uzklāt horizontālā ceļa apzīmējumu Nr.942.</t>
  </si>
  <si>
    <t>17.1.</t>
  </si>
  <si>
    <t>22.1.</t>
  </si>
  <si>
    <t>23.1.</t>
  </si>
  <si>
    <t>42.1.</t>
  </si>
  <si>
    <t>42.2.</t>
  </si>
  <si>
    <t>Pagalma betona podestu apdare ar granīta plāksnēm. Vertikālās virsmas. Dabīgā granīta plāksnes; krāsa - gaiši pelēks, biezums - 3 cm.</t>
  </si>
  <si>
    <t>Pagalma betona podestu apdare ar granīta plāksnēm. Horizontālās virsmas. Dabīgā granīta plāksnes; krāsa - gaiši pelēks, biezums - 5 cm.</t>
  </si>
  <si>
    <t>Esošo kāpņu K1.0a laidu sānu, pakāpienu remonts, uzliku un pretpakāpienu montāža</t>
  </si>
  <si>
    <t>Esošo kāpņu K1.0b laidu sānu, pakāpienu remonts, uzliku un pretpakāpienu montāža</t>
  </si>
  <si>
    <t>Esošo kāpņu K1.1 laidu sānu, pakāpienu remonts, uzliku un pretpakāpienu montāža</t>
  </si>
  <si>
    <t>Esošo kāpņu K1.2 laidu sānu, pakāpienu remonts, uzliku un pretpakāpienu montāža</t>
  </si>
  <si>
    <t>Esošo kāpņu K1.3 laidu sānu, pakāpienu remonts, uzliku un pretpakāpienu montāža</t>
  </si>
  <si>
    <t>Esošo kāpņu K1.4 laidu sānu,  pakāpienu remonts, uzliku un pretpakāpienu montāža</t>
  </si>
  <si>
    <t>Esošo kāpņu K2.1 laidu sānu, pakāpienu remonts, uzliku un pretpakāpienu montāža</t>
  </si>
  <si>
    <t>Esošo kāpņu K2.2 laidu sānu, pakāpienu remonts, uzliku un pretpakāpienu montāža</t>
  </si>
  <si>
    <t>Esošo kāpņu K2.3 laidu sānu, pakāpienu remonts, uzliku un pretpakāpienu montāža</t>
  </si>
  <si>
    <t>Esošo kāpņu K2.4 laidu sānu, pakāpienu remonts, uzliku un pretpakāpienu montāža</t>
  </si>
  <si>
    <t>Esošo kāpņu K3.0 laidu sānu, pakāpienu remonts</t>
  </si>
  <si>
    <t>Esošo kāpņu K3.1 laidu sānu pakāpienu remonts</t>
  </si>
  <si>
    <t>Esošo kāpņu K3.2 laidu sānu,  pakāpienu remonts</t>
  </si>
  <si>
    <t>Esošo kāpņu K3.3 laidu sānu, pakāpienu remonts</t>
  </si>
  <si>
    <t>Jaunas kāpnes K3.4, laidu sānu un pakāpienu apdare</t>
  </si>
  <si>
    <t>Jaunas kāpnes K3.5 laidu sānu un pakāpienu apdare</t>
  </si>
  <si>
    <t>Jaunas kāpnes K4.0 laidu sānu, pakāpienu apdare, uzliku un pretpakāpienu montāža</t>
  </si>
  <si>
    <t>Esošo kāpņu K5.1  pakāpienu remonts (apdare ietverta apdares apjomos)</t>
  </si>
  <si>
    <t>Esošo kāpņu K6.0a laidu sānu, pakāpienu remonts</t>
  </si>
  <si>
    <t>Esošo kāpņu K6.0b laidu sānu, pakāpienu remonts</t>
  </si>
  <si>
    <t>Cementa bāzes klons 70mm ar disperso armējumu, nestspēja 680kg/m2, ierīkot deformāciju šuves 6x6m un iezāģējumus zem starpsienām</t>
  </si>
  <si>
    <t>Riģipša Rigips PRO 2x12.5mm apšuvums</t>
  </si>
  <si>
    <t>Metāla stiepļu žoga siena, cinkots paneļveida žogs, h=2m, stieple 5mm</t>
  </si>
  <si>
    <r>
      <t xml:space="preserve">Nerūsējoša tērauda atbalsta rokturi personām ar kustību traucējumiem, </t>
    </r>
    <r>
      <rPr>
        <b/>
        <sz val="10"/>
        <color rgb="FFFF0000"/>
        <rFont val="Arial Narrow"/>
        <family val="2"/>
        <charset val="186"/>
      </rPr>
      <t>Mediclinics vai ekvivalents, paceļams ar papīra turētāju</t>
    </r>
  </si>
  <si>
    <t>Dk-73_ZIC, divas vērtnes, 1800x2400(h)mm, 31dB, ar stiklojumu</t>
  </si>
  <si>
    <t>Dk-76_ZIC, viena vērtne, 1200x2400(h)mm, 31dB, ar stiklojumu</t>
  </si>
  <si>
    <t>Dk-77_ZIC, viena vērtne, 1200x2400(h)mm, 31dB, ar stiklojumu</t>
  </si>
  <si>
    <t>Dk-80_ZIC, divas vērtnes, 1800x2400(h)mm, 32dB, ar stiklojumu</t>
  </si>
  <si>
    <t>Dk-81_ZIC, divas vērtnes, 1800x2400(h)mm, 31dB, ar stiklojumu</t>
  </si>
  <si>
    <r>
      <t>Dk-270, divas vērtnes, 2000x</t>
    </r>
    <r>
      <rPr>
        <b/>
        <sz val="10"/>
        <color rgb="FFFF0000"/>
        <rFont val="Arial"/>
        <family val="2"/>
        <charset val="186"/>
      </rPr>
      <t>2400(h</t>
    </r>
    <r>
      <rPr>
        <sz val="10"/>
        <color rgb="FFFF0000"/>
        <rFont val="Arial Narrow"/>
        <family val="2"/>
        <charset val="186"/>
      </rPr>
      <t>)mm, EI30, ar stiklojumu abās vērtnēs</t>
    </r>
  </si>
  <si>
    <t>PVC un ALU konstrukcijas logi (AR-6.2)</t>
  </si>
  <si>
    <r>
      <t xml:space="preserve">Liela nerūsējošā tērauda izlietne ar sifonu un jaucējkrānu, </t>
    </r>
    <r>
      <rPr>
        <sz val="10.5"/>
        <color rgb="FFFF3333"/>
        <rFont val="Arial Narrow"/>
        <family val="2"/>
        <charset val="186"/>
      </rPr>
      <t>1000x600, NT AISI 304, kājas NT kvadrātveida caurule 40x40mm, regulējams augstums, bez apakšējā plaukta, ar bortu aizmugurē (50-60mm). Modelis PVO1  gastroviking.lv vai ekvivalents. Jaucējkrāns no sienas ar grozāmu izteku oras saga vai ekvivalents.</t>
    </r>
  </si>
  <si>
    <t>Laboratorija D0.20</t>
  </si>
  <si>
    <t>Blietēta smilts slāņa 100mm ierīkošana</t>
  </si>
  <si>
    <t>Blietētu šķembu (frakcija 0/16) kārtas 100mm biezumā ierīkošana</t>
  </si>
  <si>
    <t>Inventāro veidņu uzstādīšana un demontāža monolītajam pamatam</t>
  </si>
  <si>
    <t>Stiegrojuma uzstādīšana monolītajam pamatam</t>
  </si>
  <si>
    <t>Monolītā pamata betonēšana, betons C35/45 (XC2) ar piegādi un sūknēšanu</t>
  </si>
  <si>
    <t>Rūpnieciski izgatavotas krāsotas tērauda sliedes TSD-1 (2gb) uzstādīšana</t>
  </si>
  <si>
    <t>Ekstrudētā putuplasta Styrofoam Dow 250 SL-A-N 60mm uzstādīšana uz pamata</t>
  </si>
  <si>
    <t>Tērauda sliedes pamatnes aizpildīšana 60mm biezumā ar mazrūkošu remontjavu Sika MonoTop 412N</t>
  </si>
  <si>
    <t>Tērauda sliedes apbetonēšana ar mazrūkošu betonu C30/37</t>
  </si>
  <si>
    <t>Pacēlāji</t>
  </si>
  <si>
    <t xml:space="preserve">Diagonālais pacēlājs D-1 pie galvenās ieejas (kāpņu augstums 980mm, garums 2700mm) </t>
  </si>
  <si>
    <r>
      <rPr>
        <b/>
        <sz val="10"/>
        <color rgb="FFFF0000"/>
        <rFont val="Arial Narrow"/>
        <family val="2"/>
        <charset val="186"/>
      </rPr>
      <t xml:space="preserve">Vertikālais </t>
    </r>
    <r>
      <rPr>
        <sz val="10"/>
        <color rgb="FFFF0000"/>
        <rFont val="Arial Narrow"/>
        <family val="2"/>
        <charset val="186"/>
      </rPr>
      <t xml:space="preserve">pacēlājs D-2 pie iekšpagalma ieejas uz telpu K2-1 (kāpņu augstums 1980mm) </t>
    </r>
  </si>
  <si>
    <t>Blietēt grunti zem bruģakmens iesegumiem (Ev2≥45 MPa)</t>
  </si>
  <si>
    <t>Pabērt salizturīgo slāni (vidēji rupju smilti) (Ev2≥60MPa) b-500mm</t>
  </si>
  <si>
    <t>4.1.</t>
  </si>
  <si>
    <t>31-00001</t>
  </si>
  <si>
    <t>Pabērt dolomīta šķembas fr. 0/63mm (N-IV klase) b-150mm</t>
  </si>
  <si>
    <t>Pabērt dolomīta šķembas fr. 0/45mm (N-III klase,Ev2≥150 MPa) b-100mm</t>
  </si>
  <si>
    <t>Pabērt skalotu smilti b-40mm</t>
  </si>
  <si>
    <t>Pabērt salizturīgo slāni (vidēji rupju smilti) (Ev2≥60 MPa) b-300mm</t>
  </si>
  <si>
    <t>Pabērt šķembas frakcija 0/45mm (N-III klase,Ev2≥100 MPa) b-120mm</t>
  </si>
  <si>
    <t>Blietēt grunti zem betona bruģakmens iesegumiem (Ev2≥45 MPa)</t>
  </si>
  <si>
    <t>Pabērt salizturīgo slāni (vidēji rupju smilti) (Ev2≥60MPa) b-500mm. Būvniecības laikā vadīties pēc esošās konstrukcijas kvalitātes.</t>
  </si>
  <si>
    <t>Pabērt šķembas frakcija 0/63mm (N-IV klase), biezums pēc augstuma atzīmēm</t>
  </si>
  <si>
    <t>17.2.</t>
  </si>
  <si>
    <t>Pabērt šķembas frakcija 0/45mm (N-III klase,Ev2≥150 MPa), biezums pēc augstuma atzīmēm</t>
  </si>
  <si>
    <t xml:space="preserve">Pabērt salizturīgo slāni (vidēji rupju smilti) (Ev2≥60 MPa) b-300mm </t>
  </si>
  <si>
    <t>Pabērt šķembas frakcija 0/45mm (N-III klase,Ev2≥100 MPa), biezums pēc augstuma atzīmēm</t>
  </si>
  <si>
    <t>Karstā asfaltbetona pamatkārtas ieklāšana AC 22 base (S-IV klase) b-60mm</t>
  </si>
  <si>
    <t>Karstā asfaltbetona nodilumkārtas ieklāšana AC 11 surf (S-III klase) b-40mm</t>
  </si>
  <si>
    <t>Uzstādīt ceļa zīmi Nr.835 uz cinkota metāla staba.</t>
  </si>
  <si>
    <t>Blietēt grunti zem stiprinātiem zālājiem (Ev2≥45 MPa)</t>
  </si>
  <si>
    <t>Piebērt salizturīgo slāni (vidēji rupja smilts) (Ev2≥60MPa) b-500mm</t>
  </si>
  <si>
    <t>Pabērt šķembas frakcija 0/63mm (N-IV klase) b-150mm</t>
  </si>
  <si>
    <t>7.1.</t>
  </si>
  <si>
    <t>Pabērt šķembas 0/45 (N-III klase,Ev2≥150 MPa) b-100mm</t>
  </si>
  <si>
    <t>8.1.</t>
  </si>
  <si>
    <t xml:space="preserve">Pazemes tipa aizbīdnis Dn100mm PN10 Hawle  ar teleskopisko kāta pagarinātāju, un kapi D160 ar SIA "Rīgas Ūdens" simboliku; </t>
  </si>
  <si>
    <t xml:space="preserve">Pazemes tipa aizbīdnis Dn300mm PN10 Hawle  ar teleskopisko kāta pagarinātāju, un kapi D160 ar SIA "Rīgas Ūdens" simboliku; </t>
  </si>
  <si>
    <t>- Universāls enkurojošs adapteris Dn100xOD100, PN10</t>
  </si>
  <si>
    <t>Universāls enkurojošs adapteris Dn100xOD110, PN10, zemē</t>
  </si>
  <si>
    <t>6.1.</t>
  </si>
  <si>
    <t>6.2.</t>
  </si>
  <si>
    <t>6.3.</t>
  </si>
  <si>
    <t>6.4.</t>
  </si>
  <si>
    <t>6.5.</t>
  </si>
  <si>
    <t>6.6.</t>
  </si>
  <si>
    <t>6.7.</t>
  </si>
  <si>
    <t>6.8.</t>
  </si>
  <si>
    <t>6.9.</t>
  </si>
  <si>
    <t>6.10.</t>
  </si>
  <si>
    <t>6.11.</t>
  </si>
  <si>
    <t>6.12.</t>
  </si>
  <si>
    <t>6.13.</t>
  </si>
  <si>
    <t>6.14.</t>
  </si>
  <si>
    <t>6.15.</t>
  </si>
  <si>
    <t>6.16.</t>
  </si>
  <si>
    <t>6.17.</t>
  </si>
  <si>
    <t>PE līkums 45° Ø110mm, PN10</t>
  </si>
  <si>
    <t>30.1.</t>
  </si>
  <si>
    <t>30.2.</t>
  </si>
  <si>
    <t>30.3.</t>
  </si>
  <si>
    <t>30.4.</t>
  </si>
  <si>
    <t>30.5.</t>
  </si>
  <si>
    <t>30.6.</t>
  </si>
  <si>
    <t>30.7.</t>
  </si>
  <si>
    <t>30.8.</t>
  </si>
  <si>
    <t>30.9.</t>
  </si>
  <si>
    <t>32.1.</t>
  </si>
  <si>
    <t>32.2.</t>
  </si>
  <si>
    <t>32.4.</t>
  </si>
  <si>
    <t>32.3.</t>
  </si>
  <si>
    <t>32.5.</t>
  </si>
  <si>
    <t>32.6.</t>
  </si>
  <si>
    <t>32.7.</t>
  </si>
  <si>
    <t>32.8.</t>
  </si>
  <si>
    <t>51.1.</t>
  </si>
  <si>
    <t>51.2.</t>
  </si>
  <si>
    <t>51.3.</t>
  </si>
  <si>
    <t>51.4.</t>
  </si>
  <si>
    <t>51.5.</t>
  </si>
  <si>
    <t>51.6.</t>
  </si>
  <si>
    <t>51.7.</t>
  </si>
  <si>
    <t>Liftu šahtu vēdināšana</t>
  </si>
  <si>
    <t>Taisnstūra gaisa vadi, LKR-500-200, Lindab</t>
  </si>
  <si>
    <t>Taisnstūra pretuguns vārsti,CU-LT 500-200, Lindab</t>
  </si>
  <si>
    <t>1601.1.</t>
  </si>
  <si>
    <t>1601.2.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</si>
</sst>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809]General"/>
    <numFmt numFmtId="166" formatCode="[$-426]General"/>
  </numFmts>
  <fonts count="26" x14ac:knownFonts="1">
    <font>
      <sz val="11"/>
      <color theme="1"/>
      <name val="Calibri"/>
      <family val="2"/>
      <charset val="186"/>
      <scheme val="minor"/>
    </font>
    <font>
      <sz val="10"/>
      <color theme="1"/>
      <name val="Arial Narrow"/>
      <family val="2"/>
      <charset val="186"/>
    </font>
    <font>
      <b/>
      <sz val="10"/>
      <color theme="1"/>
      <name val="Arial Narrow"/>
      <family val="2"/>
      <charset val="186"/>
    </font>
    <font>
      <sz val="10"/>
      <name val="Arial Narrow"/>
      <family val="2"/>
      <charset val="186"/>
    </font>
    <font>
      <b/>
      <sz val="14"/>
      <color theme="1"/>
      <name val="Arial Narrow"/>
      <family val="2"/>
      <charset val="186"/>
    </font>
    <font>
      <i/>
      <sz val="10"/>
      <color theme="1"/>
      <name val="Arial Narrow"/>
      <family val="2"/>
      <charset val="186"/>
    </font>
    <font>
      <b/>
      <sz val="12"/>
      <color theme="1"/>
      <name val="Arial Narrow"/>
      <family val="2"/>
      <charset val="186"/>
    </font>
    <font>
      <u/>
      <sz val="10"/>
      <color theme="1"/>
      <name val="Arial Narrow"/>
      <family val="2"/>
      <charset val="186"/>
    </font>
    <font>
      <sz val="10"/>
      <color theme="0"/>
      <name val="Arial Narrow"/>
      <family val="2"/>
      <charset val="186"/>
    </font>
    <font>
      <i/>
      <u/>
      <sz val="10"/>
      <color theme="1"/>
      <name val="Arial Narrow"/>
      <family val="2"/>
      <charset val="186"/>
    </font>
    <font>
      <sz val="11"/>
      <color rgb="FF000000"/>
      <name val="Calibri"/>
      <family val="2"/>
      <charset val="186"/>
    </font>
    <font>
      <sz val="9"/>
      <name val="Arial Narrow"/>
      <family val="2"/>
      <charset val="186"/>
    </font>
    <font>
      <sz val="10"/>
      <color rgb="FFFF0000"/>
      <name val="Arial Narrow"/>
      <family val="2"/>
      <charset val="186"/>
    </font>
    <font>
      <sz val="10"/>
      <color indexed="8"/>
      <name val="Arial Narrow"/>
      <family val="2"/>
      <charset val="186"/>
    </font>
    <font>
      <u/>
      <sz val="10"/>
      <color rgb="FFFF0000"/>
      <name val="Arial Narrow"/>
      <family val="2"/>
      <charset val="186"/>
    </font>
    <font>
      <b/>
      <sz val="10"/>
      <color rgb="FFFF0000"/>
      <name val="Arial Narrow"/>
      <family val="2"/>
      <charset val="186"/>
    </font>
    <font>
      <b/>
      <sz val="10"/>
      <color indexed="10"/>
      <name val="Arial Narrow"/>
      <family val="2"/>
      <charset val="186"/>
    </font>
    <font>
      <b/>
      <sz val="10"/>
      <color indexed="10"/>
      <name val="Arial"/>
      <family val="2"/>
      <charset val="186"/>
    </font>
    <font>
      <sz val="10"/>
      <color rgb="FFFF3333"/>
      <name val="Arial Narrow"/>
      <family val="2"/>
      <charset val="186"/>
    </font>
    <font>
      <u/>
      <sz val="10"/>
      <color rgb="FFFF3333"/>
      <name val="Arial Narrow"/>
      <family val="2"/>
      <charset val="186"/>
    </font>
    <font>
      <sz val="10"/>
      <color rgb="FF000000"/>
      <name val="Arial Narrow"/>
      <family val="2"/>
      <charset val="186"/>
    </font>
    <font>
      <sz val="10"/>
      <color rgb="FFC00000"/>
      <name val="Arial Narrow"/>
      <family val="2"/>
      <charset val="186"/>
    </font>
    <font>
      <sz val="10"/>
      <color rgb="FFFF0000"/>
      <name val="Arial"/>
      <family val="2"/>
      <charset val="186"/>
    </font>
    <font>
      <b/>
      <sz val="10"/>
      <color rgb="FFFF0000"/>
      <name val="Arial"/>
      <family val="2"/>
      <charset val="186"/>
    </font>
    <font>
      <sz val="10.5"/>
      <color rgb="FFFF3333"/>
      <name val="Arial Narrow"/>
      <family val="2"/>
      <charset val="186"/>
    </font>
    <font>
      <sz val="10"/>
      <color rgb="FFFF0000"/>
      <name val="Arial Narrow"/>
      <family val="2"/>
    </font>
  </fonts>
  <fills count="7">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rgb="FFFFFF00"/>
      </patternFill>
    </fill>
    <fill>
      <patternFill patternType="solid">
        <fgColor theme="0"/>
        <bgColor rgb="FFFFFF00"/>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auto="1"/>
      </left>
      <right style="hair">
        <color auto="1"/>
      </right>
      <top style="hair">
        <color auto="1"/>
      </top>
      <bottom style="hair">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top style="hair">
        <color auto="1"/>
      </top>
      <bottom style="thin">
        <color indexed="64"/>
      </bottom>
      <diagonal/>
    </border>
    <border>
      <left/>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bottom style="double">
        <color indexed="64"/>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top style="hair">
        <color auto="1"/>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165" fontId="10" fillId="0" borderId="0"/>
    <xf numFmtId="166" fontId="10" fillId="0" borderId="0"/>
    <xf numFmtId="166" fontId="10" fillId="0" borderId="0"/>
  </cellStyleXfs>
  <cellXfs count="170">
    <xf numFmtId="0" fontId="0" fillId="0" borderId="0" xfId="0"/>
    <xf numFmtId="0" fontId="1" fillId="0" borderId="0" xfId="0" applyFont="1"/>
    <xf numFmtId="0" fontId="1" fillId="0" borderId="0" xfId="0" applyFont="1" applyAlignment="1">
      <alignment horizontal="right"/>
    </xf>
    <xf numFmtId="0" fontId="3" fillId="0" borderId="0" xfId="0" quotePrefix="1" applyFont="1"/>
    <xf numFmtId="0" fontId="3" fillId="0" borderId="0" xfId="0" applyFont="1" applyAlignment="1">
      <alignment horizontal="left"/>
    </xf>
    <xf numFmtId="0" fontId="1" fillId="0" borderId="2" xfId="0" applyFont="1" applyBorder="1" applyAlignment="1">
      <alignment horizontal="center"/>
    </xf>
    <xf numFmtId="0" fontId="1" fillId="0" borderId="2" xfId="0" applyFont="1" applyBorder="1"/>
    <xf numFmtId="4" fontId="1" fillId="0" borderId="2" xfId="0" applyNumberFormat="1" applyFont="1" applyBorder="1"/>
    <xf numFmtId="0" fontId="1" fillId="0" borderId="0" xfId="0" applyFont="1" applyAlignment="1">
      <alignment horizontal="center"/>
    </xf>
    <xf numFmtId="4" fontId="1" fillId="0" borderId="0" xfId="0" applyNumberFormat="1" applyFont="1"/>
    <xf numFmtId="0" fontId="2" fillId="0" borderId="0" xfId="0" applyFont="1"/>
    <xf numFmtId="4" fontId="2" fillId="0" borderId="0" xfId="0" applyNumberFormat="1" applyFont="1"/>
    <xf numFmtId="0" fontId="1" fillId="0" borderId="4" xfId="0" applyFont="1" applyBorder="1" applyAlignment="1">
      <alignment horizontal="center" wrapText="1"/>
    </xf>
    <xf numFmtId="0" fontId="1" fillId="0" borderId="1" xfId="0" applyFont="1" applyBorder="1" applyAlignment="1">
      <alignment horizontal="center" wrapText="1"/>
    </xf>
    <xf numFmtId="0" fontId="5" fillId="0" borderId="1" xfId="0" applyFont="1" applyBorder="1" applyAlignment="1">
      <alignment horizontal="center" vertical="center" wrapText="1"/>
    </xf>
    <xf numFmtId="0" fontId="1" fillId="0" borderId="0" xfId="0" applyFont="1" applyBorder="1" applyAlignment="1">
      <alignment horizontal="center" wrapText="1"/>
    </xf>
    <xf numFmtId="4" fontId="1" fillId="0" borderId="3" xfId="0" applyNumberFormat="1" applyFont="1" applyBorder="1"/>
    <xf numFmtId="0" fontId="1" fillId="0" borderId="10" xfId="0" applyFont="1" applyBorder="1"/>
    <xf numFmtId="0" fontId="1" fillId="0" borderId="12" xfId="0" applyFont="1" applyBorder="1"/>
    <xf numFmtId="0" fontId="1" fillId="0" borderId="11" xfId="0" applyFont="1" applyBorder="1"/>
    <xf numFmtId="0" fontId="1" fillId="0" borderId="13" xfId="0" applyFont="1" applyBorder="1" applyAlignment="1">
      <alignment horizontal="right"/>
    </xf>
    <xf numFmtId="0" fontId="2" fillId="0" borderId="13" xfId="0" applyFont="1" applyBorder="1" applyAlignment="1">
      <alignment horizontal="right"/>
    </xf>
    <xf numFmtId="4" fontId="2" fillId="0" borderId="3" xfId="0" applyNumberFormat="1" applyFont="1" applyBorder="1"/>
    <xf numFmtId="4" fontId="1" fillId="0" borderId="0" xfId="0" applyNumberFormat="1" applyFont="1" applyFill="1"/>
    <xf numFmtId="0" fontId="1" fillId="0" borderId="1" xfId="0" applyFont="1" applyBorder="1" applyAlignment="1">
      <alignment horizontal="center" vertical="center" wrapText="1"/>
    </xf>
    <xf numFmtId="0" fontId="1" fillId="2" borderId="0" xfId="0" applyFont="1" applyFill="1"/>
    <xf numFmtId="0" fontId="1" fillId="0" borderId="3" xfId="0" applyFont="1" applyBorder="1" applyAlignment="1">
      <alignment horizontal="center" vertical="center"/>
    </xf>
    <xf numFmtId="49" fontId="1" fillId="0" borderId="3" xfId="0" applyNumberFormat="1" applyFont="1" applyBorder="1" applyAlignment="1">
      <alignment horizontal="center" vertical="center"/>
    </xf>
    <xf numFmtId="0" fontId="1" fillId="0" borderId="3" xfId="0" applyFont="1" applyBorder="1" applyAlignment="1">
      <alignment vertical="center" wrapText="1"/>
    </xf>
    <xf numFmtId="4" fontId="1" fillId="0" borderId="3" xfId="0" applyNumberFormat="1" applyFont="1" applyBorder="1" applyAlignment="1">
      <alignment vertical="center"/>
    </xf>
    <xf numFmtId="4" fontId="3" fillId="0" borderId="3" xfId="0" applyNumberFormat="1" applyFont="1" applyBorder="1" applyAlignment="1">
      <alignment vertical="center"/>
    </xf>
    <xf numFmtId="0" fontId="1" fillId="0" borderId="3" xfId="0" applyFont="1" applyBorder="1" applyAlignment="1">
      <alignment vertical="center"/>
    </xf>
    <xf numFmtId="2" fontId="1" fillId="0" borderId="3" xfId="0" applyNumberFormat="1"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vertical="center" wrapText="1"/>
    </xf>
    <xf numFmtId="164" fontId="1" fillId="0" borderId="0" xfId="0" applyNumberFormat="1" applyFont="1" applyBorder="1" applyAlignment="1">
      <alignment vertical="center"/>
    </xf>
    <xf numFmtId="2" fontId="1" fillId="0" borderId="0" xfId="0" applyNumberFormat="1" applyFont="1" applyBorder="1" applyAlignment="1">
      <alignment vertical="center"/>
    </xf>
    <xf numFmtId="4" fontId="1" fillId="0" borderId="0" xfId="0" applyNumberFormat="1" applyFont="1" applyBorder="1" applyAlignment="1">
      <alignment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164" fontId="1" fillId="0" borderId="10" xfId="0" applyNumberFormat="1" applyFont="1" applyBorder="1" applyAlignment="1">
      <alignment vertical="center"/>
    </xf>
    <xf numFmtId="2" fontId="1" fillId="0" borderId="10" xfId="0" applyNumberFormat="1" applyFont="1" applyBorder="1" applyAlignment="1">
      <alignment vertical="center"/>
    </xf>
    <xf numFmtId="4" fontId="1" fillId="0" borderId="10" xfId="0" applyNumberFormat="1" applyFont="1" applyBorder="1" applyAlignment="1">
      <alignment vertical="center"/>
    </xf>
    <xf numFmtId="0" fontId="1" fillId="0" borderId="15" xfId="0" applyFont="1" applyBorder="1"/>
    <xf numFmtId="2" fontId="1" fillId="0" borderId="0" xfId="0" applyNumberFormat="1" applyFont="1"/>
    <xf numFmtId="4" fontId="1" fillId="0" borderId="10" xfId="0" applyNumberFormat="1" applyFont="1" applyBorder="1"/>
    <xf numFmtId="0" fontId="5" fillId="0" borderId="13" xfId="0" applyFont="1" applyBorder="1" applyAlignment="1">
      <alignment horizontal="right"/>
    </xf>
    <xf numFmtId="4" fontId="5" fillId="0" borderId="3" xfId="0" applyNumberFormat="1" applyFont="1" applyBorder="1"/>
    <xf numFmtId="0" fontId="8" fillId="0" borderId="3" xfId="0" applyNumberFormat="1" applyFont="1" applyBorder="1"/>
    <xf numFmtId="0" fontId="1" fillId="0" borderId="3" xfId="0" applyNumberFormat="1" applyFont="1" applyBorder="1"/>
    <xf numFmtId="4" fontId="3" fillId="0" borderId="3" xfId="0" applyNumberFormat="1" applyFont="1" applyFill="1" applyBorder="1" applyAlignment="1">
      <alignment vertical="center"/>
    </xf>
    <xf numFmtId="0" fontId="7" fillId="0" borderId="0" xfId="0" applyFont="1"/>
    <xf numFmtId="0" fontId="7" fillId="0" borderId="0" xfId="0" applyFont="1" applyAlignment="1"/>
    <xf numFmtId="0" fontId="1" fillId="0" borderId="3" xfId="0" applyFont="1" applyFill="1" applyBorder="1" applyAlignment="1">
      <alignment horizontal="center" vertical="center"/>
    </xf>
    <xf numFmtId="4" fontId="3" fillId="0" borderId="12" xfId="0" applyNumberFormat="1" applyFont="1" applyBorder="1" applyAlignment="1">
      <alignment vertical="center"/>
    </xf>
    <xf numFmtId="0" fontId="7" fillId="3" borderId="0" xfId="0" applyFont="1" applyFill="1" applyAlignment="1"/>
    <xf numFmtId="0" fontId="1" fillId="3" borderId="0" xfId="0" applyFont="1" applyFill="1"/>
    <xf numFmtId="0" fontId="3" fillId="0" borderId="0" xfId="0" applyFont="1"/>
    <xf numFmtId="0" fontId="1" fillId="0" borderId="3" xfId="0" applyFont="1" applyFill="1" applyBorder="1" applyAlignment="1">
      <alignment vertical="center" wrapText="1"/>
    </xf>
    <xf numFmtId="2" fontId="1" fillId="0" borderId="3" xfId="0" applyNumberFormat="1" applyFont="1" applyFill="1" applyBorder="1" applyAlignment="1">
      <alignment vertical="center"/>
    </xf>
    <xf numFmtId="0" fontId="7" fillId="0" borderId="0" xfId="0" applyFont="1" applyFill="1"/>
    <xf numFmtId="0" fontId="1" fillId="0" borderId="0" xfId="0" applyFont="1" applyFill="1"/>
    <xf numFmtId="0" fontId="7" fillId="3" borderId="0" xfId="0" applyFont="1" applyFill="1"/>
    <xf numFmtId="0" fontId="7" fillId="2" borderId="0" xfId="0" applyFont="1" applyFill="1"/>
    <xf numFmtId="2" fontId="1" fillId="3" borderId="0" xfId="0" applyNumberFormat="1" applyFont="1" applyFill="1"/>
    <xf numFmtId="4" fontId="1" fillId="3" borderId="0" xfId="0" applyNumberFormat="1" applyFont="1" applyFill="1"/>
    <xf numFmtId="0" fontId="9" fillId="0" borderId="0" xfId="0" applyFont="1" applyAlignment="1"/>
    <xf numFmtId="0" fontId="1" fillId="0" borderId="3" xfId="0" applyFont="1" applyBorder="1" applyAlignment="1">
      <alignment horizontal="right" vertical="center" wrapText="1"/>
    </xf>
    <xf numFmtId="0" fontId="9" fillId="0" borderId="0" xfId="0" applyFont="1" applyFill="1"/>
    <xf numFmtId="0" fontId="9" fillId="0" borderId="0" xfId="0" applyFont="1"/>
    <xf numFmtId="0" fontId="3" fillId="0" borderId="3" xfId="0" applyFont="1" applyBorder="1" applyAlignment="1">
      <alignment vertical="center" wrapText="1"/>
    </xf>
    <xf numFmtId="0" fontId="1" fillId="0" borderId="0" xfId="0" applyFont="1" applyAlignment="1">
      <alignment horizontal="right" vertical="top"/>
    </xf>
    <xf numFmtId="4" fontId="1" fillId="0" borderId="15" xfId="0" applyNumberFormat="1" applyFont="1" applyBorder="1"/>
    <xf numFmtId="0" fontId="1" fillId="0" borderId="0" xfId="0" applyFont="1" applyBorder="1"/>
    <xf numFmtId="2" fontId="3" fillId="0" borderId="3" xfId="0" applyNumberFormat="1" applyFont="1" applyBorder="1" applyAlignment="1">
      <alignment vertical="center"/>
    </xf>
    <xf numFmtId="0" fontId="3" fillId="4" borderId="1" xfId="0" applyFont="1" applyFill="1" applyBorder="1" applyAlignment="1">
      <alignment horizontal="center" wrapText="1"/>
    </xf>
    <xf numFmtId="0" fontId="1" fillId="4" borderId="1" xfId="0" applyFont="1" applyFill="1" applyBorder="1" applyAlignment="1">
      <alignment horizontal="center" vertical="center" wrapText="1"/>
    </xf>
    <xf numFmtId="0" fontId="1" fillId="4" borderId="0" xfId="0" applyFont="1" applyFill="1"/>
    <xf numFmtId="0" fontId="1" fillId="4" borderId="0" xfId="0" applyFont="1" applyFill="1" applyAlignment="1">
      <alignment horizontal="right"/>
    </xf>
    <xf numFmtId="0" fontId="3" fillId="4" borderId="0" xfId="0" applyFont="1" applyFill="1" applyAlignment="1">
      <alignment horizontal="left"/>
    </xf>
    <xf numFmtId="0" fontId="5" fillId="4" borderId="1" xfId="0" applyFont="1" applyFill="1" applyBorder="1" applyAlignment="1">
      <alignment horizontal="center" vertical="center" wrapText="1"/>
    </xf>
    <xf numFmtId="0" fontId="3" fillId="4" borderId="4" xfId="0" applyFont="1" applyFill="1" applyBorder="1" applyAlignment="1">
      <alignment horizontal="center" wrapText="1"/>
    </xf>
    <xf numFmtId="0" fontId="12" fillId="0" borderId="3" xfId="0" applyFont="1" applyBorder="1" applyAlignment="1">
      <alignment horizontal="center" vertical="center"/>
    </xf>
    <xf numFmtId="0" fontId="12" fillId="0" borderId="3" xfId="0" applyFont="1" applyBorder="1" applyAlignment="1">
      <alignment vertical="center" wrapText="1"/>
    </xf>
    <xf numFmtId="2" fontId="12" fillId="0" borderId="3" xfId="0" applyNumberFormat="1" applyFont="1" applyBorder="1" applyAlignment="1">
      <alignment vertical="center"/>
    </xf>
    <xf numFmtId="4" fontId="12" fillId="0" borderId="3" xfId="0" applyNumberFormat="1" applyFont="1" applyBorder="1" applyAlignment="1">
      <alignment vertical="center"/>
    </xf>
    <xf numFmtId="0" fontId="3" fillId="0" borderId="3" xfId="0" applyFont="1" applyBorder="1" applyAlignment="1">
      <alignment horizontal="center" vertical="center"/>
    </xf>
    <xf numFmtId="165" fontId="13" fillId="0" borderId="0" xfId="1" applyFont="1"/>
    <xf numFmtId="2" fontId="13" fillId="0" borderId="16" xfId="1" applyNumberFormat="1" applyFont="1" applyBorder="1" applyAlignment="1">
      <alignment vertical="center"/>
    </xf>
    <xf numFmtId="4" fontId="13" fillId="0" borderId="16" xfId="1" applyNumberFormat="1" applyFont="1" applyBorder="1" applyAlignment="1">
      <alignment vertical="center"/>
    </xf>
    <xf numFmtId="2" fontId="12" fillId="0" borderId="3" xfId="0" applyNumberFormat="1" applyFont="1" applyFill="1" applyBorder="1" applyAlignment="1">
      <alignment vertical="center"/>
    </xf>
    <xf numFmtId="165" fontId="12" fillId="0" borderId="0" xfId="1" applyFont="1" applyFill="1"/>
    <xf numFmtId="165" fontId="14" fillId="0" borderId="0" xfId="1" applyFont="1" applyFill="1"/>
    <xf numFmtId="165" fontId="12" fillId="0" borderId="16" xfId="1" applyFont="1" applyFill="1" applyBorder="1" applyAlignment="1">
      <alignment horizontal="center" vertical="center"/>
    </xf>
    <xf numFmtId="165" fontId="12" fillId="0" borderId="16" xfId="1" applyFont="1" applyFill="1" applyBorder="1" applyAlignment="1">
      <alignment vertical="center" wrapText="1"/>
    </xf>
    <xf numFmtId="2" fontId="12" fillId="0" borderId="16" xfId="1" applyNumberFormat="1" applyFont="1" applyFill="1" applyBorder="1" applyAlignment="1">
      <alignment vertical="center"/>
    </xf>
    <xf numFmtId="4" fontId="12" fillId="0" borderId="16" xfId="1" applyNumberFormat="1" applyFont="1" applyFill="1" applyBorder="1" applyAlignment="1">
      <alignment vertical="center"/>
    </xf>
    <xf numFmtId="0" fontId="12" fillId="0" borderId="0" xfId="0" applyFont="1" applyFill="1"/>
    <xf numFmtId="0" fontId="12" fillId="0" borderId="3" xfId="0" applyFont="1" applyFill="1" applyBorder="1" applyAlignment="1">
      <alignment horizontal="center" vertical="center"/>
    </xf>
    <xf numFmtId="0" fontId="12" fillId="0" borderId="3" xfId="0" applyFont="1" applyFill="1" applyBorder="1" applyAlignment="1">
      <alignment vertical="center" wrapText="1"/>
    </xf>
    <xf numFmtId="4" fontId="12" fillId="0" borderId="3" xfId="0" applyNumberFormat="1" applyFont="1" applyFill="1" applyBorder="1" applyAlignment="1">
      <alignment vertical="center"/>
    </xf>
    <xf numFmtId="165" fontId="13" fillId="0" borderId="16" xfId="1" applyFont="1" applyBorder="1" applyAlignment="1">
      <alignment horizontal="center" vertical="center"/>
    </xf>
    <xf numFmtId="165" fontId="13" fillId="0" borderId="16" xfId="1" applyFont="1" applyBorder="1" applyAlignment="1">
      <alignment vertical="center" wrapText="1"/>
    </xf>
    <xf numFmtId="165" fontId="14" fillId="0" borderId="0" xfId="1" applyFont="1" applyFill="1" applyAlignment="1"/>
    <xf numFmtId="2" fontId="12" fillId="0" borderId="0" xfId="1" applyNumberFormat="1" applyFont="1" applyFill="1"/>
    <xf numFmtId="4" fontId="12" fillId="0" borderId="0" xfId="1" applyNumberFormat="1" applyFont="1" applyFill="1"/>
    <xf numFmtId="165" fontId="16" fillId="0" borderId="16" xfId="1" applyFont="1" applyFill="1" applyBorder="1" applyAlignment="1">
      <alignment horizontal="center" vertical="center"/>
    </xf>
    <xf numFmtId="165" fontId="17" fillId="0" borderId="17" xfId="1" applyFont="1" applyFill="1" applyBorder="1" applyAlignment="1">
      <alignment vertical="top" wrapText="1"/>
    </xf>
    <xf numFmtId="2" fontId="16" fillId="0" borderId="16" xfId="1" applyNumberFormat="1" applyFont="1" applyFill="1" applyBorder="1" applyAlignment="1">
      <alignment vertical="center"/>
    </xf>
    <xf numFmtId="4" fontId="16" fillId="0" borderId="16" xfId="1" applyNumberFormat="1" applyFont="1" applyFill="1" applyBorder="1" applyAlignment="1">
      <alignment vertical="center"/>
    </xf>
    <xf numFmtId="165" fontId="16" fillId="0" borderId="0" xfId="1" applyFont="1" applyFill="1"/>
    <xf numFmtId="165" fontId="18" fillId="0" borderId="0" xfId="1" applyFont="1" applyFill="1"/>
    <xf numFmtId="165" fontId="19" fillId="0" borderId="0" xfId="1" applyFont="1" applyFill="1"/>
    <xf numFmtId="165" fontId="20" fillId="0" borderId="0" xfId="1" applyFont="1" applyFill="1"/>
    <xf numFmtId="0" fontId="0" fillId="0" borderId="0" xfId="0" applyFill="1"/>
    <xf numFmtId="4" fontId="12" fillId="0" borderId="3" xfId="0" applyNumberFormat="1" applyFont="1" applyBorder="1" applyAlignment="1">
      <alignment vertical="center" wrapText="1"/>
    </xf>
    <xf numFmtId="165" fontId="15" fillId="0" borderId="0" xfId="1" applyFont="1" applyFill="1"/>
    <xf numFmtId="165" fontId="22" fillId="0" borderId="0" xfId="1" applyFont="1" applyFill="1"/>
    <xf numFmtId="165" fontId="21" fillId="0" borderId="0" xfId="1" applyFont="1" applyFill="1"/>
    <xf numFmtId="0" fontId="12" fillId="0" borderId="3" xfId="0" applyFont="1" applyBorder="1" applyAlignment="1">
      <alignment horizontal="left" vertical="center"/>
    </xf>
    <xf numFmtId="2" fontId="12" fillId="0" borderId="3" xfId="0" applyNumberFormat="1" applyFont="1" applyBorder="1" applyAlignment="1">
      <alignment horizontal="center" vertical="center"/>
    </xf>
    <xf numFmtId="0" fontId="12" fillId="4" borderId="3" xfId="0" applyFont="1" applyFill="1" applyBorder="1" applyAlignment="1">
      <alignment vertical="center" wrapText="1"/>
    </xf>
    <xf numFmtId="0" fontId="1" fillId="4" borderId="3" xfId="0" applyFont="1" applyFill="1" applyBorder="1" applyAlignment="1">
      <alignment vertical="center" wrapText="1"/>
    </xf>
    <xf numFmtId="0" fontId="12" fillId="0" borderId="0" xfId="0" applyFont="1" applyAlignment="1">
      <alignment horizontal="center" vertical="center"/>
    </xf>
    <xf numFmtId="0" fontId="12" fillId="4" borderId="3" xfId="0" applyFont="1" applyFill="1" applyBorder="1" applyAlignment="1">
      <alignment horizontal="center" vertical="center"/>
    </xf>
    <xf numFmtId="2" fontId="12" fillId="4" borderId="3" xfId="0" applyNumberFormat="1" applyFont="1" applyFill="1" applyBorder="1" applyAlignment="1">
      <alignment vertical="center"/>
    </xf>
    <xf numFmtId="0" fontId="12" fillId="4" borderId="18" xfId="0" applyFont="1" applyFill="1" applyBorder="1" applyAlignment="1">
      <alignment vertical="center" wrapText="1"/>
    </xf>
    <xf numFmtId="165" fontId="12" fillId="0" borderId="19" xfId="1" applyFont="1" applyFill="1" applyBorder="1" applyAlignment="1">
      <alignment vertical="center" wrapText="1"/>
    </xf>
    <xf numFmtId="0" fontId="12" fillId="0" borderId="3" xfId="0" applyFont="1" applyBorder="1" applyAlignment="1">
      <alignment horizontal="center" vertical="center" wrapText="1"/>
    </xf>
    <xf numFmtId="165" fontId="12" fillId="6" borderId="19" xfId="1" applyFont="1" applyFill="1" applyBorder="1" applyAlignment="1">
      <alignment vertical="center" wrapText="1"/>
    </xf>
    <xf numFmtId="166" fontId="12" fillId="5" borderId="19" xfId="2" applyFont="1" applyFill="1" applyBorder="1" applyAlignment="1">
      <alignment vertical="center" wrapText="1"/>
    </xf>
    <xf numFmtId="0" fontId="14" fillId="0" borderId="0" xfId="0" applyFont="1"/>
    <xf numFmtId="166" fontId="12" fillId="0" borderId="0" xfId="3" applyFont="1" applyFill="1"/>
    <xf numFmtId="4" fontId="12" fillId="0" borderId="3" xfId="0" applyNumberFormat="1" applyFont="1" applyBorder="1" applyAlignment="1">
      <alignment horizontal="center" vertical="center"/>
    </xf>
    <xf numFmtId="4" fontId="1" fillId="0" borderId="3" xfId="0" applyNumberFormat="1" applyFont="1" applyFill="1" applyBorder="1" applyAlignment="1">
      <alignment vertical="center"/>
    </xf>
    <xf numFmtId="0" fontId="25" fillId="0" borderId="3" xfId="0" applyFont="1" applyFill="1" applyBorder="1" applyAlignment="1">
      <alignment vertical="center" wrapText="1"/>
    </xf>
    <xf numFmtId="49" fontId="15" fillId="0" borderId="3" xfId="0" applyNumberFormat="1" applyFont="1" applyFill="1" applyBorder="1" applyAlignment="1">
      <alignment vertical="center" wrapText="1"/>
    </xf>
    <xf numFmtId="0" fontId="15" fillId="0" borderId="3" xfId="0" applyFont="1" applyFill="1" applyBorder="1" applyAlignment="1">
      <alignment vertical="center" wrapText="1"/>
    </xf>
    <xf numFmtId="2" fontId="15" fillId="0" borderId="3" xfId="0" applyNumberFormat="1" applyFont="1" applyBorder="1" applyAlignment="1">
      <alignment vertical="center"/>
    </xf>
    <xf numFmtId="0" fontId="12" fillId="0" borderId="0" xfId="0" applyFont="1" applyFill="1" applyBorder="1" applyAlignment="1">
      <alignment horizontal="center" vertical="center"/>
    </xf>
    <xf numFmtId="0" fontId="14" fillId="0" borderId="0" xfId="0" applyFont="1" applyFill="1" applyBorder="1" applyAlignment="1">
      <alignment vertical="center" wrapText="1"/>
    </xf>
    <xf numFmtId="2" fontId="12" fillId="0" borderId="0" xfId="0" applyNumberFormat="1" applyFont="1" applyFill="1" applyBorder="1" applyAlignment="1">
      <alignment vertical="center"/>
    </xf>
    <xf numFmtId="4" fontId="12" fillId="0" borderId="0" xfId="0" applyNumberFormat="1" applyFont="1" applyFill="1" applyBorder="1" applyAlignment="1">
      <alignment vertical="center"/>
    </xf>
    <xf numFmtId="0" fontId="12" fillId="0" borderId="0" xfId="0" applyFont="1" applyFill="1" applyBorder="1" applyAlignment="1">
      <alignment vertical="center" wrapText="1"/>
    </xf>
    <xf numFmtId="0" fontId="4" fillId="0" borderId="0" xfId="0" applyFont="1" applyAlignment="1">
      <alignment horizont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1" fillId="0" borderId="0" xfId="0" applyFont="1" applyAlignment="1">
      <alignment horizontal="left" wrapText="1"/>
    </xf>
    <xf numFmtId="0" fontId="6" fillId="0" borderId="0" xfId="0" applyFont="1" applyAlignment="1">
      <alignment horizontal="center"/>
    </xf>
    <xf numFmtId="0" fontId="4" fillId="0" borderId="8" xfId="0" applyFont="1" applyBorder="1" applyAlignment="1">
      <alignment horizontal="center"/>
    </xf>
    <xf numFmtId="0" fontId="11" fillId="0" borderId="9" xfId="0" applyFont="1" applyBorder="1" applyAlignment="1">
      <alignment horizontal="center" vertical="top"/>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1" fillId="0" borderId="5" xfId="0" applyFont="1" applyBorder="1" applyAlignment="1">
      <alignment horizontal="center"/>
    </xf>
    <xf numFmtId="0" fontId="1" fillId="0" borderId="4" xfId="0" applyFont="1" applyBorder="1" applyAlignment="1">
      <alignment horizontal="center"/>
    </xf>
    <xf numFmtId="0" fontId="1" fillId="0" borderId="14" xfId="0" applyFont="1" applyBorder="1" applyAlignment="1">
      <alignment horizontal="center"/>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14" xfId="0" applyFont="1" applyFill="1" applyBorder="1" applyAlignment="1">
      <alignment horizontal="center"/>
    </xf>
    <xf numFmtId="0" fontId="1" fillId="4" borderId="5" xfId="0" applyFont="1" applyFill="1" applyBorder="1" applyAlignment="1">
      <alignment horizontal="center"/>
    </xf>
    <xf numFmtId="0" fontId="1" fillId="4" borderId="4" xfId="0" applyFont="1" applyFill="1" applyBorder="1" applyAlignment="1">
      <alignment horizontal="center"/>
    </xf>
    <xf numFmtId="0" fontId="3" fillId="4" borderId="5" xfId="0" applyFont="1" applyFill="1" applyBorder="1" applyAlignment="1">
      <alignment horizontal="center"/>
    </xf>
    <xf numFmtId="0" fontId="3" fillId="4" borderId="4" xfId="0" applyFont="1" applyFill="1" applyBorder="1" applyAlignment="1">
      <alignment horizontal="center"/>
    </xf>
    <xf numFmtId="0" fontId="1" fillId="0" borderId="0" xfId="0" applyFont="1" applyAlignment="1">
      <alignment wrapText="1"/>
    </xf>
  </cellXfs>
  <cellStyles count="4">
    <cellStyle name="Excel Built-in Normal" xfId="1"/>
    <cellStyle name="Excel Built-in Normal 1" xfId="2"/>
    <cellStyle name="Excel Built-in Normal 2" xfId="3"/>
    <cellStyle name="Normal" xfId="0" builtinId="0"/>
  </cellStyles>
  <dxfs count="0"/>
  <tableStyles count="0" defaultTableStyle="TableStyleMedium9"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41"/>
  <sheetViews>
    <sheetView zoomScaleNormal="100" workbookViewId="0">
      <selection activeCell="C16" sqref="C16:C17"/>
    </sheetView>
  </sheetViews>
  <sheetFormatPr defaultRowHeight="12.75" x14ac:dyDescent="0.2"/>
  <cols>
    <col min="1" max="1" width="14.7109375" style="1" customWidth="1"/>
    <col min="2" max="2" width="44.7109375" style="1" customWidth="1"/>
    <col min="3" max="3" width="20.28515625" style="1" customWidth="1"/>
    <col min="4" max="16384" width="9.140625" style="1"/>
  </cols>
  <sheetData>
    <row r="1" spans="1:3" x14ac:dyDescent="0.2">
      <c r="C1" s="2" t="s">
        <v>12</v>
      </c>
    </row>
    <row r="3" spans="1:3" x14ac:dyDescent="0.2">
      <c r="C3" s="2" t="s">
        <v>13</v>
      </c>
    </row>
    <row r="4" spans="1:3" x14ac:dyDescent="0.2">
      <c r="C4" s="2" t="s">
        <v>14</v>
      </c>
    </row>
    <row r="5" spans="1:3" x14ac:dyDescent="0.2">
      <c r="C5" s="2" t="s">
        <v>0</v>
      </c>
    </row>
    <row r="6" spans="1:3" x14ac:dyDescent="0.2">
      <c r="C6" s="2" t="s">
        <v>15</v>
      </c>
    </row>
    <row r="8" spans="1:3" ht="18" x14ac:dyDescent="0.25">
      <c r="A8" s="146" t="s">
        <v>52</v>
      </c>
      <c r="B8" s="146"/>
      <c r="C8" s="146"/>
    </row>
    <row r="10" spans="1:3" x14ac:dyDescent="0.2">
      <c r="A10" s="1" t="s">
        <v>1</v>
      </c>
      <c r="B10" s="1" t="s">
        <v>741</v>
      </c>
    </row>
    <row r="11" spans="1:3" x14ac:dyDescent="0.2">
      <c r="A11" s="1" t="s">
        <v>2</v>
      </c>
      <c r="B11" s="1" t="s">
        <v>67</v>
      </c>
    </row>
    <row r="12" spans="1:3" x14ac:dyDescent="0.2">
      <c r="A12" s="1" t="s">
        <v>3</v>
      </c>
      <c r="B12" s="3" t="s">
        <v>742</v>
      </c>
    </row>
    <row r="14" spans="1:3" x14ac:dyDescent="0.2">
      <c r="B14" s="2" t="s">
        <v>24</v>
      </c>
      <c r="C14" s="4" t="s">
        <v>3784</v>
      </c>
    </row>
    <row r="16" spans="1:3" x14ac:dyDescent="0.2">
      <c r="A16" s="147" t="s">
        <v>16</v>
      </c>
      <c r="B16" s="147" t="s">
        <v>10</v>
      </c>
      <c r="C16" s="149" t="s">
        <v>3858</v>
      </c>
    </row>
    <row r="17" spans="1:3" x14ac:dyDescent="0.2">
      <c r="A17" s="148"/>
      <c r="B17" s="148"/>
      <c r="C17" s="150"/>
    </row>
    <row r="19" spans="1:3" x14ac:dyDescent="0.2">
      <c r="A19" s="27" t="s">
        <v>38</v>
      </c>
      <c r="B19" s="31" t="s">
        <v>68</v>
      </c>
      <c r="C19" s="56">
        <f>'KA-1'!D54</f>
        <v>0</v>
      </c>
    </row>
    <row r="20" spans="1:3" x14ac:dyDescent="0.2">
      <c r="A20" s="27" t="s">
        <v>39</v>
      </c>
      <c r="B20" s="31" t="s">
        <v>69</v>
      </c>
      <c r="C20" s="56">
        <f>'KA-2'!D30</f>
        <v>0</v>
      </c>
    </row>
    <row r="21" spans="1:3" x14ac:dyDescent="0.2">
      <c r="A21" s="27" t="s">
        <v>40</v>
      </c>
      <c r="B21" s="31" t="s">
        <v>57</v>
      </c>
      <c r="C21" s="30">
        <f>'KA-3'!D36</f>
        <v>0</v>
      </c>
    </row>
    <row r="22" spans="1:3" x14ac:dyDescent="0.2">
      <c r="A22" s="27" t="s">
        <v>41</v>
      </c>
      <c r="B22" s="31" t="s">
        <v>70</v>
      </c>
      <c r="C22" s="30">
        <f>'KA-4'!D27</f>
        <v>0</v>
      </c>
    </row>
    <row r="23" spans="1:3" x14ac:dyDescent="0.2">
      <c r="A23" s="27" t="s">
        <v>71</v>
      </c>
      <c r="B23" s="31" t="s">
        <v>58</v>
      </c>
      <c r="C23" s="52">
        <f>'KA-5'!D28</f>
        <v>0</v>
      </c>
    </row>
    <row r="24" spans="1:3" x14ac:dyDescent="0.2">
      <c r="A24" s="27" t="s">
        <v>3307</v>
      </c>
      <c r="B24" s="31" t="s">
        <v>3308</v>
      </c>
      <c r="C24" s="52">
        <f>'KA-6'!D27</f>
        <v>0</v>
      </c>
    </row>
    <row r="25" spans="1:3" x14ac:dyDescent="0.2">
      <c r="A25" s="5"/>
      <c r="B25" s="6"/>
      <c r="C25" s="7"/>
    </row>
    <row r="26" spans="1:3" x14ac:dyDescent="0.2">
      <c r="A26" s="8"/>
      <c r="C26" s="9"/>
    </row>
    <row r="27" spans="1:3" x14ac:dyDescent="0.2">
      <c r="B27" s="10" t="s">
        <v>5</v>
      </c>
      <c r="C27" s="11">
        <f>SUM(C19:C26)</f>
        <v>0</v>
      </c>
    </row>
    <row r="28" spans="1:3" x14ac:dyDescent="0.2">
      <c r="B28" s="1" t="s">
        <v>6</v>
      </c>
      <c r="C28" s="9">
        <f>ROUND(C27*0.21,2)</f>
        <v>0</v>
      </c>
    </row>
    <row r="29" spans="1:3" ht="13.5" thickBot="1" x14ac:dyDescent="0.25">
      <c r="A29" s="45"/>
      <c r="B29" s="45"/>
      <c r="C29" s="45"/>
    </row>
    <row r="30" spans="1:3" ht="13.5" thickTop="1" x14ac:dyDescent="0.2"/>
    <row r="32" spans="1:3" x14ac:dyDescent="0.2">
      <c r="C32" s="9"/>
    </row>
    <row r="33" spans="1:2" x14ac:dyDescent="0.2">
      <c r="A33" s="2" t="s">
        <v>7</v>
      </c>
      <c r="B33" s="1" t="s">
        <v>3785</v>
      </c>
    </row>
    <row r="34" spans="1:2" x14ac:dyDescent="0.2">
      <c r="B34" s="1" t="s">
        <v>8</v>
      </c>
    </row>
    <row r="35" spans="1:2" x14ac:dyDescent="0.2">
      <c r="B35" s="59"/>
    </row>
    <row r="38" spans="1:2" x14ac:dyDescent="0.2">
      <c r="A38" s="2" t="s">
        <v>3787</v>
      </c>
      <c r="B38" s="59" t="s">
        <v>3785</v>
      </c>
    </row>
    <row r="39" spans="1:2" x14ac:dyDescent="0.2">
      <c r="B39" s="59" t="s">
        <v>8</v>
      </c>
    </row>
    <row r="40" spans="1:2" x14ac:dyDescent="0.2">
      <c r="B40" s="59"/>
    </row>
    <row r="41" spans="1:2" x14ac:dyDescent="0.2">
      <c r="A41" s="2" t="s">
        <v>9</v>
      </c>
      <c r="B41" s="59" t="s">
        <v>3786</v>
      </c>
    </row>
  </sheetData>
  <mergeCells count="4">
    <mergeCell ref="A8:C8"/>
    <mergeCell ref="A16:A17"/>
    <mergeCell ref="B16:B17"/>
    <mergeCell ref="C16:C17"/>
  </mergeCell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72"/>
  <sheetViews>
    <sheetView topLeftCell="A49" zoomScaleNormal="100" workbookViewId="0">
      <selection activeCell="U54" sqref="U5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3816</v>
      </c>
      <c r="B1" s="152"/>
      <c r="C1" s="152"/>
      <c r="D1" s="152"/>
      <c r="E1" s="152"/>
      <c r="F1" s="152"/>
      <c r="G1" s="152"/>
      <c r="H1" s="152"/>
      <c r="I1" s="152" t="s">
        <v>3783</v>
      </c>
      <c r="J1" s="152"/>
      <c r="K1" s="152"/>
      <c r="L1" s="152"/>
      <c r="M1" s="152"/>
      <c r="N1" s="152"/>
      <c r="O1" s="152"/>
      <c r="P1" s="152"/>
    </row>
    <row r="2" spans="1:16" ht="18.75" thickBot="1" x14ac:dyDescent="0.3">
      <c r="A2" s="153" t="s">
        <v>77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P59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2410</v>
      </c>
    </row>
    <row r="18" spans="1:16" ht="63.75" x14ac:dyDescent="0.2">
      <c r="A18" s="26">
        <v>1</v>
      </c>
      <c r="B18" s="26" t="s">
        <v>185</v>
      </c>
      <c r="C18" s="28" t="s">
        <v>3214</v>
      </c>
      <c r="D18" s="26" t="s">
        <v>149</v>
      </c>
      <c r="E18" s="32">
        <v>1</v>
      </c>
      <c r="F18" s="32"/>
      <c r="G18" s="29"/>
      <c r="H18" s="29">
        <f t="shared" ref="H18:H54" si="0">ROUND(F18*G18,2)</f>
        <v>0</v>
      </c>
      <c r="I18" s="29"/>
      <c r="J18" s="29"/>
      <c r="K18" s="29">
        <f t="shared" ref="K18:K54" si="1">SUM(H18:J18)</f>
        <v>0</v>
      </c>
      <c r="L18" s="29">
        <f t="shared" ref="L18:L54" si="2">ROUND($E18*F18,2)</f>
        <v>0</v>
      </c>
      <c r="M18" s="29">
        <f t="shared" ref="M18:M54" si="3">ROUND($E18*H18,2)</f>
        <v>0</v>
      </c>
      <c r="N18" s="29">
        <f t="shared" ref="N18:N54" si="4">ROUND($E18*I18,2)</f>
        <v>0</v>
      </c>
      <c r="O18" s="29">
        <f t="shared" ref="O18:O54" si="5">ROUND($E18*J18,2)</f>
        <v>0</v>
      </c>
      <c r="P18" s="29">
        <f t="shared" ref="P18:P54" si="6">SUM(M18:O18)</f>
        <v>0</v>
      </c>
    </row>
    <row r="19" spans="1:16" ht="51" x14ac:dyDescent="0.2">
      <c r="A19" s="26">
        <v>2</v>
      </c>
      <c r="B19" s="26" t="s">
        <v>185</v>
      </c>
      <c r="C19" s="28" t="s">
        <v>3216</v>
      </c>
      <c r="D19" s="26" t="s">
        <v>149</v>
      </c>
      <c r="E19" s="32">
        <v>15</v>
      </c>
      <c r="F19" s="32"/>
      <c r="G19" s="29"/>
      <c r="H19" s="29">
        <f t="shared" si="0"/>
        <v>0</v>
      </c>
      <c r="I19" s="29"/>
      <c r="J19" s="29"/>
      <c r="K19" s="29">
        <f t="shared" si="1"/>
        <v>0</v>
      </c>
      <c r="L19" s="29">
        <f t="shared" si="2"/>
        <v>0</v>
      </c>
      <c r="M19" s="29">
        <f t="shared" si="3"/>
        <v>0</v>
      </c>
      <c r="N19" s="29">
        <f t="shared" si="4"/>
        <v>0</v>
      </c>
      <c r="O19" s="29">
        <f t="shared" si="5"/>
        <v>0</v>
      </c>
      <c r="P19" s="29">
        <f t="shared" si="6"/>
        <v>0</v>
      </c>
    </row>
    <row r="20" spans="1:16" ht="51" x14ac:dyDescent="0.2">
      <c r="A20" s="26">
        <v>3</v>
      </c>
      <c r="B20" s="26" t="s">
        <v>185</v>
      </c>
      <c r="C20" s="28" t="s">
        <v>3219</v>
      </c>
      <c r="D20" s="26" t="s">
        <v>149</v>
      </c>
      <c r="E20" s="32">
        <v>1</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63.75" x14ac:dyDescent="0.2">
      <c r="A21" s="26">
        <v>4</v>
      </c>
      <c r="B21" s="26" t="s">
        <v>185</v>
      </c>
      <c r="C21" s="28" t="s">
        <v>3220</v>
      </c>
      <c r="D21" s="26" t="s">
        <v>149</v>
      </c>
      <c r="E21" s="32">
        <v>1</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51" x14ac:dyDescent="0.2">
      <c r="A22" s="26">
        <v>5</v>
      </c>
      <c r="B22" s="26" t="s">
        <v>185</v>
      </c>
      <c r="C22" s="28" t="s">
        <v>3227</v>
      </c>
      <c r="D22" s="26" t="s">
        <v>149</v>
      </c>
      <c r="E22" s="32">
        <v>7</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51" x14ac:dyDescent="0.2">
      <c r="A23" s="26">
        <v>6</v>
      </c>
      <c r="B23" s="26" t="s">
        <v>185</v>
      </c>
      <c r="C23" s="28" t="s">
        <v>3234</v>
      </c>
      <c r="D23" s="26" t="s">
        <v>149</v>
      </c>
      <c r="E23" s="32">
        <v>1</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51" x14ac:dyDescent="0.2">
      <c r="A24" s="26">
        <v>7</v>
      </c>
      <c r="B24" s="26" t="s">
        <v>185</v>
      </c>
      <c r="C24" s="28" t="s">
        <v>3235</v>
      </c>
      <c r="D24" s="26" t="s">
        <v>149</v>
      </c>
      <c r="E24" s="32">
        <v>1</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51" x14ac:dyDescent="0.2">
      <c r="A25" s="26">
        <v>8</v>
      </c>
      <c r="B25" s="26" t="s">
        <v>185</v>
      </c>
      <c r="C25" s="28" t="s">
        <v>3236</v>
      </c>
      <c r="D25" s="26" t="s">
        <v>149</v>
      </c>
      <c r="E25" s="32">
        <v>1</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x14ac:dyDescent="0.2">
      <c r="C26" s="53" t="s">
        <v>2411</v>
      </c>
    </row>
    <row r="27" spans="1:16" ht="89.25" x14ac:dyDescent="0.2">
      <c r="A27" s="26">
        <v>9</v>
      </c>
      <c r="B27" s="26" t="s">
        <v>185</v>
      </c>
      <c r="C27" s="96" t="s">
        <v>3934</v>
      </c>
      <c r="D27" s="26" t="s">
        <v>149</v>
      </c>
      <c r="E27" s="32">
        <v>1</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ht="51" x14ac:dyDescent="0.2">
      <c r="A28" s="26">
        <v>10</v>
      </c>
      <c r="B28" s="26" t="s">
        <v>185</v>
      </c>
      <c r="C28" s="28" t="s">
        <v>3241</v>
      </c>
      <c r="D28" s="26" t="s">
        <v>149</v>
      </c>
      <c r="E28" s="32">
        <v>1</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76.5" x14ac:dyDescent="0.2">
      <c r="A29" s="26">
        <v>11</v>
      </c>
      <c r="B29" s="26" t="s">
        <v>185</v>
      </c>
      <c r="C29" s="28" t="s">
        <v>3242</v>
      </c>
      <c r="D29" s="26" t="s">
        <v>149</v>
      </c>
      <c r="E29" s="32">
        <v>1</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ht="51" x14ac:dyDescent="0.2">
      <c r="A30" s="26">
        <v>12</v>
      </c>
      <c r="B30" s="26" t="s">
        <v>185</v>
      </c>
      <c r="C30" s="28" t="s">
        <v>3243</v>
      </c>
      <c r="D30" s="26" t="s">
        <v>149</v>
      </c>
      <c r="E30" s="32">
        <v>1</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ht="63.75" x14ac:dyDescent="0.2">
      <c r="A31" s="26">
        <v>13</v>
      </c>
      <c r="B31" s="26" t="s">
        <v>185</v>
      </c>
      <c r="C31" s="28" t="s">
        <v>3246</v>
      </c>
      <c r="D31" s="26" t="s">
        <v>149</v>
      </c>
      <c r="E31" s="32">
        <v>1</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x14ac:dyDescent="0.2">
      <c r="C32" s="53" t="s">
        <v>3117</v>
      </c>
    </row>
    <row r="33" spans="1:16" ht="76.5" x14ac:dyDescent="0.2">
      <c r="A33" s="26">
        <v>14</v>
      </c>
      <c r="B33" s="26" t="s">
        <v>185</v>
      </c>
      <c r="C33" s="85" t="s">
        <v>3757</v>
      </c>
      <c r="D33" s="84" t="s">
        <v>148</v>
      </c>
      <c r="E33" s="86">
        <v>0</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ht="76.5" x14ac:dyDescent="0.2">
      <c r="A34" s="26">
        <v>15</v>
      </c>
      <c r="B34" s="26" t="s">
        <v>185</v>
      </c>
      <c r="C34" s="85" t="s">
        <v>3758</v>
      </c>
      <c r="D34" s="84" t="s">
        <v>148</v>
      </c>
      <c r="E34" s="86">
        <v>0</v>
      </c>
      <c r="F34" s="32"/>
      <c r="G34" s="29"/>
      <c r="H34" s="29">
        <f t="shared" si="0"/>
        <v>0</v>
      </c>
      <c r="I34" s="29"/>
      <c r="J34" s="29"/>
      <c r="K34" s="29">
        <f t="shared" si="1"/>
        <v>0</v>
      </c>
      <c r="L34" s="29">
        <f t="shared" si="2"/>
        <v>0</v>
      </c>
      <c r="M34" s="29">
        <f t="shared" si="3"/>
        <v>0</v>
      </c>
      <c r="N34" s="29">
        <f t="shared" si="4"/>
        <v>0</v>
      </c>
      <c r="O34" s="29">
        <f t="shared" si="5"/>
        <v>0</v>
      </c>
      <c r="P34" s="29">
        <f t="shared" si="6"/>
        <v>0</v>
      </c>
    </row>
    <row r="35" spans="1:16" ht="76.5" x14ac:dyDescent="0.2">
      <c r="A35" s="26">
        <v>16</v>
      </c>
      <c r="B35" s="26" t="s">
        <v>185</v>
      </c>
      <c r="C35" s="28" t="s">
        <v>3768</v>
      </c>
      <c r="D35" s="26" t="s">
        <v>148</v>
      </c>
      <c r="E35" s="32">
        <v>2.71</v>
      </c>
      <c r="F35" s="32"/>
      <c r="G35" s="29"/>
      <c r="H35" s="29">
        <f t="shared" ref="H35" si="7">ROUND(F35*G35,2)</f>
        <v>0</v>
      </c>
      <c r="I35" s="29"/>
      <c r="J35" s="29"/>
      <c r="K35" s="29">
        <f t="shared" ref="K35" si="8">SUM(H35:J35)</f>
        <v>0</v>
      </c>
      <c r="L35" s="29">
        <f t="shared" ref="L35" si="9">ROUND($E35*F35,2)</f>
        <v>0</v>
      </c>
      <c r="M35" s="29">
        <f t="shared" ref="M35" si="10">ROUND($E35*H35,2)</f>
        <v>0</v>
      </c>
      <c r="N35" s="29">
        <f t="shared" ref="N35" si="11">ROUND($E35*I35,2)</f>
        <v>0</v>
      </c>
      <c r="O35" s="29">
        <f t="shared" ref="O35" si="12">ROUND($E35*J35,2)</f>
        <v>0</v>
      </c>
      <c r="P35" s="29">
        <f t="shared" ref="P35" si="13">SUM(M35:O35)</f>
        <v>0</v>
      </c>
    </row>
    <row r="36" spans="1:16" ht="76.5" x14ac:dyDescent="0.2">
      <c r="A36" s="26">
        <v>17</v>
      </c>
      <c r="B36" s="26" t="s">
        <v>185</v>
      </c>
      <c r="C36" s="28" t="s">
        <v>3759</v>
      </c>
      <c r="D36" s="26" t="s">
        <v>148</v>
      </c>
      <c r="E36" s="86">
        <v>39.880000000000003</v>
      </c>
      <c r="F36" s="32"/>
      <c r="G36" s="29"/>
      <c r="H36" s="29">
        <f t="shared" si="0"/>
        <v>0</v>
      </c>
      <c r="I36" s="29"/>
      <c r="J36" s="29"/>
      <c r="K36" s="29">
        <f t="shared" si="1"/>
        <v>0</v>
      </c>
      <c r="L36" s="29">
        <f t="shared" si="2"/>
        <v>0</v>
      </c>
      <c r="M36" s="29">
        <f t="shared" si="3"/>
        <v>0</v>
      </c>
      <c r="N36" s="29">
        <f t="shared" si="4"/>
        <v>0</v>
      </c>
      <c r="O36" s="29">
        <f t="shared" si="5"/>
        <v>0</v>
      </c>
      <c r="P36" s="29">
        <f t="shared" si="6"/>
        <v>0</v>
      </c>
    </row>
    <row r="37" spans="1:16" ht="76.5" x14ac:dyDescent="0.2">
      <c r="A37" s="26">
        <v>18</v>
      </c>
      <c r="B37" s="26" t="s">
        <v>185</v>
      </c>
      <c r="C37" s="28" t="s">
        <v>3781</v>
      </c>
      <c r="D37" s="26" t="s">
        <v>148</v>
      </c>
      <c r="E37" s="32">
        <v>4.99</v>
      </c>
      <c r="F37" s="32"/>
      <c r="G37" s="29"/>
      <c r="H37" s="29">
        <f t="shared" ref="H37:H38" si="14">ROUND(F37*G37,2)</f>
        <v>0</v>
      </c>
      <c r="I37" s="29"/>
      <c r="J37" s="29"/>
      <c r="K37" s="29">
        <f t="shared" ref="K37" si="15">SUM(H37:J37)</f>
        <v>0</v>
      </c>
      <c r="L37" s="29">
        <f t="shared" ref="L37:L38" si="16">ROUND($E37*F37,2)</f>
        <v>0</v>
      </c>
      <c r="M37" s="29">
        <f t="shared" ref="M37:M38" si="17">ROUND($E37*H37,2)</f>
        <v>0</v>
      </c>
      <c r="N37" s="29">
        <f t="shared" ref="N37:N38" si="18">ROUND($E37*I37,2)</f>
        <v>0</v>
      </c>
      <c r="O37" s="29">
        <f t="shared" ref="O37:O38" si="19">ROUND($E37*J37,2)</f>
        <v>0</v>
      </c>
      <c r="P37" s="29">
        <f t="shared" ref="P37" si="20">SUM(M37:O37)</f>
        <v>0</v>
      </c>
    </row>
    <row r="38" spans="1:16" s="93" customFormat="1" ht="76.5" x14ac:dyDescent="0.2">
      <c r="A38" s="95">
        <v>18.100000000000001</v>
      </c>
      <c r="B38" s="95" t="s">
        <v>185</v>
      </c>
      <c r="C38" s="96" t="s">
        <v>3976</v>
      </c>
      <c r="D38" s="95" t="s">
        <v>148</v>
      </c>
      <c r="E38" s="97">
        <v>3.2</v>
      </c>
      <c r="F38" s="97"/>
      <c r="G38" s="98"/>
      <c r="H38" s="98">
        <f t="shared" si="14"/>
        <v>0</v>
      </c>
      <c r="I38" s="98"/>
      <c r="J38" s="98"/>
      <c r="K38" s="98">
        <f t="shared" ref="K38" si="21">SUM(H38:J38)</f>
        <v>0</v>
      </c>
      <c r="L38" s="98">
        <f t="shared" si="16"/>
        <v>0</v>
      </c>
      <c r="M38" s="98">
        <f t="shared" si="17"/>
        <v>0</v>
      </c>
      <c r="N38" s="98">
        <f t="shared" si="18"/>
        <v>0</v>
      </c>
      <c r="O38" s="98">
        <f t="shared" si="19"/>
        <v>0</v>
      </c>
      <c r="P38" s="98">
        <f t="shared" ref="P38" si="22">SUM(M38:O38)</f>
        <v>0</v>
      </c>
    </row>
    <row r="39" spans="1:16" ht="76.5" x14ac:dyDescent="0.2">
      <c r="A39" s="26">
        <v>19</v>
      </c>
      <c r="B39" s="26" t="s">
        <v>185</v>
      </c>
      <c r="C39" s="85" t="s">
        <v>3760</v>
      </c>
      <c r="D39" s="84" t="s">
        <v>148</v>
      </c>
      <c r="E39" s="86">
        <v>0</v>
      </c>
      <c r="F39" s="32"/>
      <c r="G39" s="29"/>
      <c r="H39" s="29">
        <f t="shared" si="0"/>
        <v>0</v>
      </c>
      <c r="I39" s="29"/>
      <c r="J39" s="29"/>
      <c r="K39" s="29">
        <f t="shared" si="1"/>
        <v>0</v>
      </c>
      <c r="L39" s="29">
        <f t="shared" si="2"/>
        <v>0</v>
      </c>
      <c r="M39" s="29">
        <f t="shared" si="3"/>
        <v>0</v>
      </c>
      <c r="N39" s="29">
        <f t="shared" si="4"/>
        <v>0</v>
      </c>
      <c r="O39" s="29">
        <f t="shared" si="5"/>
        <v>0</v>
      </c>
      <c r="P39" s="29">
        <f t="shared" si="6"/>
        <v>0</v>
      </c>
    </row>
    <row r="40" spans="1:16" ht="76.5" x14ac:dyDescent="0.2">
      <c r="A40" s="26">
        <v>20</v>
      </c>
      <c r="B40" s="26" t="s">
        <v>185</v>
      </c>
      <c r="C40" s="28" t="s">
        <v>3761</v>
      </c>
      <c r="D40" s="26" t="s">
        <v>148</v>
      </c>
      <c r="E40" s="32">
        <v>744.37</v>
      </c>
      <c r="F40" s="32"/>
      <c r="G40" s="29"/>
      <c r="H40" s="29">
        <f t="shared" si="0"/>
        <v>0</v>
      </c>
      <c r="I40" s="29"/>
      <c r="J40" s="29"/>
      <c r="K40" s="29">
        <f t="shared" si="1"/>
        <v>0</v>
      </c>
      <c r="L40" s="29">
        <f t="shared" si="2"/>
        <v>0</v>
      </c>
      <c r="M40" s="29">
        <f t="shared" si="3"/>
        <v>0</v>
      </c>
      <c r="N40" s="29">
        <f t="shared" si="4"/>
        <v>0</v>
      </c>
      <c r="O40" s="29">
        <f t="shared" si="5"/>
        <v>0</v>
      </c>
      <c r="P40" s="29">
        <f t="shared" si="6"/>
        <v>0</v>
      </c>
    </row>
    <row r="41" spans="1:16" ht="76.5" x14ac:dyDescent="0.2">
      <c r="A41" s="26">
        <v>21</v>
      </c>
      <c r="B41" s="26" t="s">
        <v>185</v>
      </c>
      <c r="C41" s="28" t="s">
        <v>3780</v>
      </c>
      <c r="D41" s="26" t="s">
        <v>148</v>
      </c>
      <c r="E41" s="32">
        <v>132.33000000000001</v>
      </c>
      <c r="F41" s="32"/>
      <c r="G41" s="29"/>
      <c r="H41" s="29">
        <f t="shared" ref="H41" si="23">ROUND(F41*G41,2)</f>
        <v>0</v>
      </c>
      <c r="I41" s="29"/>
      <c r="J41" s="29"/>
      <c r="K41" s="29">
        <f t="shared" ref="K41" si="24">SUM(H41:J41)</f>
        <v>0</v>
      </c>
      <c r="L41" s="29">
        <f t="shared" ref="L41" si="25">ROUND($E41*F41,2)</f>
        <v>0</v>
      </c>
      <c r="M41" s="29">
        <f t="shared" ref="M41" si="26">ROUND($E41*H41,2)</f>
        <v>0</v>
      </c>
      <c r="N41" s="29">
        <f t="shared" ref="N41" si="27">ROUND($E41*I41,2)</f>
        <v>0</v>
      </c>
      <c r="O41" s="29">
        <f t="shared" ref="O41" si="28">ROUND($E41*J41,2)</f>
        <v>0</v>
      </c>
      <c r="P41" s="29">
        <f t="shared" ref="P41" si="29">SUM(M41:O41)</f>
        <v>0</v>
      </c>
    </row>
    <row r="42" spans="1:16" ht="76.5" x14ac:dyDescent="0.2">
      <c r="A42" s="26">
        <v>22</v>
      </c>
      <c r="B42" s="26" t="s">
        <v>185</v>
      </c>
      <c r="C42" s="28" t="s">
        <v>3762</v>
      </c>
      <c r="D42" s="26" t="s">
        <v>148</v>
      </c>
      <c r="E42" s="86">
        <v>68.900000000000006</v>
      </c>
      <c r="F42" s="32"/>
      <c r="G42" s="29"/>
      <c r="H42" s="29">
        <f t="shared" si="0"/>
        <v>0</v>
      </c>
      <c r="I42" s="29"/>
      <c r="J42" s="29"/>
      <c r="K42" s="29">
        <f t="shared" si="1"/>
        <v>0</v>
      </c>
      <c r="L42" s="29">
        <f t="shared" si="2"/>
        <v>0</v>
      </c>
      <c r="M42" s="29">
        <f t="shared" si="3"/>
        <v>0</v>
      </c>
      <c r="N42" s="29">
        <f t="shared" si="4"/>
        <v>0</v>
      </c>
      <c r="O42" s="29">
        <f t="shared" si="5"/>
        <v>0</v>
      </c>
      <c r="P42" s="29">
        <f t="shared" si="6"/>
        <v>0</v>
      </c>
    </row>
    <row r="43" spans="1:16" ht="76.5" x14ac:dyDescent="0.2">
      <c r="A43" s="26">
        <v>23</v>
      </c>
      <c r="B43" s="26" t="s">
        <v>185</v>
      </c>
      <c r="C43" s="85" t="s">
        <v>3763</v>
      </c>
      <c r="D43" s="84" t="s">
        <v>148</v>
      </c>
      <c r="E43" s="86">
        <v>0</v>
      </c>
      <c r="F43" s="32"/>
      <c r="G43" s="29"/>
      <c r="H43" s="29">
        <f t="shared" si="0"/>
        <v>0</v>
      </c>
      <c r="I43" s="29"/>
      <c r="J43" s="29"/>
      <c r="K43" s="29">
        <f t="shared" si="1"/>
        <v>0</v>
      </c>
      <c r="L43" s="29">
        <f t="shared" si="2"/>
        <v>0</v>
      </c>
      <c r="M43" s="29">
        <f t="shared" si="3"/>
        <v>0</v>
      </c>
      <c r="N43" s="29">
        <f t="shared" si="4"/>
        <v>0</v>
      </c>
      <c r="O43" s="29">
        <f t="shared" si="5"/>
        <v>0</v>
      </c>
      <c r="P43" s="29">
        <f t="shared" si="6"/>
        <v>0</v>
      </c>
    </row>
    <row r="44" spans="1:16" ht="76.5" x14ac:dyDescent="0.2">
      <c r="A44" s="26">
        <v>24</v>
      </c>
      <c r="B44" s="26" t="s">
        <v>185</v>
      </c>
      <c r="C44" s="28" t="s">
        <v>3769</v>
      </c>
      <c r="D44" s="26" t="s">
        <v>148</v>
      </c>
      <c r="E44" s="32">
        <v>2.1800000000000002</v>
      </c>
      <c r="F44" s="32"/>
      <c r="G44" s="29"/>
      <c r="H44" s="29">
        <f t="shared" ref="H44" si="30">ROUND(F44*G44,2)</f>
        <v>0</v>
      </c>
      <c r="I44" s="29"/>
      <c r="J44" s="29"/>
      <c r="K44" s="29">
        <f t="shared" ref="K44" si="31">SUM(H44:J44)</f>
        <v>0</v>
      </c>
      <c r="L44" s="29">
        <f t="shared" ref="L44" si="32">ROUND($E44*F44,2)</f>
        <v>0</v>
      </c>
      <c r="M44" s="29">
        <f t="shared" ref="M44" si="33">ROUND($E44*H44,2)</f>
        <v>0</v>
      </c>
      <c r="N44" s="29">
        <f t="shared" ref="N44" si="34">ROUND($E44*I44,2)</f>
        <v>0</v>
      </c>
      <c r="O44" s="29">
        <f t="shared" ref="O44" si="35">ROUND($E44*J44,2)</f>
        <v>0</v>
      </c>
      <c r="P44" s="29">
        <f t="shared" ref="P44" si="36">SUM(M44:O44)</f>
        <v>0</v>
      </c>
    </row>
    <row r="45" spans="1:16" ht="76.5" x14ac:dyDescent="0.2">
      <c r="A45" s="26">
        <v>25</v>
      </c>
      <c r="B45" s="26" t="s">
        <v>185</v>
      </c>
      <c r="C45" s="85" t="s">
        <v>3770</v>
      </c>
      <c r="D45" s="84" t="s">
        <v>148</v>
      </c>
      <c r="E45" s="86">
        <v>0</v>
      </c>
      <c r="F45" s="32"/>
      <c r="G45" s="29"/>
      <c r="H45" s="29">
        <f t="shared" ref="H45" si="37">ROUND(F45*G45,2)</f>
        <v>0</v>
      </c>
      <c r="I45" s="29"/>
      <c r="J45" s="29"/>
      <c r="K45" s="29">
        <f t="shared" ref="K45" si="38">SUM(H45:J45)</f>
        <v>0</v>
      </c>
      <c r="L45" s="29">
        <f t="shared" ref="L45" si="39">ROUND($E45*F45,2)</f>
        <v>0</v>
      </c>
      <c r="M45" s="29">
        <f t="shared" ref="M45" si="40">ROUND($E45*H45,2)</f>
        <v>0</v>
      </c>
      <c r="N45" s="29">
        <f t="shared" ref="N45" si="41">ROUND($E45*I45,2)</f>
        <v>0</v>
      </c>
      <c r="O45" s="29">
        <f t="shared" ref="O45" si="42">ROUND($E45*J45,2)</f>
        <v>0</v>
      </c>
      <c r="P45" s="29">
        <f t="shared" ref="P45" si="43">SUM(M45:O45)</f>
        <v>0</v>
      </c>
    </row>
    <row r="46" spans="1:16" ht="76.5" x14ac:dyDescent="0.2">
      <c r="A46" s="26">
        <v>26</v>
      </c>
      <c r="B46" s="26" t="s">
        <v>185</v>
      </c>
      <c r="C46" s="85" t="s">
        <v>3782</v>
      </c>
      <c r="D46" s="84" t="s">
        <v>148</v>
      </c>
      <c r="E46" s="86">
        <v>0</v>
      </c>
      <c r="F46" s="32"/>
      <c r="G46" s="29"/>
      <c r="H46" s="29">
        <f t="shared" ref="H46" si="44">ROUND(F46*G46,2)</f>
        <v>0</v>
      </c>
      <c r="I46" s="29"/>
      <c r="J46" s="29"/>
      <c r="K46" s="29">
        <f t="shared" ref="K46" si="45">SUM(H46:J46)</f>
        <v>0</v>
      </c>
      <c r="L46" s="29">
        <f t="shared" ref="L46" si="46">ROUND($E46*F46,2)</f>
        <v>0</v>
      </c>
      <c r="M46" s="29">
        <f t="shared" ref="M46" si="47">ROUND($E46*H46,2)</f>
        <v>0</v>
      </c>
      <c r="N46" s="29">
        <f t="shared" ref="N46" si="48">ROUND($E46*I46,2)</f>
        <v>0</v>
      </c>
      <c r="O46" s="29">
        <f t="shared" ref="O46" si="49">ROUND($E46*J46,2)</f>
        <v>0</v>
      </c>
      <c r="P46" s="29">
        <f t="shared" ref="P46" si="50">SUM(M46:O46)</f>
        <v>0</v>
      </c>
    </row>
    <row r="47" spans="1:16" ht="76.5" x14ac:dyDescent="0.2">
      <c r="A47" s="26">
        <v>27</v>
      </c>
      <c r="B47" s="26" t="s">
        <v>185</v>
      </c>
      <c r="C47" s="28" t="s">
        <v>3764</v>
      </c>
      <c r="D47" s="26" t="s">
        <v>148</v>
      </c>
      <c r="E47" s="32">
        <v>30.73</v>
      </c>
      <c r="F47" s="32"/>
      <c r="G47" s="29"/>
      <c r="H47" s="29">
        <f t="shared" si="0"/>
        <v>0</v>
      </c>
      <c r="I47" s="29"/>
      <c r="J47" s="29"/>
      <c r="K47" s="29">
        <f t="shared" si="1"/>
        <v>0</v>
      </c>
      <c r="L47" s="29">
        <f t="shared" si="2"/>
        <v>0</v>
      </c>
      <c r="M47" s="29">
        <f t="shared" si="3"/>
        <v>0</v>
      </c>
      <c r="N47" s="29">
        <f t="shared" si="4"/>
        <v>0</v>
      </c>
      <c r="O47" s="29">
        <f t="shared" si="5"/>
        <v>0</v>
      </c>
      <c r="P47" s="29">
        <f t="shared" si="6"/>
        <v>0</v>
      </c>
    </row>
    <row r="48" spans="1:16" ht="76.5" x14ac:dyDescent="0.2">
      <c r="A48" s="26">
        <v>28</v>
      </c>
      <c r="B48" s="26" t="s">
        <v>185</v>
      </c>
      <c r="C48" s="28" t="s">
        <v>3771</v>
      </c>
      <c r="D48" s="26" t="s">
        <v>148</v>
      </c>
      <c r="E48" s="32">
        <v>6.11</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ht="76.5" x14ac:dyDescent="0.2">
      <c r="A49" s="26">
        <v>29</v>
      </c>
      <c r="B49" s="26" t="s">
        <v>185</v>
      </c>
      <c r="C49" s="28" t="s">
        <v>3772</v>
      </c>
      <c r="D49" s="26" t="s">
        <v>148</v>
      </c>
      <c r="E49" s="32">
        <v>140.88</v>
      </c>
      <c r="F49" s="32"/>
      <c r="G49" s="29"/>
      <c r="H49" s="29">
        <f t="shared" si="0"/>
        <v>0</v>
      </c>
      <c r="I49" s="29"/>
      <c r="J49" s="29"/>
      <c r="K49" s="29">
        <f t="shared" si="1"/>
        <v>0</v>
      </c>
      <c r="L49" s="29">
        <f t="shared" si="2"/>
        <v>0</v>
      </c>
      <c r="M49" s="29">
        <f t="shared" si="3"/>
        <v>0</v>
      </c>
      <c r="N49" s="29">
        <f t="shared" si="4"/>
        <v>0</v>
      </c>
      <c r="O49" s="29">
        <f t="shared" si="5"/>
        <v>0</v>
      </c>
      <c r="P49" s="29">
        <f t="shared" si="6"/>
        <v>0</v>
      </c>
    </row>
    <row r="50" spans="1:16" ht="76.5" x14ac:dyDescent="0.2">
      <c r="A50" s="26">
        <v>30</v>
      </c>
      <c r="B50" s="26" t="s">
        <v>185</v>
      </c>
      <c r="C50" s="28" t="s">
        <v>3765</v>
      </c>
      <c r="D50" s="26" t="s">
        <v>148</v>
      </c>
      <c r="E50" s="32">
        <v>4.84</v>
      </c>
      <c r="F50" s="32"/>
      <c r="G50" s="29"/>
      <c r="H50" s="29">
        <f t="shared" si="0"/>
        <v>0</v>
      </c>
      <c r="I50" s="29"/>
      <c r="J50" s="29"/>
      <c r="K50" s="29">
        <f t="shared" si="1"/>
        <v>0</v>
      </c>
      <c r="L50" s="29">
        <f t="shared" si="2"/>
        <v>0</v>
      </c>
      <c r="M50" s="29">
        <f t="shared" si="3"/>
        <v>0</v>
      </c>
      <c r="N50" s="29">
        <f t="shared" si="4"/>
        <v>0</v>
      </c>
      <c r="O50" s="29">
        <f t="shared" si="5"/>
        <v>0</v>
      </c>
      <c r="P50" s="29">
        <f t="shared" si="6"/>
        <v>0</v>
      </c>
    </row>
    <row r="51" spans="1:16" ht="76.5" x14ac:dyDescent="0.2">
      <c r="A51" s="26">
        <v>31</v>
      </c>
      <c r="B51" s="26" t="s">
        <v>185</v>
      </c>
      <c r="C51" s="28" t="s">
        <v>3773</v>
      </c>
      <c r="D51" s="26" t="s">
        <v>148</v>
      </c>
      <c r="E51" s="32">
        <v>50.4</v>
      </c>
      <c r="F51" s="32"/>
      <c r="G51" s="29"/>
      <c r="H51" s="29">
        <f t="shared" si="0"/>
        <v>0</v>
      </c>
      <c r="I51" s="29"/>
      <c r="J51" s="29"/>
      <c r="K51" s="29">
        <f t="shared" si="1"/>
        <v>0</v>
      </c>
      <c r="L51" s="29">
        <f t="shared" si="2"/>
        <v>0</v>
      </c>
      <c r="M51" s="29">
        <f t="shared" si="3"/>
        <v>0</v>
      </c>
      <c r="N51" s="29">
        <f t="shared" si="4"/>
        <v>0</v>
      </c>
      <c r="O51" s="29">
        <f t="shared" si="5"/>
        <v>0</v>
      </c>
      <c r="P51" s="29">
        <f t="shared" si="6"/>
        <v>0</v>
      </c>
    </row>
    <row r="52" spans="1:16" s="93" customFormat="1" ht="76.5" x14ac:dyDescent="0.2">
      <c r="A52" s="95">
        <v>31.1</v>
      </c>
      <c r="B52" s="95" t="s">
        <v>185</v>
      </c>
      <c r="C52" s="96" t="s">
        <v>3977</v>
      </c>
      <c r="D52" s="95" t="s">
        <v>148</v>
      </c>
      <c r="E52" s="97">
        <v>3.2</v>
      </c>
      <c r="F52" s="97"/>
      <c r="G52" s="98"/>
      <c r="H52" s="98">
        <f t="shared" si="0"/>
        <v>0</v>
      </c>
      <c r="I52" s="98"/>
      <c r="J52" s="98"/>
      <c r="K52" s="98">
        <f t="shared" ref="K52" si="51">SUM(H52:J52)</f>
        <v>0</v>
      </c>
      <c r="L52" s="98">
        <f t="shared" si="2"/>
        <v>0</v>
      </c>
      <c r="M52" s="98">
        <f t="shared" si="3"/>
        <v>0</v>
      </c>
      <c r="N52" s="98">
        <f t="shared" si="4"/>
        <v>0</v>
      </c>
      <c r="O52" s="98">
        <f t="shared" si="5"/>
        <v>0</v>
      </c>
      <c r="P52" s="98">
        <f t="shared" ref="P52" si="52">SUM(M52:O52)</f>
        <v>0</v>
      </c>
    </row>
    <row r="53" spans="1:16" ht="76.5" x14ac:dyDescent="0.2">
      <c r="A53" s="26">
        <v>32</v>
      </c>
      <c r="B53" s="26" t="s">
        <v>185</v>
      </c>
      <c r="C53" s="28" t="s">
        <v>3766</v>
      </c>
      <c r="D53" s="26" t="s">
        <v>148</v>
      </c>
      <c r="E53" s="32">
        <v>27.39</v>
      </c>
      <c r="F53" s="32"/>
      <c r="G53" s="29"/>
      <c r="H53" s="29">
        <f t="shared" si="0"/>
        <v>0</v>
      </c>
      <c r="I53" s="29"/>
      <c r="J53" s="29"/>
      <c r="K53" s="29">
        <f t="shared" si="1"/>
        <v>0</v>
      </c>
      <c r="L53" s="29">
        <f t="shared" si="2"/>
        <v>0</v>
      </c>
      <c r="M53" s="29">
        <f t="shared" si="3"/>
        <v>0</v>
      </c>
      <c r="N53" s="29">
        <f t="shared" si="4"/>
        <v>0</v>
      </c>
      <c r="O53" s="29">
        <f t="shared" si="5"/>
        <v>0</v>
      </c>
      <c r="P53" s="29">
        <f t="shared" si="6"/>
        <v>0</v>
      </c>
    </row>
    <row r="54" spans="1:16" ht="76.5" x14ac:dyDescent="0.2">
      <c r="A54" s="26">
        <v>33</v>
      </c>
      <c r="B54" s="26" t="s">
        <v>185</v>
      </c>
      <c r="C54" s="28" t="s">
        <v>3767</v>
      </c>
      <c r="D54" s="26" t="s">
        <v>148</v>
      </c>
      <c r="E54" s="32">
        <v>29.4</v>
      </c>
      <c r="F54" s="32"/>
      <c r="G54" s="29"/>
      <c r="H54" s="29">
        <f t="shared" si="0"/>
        <v>0</v>
      </c>
      <c r="I54" s="29"/>
      <c r="J54" s="29"/>
      <c r="K54" s="29">
        <f t="shared" si="1"/>
        <v>0</v>
      </c>
      <c r="L54" s="29">
        <f t="shared" si="2"/>
        <v>0</v>
      </c>
      <c r="M54" s="29">
        <f t="shared" si="3"/>
        <v>0</v>
      </c>
      <c r="N54" s="29">
        <f t="shared" si="4"/>
        <v>0</v>
      </c>
      <c r="O54" s="29">
        <f t="shared" si="5"/>
        <v>0</v>
      </c>
      <c r="P54" s="29">
        <f t="shared" si="6"/>
        <v>0</v>
      </c>
    </row>
    <row r="55" spans="1:16" s="116" customFormat="1" ht="15" x14ac:dyDescent="0.25">
      <c r="A55" s="113"/>
      <c r="B55" s="113"/>
      <c r="C55" s="114" t="s">
        <v>4035</v>
      </c>
      <c r="D55" s="113"/>
      <c r="E55" s="113"/>
      <c r="F55" s="115"/>
      <c r="G55" s="115"/>
      <c r="H55" s="115"/>
      <c r="I55" s="115"/>
      <c r="J55" s="115"/>
      <c r="K55" s="115"/>
      <c r="L55" s="115"/>
      <c r="M55" s="115"/>
      <c r="N55" s="115"/>
      <c r="O55" s="115"/>
      <c r="P55" s="115"/>
    </row>
    <row r="56" spans="1:16" s="29" customFormat="1" ht="60.75" customHeight="1" x14ac:dyDescent="0.25">
      <c r="A56" s="84">
        <v>34</v>
      </c>
      <c r="B56" s="87" t="s">
        <v>185</v>
      </c>
      <c r="C56" s="117" t="s">
        <v>4036</v>
      </c>
      <c r="D56" s="87" t="s">
        <v>149</v>
      </c>
      <c r="E56" s="87">
        <v>1</v>
      </c>
      <c r="H56" s="29">
        <f>ROUND(F56*G56,2)</f>
        <v>0</v>
      </c>
      <c r="K56" s="29">
        <f>SUM(H56:J56)</f>
        <v>0</v>
      </c>
      <c r="L56" s="29">
        <f>ROUND($E56*F56,2)</f>
        <v>0</v>
      </c>
      <c r="M56" s="29">
        <f>ROUND($E56*H56,2)</f>
        <v>0</v>
      </c>
      <c r="N56" s="29">
        <f>ROUND($E56*I56,2)</f>
        <v>0</v>
      </c>
      <c r="O56" s="29">
        <f>ROUND($E56*J56,2)</f>
        <v>0</v>
      </c>
      <c r="P56" s="29">
        <f>SUM(M56:O56)</f>
        <v>0</v>
      </c>
    </row>
    <row r="57" spans="1:16" x14ac:dyDescent="0.2">
      <c r="A57" s="39"/>
      <c r="B57" s="40"/>
      <c r="C57" s="41"/>
      <c r="D57" s="39"/>
      <c r="E57" s="42"/>
      <c r="F57" s="43"/>
      <c r="G57" s="44"/>
      <c r="H57" s="44"/>
      <c r="I57" s="44"/>
      <c r="J57" s="44"/>
      <c r="K57" s="44"/>
      <c r="L57" s="44"/>
      <c r="M57" s="44"/>
      <c r="N57" s="44"/>
      <c r="O57" s="44"/>
      <c r="P57" s="44"/>
    </row>
    <row r="58" spans="1:16" x14ac:dyDescent="0.2">
      <c r="A58" s="33"/>
      <c r="B58" s="34"/>
      <c r="C58" s="35"/>
      <c r="D58" s="33"/>
      <c r="E58" s="36"/>
      <c r="F58" s="37"/>
      <c r="G58" s="38"/>
      <c r="H58" s="38"/>
      <c r="I58" s="38"/>
      <c r="J58" s="38"/>
      <c r="K58" s="38"/>
      <c r="L58" s="38"/>
      <c r="M58" s="38"/>
      <c r="N58" s="38"/>
      <c r="O58" s="38"/>
      <c r="P58" s="38"/>
    </row>
    <row r="59" spans="1:16" x14ac:dyDescent="0.2">
      <c r="C59" s="10" t="s">
        <v>59</v>
      </c>
      <c r="L59" s="11">
        <f>SUM(L18:L58)</f>
        <v>0</v>
      </c>
      <c r="M59" s="11">
        <f>SUM(M18:M58)</f>
        <v>0</v>
      </c>
      <c r="N59" s="11">
        <f>SUM(N18:N58)</f>
        <v>0</v>
      </c>
      <c r="O59" s="11">
        <f>SUM(O18:O58)</f>
        <v>0</v>
      </c>
      <c r="P59" s="11">
        <f>SUM(P18:P58)</f>
        <v>0</v>
      </c>
    </row>
    <row r="60" spans="1:16" ht="13.5" thickBot="1" x14ac:dyDescent="0.25">
      <c r="A60" s="45"/>
      <c r="B60" s="45"/>
      <c r="C60" s="45"/>
      <c r="D60" s="45"/>
      <c r="E60" s="45"/>
      <c r="F60" s="45"/>
      <c r="G60" s="45"/>
      <c r="H60" s="45"/>
      <c r="I60" s="45"/>
      <c r="J60" s="45"/>
      <c r="K60" s="45"/>
      <c r="L60" s="45"/>
      <c r="M60" s="45"/>
      <c r="N60" s="45"/>
      <c r="O60" s="45"/>
      <c r="P60" s="45"/>
    </row>
    <row r="61" spans="1:16" ht="13.5" thickTop="1" x14ac:dyDescent="0.2"/>
    <row r="64" spans="1:16" x14ac:dyDescent="0.2">
      <c r="B64" s="2" t="s">
        <v>7</v>
      </c>
      <c r="C64" s="59" t="s">
        <v>3785</v>
      </c>
    </row>
    <row r="65" spans="2:3" x14ac:dyDescent="0.2">
      <c r="C65" s="1" t="s">
        <v>8</v>
      </c>
    </row>
    <row r="66" spans="2:3" x14ac:dyDescent="0.2">
      <c r="C66" s="59"/>
    </row>
    <row r="69" spans="2:3" x14ac:dyDescent="0.2">
      <c r="B69" s="2" t="s">
        <v>3787</v>
      </c>
      <c r="C69" s="59" t="s">
        <v>3785</v>
      </c>
    </row>
    <row r="70" spans="2:3" x14ac:dyDescent="0.2">
      <c r="C70" s="59" t="s">
        <v>8</v>
      </c>
    </row>
    <row r="71" spans="2:3" x14ac:dyDescent="0.2">
      <c r="C71" s="59"/>
    </row>
    <row r="72" spans="2:3" x14ac:dyDescent="0.2">
      <c r="B72" s="2" t="s">
        <v>9</v>
      </c>
      <c r="C72" s="59" t="s">
        <v>3786</v>
      </c>
    </row>
  </sheetData>
  <mergeCells count="10">
    <mergeCell ref="L13:P13"/>
    <mergeCell ref="A1:P1"/>
    <mergeCell ref="A2:P2"/>
    <mergeCell ref="A3:P3"/>
    <mergeCell ref="A13:A14"/>
    <mergeCell ref="B13:B14"/>
    <mergeCell ref="C13:C14"/>
    <mergeCell ref="D13:D14"/>
    <mergeCell ref="E13:E14"/>
    <mergeCell ref="F13:K13"/>
  </mergeCells>
  <printOptions horizontalCentered="1"/>
  <pageMargins left="0.51181102362204722" right="0.51181102362204722" top="0.74803149606299213" bottom="0.74803149606299213" header="0.31496062992125984" footer="0.11811023622047245"/>
  <pageSetup paperSize="9" scale="87" fitToHeight="10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93"/>
  <sheetViews>
    <sheetView topLeftCell="A289" zoomScaleNormal="100" workbookViewId="0">
      <selection activeCell="C137" sqref="C137"/>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3815</v>
      </c>
      <c r="B1" s="152"/>
      <c r="C1" s="152"/>
      <c r="D1" s="152"/>
      <c r="E1" s="152"/>
      <c r="F1" s="152"/>
      <c r="G1" s="152"/>
      <c r="H1" s="152"/>
      <c r="I1" s="152" t="s">
        <v>3783</v>
      </c>
      <c r="J1" s="152"/>
      <c r="K1" s="152"/>
      <c r="L1" s="152"/>
      <c r="M1" s="152"/>
      <c r="N1" s="152"/>
      <c r="O1" s="152"/>
      <c r="P1" s="152"/>
    </row>
    <row r="2" spans="1:16" ht="18.75" thickBot="1" x14ac:dyDescent="0.3">
      <c r="A2" s="153" t="s">
        <v>78</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P380</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2531</v>
      </c>
      <c r="D17" s="58"/>
      <c r="E17" s="58"/>
      <c r="F17" s="58"/>
      <c r="G17" s="58"/>
      <c r="H17" s="58"/>
      <c r="I17" s="58"/>
      <c r="J17" s="58"/>
      <c r="K17" s="58"/>
      <c r="L17" s="58"/>
      <c r="M17" s="58"/>
      <c r="N17" s="58"/>
      <c r="O17" s="58"/>
      <c r="P17" s="58"/>
    </row>
    <row r="18" spans="1:16" x14ac:dyDescent="0.2">
      <c r="C18" s="53" t="s">
        <v>2492</v>
      </c>
    </row>
    <row r="19" spans="1:16" x14ac:dyDescent="0.2">
      <c r="C19" s="71" t="s">
        <v>186</v>
      </c>
    </row>
    <row r="20" spans="1:16" ht="25.5" x14ac:dyDescent="0.2">
      <c r="A20" s="26">
        <v>1</v>
      </c>
      <c r="B20" s="26" t="s">
        <v>164</v>
      </c>
      <c r="C20" s="28" t="s">
        <v>2412</v>
      </c>
      <c r="D20" s="26" t="s">
        <v>149</v>
      </c>
      <c r="E20" s="32">
        <v>1</v>
      </c>
      <c r="F20" s="32"/>
      <c r="G20" s="29"/>
      <c r="H20" s="29">
        <f>ROUND(F20*G20,2)</f>
        <v>0</v>
      </c>
      <c r="I20" s="29"/>
      <c r="J20" s="29"/>
      <c r="K20" s="29">
        <f>SUM(H20:J20)</f>
        <v>0</v>
      </c>
      <c r="L20" s="29">
        <f>ROUND($E20*F20,2)</f>
        <v>0</v>
      </c>
      <c r="M20" s="29">
        <f>ROUND($E20*H20,2)</f>
        <v>0</v>
      </c>
      <c r="N20" s="29">
        <f>ROUND($E20*I20,2)</f>
        <v>0</v>
      </c>
      <c r="O20" s="29">
        <f>ROUND($E20*J20,2)</f>
        <v>0</v>
      </c>
      <c r="P20" s="29">
        <f>SUM(M20:O20)</f>
        <v>0</v>
      </c>
    </row>
    <row r="21" spans="1:16" ht="25.5" x14ac:dyDescent="0.2">
      <c r="A21" s="26">
        <v>2</v>
      </c>
      <c r="B21" s="26" t="s">
        <v>164</v>
      </c>
      <c r="C21" s="28" t="s">
        <v>3331</v>
      </c>
      <c r="D21" s="26" t="s">
        <v>149</v>
      </c>
      <c r="E21" s="32">
        <v>1</v>
      </c>
      <c r="F21" s="32"/>
      <c r="G21" s="29"/>
      <c r="H21" s="29">
        <f t="shared" ref="H21:H88" si="0">ROUND(F21*G21,2)</f>
        <v>0</v>
      </c>
      <c r="I21" s="29"/>
      <c r="J21" s="29"/>
      <c r="K21" s="29">
        <f t="shared" ref="K21:K88" si="1">SUM(H21:J21)</f>
        <v>0</v>
      </c>
      <c r="L21" s="29">
        <f t="shared" ref="L21:L88" si="2">ROUND($E21*F21,2)</f>
        <v>0</v>
      </c>
      <c r="M21" s="29">
        <f t="shared" ref="M21:M88" si="3">ROUND($E21*H21,2)</f>
        <v>0</v>
      </c>
      <c r="N21" s="29">
        <f t="shared" ref="N21:N88" si="4">ROUND($E21*I21,2)</f>
        <v>0</v>
      </c>
      <c r="O21" s="29">
        <f t="shared" ref="O21:O88" si="5">ROUND($E21*J21,2)</f>
        <v>0</v>
      </c>
      <c r="P21" s="29">
        <f t="shared" ref="P21:P88" si="6">SUM(M21:O21)</f>
        <v>0</v>
      </c>
    </row>
    <row r="22" spans="1:16" x14ac:dyDescent="0.2">
      <c r="A22" s="26">
        <v>3</v>
      </c>
      <c r="B22" s="26" t="s">
        <v>164</v>
      </c>
      <c r="C22" s="28" t="s">
        <v>2413</v>
      </c>
      <c r="D22" s="26" t="s">
        <v>149</v>
      </c>
      <c r="E22" s="32">
        <v>1</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25.5" x14ac:dyDescent="0.2">
      <c r="A23" s="26">
        <v>4</v>
      </c>
      <c r="B23" s="26" t="s">
        <v>164</v>
      </c>
      <c r="C23" s="28" t="s">
        <v>2414</v>
      </c>
      <c r="D23" s="26" t="s">
        <v>149</v>
      </c>
      <c r="E23" s="32">
        <v>1</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25.5" x14ac:dyDescent="0.2">
      <c r="A24" s="26">
        <v>5</v>
      </c>
      <c r="B24" s="26" t="s">
        <v>164</v>
      </c>
      <c r="C24" s="28" t="s">
        <v>2415</v>
      </c>
      <c r="D24" s="26" t="s">
        <v>149</v>
      </c>
      <c r="E24" s="32">
        <v>1</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25.5" x14ac:dyDescent="0.2">
      <c r="A25" s="26">
        <v>6</v>
      </c>
      <c r="B25" s="26" t="s">
        <v>164</v>
      </c>
      <c r="C25" s="28" t="s">
        <v>2416</v>
      </c>
      <c r="D25" s="26" t="s">
        <v>149</v>
      </c>
      <c r="E25" s="32">
        <v>1</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ht="25.5" x14ac:dyDescent="0.2">
      <c r="A26" s="26">
        <v>7</v>
      </c>
      <c r="B26" s="26" t="s">
        <v>164</v>
      </c>
      <c r="C26" s="28" t="s">
        <v>2417</v>
      </c>
      <c r="D26" s="26" t="s">
        <v>149</v>
      </c>
      <c r="E26" s="32">
        <v>1</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x14ac:dyDescent="0.2">
      <c r="A27" s="26">
        <v>8</v>
      </c>
      <c r="B27" s="26" t="s">
        <v>164</v>
      </c>
      <c r="C27" s="28" t="s">
        <v>2418</v>
      </c>
      <c r="D27" s="26" t="s">
        <v>149</v>
      </c>
      <c r="E27" s="32">
        <v>1</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x14ac:dyDescent="0.2">
      <c r="A28" s="26">
        <v>9</v>
      </c>
      <c r="B28" s="26" t="s">
        <v>164</v>
      </c>
      <c r="C28" s="28" t="s">
        <v>2419</v>
      </c>
      <c r="D28" s="26" t="s">
        <v>149</v>
      </c>
      <c r="E28" s="32">
        <v>1</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25.5" x14ac:dyDescent="0.2">
      <c r="A29" s="26">
        <v>10</v>
      </c>
      <c r="B29" s="26" t="s">
        <v>164</v>
      </c>
      <c r="C29" s="28" t="s">
        <v>3332</v>
      </c>
      <c r="D29" s="26" t="s">
        <v>149</v>
      </c>
      <c r="E29" s="32">
        <v>1</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x14ac:dyDescent="0.2">
      <c r="A30" s="26">
        <v>11</v>
      </c>
      <c r="B30" s="26" t="s">
        <v>164</v>
      </c>
      <c r="C30" s="28" t="s">
        <v>2420</v>
      </c>
      <c r="D30" s="26" t="s">
        <v>149</v>
      </c>
      <c r="E30" s="32">
        <v>1</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x14ac:dyDescent="0.2">
      <c r="A31" s="26">
        <v>12</v>
      </c>
      <c r="B31" s="26" t="s">
        <v>164</v>
      </c>
      <c r="C31" s="28" t="s">
        <v>2421</v>
      </c>
      <c r="D31" s="26" t="s">
        <v>149</v>
      </c>
      <c r="E31" s="32">
        <v>1</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x14ac:dyDescent="0.2">
      <c r="A32" s="26">
        <v>13</v>
      </c>
      <c r="B32" s="26" t="s">
        <v>164</v>
      </c>
      <c r="C32" s="28" t="s">
        <v>2422</v>
      </c>
      <c r="D32" s="26" t="s">
        <v>149</v>
      </c>
      <c r="E32" s="32">
        <v>1</v>
      </c>
      <c r="F32" s="32"/>
      <c r="G32" s="29"/>
      <c r="H32" s="29">
        <f t="shared" si="0"/>
        <v>0</v>
      </c>
      <c r="I32" s="29"/>
      <c r="J32" s="29"/>
      <c r="K32" s="29">
        <f t="shared" si="1"/>
        <v>0</v>
      </c>
      <c r="L32" s="29">
        <f t="shared" si="2"/>
        <v>0</v>
      </c>
      <c r="M32" s="29">
        <f t="shared" si="3"/>
        <v>0</v>
      </c>
      <c r="N32" s="29">
        <f t="shared" si="4"/>
        <v>0</v>
      </c>
      <c r="O32" s="29">
        <f t="shared" si="5"/>
        <v>0</v>
      </c>
      <c r="P32" s="29">
        <f t="shared" si="6"/>
        <v>0</v>
      </c>
    </row>
    <row r="33" spans="1:16" ht="25.5" x14ac:dyDescent="0.2">
      <c r="A33" s="26">
        <v>14</v>
      </c>
      <c r="B33" s="26" t="s">
        <v>164</v>
      </c>
      <c r="C33" s="28" t="s">
        <v>2423</v>
      </c>
      <c r="D33" s="26" t="s">
        <v>149</v>
      </c>
      <c r="E33" s="32">
        <v>1</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x14ac:dyDescent="0.2">
      <c r="A34" s="26">
        <v>15</v>
      </c>
      <c r="B34" s="26" t="s">
        <v>164</v>
      </c>
      <c r="C34" s="28" t="s">
        <v>2424</v>
      </c>
      <c r="D34" s="26" t="s">
        <v>149</v>
      </c>
      <c r="E34" s="32">
        <v>1</v>
      </c>
      <c r="F34" s="32"/>
      <c r="G34" s="29"/>
      <c r="H34" s="29">
        <f t="shared" si="0"/>
        <v>0</v>
      </c>
      <c r="I34" s="29"/>
      <c r="J34" s="29"/>
      <c r="K34" s="29">
        <f t="shared" si="1"/>
        <v>0</v>
      </c>
      <c r="L34" s="29">
        <f t="shared" si="2"/>
        <v>0</v>
      </c>
      <c r="M34" s="29">
        <f t="shared" si="3"/>
        <v>0</v>
      </c>
      <c r="N34" s="29">
        <f t="shared" si="4"/>
        <v>0</v>
      </c>
      <c r="O34" s="29">
        <f t="shared" si="5"/>
        <v>0</v>
      </c>
      <c r="P34" s="29">
        <f t="shared" si="6"/>
        <v>0</v>
      </c>
    </row>
    <row r="35" spans="1:16" x14ac:dyDescent="0.2">
      <c r="A35" s="26">
        <v>16</v>
      </c>
      <c r="B35" s="26" t="s">
        <v>164</v>
      </c>
      <c r="C35" s="28" t="s">
        <v>2425</v>
      </c>
      <c r="D35" s="26" t="s">
        <v>149</v>
      </c>
      <c r="E35" s="32">
        <v>1</v>
      </c>
      <c r="F35" s="32"/>
      <c r="G35" s="29"/>
      <c r="H35" s="29">
        <f t="shared" si="0"/>
        <v>0</v>
      </c>
      <c r="I35" s="29"/>
      <c r="J35" s="29"/>
      <c r="K35" s="29">
        <f t="shared" si="1"/>
        <v>0</v>
      </c>
      <c r="L35" s="29">
        <f t="shared" si="2"/>
        <v>0</v>
      </c>
      <c r="M35" s="29">
        <f t="shared" si="3"/>
        <v>0</v>
      </c>
      <c r="N35" s="29">
        <f t="shared" si="4"/>
        <v>0</v>
      </c>
      <c r="O35" s="29">
        <f t="shared" si="5"/>
        <v>0</v>
      </c>
      <c r="P35" s="29">
        <f t="shared" si="6"/>
        <v>0</v>
      </c>
    </row>
    <row r="36" spans="1:16" x14ac:dyDescent="0.2">
      <c r="A36" s="26">
        <v>17</v>
      </c>
      <c r="B36" s="26" t="s">
        <v>164</v>
      </c>
      <c r="C36" s="28" t="s">
        <v>2426</v>
      </c>
      <c r="D36" s="26" t="s">
        <v>149</v>
      </c>
      <c r="E36" s="32">
        <v>1</v>
      </c>
      <c r="F36" s="32"/>
      <c r="G36" s="29"/>
      <c r="H36" s="29">
        <f t="shared" si="0"/>
        <v>0</v>
      </c>
      <c r="I36" s="29"/>
      <c r="J36" s="29"/>
      <c r="K36" s="29">
        <f t="shared" si="1"/>
        <v>0</v>
      </c>
      <c r="L36" s="29">
        <f t="shared" si="2"/>
        <v>0</v>
      </c>
      <c r="M36" s="29">
        <f t="shared" si="3"/>
        <v>0</v>
      </c>
      <c r="N36" s="29">
        <f t="shared" si="4"/>
        <v>0</v>
      </c>
      <c r="O36" s="29">
        <f t="shared" si="5"/>
        <v>0</v>
      </c>
      <c r="P36" s="29">
        <f t="shared" si="6"/>
        <v>0</v>
      </c>
    </row>
    <row r="37" spans="1:16" x14ac:dyDescent="0.2">
      <c r="A37" s="26">
        <v>18</v>
      </c>
      <c r="B37" s="26" t="s">
        <v>164</v>
      </c>
      <c r="C37" s="28" t="s">
        <v>2427</v>
      </c>
      <c r="D37" s="26" t="s">
        <v>149</v>
      </c>
      <c r="E37" s="32">
        <v>1</v>
      </c>
      <c r="F37" s="32"/>
      <c r="G37" s="29"/>
      <c r="H37" s="29">
        <f t="shared" si="0"/>
        <v>0</v>
      </c>
      <c r="I37" s="29"/>
      <c r="J37" s="29"/>
      <c r="K37" s="29">
        <f t="shared" si="1"/>
        <v>0</v>
      </c>
      <c r="L37" s="29">
        <f t="shared" si="2"/>
        <v>0</v>
      </c>
      <c r="M37" s="29">
        <f t="shared" si="3"/>
        <v>0</v>
      </c>
      <c r="N37" s="29">
        <f t="shared" si="4"/>
        <v>0</v>
      </c>
      <c r="O37" s="29">
        <f t="shared" si="5"/>
        <v>0</v>
      </c>
      <c r="P37" s="29">
        <f t="shared" si="6"/>
        <v>0</v>
      </c>
    </row>
    <row r="38" spans="1:16" x14ac:dyDescent="0.2">
      <c r="A38" s="26">
        <v>19</v>
      </c>
      <c r="B38" s="26" t="s">
        <v>164</v>
      </c>
      <c r="C38" s="28" t="s">
        <v>3333</v>
      </c>
      <c r="D38" s="26" t="s">
        <v>149</v>
      </c>
      <c r="E38" s="32">
        <v>1</v>
      </c>
      <c r="F38" s="32"/>
      <c r="G38" s="29"/>
      <c r="H38" s="29">
        <f t="shared" si="0"/>
        <v>0</v>
      </c>
      <c r="I38" s="29"/>
      <c r="J38" s="29"/>
      <c r="K38" s="29">
        <f t="shared" si="1"/>
        <v>0</v>
      </c>
      <c r="L38" s="29">
        <f t="shared" si="2"/>
        <v>0</v>
      </c>
      <c r="M38" s="29">
        <f t="shared" si="3"/>
        <v>0</v>
      </c>
      <c r="N38" s="29">
        <f t="shared" si="4"/>
        <v>0</v>
      </c>
      <c r="O38" s="29">
        <f t="shared" si="5"/>
        <v>0</v>
      </c>
      <c r="P38" s="29">
        <f t="shared" si="6"/>
        <v>0</v>
      </c>
    </row>
    <row r="39" spans="1:16" s="93" customFormat="1" ht="25.5" x14ac:dyDescent="0.2">
      <c r="A39" s="95">
        <v>19.100000000000001</v>
      </c>
      <c r="B39" s="95" t="s">
        <v>164</v>
      </c>
      <c r="C39" s="96" t="s">
        <v>3978</v>
      </c>
      <c r="D39" s="95" t="s">
        <v>149</v>
      </c>
      <c r="E39" s="97">
        <v>1</v>
      </c>
      <c r="F39" s="97"/>
      <c r="G39" s="98"/>
      <c r="H39" s="98">
        <f t="shared" si="0"/>
        <v>0</v>
      </c>
      <c r="I39" s="98"/>
      <c r="J39" s="98"/>
      <c r="K39" s="98">
        <f t="shared" ref="K39:K42" si="7">SUM(H39:J39)</f>
        <v>0</v>
      </c>
      <c r="L39" s="98">
        <f t="shared" si="2"/>
        <v>0</v>
      </c>
      <c r="M39" s="98">
        <f t="shared" si="3"/>
        <v>0</v>
      </c>
      <c r="N39" s="98">
        <f t="shared" si="4"/>
        <v>0</v>
      </c>
      <c r="O39" s="98">
        <f t="shared" si="5"/>
        <v>0</v>
      </c>
      <c r="P39" s="98">
        <f t="shared" ref="P39:P42" si="8">SUM(M39:O39)</f>
        <v>0</v>
      </c>
    </row>
    <row r="40" spans="1:16" s="93" customFormat="1" ht="25.5" x14ac:dyDescent="0.2">
      <c r="A40" s="95">
        <v>19.2</v>
      </c>
      <c r="B40" s="95" t="s">
        <v>164</v>
      </c>
      <c r="C40" s="96" t="s">
        <v>3979</v>
      </c>
      <c r="D40" s="95" t="s">
        <v>149</v>
      </c>
      <c r="E40" s="97">
        <v>1</v>
      </c>
      <c r="F40" s="97"/>
      <c r="G40" s="98"/>
      <c r="H40" s="98">
        <f t="shared" si="0"/>
        <v>0</v>
      </c>
      <c r="I40" s="98"/>
      <c r="J40" s="98"/>
      <c r="K40" s="98">
        <f t="shared" si="7"/>
        <v>0</v>
      </c>
      <c r="L40" s="98">
        <f t="shared" si="2"/>
        <v>0</v>
      </c>
      <c r="M40" s="98">
        <f t="shared" si="3"/>
        <v>0</v>
      </c>
      <c r="N40" s="98">
        <f t="shared" si="4"/>
        <v>0</v>
      </c>
      <c r="O40" s="98">
        <f t="shared" si="5"/>
        <v>0</v>
      </c>
      <c r="P40" s="98">
        <f t="shared" si="8"/>
        <v>0</v>
      </c>
    </row>
    <row r="41" spans="1:16" s="93" customFormat="1" ht="25.5" x14ac:dyDescent="0.2">
      <c r="A41" s="95">
        <v>19.3</v>
      </c>
      <c r="B41" s="95" t="s">
        <v>164</v>
      </c>
      <c r="C41" s="96" t="s">
        <v>3980</v>
      </c>
      <c r="D41" s="95" t="s">
        <v>149</v>
      </c>
      <c r="E41" s="97">
        <v>1</v>
      </c>
      <c r="F41" s="97"/>
      <c r="G41" s="98"/>
      <c r="H41" s="98">
        <f t="shared" si="0"/>
        <v>0</v>
      </c>
      <c r="I41" s="98"/>
      <c r="J41" s="98"/>
      <c r="K41" s="98">
        <f t="shared" si="7"/>
        <v>0</v>
      </c>
      <c r="L41" s="98">
        <f t="shared" si="2"/>
        <v>0</v>
      </c>
      <c r="M41" s="98">
        <f t="shared" si="3"/>
        <v>0</v>
      </c>
      <c r="N41" s="98">
        <f t="shared" si="4"/>
        <v>0</v>
      </c>
      <c r="O41" s="98">
        <f t="shared" si="5"/>
        <v>0</v>
      </c>
      <c r="P41" s="98">
        <f t="shared" si="8"/>
        <v>0</v>
      </c>
    </row>
    <row r="42" spans="1:16" s="93" customFormat="1" ht="25.5" x14ac:dyDescent="0.2">
      <c r="A42" s="95">
        <v>19.399999999999999</v>
      </c>
      <c r="B42" s="95" t="s">
        <v>164</v>
      </c>
      <c r="C42" s="96" t="s">
        <v>3981</v>
      </c>
      <c r="D42" s="95" t="s">
        <v>149</v>
      </c>
      <c r="E42" s="97">
        <v>1</v>
      </c>
      <c r="F42" s="97"/>
      <c r="G42" s="98"/>
      <c r="H42" s="98">
        <f t="shared" si="0"/>
        <v>0</v>
      </c>
      <c r="I42" s="98"/>
      <c r="J42" s="98"/>
      <c r="K42" s="98">
        <f t="shared" si="7"/>
        <v>0</v>
      </c>
      <c r="L42" s="98">
        <f t="shared" si="2"/>
        <v>0</v>
      </c>
      <c r="M42" s="98">
        <f t="shared" si="3"/>
        <v>0</v>
      </c>
      <c r="N42" s="98">
        <f t="shared" si="4"/>
        <v>0</v>
      </c>
      <c r="O42" s="98">
        <f t="shared" si="5"/>
        <v>0</v>
      </c>
      <c r="P42" s="98">
        <f t="shared" si="8"/>
        <v>0</v>
      </c>
    </row>
    <row r="43" spans="1:16" x14ac:dyDescent="0.2">
      <c r="C43" s="71" t="s">
        <v>721</v>
      </c>
    </row>
    <row r="44" spans="1:16" ht="25.5" x14ac:dyDescent="0.2">
      <c r="A44" s="26">
        <v>20</v>
      </c>
      <c r="B44" s="26" t="s">
        <v>164</v>
      </c>
      <c r="C44" s="28" t="s">
        <v>3334</v>
      </c>
      <c r="D44" s="26" t="s">
        <v>149</v>
      </c>
      <c r="E44" s="32">
        <v>1</v>
      </c>
      <c r="F44" s="32"/>
      <c r="G44" s="29"/>
      <c r="H44" s="29">
        <f t="shared" si="0"/>
        <v>0</v>
      </c>
      <c r="I44" s="29"/>
      <c r="J44" s="29"/>
      <c r="K44" s="29">
        <f t="shared" si="1"/>
        <v>0</v>
      </c>
      <c r="L44" s="29">
        <f t="shared" si="2"/>
        <v>0</v>
      </c>
      <c r="M44" s="29">
        <f t="shared" si="3"/>
        <v>0</v>
      </c>
      <c r="N44" s="29">
        <f t="shared" si="4"/>
        <v>0</v>
      </c>
      <c r="O44" s="29">
        <f t="shared" si="5"/>
        <v>0</v>
      </c>
      <c r="P44" s="29">
        <f t="shared" si="6"/>
        <v>0</v>
      </c>
    </row>
    <row r="45" spans="1:16" ht="25.5" x14ac:dyDescent="0.2">
      <c r="A45" s="26">
        <v>21</v>
      </c>
      <c r="B45" s="26" t="s">
        <v>164</v>
      </c>
      <c r="C45" s="28" t="s">
        <v>3335</v>
      </c>
      <c r="D45" s="26" t="s">
        <v>149</v>
      </c>
      <c r="E45" s="32">
        <v>1</v>
      </c>
      <c r="F45" s="32"/>
      <c r="G45" s="29"/>
      <c r="H45" s="29">
        <f t="shared" si="0"/>
        <v>0</v>
      </c>
      <c r="I45" s="29"/>
      <c r="J45" s="29"/>
      <c r="K45" s="29">
        <f t="shared" si="1"/>
        <v>0</v>
      </c>
      <c r="L45" s="29">
        <f t="shared" si="2"/>
        <v>0</v>
      </c>
      <c r="M45" s="29">
        <f t="shared" si="3"/>
        <v>0</v>
      </c>
      <c r="N45" s="29">
        <f t="shared" si="4"/>
        <v>0</v>
      </c>
      <c r="O45" s="29">
        <f t="shared" si="5"/>
        <v>0</v>
      </c>
      <c r="P45" s="29">
        <f t="shared" si="6"/>
        <v>0</v>
      </c>
    </row>
    <row r="46" spans="1:16" x14ac:dyDescent="0.2">
      <c r="A46" s="26">
        <v>22</v>
      </c>
      <c r="B46" s="26" t="s">
        <v>164</v>
      </c>
      <c r="C46" s="28" t="s">
        <v>2428</v>
      </c>
      <c r="D46" s="26" t="s">
        <v>149</v>
      </c>
      <c r="E46" s="32">
        <v>1</v>
      </c>
      <c r="F46" s="32"/>
      <c r="G46" s="29"/>
      <c r="H46" s="29">
        <f t="shared" si="0"/>
        <v>0</v>
      </c>
      <c r="I46" s="29"/>
      <c r="J46" s="29"/>
      <c r="K46" s="29">
        <f t="shared" si="1"/>
        <v>0</v>
      </c>
      <c r="L46" s="29">
        <f t="shared" si="2"/>
        <v>0</v>
      </c>
      <c r="M46" s="29">
        <f t="shared" si="3"/>
        <v>0</v>
      </c>
      <c r="N46" s="29">
        <f t="shared" si="4"/>
        <v>0</v>
      </c>
      <c r="O46" s="29">
        <f t="shared" si="5"/>
        <v>0</v>
      </c>
      <c r="P46" s="29">
        <f t="shared" si="6"/>
        <v>0</v>
      </c>
    </row>
    <row r="47" spans="1:16" ht="25.5" x14ac:dyDescent="0.2">
      <c r="A47" s="26">
        <v>23</v>
      </c>
      <c r="B47" s="26" t="s">
        <v>164</v>
      </c>
      <c r="C47" s="28" t="s">
        <v>3336</v>
      </c>
      <c r="D47" s="26" t="s">
        <v>149</v>
      </c>
      <c r="E47" s="32">
        <v>1</v>
      </c>
      <c r="F47" s="32"/>
      <c r="G47" s="29"/>
      <c r="H47" s="29">
        <f t="shared" si="0"/>
        <v>0</v>
      </c>
      <c r="I47" s="29"/>
      <c r="J47" s="29"/>
      <c r="K47" s="29">
        <f t="shared" si="1"/>
        <v>0</v>
      </c>
      <c r="L47" s="29">
        <f t="shared" si="2"/>
        <v>0</v>
      </c>
      <c r="M47" s="29">
        <f t="shared" si="3"/>
        <v>0</v>
      </c>
      <c r="N47" s="29">
        <f t="shared" si="4"/>
        <v>0</v>
      </c>
      <c r="O47" s="29">
        <f t="shared" si="5"/>
        <v>0</v>
      </c>
      <c r="P47" s="29">
        <f t="shared" si="6"/>
        <v>0</v>
      </c>
    </row>
    <row r="48" spans="1:16" ht="25.5" x14ac:dyDescent="0.2">
      <c r="A48" s="26">
        <v>24</v>
      </c>
      <c r="B48" s="26" t="s">
        <v>164</v>
      </c>
      <c r="C48" s="28" t="s">
        <v>3337</v>
      </c>
      <c r="D48" s="26" t="s">
        <v>149</v>
      </c>
      <c r="E48" s="32">
        <v>1</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x14ac:dyDescent="0.2">
      <c r="A49" s="26">
        <v>25</v>
      </c>
      <c r="B49" s="26" t="s">
        <v>164</v>
      </c>
      <c r="C49" s="28" t="s">
        <v>2429</v>
      </c>
      <c r="D49" s="26" t="s">
        <v>149</v>
      </c>
      <c r="E49" s="32">
        <v>1</v>
      </c>
      <c r="F49" s="32"/>
      <c r="G49" s="29"/>
      <c r="H49" s="29">
        <f t="shared" si="0"/>
        <v>0</v>
      </c>
      <c r="I49" s="29"/>
      <c r="J49" s="29"/>
      <c r="K49" s="29">
        <f t="shared" si="1"/>
        <v>0</v>
      </c>
      <c r="L49" s="29">
        <f t="shared" si="2"/>
        <v>0</v>
      </c>
      <c r="M49" s="29">
        <f t="shared" si="3"/>
        <v>0</v>
      </c>
      <c r="N49" s="29">
        <f t="shared" si="4"/>
        <v>0</v>
      </c>
      <c r="O49" s="29">
        <f t="shared" si="5"/>
        <v>0</v>
      </c>
      <c r="P49" s="29">
        <f t="shared" si="6"/>
        <v>0</v>
      </c>
    </row>
    <row r="50" spans="1:16" ht="25.5" x14ac:dyDescent="0.2">
      <c r="A50" s="26">
        <v>26</v>
      </c>
      <c r="B50" s="26" t="s">
        <v>164</v>
      </c>
      <c r="C50" s="28" t="s">
        <v>3338</v>
      </c>
      <c r="D50" s="26" t="s">
        <v>149</v>
      </c>
      <c r="E50" s="32">
        <v>1</v>
      </c>
      <c r="F50" s="32"/>
      <c r="G50" s="29"/>
      <c r="H50" s="29">
        <f t="shared" si="0"/>
        <v>0</v>
      </c>
      <c r="I50" s="29"/>
      <c r="J50" s="29"/>
      <c r="K50" s="29">
        <f t="shared" si="1"/>
        <v>0</v>
      </c>
      <c r="L50" s="29">
        <f t="shared" si="2"/>
        <v>0</v>
      </c>
      <c r="M50" s="29">
        <f t="shared" si="3"/>
        <v>0</v>
      </c>
      <c r="N50" s="29">
        <f t="shared" si="4"/>
        <v>0</v>
      </c>
      <c r="O50" s="29">
        <f t="shared" si="5"/>
        <v>0</v>
      </c>
      <c r="P50" s="29">
        <f t="shared" si="6"/>
        <v>0</v>
      </c>
    </row>
    <row r="51" spans="1:16" ht="25.5" x14ac:dyDescent="0.2">
      <c r="A51" s="26">
        <v>27</v>
      </c>
      <c r="B51" s="26" t="s">
        <v>164</v>
      </c>
      <c r="C51" s="28" t="s">
        <v>3339</v>
      </c>
      <c r="D51" s="26" t="s">
        <v>149</v>
      </c>
      <c r="E51" s="32">
        <v>1</v>
      </c>
      <c r="F51" s="32"/>
      <c r="G51" s="29"/>
      <c r="H51" s="29">
        <f t="shared" si="0"/>
        <v>0</v>
      </c>
      <c r="I51" s="29"/>
      <c r="J51" s="29"/>
      <c r="K51" s="29">
        <f t="shared" si="1"/>
        <v>0</v>
      </c>
      <c r="L51" s="29">
        <f t="shared" si="2"/>
        <v>0</v>
      </c>
      <c r="M51" s="29">
        <f t="shared" si="3"/>
        <v>0</v>
      </c>
      <c r="N51" s="29">
        <f t="shared" si="4"/>
        <v>0</v>
      </c>
      <c r="O51" s="29">
        <f t="shared" si="5"/>
        <v>0</v>
      </c>
      <c r="P51" s="29">
        <f t="shared" si="6"/>
        <v>0</v>
      </c>
    </row>
    <row r="52" spans="1:16" ht="25.5" x14ac:dyDescent="0.2">
      <c r="A52" s="26">
        <v>28</v>
      </c>
      <c r="B52" s="26" t="s">
        <v>164</v>
      </c>
      <c r="C52" s="28" t="s">
        <v>3340</v>
      </c>
      <c r="D52" s="26" t="s">
        <v>149</v>
      </c>
      <c r="E52" s="32">
        <v>1</v>
      </c>
      <c r="F52" s="32"/>
      <c r="G52" s="29"/>
      <c r="H52" s="29">
        <f t="shared" si="0"/>
        <v>0</v>
      </c>
      <c r="I52" s="29"/>
      <c r="J52" s="29"/>
      <c r="K52" s="29">
        <f t="shared" si="1"/>
        <v>0</v>
      </c>
      <c r="L52" s="29">
        <f t="shared" si="2"/>
        <v>0</v>
      </c>
      <c r="M52" s="29">
        <f t="shared" si="3"/>
        <v>0</v>
      </c>
      <c r="N52" s="29">
        <f t="shared" si="4"/>
        <v>0</v>
      </c>
      <c r="O52" s="29">
        <f t="shared" si="5"/>
        <v>0</v>
      </c>
      <c r="P52" s="29">
        <f t="shared" si="6"/>
        <v>0</v>
      </c>
    </row>
    <row r="53" spans="1:16" ht="25.5" x14ac:dyDescent="0.2">
      <c r="A53" s="26">
        <v>29</v>
      </c>
      <c r="B53" s="26" t="s">
        <v>164</v>
      </c>
      <c r="C53" s="28" t="s">
        <v>3341</v>
      </c>
      <c r="D53" s="26" t="s">
        <v>149</v>
      </c>
      <c r="E53" s="32">
        <v>1</v>
      </c>
      <c r="F53" s="32"/>
      <c r="G53" s="29"/>
      <c r="H53" s="29">
        <f t="shared" si="0"/>
        <v>0</v>
      </c>
      <c r="I53" s="29"/>
      <c r="J53" s="29"/>
      <c r="K53" s="29">
        <f t="shared" si="1"/>
        <v>0</v>
      </c>
      <c r="L53" s="29">
        <f t="shared" si="2"/>
        <v>0</v>
      </c>
      <c r="M53" s="29">
        <f t="shared" si="3"/>
        <v>0</v>
      </c>
      <c r="N53" s="29">
        <f t="shared" si="4"/>
        <v>0</v>
      </c>
      <c r="O53" s="29">
        <f t="shared" si="5"/>
        <v>0</v>
      </c>
      <c r="P53" s="29">
        <f t="shared" si="6"/>
        <v>0</v>
      </c>
    </row>
    <row r="54" spans="1:16" ht="25.5" x14ac:dyDescent="0.2">
      <c r="A54" s="26">
        <v>30</v>
      </c>
      <c r="B54" s="26" t="s">
        <v>164</v>
      </c>
      <c r="C54" s="28" t="s">
        <v>3342</v>
      </c>
      <c r="D54" s="26" t="s">
        <v>149</v>
      </c>
      <c r="E54" s="32">
        <v>1</v>
      </c>
      <c r="F54" s="32"/>
      <c r="G54" s="29"/>
      <c r="H54" s="29">
        <f t="shared" si="0"/>
        <v>0</v>
      </c>
      <c r="I54" s="29"/>
      <c r="J54" s="29"/>
      <c r="K54" s="29">
        <f t="shared" si="1"/>
        <v>0</v>
      </c>
      <c r="L54" s="29">
        <f t="shared" si="2"/>
        <v>0</v>
      </c>
      <c r="M54" s="29">
        <f t="shared" si="3"/>
        <v>0</v>
      </c>
      <c r="N54" s="29">
        <f t="shared" si="4"/>
        <v>0</v>
      </c>
      <c r="O54" s="29">
        <f t="shared" si="5"/>
        <v>0</v>
      </c>
      <c r="P54" s="29">
        <f t="shared" si="6"/>
        <v>0</v>
      </c>
    </row>
    <row r="55" spans="1:16" ht="25.5" x14ac:dyDescent="0.2">
      <c r="A55" s="26">
        <v>31</v>
      </c>
      <c r="B55" s="26" t="s">
        <v>164</v>
      </c>
      <c r="C55" s="28" t="s">
        <v>2430</v>
      </c>
      <c r="D55" s="26" t="s">
        <v>149</v>
      </c>
      <c r="E55" s="32">
        <v>1</v>
      </c>
      <c r="F55" s="32"/>
      <c r="G55" s="29"/>
      <c r="H55" s="29">
        <f t="shared" si="0"/>
        <v>0</v>
      </c>
      <c r="I55" s="29"/>
      <c r="J55" s="29"/>
      <c r="K55" s="29">
        <f t="shared" si="1"/>
        <v>0</v>
      </c>
      <c r="L55" s="29">
        <f t="shared" si="2"/>
        <v>0</v>
      </c>
      <c r="M55" s="29">
        <f t="shared" si="3"/>
        <v>0</v>
      </c>
      <c r="N55" s="29">
        <f t="shared" si="4"/>
        <v>0</v>
      </c>
      <c r="O55" s="29">
        <f t="shared" si="5"/>
        <v>0</v>
      </c>
      <c r="P55" s="29">
        <f t="shared" si="6"/>
        <v>0</v>
      </c>
    </row>
    <row r="56" spans="1:16" ht="25.5" x14ac:dyDescent="0.2">
      <c r="A56" s="26">
        <v>32</v>
      </c>
      <c r="B56" s="26" t="s">
        <v>164</v>
      </c>
      <c r="C56" s="28" t="s">
        <v>2431</v>
      </c>
      <c r="D56" s="26" t="s">
        <v>149</v>
      </c>
      <c r="E56" s="32">
        <v>1</v>
      </c>
      <c r="F56" s="32"/>
      <c r="G56" s="29"/>
      <c r="H56" s="29">
        <f t="shared" si="0"/>
        <v>0</v>
      </c>
      <c r="I56" s="29"/>
      <c r="J56" s="29"/>
      <c r="K56" s="29">
        <f t="shared" si="1"/>
        <v>0</v>
      </c>
      <c r="L56" s="29">
        <f t="shared" si="2"/>
        <v>0</v>
      </c>
      <c r="M56" s="29">
        <f t="shared" si="3"/>
        <v>0</v>
      </c>
      <c r="N56" s="29">
        <f t="shared" si="4"/>
        <v>0</v>
      </c>
      <c r="O56" s="29">
        <f t="shared" si="5"/>
        <v>0</v>
      </c>
      <c r="P56" s="29">
        <f t="shared" si="6"/>
        <v>0</v>
      </c>
    </row>
    <row r="57" spans="1:16" ht="25.5" x14ac:dyDescent="0.2">
      <c r="A57" s="26">
        <v>33</v>
      </c>
      <c r="B57" s="26" t="s">
        <v>164</v>
      </c>
      <c r="C57" s="28" t="s">
        <v>2432</v>
      </c>
      <c r="D57" s="26" t="s">
        <v>149</v>
      </c>
      <c r="E57" s="32">
        <v>1</v>
      </c>
      <c r="F57" s="32"/>
      <c r="G57" s="29"/>
      <c r="H57" s="29">
        <f t="shared" si="0"/>
        <v>0</v>
      </c>
      <c r="I57" s="29"/>
      <c r="J57" s="29"/>
      <c r="K57" s="29">
        <f t="shared" si="1"/>
        <v>0</v>
      </c>
      <c r="L57" s="29">
        <f t="shared" si="2"/>
        <v>0</v>
      </c>
      <c r="M57" s="29">
        <f t="shared" si="3"/>
        <v>0</v>
      </c>
      <c r="N57" s="29">
        <f t="shared" si="4"/>
        <v>0</v>
      </c>
      <c r="O57" s="29">
        <f t="shared" si="5"/>
        <v>0</v>
      </c>
      <c r="P57" s="29">
        <f t="shared" si="6"/>
        <v>0</v>
      </c>
    </row>
    <row r="58" spans="1:16" ht="25.5" x14ac:dyDescent="0.2">
      <c r="A58" s="26">
        <v>34</v>
      </c>
      <c r="B58" s="26" t="s">
        <v>164</v>
      </c>
      <c r="C58" s="28" t="s">
        <v>2433</v>
      </c>
      <c r="D58" s="26" t="s">
        <v>149</v>
      </c>
      <c r="E58" s="32">
        <v>1</v>
      </c>
      <c r="F58" s="32"/>
      <c r="G58" s="29"/>
      <c r="H58" s="29">
        <f t="shared" si="0"/>
        <v>0</v>
      </c>
      <c r="I58" s="29"/>
      <c r="J58" s="29"/>
      <c r="K58" s="29">
        <f t="shared" si="1"/>
        <v>0</v>
      </c>
      <c r="L58" s="29">
        <f t="shared" si="2"/>
        <v>0</v>
      </c>
      <c r="M58" s="29">
        <f t="shared" si="3"/>
        <v>0</v>
      </c>
      <c r="N58" s="29">
        <f t="shared" si="4"/>
        <v>0</v>
      </c>
      <c r="O58" s="29">
        <f t="shared" si="5"/>
        <v>0</v>
      </c>
      <c r="P58" s="29">
        <f t="shared" si="6"/>
        <v>0</v>
      </c>
    </row>
    <row r="59" spans="1:16" ht="25.5" x14ac:dyDescent="0.2">
      <c r="A59" s="26">
        <v>35</v>
      </c>
      <c r="B59" s="26" t="s">
        <v>164</v>
      </c>
      <c r="C59" s="28" t="s">
        <v>2434</v>
      </c>
      <c r="D59" s="26" t="s">
        <v>149</v>
      </c>
      <c r="E59" s="32">
        <v>1</v>
      </c>
      <c r="F59" s="32"/>
      <c r="G59" s="29"/>
      <c r="H59" s="29">
        <f t="shared" si="0"/>
        <v>0</v>
      </c>
      <c r="I59" s="29"/>
      <c r="J59" s="29"/>
      <c r="K59" s="29">
        <f t="shared" si="1"/>
        <v>0</v>
      </c>
      <c r="L59" s="29">
        <f t="shared" si="2"/>
        <v>0</v>
      </c>
      <c r="M59" s="29">
        <f t="shared" si="3"/>
        <v>0</v>
      </c>
      <c r="N59" s="29">
        <f t="shared" si="4"/>
        <v>0</v>
      </c>
      <c r="O59" s="29">
        <f t="shared" si="5"/>
        <v>0</v>
      </c>
      <c r="P59" s="29">
        <f t="shared" si="6"/>
        <v>0</v>
      </c>
    </row>
    <row r="60" spans="1:16" ht="25.5" x14ac:dyDescent="0.2">
      <c r="A60" s="26">
        <v>36</v>
      </c>
      <c r="B60" s="26" t="s">
        <v>164</v>
      </c>
      <c r="C60" s="28" t="s">
        <v>3343</v>
      </c>
      <c r="D60" s="26" t="s">
        <v>149</v>
      </c>
      <c r="E60" s="32">
        <v>1</v>
      </c>
      <c r="F60" s="32"/>
      <c r="G60" s="29"/>
      <c r="H60" s="29">
        <f t="shared" si="0"/>
        <v>0</v>
      </c>
      <c r="I60" s="29"/>
      <c r="J60" s="29"/>
      <c r="K60" s="29">
        <f t="shared" si="1"/>
        <v>0</v>
      </c>
      <c r="L60" s="29">
        <f t="shared" si="2"/>
        <v>0</v>
      </c>
      <c r="M60" s="29">
        <f t="shared" si="3"/>
        <v>0</v>
      </c>
      <c r="N60" s="29">
        <f t="shared" si="4"/>
        <v>0</v>
      </c>
      <c r="O60" s="29">
        <f t="shared" si="5"/>
        <v>0</v>
      </c>
      <c r="P60" s="29">
        <f t="shared" si="6"/>
        <v>0</v>
      </c>
    </row>
    <row r="61" spans="1:16" ht="25.5" x14ac:dyDescent="0.2">
      <c r="A61" s="26">
        <v>37</v>
      </c>
      <c r="B61" s="26" t="s">
        <v>164</v>
      </c>
      <c r="C61" s="28" t="s">
        <v>3344</v>
      </c>
      <c r="D61" s="26" t="s">
        <v>149</v>
      </c>
      <c r="E61" s="32">
        <v>1</v>
      </c>
      <c r="F61" s="32"/>
      <c r="G61" s="29"/>
      <c r="H61" s="29">
        <f t="shared" si="0"/>
        <v>0</v>
      </c>
      <c r="I61" s="29"/>
      <c r="J61" s="29"/>
      <c r="K61" s="29">
        <f t="shared" si="1"/>
        <v>0</v>
      </c>
      <c r="L61" s="29">
        <f t="shared" si="2"/>
        <v>0</v>
      </c>
      <c r="M61" s="29">
        <f t="shared" si="3"/>
        <v>0</v>
      </c>
      <c r="N61" s="29">
        <f t="shared" si="4"/>
        <v>0</v>
      </c>
      <c r="O61" s="29">
        <f t="shared" si="5"/>
        <v>0</v>
      </c>
      <c r="P61" s="29">
        <f t="shared" si="6"/>
        <v>0</v>
      </c>
    </row>
    <row r="62" spans="1:16" ht="25.5" x14ac:dyDescent="0.2">
      <c r="A62" s="26">
        <v>38</v>
      </c>
      <c r="B62" s="26" t="s">
        <v>164</v>
      </c>
      <c r="C62" s="28" t="s">
        <v>3345</v>
      </c>
      <c r="D62" s="26" t="s">
        <v>149</v>
      </c>
      <c r="E62" s="32">
        <v>1</v>
      </c>
      <c r="F62" s="32"/>
      <c r="G62" s="29"/>
      <c r="H62" s="29">
        <f t="shared" si="0"/>
        <v>0</v>
      </c>
      <c r="I62" s="29"/>
      <c r="J62" s="29"/>
      <c r="K62" s="29">
        <f t="shared" si="1"/>
        <v>0</v>
      </c>
      <c r="L62" s="29">
        <f t="shared" si="2"/>
        <v>0</v>
      </c>
      <c r="M62" s="29">
        <f t="shared" si="3"/>
        <v>0</v>
      </c>
      <c r="N62" s="29">
        <f t="shared" si="4"/>
        <v>0</v>
      </c>
      <c r="O62" s="29">
        <f t="shared" si="5"/>
        <v>0</v>
      </c>
      <c r="P62" s="29">
        <f t="shared" si="6"/>
        <v>0</v>
      </c>
    </row>
    <row r="63" spans="1:16" ht="25.5" x14ac:dyDescent="0.2">
      <c r="A63" s="26">
        <v>39</v>
      </c>
      <c r="B63" s="26" t="s">
        <v>164</v>
      </c>
      <c r="C63" s="28" t="s">
        <v>3346</v>
      </c>
      <c r="D63" s="26" t="s">
        <v>149</v>
      </c>
      <c r="E63" s="32">
        <v>1</v>
      </c>
      <c r="F63" s="32"/>
      <c r="G63" s="29"/>
      <c r="H63" s="29">
        <f t="shared" si="0"/>
        <v>0</v>
      </c>
      <c r="I63" s="29"/>
      <c r="J63" s="29"/>
      <c r="K63" s="29">
        <f t="shared" si="1"/>
        <v>0</v>
      </c>
      <c r="L63" s="29">
        <f t="shared" si="2"/>
        <v>0</v>
      </c>
      <c r="M63" s="29">
        <f t="shared" si="3"/>
        <v>0</v>
      </c>
      <c r="N63" s="29">
        <f t="shared" si="4"/>
        <v>0</v>
      </c>
      <c r="O63" s="29">
        <f t="shared" si="5"/>
        <v>0</v>
      </c>
      <c r="P63" s="29">
        <f t="shared" si="6"/>
        <v>0</v>
      </c>
    </row>
    <row r="64" spans="1:16" ht="25.5" x14ac:dyDescent="0.2">
      <c r="A64" s="26">
        <v>40</v>
      </c>
      <c r="B64" s="26" t="s">
        <v>164</v>
      </c>
      <c r="C64" s="28" t="s">
        <v>2435</v>
      </c>
      <c r="D64" s="26" t="s">
        <v>149</v>
      </c>
      <c r="E64" s="32">
        <v>1</v>
      </c>
      <c r="F64" s="32"/>
      <c r="G64" s="29"/>
      <c r="H64" s="29">
        <f t="shared" si="0"/>
        <v>0</v>
      </c>
      <c r="I64" s="29"/>
      <c r="J64" s="29"/>
      <c r="K64" s="29">
        <f t="shared" si="1"/>
        <v>0</v>
      </c>
      <c r="L64" s="29">
        <f t="shared" si="2"/>
        <v>0</v>
      </c>
      <c r="M64" s="29">
        <f t="shared" si="3"/>
        <v>0</v>
      </c>
      <c r="N64" s="29">
        <f t="shared" si="4"/>
        <v>0</v>
      </c>
      <c r="O64" s="29">
        <f t="shared" si="5"/>
        <v>0</v>
      </c>
      <c r="P64" s="29">
        <f t="shared" si="6"/>
        <v>0</v>
      </c>
    </row>
    <row r="65" spans="1:16" ht="25.5" x14ac:dyDescent="0.2">
      <c r="A65" s="26">
        <v>41</v>
      </c>
      <c r="B65" s="26" t="s">
        <v>164</v>
      </c>
      <c r="C65" s="28" t="s">
        <v>2436</v>
      </c>
      <c r="D65" s="26" t="s">
        <v>149</v>
      </c>
      <c r="E65" s="32">
        <v>1</v>
      </c>
      <c r="F65" s="32"/>
      <c r="G65" s="29"/>
      <c r="H65" s="29">
        <f t="shared" si="0"/>
        <v>0</v>
      </c>
      <c r="I65" s="29"/>
      <c r="J65" s="29"/>
      <c r="K65" s="29">
        <f t="shared" si="1"/>
        <v>0</v>
      </c>
      <c r="L65" s="29">
        <f t="shared" si="2"/>
        <v>0</v>
      </c>
      <c r="M65" s="29">
        <f t="shared" si="3"/>
        <v>0</v>
      </c>
      <c r="N65" s="29">
        <f t="shared" si="4"/>
        <v>0</v>
      </c>
      <c r="O65" s="29">
        <f t="shared" si="5"/>
        <v>0</v>
      </c>
      <c r="P65" s="29">
        <f t="shared" si="6"/>
        <v>0</v>
      </c>
    </row>
    <row r="66" spans="1:16" ht="25.5" x14ac:dyDescent="0.2">
      <c r="A66" s="26">
        <v>42</v>
      </c>
      <c r="B66" s="26" t="s">
        <v>164</v>
      </c>
      <c r="C66" s="28" t="s">
        <v>2437</v>
      </c>
      <c r="D66" s="26" t="s">
        <v>149</v>
      </c>
      <c r="E66" s="32">
        <v>1</v>
      </c>
      <c r="F66" s="32"/>
      <c r="G66" s="29"/>
      <c r="H66" s="29">
        <f t="shared" si="0"/>
        <v>0</v>
      </c>
      <c r="I66" s="29"/>
      <c r="J66" s="29"/>
      <c r="K66" s="29">
        <f t="shared" si="1"/>
        <v>0</v>
      </c>
      <c r="L66" s="29">
        <f t="shared" si="2"/>
        <v>0</v>
      </c>
      <c r="M66" s="29">
        <f t="shared" si="3"/>
        <v>0</v>
      </c>
      <c r="N66" s="29">
        <f t="shared" si="4"/>
        <v>0</v>
      </c>
      <c r="O66" s="29">
        <f t="shared" si="5"/>
        <v>0</v>
      </c>
      <c r="P66" s="29">
        <f t="shared" si="6"/>
        <v>0</v>
      </c>
    </row>
    <row r="67" spans="1:16" ht="25.5" x14ac:dyDescent="0.2">
      <c r="A67" s="26">
        <v>43</v>
      </c>
      <c r="B67" s="26" t="s">
        <v>164</v>
      </c>
      <c r="C67" s="28" t="s">
        <v>2438</v>
      </c>
      <c r="D67" s="26" t="s">
        <v>149</v>
      </c>
      <c r="E67" s="32">
        <v>1</v>
      </c>
      <c r="F67" s="32"/>
      <c r="G67" s="29"/>
      <c r="H67" s="29">
        <f t="shared" si="0"/>
        <v>0</v>
      </c>
      <c r="I67" s="29"/>
      <c r="J67" s="29"/>
      <c r="K67" s="29">
        <f t="shared" si="1"/>
        <v>0</v>
      </c>
      <c r="L67" s="29">
        <f t="shared" si="2"/>
        <v>0</v>
      </c>
      <c r="M67" s="29">
        <f t="shared" si="3"/>
        <v>0</v>
      </c>
      <c r="N67" s="29">
        <f t="shared" si="4"/>
        <v>0</v>
      </c>
      <c r="O67" s="29">
        <f t="shared" si="5"/>
        <v>0</v>
      </c>
      <c r="P67" s="29">
        <f t="shared" si="6"/>
        <v>0</v>
      </c>
    </row>
    <row r="68" spans="1:16" ht="25.5" x14ac:dyDescent="0.2">
      <c r="A68" s="26">
        <v>44</v>
      </c>
      <c r="B68" s="26" t="s">
        <v>164</v>
      </c>
      <c r="C68" s="28" t="s">
        <v>2439</v>
      </c>
      <c r="D68" s="26" t="s">
        <v>149</v>
      </c>
      <c r="E68" s="32">
        <v>1</v>
      </c>
      <c r="F68" s="32"/>
      <c r="G68" s="29"/>
      <c r="H68" s="29">
        <f t="shared" si="0"/>
        <v>0</v>
      </c>
      <c r="I68" s="29"/>
      <c r="J68" s="29"/>
      <c r="K68" s="29">
        <f t="shared" si="1"/>
        <v>0</v>
      </c>
      <c r="L68" s="29">
        <f t="shared" si="2"/>
        <v>0</v>
      </c>
      <c r="M68" s="29">
        <f t="shared" si="3"/>
        <v>0</v>
      </c>
      <c r="N68" s="29">
        <f t="shared" si="4"/>
        <v>0</v>
      </c>
      <c r="O68" s="29">
        <f t="shared" si="5"/>
        <v>0</v>
      </c>
      <c r="P68" s="29">
        <f t="shared" si="6"/>
        <v>0</v>
      </c>
    </row>
    <row r="69" spans="1:16" ht="25.5" x14ac:dyDescent="0.2">
      <c r="A69" s="26">
        <v>45</v>
      </c>
      <c r="B69" s="26" t="s">
        <v>164</v>
      </c>
      <c r="C69" s="28" t="s">
        <v>3347</v>
      </c>
      <c r="D69" s="26" t="s">
        <v>149</v>
      </c>
      <c r="E69" s="32">
        <v>1</v>
      </c>
      <c r="F69" s="32"/>
      <c r="G69" s="29"/>
      <c r="H69" s="29">
        <f t="shared" si="0"/>
        <v>0</v>
      </c>
      <c r="I69" s="29"/>
      <c r="J69" s="29"/>
      <c r="K69" s="29">
        <f t="shared" si="1"/>
        <v>0</v>
      </c>
      <c r="L69" s="29">
        <f t="shared" si="2"/>
        <v>0</v>
      </c>
      <c r="M69" s="29">
        <f t="shared" si="3"/>
        <v>0</v>
      </c>
      <c r="N69" s="29">
        <f t="shared" si="4"/>
        <v>0</v>
      </c>
      <c r="O69" s="29">
        <f t="shared" si="5"/>
        <v>0</v>
      </c>
      <c r="P69" s="29">
        <f t="shared" si="6"/>
        <v>0</v>
      </c>
    </row>
    <row r="70" spans="1:16" x14ac:dyDescent="0.2">
      <c r="A70" s="26">
        <v>46</v>
      </c>
      <c r="B70" s="26" t="s">
        <v>164</v>
      </c>
      <c r="C70" s="28" t="s">
        <v>2440</v>
      </c>
      <c r="D70" s="26" t="s">
        <v>149</v>
      </c>
      <c r="E70" s="32">
        <v>1</v>
      </c>
      <c r="F70" s="32"/>
      <c r="G70" s="29"/>
      <c r="H70" s="29">
        <f t="shared" si="0"/>
        <v>0</v>
      </c>
      <c r="I70" s="29"/>
      <c r="J70" s="29"/>
      <c r="K70" s="29">
        <f t="shared" si="1"/>
        <v>0</v>
      </c>
      <c r="L70" s="29">
        <f t="shared" si="2"/>
        <v>0</v>
      </c>
      <c r="M70" s="29">
        <f t="shared" si="3"/>
        <v>0</v>
      </c>
      <c r="N70" s="29">
        <f t="shared" si="4"/>
        <v>0</v>
      </c>
      <c r="O70" s="29">
        <f t="shared" si="5"/>
        <v>0</v>
      </c>
      <c r="P70" s="29">
        <f t="shared" si="6"/>
        <v>0</v>
      </c>
    </row>
    <row r="71" spans="1:16" ht="25.5" x14ac:dyDescent="0.2">
      <c r="A71" s="26">
        <v>47</v>
      </c>
      <c r="B71" s="26" t="s">
        <v>164</v>
      </c>
      <c r="C71" s="28" t="s">
        <v>3348</v>
      </c>
      <c r="D71" s="26" t="s">
        <v>149</v>
      </c>
      <c r="E71" s="32">
        <v>1</v>
      </c>
      <c r="F71" s="32"/>
      <c r="G71" s="29"/>
      <c r="H71" s="29">
        <f t="shared" si="0"/>
        <v>0</v>
      </c>
      <c r="I71" s="29"/>
      <c r="J71" s="29"/>
      <c r="K71" s="29">
        <f t="shared" si="1"/>
        <v>0</v>
      </c>
      <c r="L71" s="29">
        <f t="shared" si="2"/>
        <v>0</v>
      </c>
      <c r="M71" s="29">
        <f t="shared" si="3"/>
        <v>0</v>
      </c>
      <c r="N71" s="29">
        <f t="shared" si="4"/>
        <v>0</v>
      </c>
      <c r="O71" s="29">
        <f t="shared" si="5"/>
        <v>0</v>
      </c>
      <c r="P71" s="29">
        <f t="shared" si="6"/>
        <v>0</v>
      </c>
    </row>
    <row r="72" spans="1:16" ht="25.5" x14ac:dyDescent="0.2">
      <c r="A72" s="26">
        <v>48</v>
      </c>
      <c r="B72" s="26" t="s">
        <v>164</v>
      </c>
      <c r="C72" s="28" t="s">
        <v>3349</v>
      </c>
      <c r="D72" s="26" t="s">
        <v>149</v>
      </c>
      <c r="E72" s="32">
        <v>1</v>
      </c>
      <c r="F72" s="32"/>
      <c r="G72" s="29"/>
      <c r="H72" s="29">
        <f t="shared" si="0"/>
        <v>0</v>
      </c>
      <c r="I72" s="29"/>
      <c r="J72" s="29"/>
      <c r="K72" s="29">
        <f t="shared" si="1"/>
        <v>0</v>
      </c>
      <c r="L72" s="29">
        <f t="shared" si="2"/>
        <v>0</v>
      </c>
      <c r="M72" s="29">
        <f t="shared" si="3"/>
        <v>0</v>
      </c>
      <c r="N72" s="29">
        <f t="shared" si="4"/>
        <v>0</v>
      </c>
      <c r="O72" s="29">
        <f t="shared" si="5"/>
        <v>0</v>
      </c>
      <c r="P72" s="29">
        <f t="shared" si="6"/>
        <v>0</v>
      </c>
    </row>
    <row r="73" spans="1:16" ht="25.5" x14ac:dyDescent="0.2">
      <c r="A73" s="26">
        <v>49</v>
      </c>
      <c r="B73" s="26" t="s">
        <v>164</v>
      </c>
      <c r="C73" s="28" t="s">
        <v>3350</v>
      </c>
      <c r="D73" s="26" t="s">
        <v>149</v>
      </c>
      <c r="E73" s="32">
        <v>1</v>
      </c>
      <c r="F73" s="32"/>
      <c r="G73" s="29"/>
      <c r="H73" s="29">
        <f t="shared" si="0"/>
        <v>0</v>
      </c>
      <c r="I73" s="29"/>
      <c r="J73" s="29"/>
      <c r="K73" s="29">
        <f t="shared" si="1"/>
        <v>0</v>
      </c>
      <c r="L73" s="29">
        <f t="shared" si="2"/>
        <v>0</v>
      </c>
      <c r="M73" s="29">
        <f t="shared" si="3"/>
        <v>0</v>
      </c>
      <c r="N73" s="29">
        <f t="shared" si="4"/>
        <v>0</v>
      </c>
      <c r="O73" s="29">
        <f t="shared" si="5"/>
        <v>0</v>
      </c>
      <c r="P73" s="29">
        <f t="shared" si="6"/>
        <v>0</v>
      </c>
    </row>
    <row r="74" spans="1:16" ht="25.5" x14ac:dyDescent="0.2">
      <c r="A74" s="26">
        <v>50</v>
      </c>
      <c r="B74" s="26" t="s">
        <v>164</v>
      </c>
      <c r="C74" s="28" t="s">
        <v>2441</v>
      </c>
      <c r="D74" s="26" t="s">
        <v>149</v>
      </c>
      <c r="E74" s="32">
        <v>1</v>
      </c>
      <c r="F74" s="32"/>
      <c r="G74" s="29"/>
      <c r="H74" s="29">
        <f t="shared" si="0"/>
        <v>0</v>
      </c>
      <c r="I74" s="29"/>
      <c r="J74" s="29"/>
      <c r="K74" s="29">
        <f t="shared" si="1"/>
        <v>0</v>
      </c>
      <c r="L74" s="29">
        <f t="shared" si="2"/>
        <v>0</v>
      </c>
      <c r="M74" s="29">
        <f t="shared" si="3"/>
        <v>0</v>
      </c>
      <c r="N74" s="29">
        <f t="shared" si="4"/>
        <v>0</v>
      </c>
      <c r="O74" s="29">
        <f t="shared" si="5"/>
        <v>0</v>
      </c>
      <c r="P74" s="29">
        <f t="shared" si="6"/>
        <v>0</v>
      </c>
    </row>
    <row r="75" spans="1:16" ht="25.5" x14ac:dyDescent="0.2">
      <c r="A75" s="26">
        <v>51</v>
      </c>
      <c r="B75" s="26" t="s">
        <v>164</v>
      </c>
      <c r="C75" s="28" t="s">
        <v>3351</v>
      </c>
      <c r="D75" s="26" t="s">
        <v>149</v>
      </c>
      <c r="E75" s="32">
        <v>1</v>
      </c>
      <c r="F75" s="32"/>
      <c r="G75" s="29"/>
      <c r="H75" s="29">
        <f t="shared" si="0"/>
        <v>0</v>
      </c>
      <c r="I75" s="29"/>
      <c r="J75" s="29"/>
      <c r="K75" s="29">
        <f t="shared" si="1"/>
        <v>0</v>
      </c>
      <c r="L75" s="29">
        <f t="shared" si="2"/>
        <v>0</v>
      </c>
      <c r="M75" s="29">
        <f t="shared" si="3"/>
        <v>0</v>
      </c>
      <c r="N75" s="29">
        <f t="shared" si="4"/>
        <v>0</v>
      </c>
      <c r="O75" s="29">
        <f t="shared" si="5"/>
        <v>0</v>
      </c>
      <c r="P75" s="29">
        <f t="shared" si="6"/>
        <v>0</v>
      </c>
    </row>
    <row r="76" spans="1:16" ht="25.5" x14ac:dyDescent="0.2">
      <c r="A76" s="26">
        <v>52</v>
      </c>
      <c r="B76" s="26" t="s">
        <v>164</v>
      </c>
      <c r="C76" s="28" t="s">
        <v>3352</v>
      </c>
      <c r="D76" s="26" t="s">
        <v>149</v>
      </c>
      <c r="E76" s="32">
        <v>1</v>
      </c>
      <c r="F76" s="32"/>
      <c r="G76" s="29"/>
      <c r="H76" s="29">
        <f t="shared" si="0"/>
        <v>0</v>
      </c>
      <c r="I76" s="29"/>
      <c r="J76" s="29"/>
      <c r="K76" s="29">
        <f t="shared" si="1"/>
        <v>0</v>
      </c>
      <c r="L76" s="29">
        <f t="shared" si="2"/>
        <v>0</v>
      </c>
      <c r="M76" s="29">
        <f t="shared" si="3"/>
        <v>0</v>
      </c>
      <c r="N76" s="29">
        <f t="shared" si="4"/>
        <v>0</v>
      </c>
      <c r="O76" s="29">
        <f t="shared" si="5"/>
        <v>0</v>
      </c>
      <c r="P76" s="29">
        <f t="shared" si="6"/>
        <v>0</v>
      </c>
    </row>
    <row r="77" spans="1:16" ht="25.5" x14ac:dyDescent="0.2">
      <c r="A77" s="26">
        <v>53</v>
      </c>
      <c r="B77" s="26" t="s">
        <v>164</v>
      </c>
      <c r="C77" s="28" t="s">
        <v>2442</v>
      </c>
      <c r="D77" s="26" t="s">
        <v>149</v>
      </c>
      <c r="E77" s="32">
        <v>1</v>
      </c>
      <c r="F77" s="32"/>
      <c r="G77" s="29"/>
      <c r="H77" s="29">
        <f t="shared" si="0"/>
        <v>0</v>
      </c>
      <c r="I77" s="29"/>
      <c r="J77" s="29"/>
      <c r="K77" s="29">
        <f t="shared" si="1"/>
        <v>0</v>
      </c>
      <c r="L77" s="29">
        <f t="shared" si="2"/>
        <v>0</v>
      </c>
      <c r="M77" s="29">
        <f t="shared" si="3"/>
        <v>0</v>
      </c>
      <c r="N77" s="29">
        <f t="shared" si="4"/>
        <v>0</v>
      </c>
      <c r="O77" s="29">
        <f t="shared" si="5"/>
        <v>0</v>
      </c>
      <c r="P77" s="29">
        <f t="shared" si="6"/>
        <v>0</v>
      </c>
    </row>
    <row r="78" spans="1:16" ht="25.5" x14ac:dyDescent="0.2">
      <c r="A78" s="26">
        <v>54</v>
      </c>
      <c r="B78" s="26" t="s">
        <v>164</v>
      </c>
      <c r="C78" s="28" t="s">
        <v>3353</v>
      </c>
      <c r="D78" s="26" t="s">
        <v>149</v>
      </c>
      <c r="E78" s="32">
        <v>1</v>
      </c>
      <c r="F78" s="32"/>
      <c r="G78" s="29"/>
      <c r="H78" s="29">
        <f t="shared" si="0"/>
        <v>0</v>
      </c>
      <c r="I78" s="29"/>
      <c r="J78" s="29"/>
      <c r="K78" s="29">
        <f t="shared" si="1"/>
        <v>0</v>
      </c>
      <c r="L78" s="29">
        <f t="shared" si="2"/>
        <v>0</v>
      </c>
      <c r="M78" s="29">
        <f t="shared" si="3"/>
        <v>0</v>
      </c>
      <c r="N78" s="29">
        <f t="shared" si="4"/>
        <v>0</v>
      </c>
      <c r="O78" s="29">
        <f t="shared" si="5"/>
        <v>0</v>
      </c>
      <c r="P78" s="29">
        <f t="shared" si="6"/>
        <v>0</v>
      </c>
    </row>
    <row r="79" spans="1:16" ht="25.5" x14ac:dyDescent="0.2">
      <c r="A79" s="26">
        <v>55</v>
      </c>
      <c r="B79" s="26" t="s">
        <v>164</v>
      </c>
      <c r="C79" s="28" t="s">
        <v>3354</v>
      </c>
      <c r="D79" s="26" t="s">
        <v>149</v>
      </c>
      <c r="E79" s="32">
        <v>1</v>
      </c>
      <c r="F79" s="32"/>
      <c r="G79" s="29"/>
      <c r="H79" s="29">
        <f t="shared" si="0"/>
        <v>0</v>
      </c>
      <c r="I79" s="29"/>
      <c r="J79" s="29"/>
      <c r="K79" s="29">
        <f t="shared" si="1"/>
        <v>0</v>
      </c>
      <c r="L79" s="29">
        <f t="shared" si="2"/>
        <v>0</v>
      </c>
      <c r="M79" s="29">
        <f t="shared" si="3"/>
        <v>0</v>
      </c>
      <c r="N79" s="29">
        <f t="shared" si="4"/>
        <v>0</v>
      </c>
      <c r="O79" s="29">
        <f t="shared" si="5"/>
        <v>0</v>
      </c>
      <c r="P79" s="29">
        <f t="shared" si="6"/>
        <v>0</v>
      </c>
    </row>
    <row r="80" spans="1:16" ht="25.5" x14ac:dyDescent="0.2">
      <c r="A80" s="26">
        <v>56</v>
      </c>
      <c r="B80" s="26" t="s">
        <v>164</v>
      </c>
      <c r="C80" s="28" t="s">
        <v>3355</v>
      </c>
      <c r="D80" s="26" t="s">
        <v>149</v>
      </c>
      <c r="E80" s="32">
        <v>1</v>
      </c>
      <c r="F80" s="32"/>
      <c r="G80" s="29"/>
      <c r="H80" s="29">
        <f t="shared" si="0"/>
        <v>0</v>
      </c>
      <c r="I80" s="29"/>
      <c r="J80" s="29"/>
      <c r="K80" s="29">
        <f t="shared" si="1"/>
        <v>0</v>
      </c>
      <c r="L80" s="29">
        <f t="shared" si="2"/>
        <v>0</v>
      </c>
      <c r="M80" s="29">
        <f t="shared" si="3"/>
        <v>0</v>
      </c>
      <c r="N80" s="29">
        <f t="shared" si="4"/>
        <v>0</v>
      </c>
      <c r="O80" s="29">
        <f t="shared" si="5"/>
        <v>0</v>
      </c>
      <c r="P80" s="29">
        <f t="shared" si="6"/>
        <v>0</v>
      </c>
    </row>
    <row r="81" spans="1:16" x14ac:dyDescent="0.2">
      <c r="A81" s="26">
        <v>57</v>
      </c>
      <c r="B81" s="26" t="s">
        <v>164</v>
      </c>
      <c r="C81" s="28" t="s">
        <v>2443</v>
      </c>
      <c r="D81" s="26" t="s">
        <v>149</v>
      </c>
      <c r="E81" s="32">
        <v>1</v>
      </c>
      <c r="F81" s="32"/>
      <c r="G81" s="29"/>
      <c r="H81" s="29">
        <f t="shared" si="0"/>
        <v>0</v>
      </c>
      <c r="I81" s="29"/>
      <c r="J81" s="29"/>
      <c r="K81" s="29">
        <f t="shared" si="1"/>
        <v>0</v>
      </c>
      <c r="L81" s="29">
        <f t="shared" si="2"/>
        <v>0</v>
      </c>
      <c r="M81" s="29">
        <f t="shared" si="3"/>
        <v>0</v>
      </c>
      <c r="N81" s="29">
        <f t="shared" si="4"/>
        <v>0</v>
      </c>
      <c r="O81" s="29">
        <f t="shared" si="5"/>
        <v>0</v>
      </c>
      <c r="P81" s="29">
        <f t="shared" si="6"/>
        <v>0</v>
      </c>
    </row>
    <row r="82" spans="1:16" ht="25.5" x14ac:dyDescent="0.2">
      <c r="A82" s="26">
        <v>58</v>
      </c>
      <c r="B82" s="26" t="s">
        <v>164</v>
      </c>
      <c r="C82" s="28" t="s">
        <v>3356</v>
      </c>
      <c r="D82" s="26" t="s">
        <v>149</v>
      </c>
      <c r="E82" s="32">
        <v>1</v>
      </c>
      <c r="F82" s="32"/>
      <c r="G82" s="29"/>
      <c r="H82" s="29">
        <f t="shared" si="0"/>
        <v>0</v>
      </c>
      <c r="I82" s="29"/>
      <c r="J82" s="29"/>
      <c r="K82" s="29">
        <f t="shared" si="1"/>
        <v>0</v>
      </c>
      <c r="L82" s="29">
        <f t="shared" si="2"/>
        <v>0</v>
      </c>
      <c r="M82" s="29">
        <f t="shared" si="3"/>
        <v>0</v>
      </c>
      <c r="N82" s="29">
        <f t="shared" si="4"/>
        <v>0</v>
      </c>
      <c r="O82" s="29">
        <f t="shared" si="5"/>
        <v>0</v>
      </c>
      <c r="P82" s="29">
        <f t="shared" si="6"/>
        <v>0</v>
      </c>
    </row>
    <row r="83" spans="1:16" ht="25.5" x14ac:dyDescent="0.2">
      <c r="A83" s="26">
        <v>59</v>
      </c>
      <c r="B83" s="26" t="s">
        <v>164</v>
      </c>
      <c r="C83" s="28" t="s">
        <v>3357</v>
      </c>
      <c r="D83" s="26" t="s">
        <v>149</v>
      </c>
      <c r="E83" s="32">
        <v>1</v>
      </c>
      <c r="F83" s="32"/>
      <c r="G83" s="29"/>
      <c r="H83" s="29">
        <f t="shared" si="0"/>
        <v>0</v>
      </c>
      <c r="I83" s="29"/>
      <c r="J83" s="29"/>
      <c r="K83" s="29">
        <f t="shared" si="1"/>
        <v>0</v>
      </c>
      <c r="L83" s="29">
        <f t="shared" si="2"/>
        <v>0</v>
      </c>
      <c r="M83" s="29">
        <f t="shared" si="3"/>
        <v>0</v>
      </c>
      <c r="N83" s="29">
        <f t="shared" si="4"/>
        <v>0</v>
      </c>
      <c r="O83" s="29">
        <f t="shared" si="5"/>
        <v>0</v>
      </c>
      <c r="P83" s="29">
        <f t="shared" si="6"/>
        <v>0</v>
      </c>
    </row>
    <row r="84" spans="1:16" ht="25.5" x14ac:dyDescent="0.2">
      <c r="A84" s="26">
        <v>60</v>
      </c>
      <c r="B84" s="26" t="s">
        <v>164</v>
      </c>
      <c r="C84" s="28" t="s">
        <v>3358</v>
      </c>
      <c r="D84" s="26" t="s">
        <v>149</v>
      </c>
      <c r="E84" s="32">
        <v>1</v>
      </c>
      <c r="F84" s="32"/>
      <c r="G84" s="29"/>
      <c r="H84" s="29">
        <f t="shared" si="0"/>
        <v>0</v>
      </c>
      <c r="I84" s="29"/>
      <c r="J84" s="29"/>
      <c r="K84" s="29">
        <f t="shared" si="1"/>
        <v>0</v>
      </c>
      <c r="L84" s="29">
        <f t="shared" si="2"/>
        <v>0</v>
      </c>
      <c r="M84" s="29">
        <f t="shared" si="3"/>
        <v>0</v>
      </c>
      <c r="N84" s="29">
        <f t="shared" si="4"/>
        <v>0</v>
      </c>
      <c r="O84" s="29">
        <f t="shared" si="5"/>
        <v>0</v>
      </c>
      <c r="P84" s="29">
        <f t="shared" si="6"/>
        <v>0</v>
      </c>
    </row>
    <row r="85" spans="1:16" ht="25.5" x14ac:dyDescent="0.2">
      <c r="A85" s="26">
        <v>61</v>
      </c>
      <c r="B85" s="26" t="s">
        <v>164</v>
      </c>
      <c r="C85" s="28" t="s">
        <v>2830</v>
      </c>
      <c r="D85" s="26" t="s">
        <v>149</v>
      </c>
      <c r="E85" s="32">
        <v>1</v>
      </c>
      <c r="F85" s="32"/>
      <c r="G85" s="29"/>
      <c r="H85" s="29">
        <f t="shared" si="0"/>
        <v>0</v>
      </c>
      <c r="I85" s="29"/>
      <c r="J85" s="29"/>
      <c r="K85" s="29">
        <f t="shared" si="1"/>
        <v>0</v>
      </c>
      <c r="L85" s="29">
        <f t="shared" si="2"/>
        <v>0</v>
      </c>
      <c r="M85" s="29">
        <f t="shared" si="3"/>
        <v>0</v>
      </c>
      <c r="N85" s="29">
        <f t="shared" si="4"/>
        <v>0</v>
      </c>
      <c r="O85" s="29">
        <f t="shared" si="5"/>
        <v>0</v>
      </c>
      <c r="P85" s="29">
        <f t="shared" si="6"/>
        <v>0</v>
      </c>
    </row>
    <row r="86" spans="1:16" x14ac:dyDescent="0.2">
      <c r="C86" s="71" t="s">
        <v>724</v>
      </c>
    </row>
    <row r="87" spans="1:16" ht="29.25" customHeight="1" x14ac:dyDescent="0.2">
      <c r="A87" s="26">
        <v>62</v>
      </c>
      <c r="B87" s="26" t="s">
        <v>164</v>
      </c>
      <c r="C87" s="131" t="s">
        <v>4080</v>
      </c>
      <c r="D87" s="26" t="s">
        <v>149</v>
      </c>
      <c r="E87" s="32">
        <v>1</v>
      </c>
      <c r="F87" s="32"/>
      <c r="G87" s="29"/>
      <c r="H87" s="29">
        <f t="shared" si="0"/>
        <v>0</v>
      </c>
      <c r="I87" s="29"/>
      <c r="J87" s="29"/>
      <c r="K87" s="29">
        <f t="shared" si="1"/>
        <v>0</v>
      </c>
      <c r="L87" s="29">
        <f t="shared" si="2"/>
        <v>0</v>
      </c>
      <c r="M87" s="29">
        <f t="shared" si="3"/>
        <v>0</v>
      </c>
      <c r="N87" s="29">
        <f t="shared" si="4"/>
        <v>0</v>
      </c>
      <c r="O87" s="29">
        <f t="shared" si="5"/>
        <v>0</v>
      </c>
      <c r="P87" s="29">
        <f t="shared" si="6"/>
        <v>0</v>
      </c>
    </row>
    <row r="88" spans="1:16" ht="38.25" x14ac:dyDescent="0.2">
      <c r="A88" s="26">
        <v>63</v>
      </c>
      <c r="B88" s="26" t="s">
        <v>164</v>
      </c>
      <c r="C88" s="28" t="s">
        <v>3694</v>
      </c>
      <c r="D88" s="26" t="s">
        <v>149</v>
      </c>
      <c r="E88" s="32">
        <v>1</v>
      </c>
      <c r="F88" s="32"/>
      <c r="G88" s="29"/>
      <c r="H88" s="29">
        <f t="shared" si="0"/>
        <v>0</v>
      </c>
      <c r="I88" s="29"/>
      <c r="J88" s="29"/>
      <c r="K88" s="29">
        <f t="shared" si="1"/>
        <v>0</v>
      </c>
      <c r="L88" s="29">
        <f t="shared" si="2"/>
        <v>0</v>
      </c>
      <c r="M88" s="29">
        <f t="shared" si="3"/>
        <v>0</v>
      </c>
      <c r="N88" s="29">
        <f t="shared" si="4"/>
        <v>0</v>
      </c>
      <c r="O88" s="29">
        <f t="shared" si="5"/>
        <v>0</v>
      </c>
      <c r="P88" s="29">
        <f t="shared" si="6"/>
        <v>0</v>
      </c>
    </row>
    <row r="89" spans="1:16" ht="38.25" x14ac:dyDescent="0.2">
      <c r="A89" s="26">
        <v>64</v>
      </c>
      <c r="B89" s="26" t="s">
        <v>164</v>
      </c>
      <c r="C89" s="28" t="s">
        <v>3695</v>
      </c>
      <c r="D89" s="26" t="s">
        <v>149</v>
      </c>
      <c r="E89" s="32">
        <v>1</v>
      </c>
      <c r="F89" s="32"/>
      <c r="G89" s="29"/>
      <c r="H89" s="29">
        <f t="shared" ref="H89:H152" si="9">ROUND(F89*G89,2)</f>
        <v>0</v>
      </c>
      <c r="I89" s="29"/>
      <c r="J89" s="29"/>
      <c r="K89" s="29">
        <f t="shared" ref="K89:K152" si="10">SUM(H89:J89)</f>
        <v>0</v>
      </c>
      <c r="L89" s="29">
        <f t="shared" ref="L89:L152" si="11">ROUND($E89*F89,2)</f>
        <v>0</v>
      </c>
      <c r="M89" s="29">
        <f t="shared" ref="M89:M152" si="12">ROUND($E89*H89,2)</f>
        <v>0</v>
      </c>
      <c r="N89" s="29">
        <f t="shared" ref="N89:N152" si="13">ROUND($E89*I89,2)</f>
        <v>0</v>
      </c>
      <c r="O89" s="29">
        <f t="shared" ref="O89:O152" si="14">ROUND($E89*J89,2)</f>
        <v>0</v>
      </c>
      <c r="P89" s="29">
        <f t="shared" ref="P89:P152" si="15">SUM(M89:O89)</f>
        <v>0</v>
      </c>
    </row>
    <row r="90" spans="1:16" ht="25.5" x14ac:dyDescent="0.2">
      <c r="A90" s="26">
        <v>65</v>
      </c>
      <c r="B90" s="26" t="s">
        <v>164</v>
      </c>
      <c r="C90" s="131" t="s">
        <v>4081</v>
      </c>
      <c r="D90" s="26" t="s">
        <v>149</v>
      </c>
      <c r="E90" s="32">
        <v>1</v>
      </c>
      <c r="F90" s="32"/>
      <c r="G90" s="29"/>
      <c r="H90" s="29">
        <f t="shared" si="9"/>
        <v>0</v>
      </c>
      <c r="I90" s="29"/>
      <c r="J90" s="29"/>
      <c r="K90" s="29">
        <f t="shared" si="10"/>
        <v>0</v>
      </c>
      <c r="L90" s="29">
        <f t="shared" si="11"/>
        <v>0</v>
      </c>
      <c r="M90" s="29">
        <f t="shared" si="12"/>
        <v>0</v>
      </c>
      <c r="N90" s="29">
        <f t="shared" si="13"/>
        <v>0</v>
      </c>
      <c r="O90" s="29">
        <f t="shared" si="14"/>
        <v>0</v>
      </c>
      <c r="P90" s="29">
        <f t="shared" si="15"/>
        <v>0</v>
      </c>
    </row>
    <row r="91" spans="1:16" ht="25.5" x14ac:dyDescent="0.2">
      <c r="A91" s="26">
        <v>66</v>
      </c>
      <c r="B91" s="26" t="s">
        <v>164</v>
      </c>
      <c r="C91" s="131" t="s">
        <v>4082</v>
      </c>
      <c r="D91" s="26" t="s">
        <v>149</v>
      </c>
      <c r="E91" s="32">
        <v>1</v>
      </c>
      <c r="F91" s="32"/>
      <c r="G91" s="29"/>
      <c r="H91" s="29">
        <f t="shared" si="9"/>
        <v>0</v>
      </c>
      <c r="I91" s="29"/>
      <c r="J91" s="29"/>
      <c r="K91" s="29">
        <f t="shared" si="10"/>
        <v>0</v>
      </c>
      <c r="L91" s="29">
        <f t="shared" si="11"/>
        <v>0</v>
      </c>
      <c r="M91" s="29">
        <f t="shared" si="12"/>
        <v>0</v>
      </c>
      <c r="N91" s="29">
        <f t="shared" si="13"/>
        <v>0</v>
      </c>
      <c r="O91" s="29">
        <f t="shared" si="14"/>
        <v>0</v>
      </c>
      <c r="P91" s="29">
        <f t="shared" si="15"/>
        <v>0</v>
      </c>
    </row>
    <row r="92" spans="1:16" ht="25.5" x14ac:dyDescent="0.2">
      <c r="A92" s="26">
        <v>67</v>
      </c>
      <c r="B92" s="26" t="s">
        <v>164</v>
      </c>
      <c r="C92" s="28" t="s">
        <v>3696</v>
      </c>
      <c r="D92" s="26" t="s">
        <v>149</v>
      </c>
      <c r="E92" s="32">
        <v>1</v>
      </c>
      <c r="F92" s="32"/>
      <c r="G92" s="29"/>
      <c r="H92" s="29">
        <f t="shared" si="9"/>
        <v>0</v>
      </c>
      <c r="I92" s="29"/>
      <c r="J92" s="29"/>
      <c r="K92" s="29">
        <f t="shared" si="10"/>
        <v>0</v>
      </c>
      <c r="L92" s="29">
        <f t="shared" si="11"/>
        <v>0</v>
      </c>
      <c r="M92" s="29">
        <f t="shared" si="12"/>
        <v>0</v>
      </c>
      <c r="N92" s="29">
        <f t="shared" si="13"/>
        <v>0</v>
      </c>
      <c r="O92" s="29">
        <f t="shared" si="14"/>
        <v>0</v>
      </c>
      <c r="P92" s="29">
        <f t="shared" si="15"/>
        <v>0</v>
      </c>
    </row>
    <row r="93" spans="1:16" ht="25.5" x14ac:dyDescent="0.2">
      <c r="A93" s="26">
        <v>68</v>
      </c>
      <c r="B93" s="26" t="s">
        <v>164</v>
      </c>
      <c r="C93" s="28" t="s">
        <v>3697</v>
      </c>
      <c r="D93" s="26" t="s">
        <v>149</v>
      </c>
      <c r="E93" s="32">
        <v>1</v>
      </c>
      <c r="F93" s="32"/>
      <c r="G93" s="29"/>
      <c r="H93" s="29">
        <f t="shared" si="9"/>
        <v>0</v>
      </c>
      <c r="I93" s="29"/>
      <c r="J93" s="29"/>
      <c r="K93" s="29">
        <f t="shared" si="10"/>
        <v>0</v>
      </c>
      <c r="L93" s="29">
        <f t="shared" si="11"/>
        <v>0</v>
      </c>
      <c r="M93" s="29">
        <f t="shared" si="12"/>
        <v>0</v>
      </c>
      <c r="N93" s="29">
        <f t="shared" si="13"/>
        <v>0</v>
      </c>
      <c r="O93" s="29">
        <f t="shared" si="14"/>
        <v>0</v>
      </c>
      <c r="P93" s="29">
        <f t="shared" si="15"/>
        <v>0</v>
      </c>
    </row>
    <row r="94" spans="1:16" ht="25.5" x14ac:dyDescent="0.2">
      <c r="A94" s="26">
        <v>69</v>
      </c>
      <c r="B94" s="26" t="s">
        <v>164</v>
      </c>
      <c r="C94" s="131" t="s">
        <v>4083</v>
      </c>
      <c r="D94" s="26" t="s">
        <v>149</v>
      </c>
      <c r="E94" s="32">
        <v>1</v>
      </c>
      <c r="F94" s="32"/>
      <c r="G94" s="29"/>
      <c r="H94" s="29">
        <f t="shared" si="9"/>
        <v>0</v>
      </c>
      <c r="I94" s="29"/>
      <c r="J94" s="29"/>
      <c r="K94" s="29">
        <f t="shared" si="10"/>
        <v>0</v>
      </c>
      <c r="L94" s="29">
        <f t="shared" si="11"/>
        <v>0</v>
      </c>
      <c r="M94" s="29">
        <f t="shared" si="12"/>
        <v>0</v>
      </c>
      <c r="N94" s="29">
        <f t="shared" si="13"/>
        <v>0</v>
      </c>
      <c r="O94" s="29">
        <f t="shared" si="14"/>
        <v>0</v>
      </c>
      <c r="P94" s="29">
        <f t="shared" si="15"/>
        <v>0</v>
      </c>
    </row>
    <row r="95" spans="1:16" ht="25.5" x14ac:dyDescent="0.2">
      <c r="A95" s="26">
        <v>70</v>
      </c>
      <c r="B95" s="26" t="s">
        <v>164</v>
      </c>
      <c r="C95" s="131" t="s">
        <v>4084</v>
      </c>
      <c r="D95" s="26" t="s">
        <v>149</v>
      </c>
      <c r="E95" s="32">
        <v>1</v>
      </c>
      <c r="F95" s="32"/>
      <c r="G95" s="29"/>
      <c r="H95" s="29">
        <f t="shared" si="9"/>
        <v>0</v>
      </c>
      <c r="I95" s="29"/>
      <c r="J95" s="29"/>
      <c r="K95" s="29">
        <f t="shared" si="10"/>
        <v>0</v>
      </c>
      <c r="L95" s="29">
        <f t="shared" si="11"/>
        <v>0</v>
      </c>
      <c r="M95" s="29">
        <f t="shared" si="12"/>
        <v>0</v>
      </c>
      <c r="N95" s="29">
        <f t="shared" si="13"/>
        <v>0</v>
      </c>
      <c r="O95" s="29">
        <f t="shared" si="14"/>
        <v>0</v>
      </c>
      <c r="P95" s="29">
        <f t="shared" si="15"/>
        <v>0</v>
      </c>
    </row>
    <row r="96" spans="1:16" ht="25.5" x14ac:dyDescent="0.2">
      <c r="A96" s="26">
        <v>71</v>
      </c>
      <c r="B96" s="26" t="s">
        <v>164</v>
      </c>
      <c r="C96" s="28" t="s">
        <v>3698</v>
      </c>
      <c r="D96" s="26" t="s">
        <v>149</v>
      </c>
      <c r="E96" s="32">
        <v>1</v>
      </c>
      <c r="F96" s="32"/>
      <c r="G96" s="29"/>
      <c r="H96" s="29">
        <f t="shared" si="9"/>
        <v>0</v>
      </c>
      <c r="I96" s="29"/>
      <c r="J96" s="29"/>
      <c r="K96" s="29">
        <f t="shared" si="10"/>
        <v>0</v>
      </c>
      <c r="L96" s="29">
        <f t="shared" si="11"/>
        <v>0</v>
      </c>
      <c r="M96" s="29">
        <f t="shared" si="12"/>
        <v>0</v>
      </c>
      <c r="N96" s="29">
        <f t="shared" si="13"/>
        <v>0</v>
      </c>
      <c r="O96" s="29">
        <f t="shared" si="14"/>
        <v>0</v>
      </c>
      <c r="P96" s="29">
        <f t="shared" si="15"/>
        <v>0</v>
      </c>
    </row>
    <row r="97" spans="1:16" ht="25.5" x14ac:dyDescent="0.2">
      <c r="A97" s="26">
        <v>72</v>
      </c>
      <c r="B97" s="26" t="s">
        <v>164</v>
      </c>
      <c r="C97" s="28" t="s">
        <v>3699</v>
      </c>
      <c r="D97" s="26" t="s">
        <v>149</v>
      </c>
      <c r="E97" s="32">
        <v>1</v>
      </c>
      <c r="F97" s="32"/>
      <c r="G97" s="29"/>
      <c r="H97" s="29">
        <f t="shared" si="9"/>
        <v>0</v>
      </c>
      <c r="I97" s="29"/>
      <c r="J97" s="29"/>
      <c r="K97" s="29">
        <f t="shared" si="10"/>
        <v>0</v>
      </c>
      <c r="L97" s="29">
        <f t="shared" si="11"/>
        <v>0</v>
      </c>
      <c r="M97" s="29">
        <f t="shared" si="12"/>
        <v>0</v>
      </c>
      <c r="N97" s="29">
        <f t="shared" si="13"/>
        <v>0</v>
      </c>
      <c r="O97" s="29">
        <f t="shared" si="14"/>
        <v>0</v>
      </c>
      <c r="P97" s="29">
        <f t="shared" si="15"/>
        <v>0</v>
      </c>
    </row>
    <row r="98" spans="1:16" ht="25.5" x14ac:dyDescent="0.2">
      <c r="A98" s="26">
        <v>73</v>
      </c>
      <c r="B98" s="26" t="s">
        <v>164</v>
      </c>
      <c r="C98" s="28" t="s">
        <v>3700</v>
      </c>
      <c r="D98" s="26" t="s">
        <v>149</v>
      </c>
      <c r="E98" s="32">
        <v>1</v>
      </c>
      <c r="F98" s="32"/>
      <c r="G98" s="29"/>
      <c r="H98" s="29">
        <f t="shared" si="9"/>
        <v>0</v>
      </c>
      <c r="I98" s="29"/>
      <c r="J98" s="29"/>
      <c r="K98" s="29">
        <f t="shared" si="10"/>
        <v>0</v>
      </c>
      <c r="L98" s="29">
        <f t="shared" si="11"/>
        <v>0</v>
      </c>
      <c r="M98" s="29">
        <f t="shared" si="12"/>
        <v>0</v>
      </c>
      <c r="N98" s="29">
        <f t="shared" si="13"/>
        <v>0</v>
      </c>
      <c r="O98" s="29">
        <f t="shared" si="14"/>
        <v>0</v>
      </c>
      <c r="P98" s="29">
        <f t="shared" si="15"/>
        <v>0</v>
      </c>
    </row>
    <row r="99" spans="1:16" ht="38.25" x14ac:dyDescent="0.2">
      <c r="A99" s="26">
        <v>74</v>
      </c>
      <c r="B99" s="26" t="s">
        <v>164</v>
      </c>
      <c r="C99" s="123" t="s">
        <v>3701</v>
      </c>
      <c r="D99" s="26" t="s">
        <v>149</v>
      </c>
      <c r="E99" s="32">
        <v>1</v>
      </c>
      <c r="F99" s="32"/>
      <c r="G99" s="29"/>
      <c r="H99" s="29">
        <f t="shared" si="9"/>
        <v>0</v>
      </c>
      <c r="I99" s="29"/>
      <c r="J99" s="29"/>
      <c r="K99" s="29">
        <f t="shared" si="10"/>
        <v>0</v>
      </c>
      <c r="L99" s="29">
        <f t="shared" si="11"/>
        <v>0</v>
      </c>
      <c r="M99" s="29">
        <f t="shared" si="12"/>
        <v>0</v>
      </c>
      <c r="N99" s="29">
        <f t="shared" si="13"/>
        <v>0</v>
      </c>
      <c r="O99" s="29">
        <f t="shared" si="14"/>
        <v>0</v>
      </c>
      <c r="P99" s="29">
        <f t="shared" si="15"/>
        <v>0</v>
      </c>
    </row>
    <row r="100" spans="1:16" ht="38.25" x14ac:dyDescent="0.2">
      <c r="A100" s="26">
        <v>75</v>
      </c>
      <c r="B100" s="26" t="s">
        <v>164</v>
      </c>
      <c r="C100" s="123" t="s">
        <v>3702</v>
      </c>
      <c r="D100" s="26" t="s">
        <v>149</v>
      </c>
      <c r="E100" s="32">
        <v>1</v>
      </c>
      <c r="F100" s="32"/>
      <c r="G100" s="29"/>
      <c r="H100" s="29">
        <f t="shared" si="9"/>
        <v>0</v>
      </c>
      <c r="I100" s="29"/>
      <c r="J100" s="29"/>
      <c r="K100" s="29">
        <f t="shared" si="10"/>
        <v>0</v>
      </c>
      <c r="L100" s="29">
        <f t="shared" si="11"/>
        <v>0</v>
      </c>
      <c r="M100" s="29">
        <f t="shared" si="12"/>
        <v>0</v>
      </c>
      <c r="N100" s="29">
        <f t="shared" si="13"/>
        <v>0</v>
      </c>
      <c r="O100" s="29">
        <f t="shared" si="14"/>
        <v>0</v>
      </c>
      <c r="P100" s="29">
        <f t="shared" si="15"/>
        <v>0</v>
      </c>
    </row>
    <row r="101" spans="1:16" ht="38.25" x14ac:dyDescent="0.2">
      <c r="A101" s="26">
        <v>76</v>
      </c>
      <c r="B101" s="26" t="s">
        <v>164</v>
      </c>
      <c r="C101" s="123" t="s">
        <v>3703</v>
      </c>
      <c r="D101" s="26" t="s">
        <v>149</v>
      </c>
      <c r="E101" s="32">
        <v>1</v>
      </c>
      <c r="F101" s="32"/>
      <c r="G101" s="29"/>
      <c r="H101" s="29">
        <f t="shared" si="9"/>
        <v>0</v>
      </c>
      <c r="I101" s="29"/>
      <c r="J101" s="29"/>
      <c r="K101" s="29">
        <f t="shared" si="10"/>
        <v>0</v>
      </c>
      <c r="L101" s="29">
        <f t="shared" si="11"/>
        <v>0</v>
      </c>
      <c r="M101" s="29">
        <f t="shared" si="12"/>
        <v>0</v>
      </c>
      <c r="N101" s="29">
        <f t="shared" si="13"/>
        <v>0</v>
      </c>
      <c r="O101" s="29">
        <f t="shared" si="14"/>
        <v>0</v>
      </c>
      <c r="P101" s="29">
        <f t="shared" si="15"/>
        <v>0</v>
      </c>
    </row>
    <row r="102" spans="1:16" ht="25.5" x14ac:dyDescent="0.2">
      <c r="A102" s="26">
        <v>77</v>
      </c>
      <c r="B102" s="26" t="s">
        <v>164</v>
      </c>
      <c r="C102" s="123" t="s">
        <v>3692</v>
      </c>
      <c r="D102" s="26" t="s">
        <v>149</v>
      </c>
      <c r="E102" s="32">
        <v>1</v>
      </c>
      <c r="F102" s="32"/>
      <c r="G102" s="29"/>
      <c r="H102" s="29">
        <f t="shared" si="9"/>
        <v>0</v>
      </c>
      <c r="I102" s="29"/>
      <c r="J102" s="29"/>
      <c r="K102" s="29">
        <f t="shared" si="10"/>
        <v>0</v>
      </c>
      <c r="L102" s="29">
        <f t="shared" si="11"/>
        <v>0</v>
      </c>
      <c r="M102" s="29">
        <f t="shared" si="12"/>
        <v>0</v>
      </c>
      <c r="N102" s="29">
        <f t="shared" si="13"/>
        <v>0</v>
      </c>
      <c r="O102" s="29">
        <f t="shared" si="14"/>
        <v>0</v>
      </c>
      <c r="P102" s="29">
        <f t="shared" si="15"/>
        <v>0</v>
      </c>
    </row>
    <row r="103" spans="1:16" ht="25.5" x14ac:dyDescent="0.2">
      <c r="A103" s="26">
        <v>78</v>
      </c>
      <c r="B103" s="26" t="s">
        <v>164</v>
      </c>
      <c r="C103" s="28" t="s">
        <v>2444</v>
      </c>
      <c r="D103" s="26" t="s">
        <v>149</v>
      </c>
      <c r="E103" s="32">
        <v>1</v>
      </c>
      <c r="F103" s="32"/>
      <c r="G103" s="29"/>
      <c r="H103" s="29">
        <f t="shared" si="9"/>
        <v>0</v>
      </c>
      <c r="I103" s="29"/>
      <c r="J103" s="29"/>
      <c r="K103" s="29">
        <f t="shared" si="10"/>
        <v>0</v>
      </c>
      <c r="L103" s="29">
        <f t="shared" si="11"/>
        <v>0</v>
      </c>
      <c r="M103" s="29">
        <f t="shared" si="12"/>
        <v>0</v>
      </c>
      <c r="N103" s="29">
        <f t="shared" si="13"/>
        <v>0</v>
      </c>
      <c r="O103" s="29">
        <f t="shared" si="14"/>
        <v>0</v>
      </c>
      <c r="P103" s="29">
        <f t="shared" si="15"/>
        <v>0</v>
      </c>
    </row>
    <row r="104" spans="1:16" ht="25.5" x14ac:dyDescent="0.2">
      <c r="A104" s="26">
        <v>79</v>
      </c>
      <c r="B104" s="26" t="s">
        <v>164</v>
      </c>
      <c r="C104" s="28" t="s">
        <v>2445</v>
      </c>
      <c r="D104" s="26" t="s">
        <v>149</v>
      </c>
      <c r="E104" s="32">
        <v>1</v>
      </c>
      <c r="F104" s="32"/>
      <c r="G104" s="29"/>
      <c r="H104" s="29">
        <f t="shared" si="9"/>
        <v>0</v>
      </c>
      <c r="I104" s="29"/>
      <c r="J104" s="29"/>
      <c r="K104" s="29">
        <f t="shared" si="10"/>
        <v>0</v>
      </c>
      <c r="L104" s="29">
        <f t="shared" si="11"/>
        <v>0</v>
      </c>
      <c r="M104" s="29">
        <f t="shared" si="12"/>
        <v>0</v>
      </c>
      <c r="N104" s="29">
        <f t="shared" si="13"/>
        <v>0</v>
      </c>
      <c r="O104" s="29">
        <f t="shared" si="14"/>
        <v>0</v>
      </c>
      <c r="P104" s="29">
        <f t="shared" si="15"/>
        <v>0</v>
      </c>
    </row>
    <row r="105" spans="1:16" ht="25.5" x14ac:dyDescent="0.2">
      <c r="A105" s="26">
        <v>80</v>
      </c>
      <c r="B105" s="26" t="s">
        <v>164</v>
      </c>
      <c r="C105" s="28" t="s">
        <v>3359</v>
      </c>
      <c r="D105" s="26" t="s">
        <v>149</v>
      </c>
      <c r="E105" s="32">
        <v>1</v>
      </c>
      <c r="F105" s="32"/>
      <c r="G105" s="29"/>
      <c r="H105" s="29">
        <f t="shared" si="9"/>
        <v>0</v>
      </c>
      <c r="I105" s="29"/>
      <c r="J105" s="29"/>
      <c r="K105" s="29">
        <f t="shared" si="10"/>
        <v>0</v>
      </c>
      <c r="L105" s="29">
        <f t="shared" si="11"/>
        <v>0</v>
      </c>
      <c r="M105" s="29">
        <f t="shared" si="12"/>
        <v>0</v>
      </c>
      <c r="N105" s="29">
        <f t="shared" si="13"/>
        <v>0</v>
      </c>
      <c r="O105" s="29">
        <f t="shared" si="14"/>
        <v>0</v>
      </c>
      <c r="P105" s="29">
        <f t="shared" si="15"/>
        <v>0</v>
      </c>
    </row>
    <row r="106" spans="1:16" ht="25.5" x14ac:dyDescent="0.2">
      <c r="A106" s="26">
        <v>81</v>
      </c>
      <c r="B106" s="26" t="s">
        <v>164</v>
      </c>
      <c r="C106" s="28" t="s">
        <v>2446</v>
      </c>
      <c r="D106" s="26" t="s">
        <v>149</v>
      </c>
      <c r="E106" s="32">
        <v>1</v>
      </c>
      <c r="F106" s="32"/>
      <c r="G106" s="29"/>
      <c r="H106" s="29">
        <f t="shared" si="9"/>
        <v>0</v>
      </c>
      <c r="I106" s="29"/>
      <c r="J106" s="29"/>
      <c r="K106" s="29">
        <f t="shared" si="10"/>
        <v>0</v>
      </c>
      <c r="L106" s="29">
        <f t="shared" si="11"/>
        <v>0</v>
      </c>
      <c r="M106" s="29">
        <f t="shared" si="12"/>
        <v>0</v>
      </c>
      <c r="N106" s="29">
        <f t="shared" si="13"/>
        <v>0</v>
      </c>
      <c r="O106" s="29">
        <f t="shared" si="14"/>
        <v>0</v>
      </c>
      <c r="P106" s="29">
        <f t="shared" si="15"/>
        <v>0</v>
      </c>
    </row>
    <row r="107" spans="1:16" ht="25.5" x14ac:dyDescent="0.2">
      <c r="A107" s="26">
        <v>82</v>
      </c>
      <c r="B107" s="26" t="s">
        <v>164</v>
      </c>
      <c r="C107" s="28" t="s">
        <v>2447</v>
      </c>
      <c r="D107" s="26" t="s">
        <v>149</v>
      </c>
      <c r="E107" s="32">
        <v>1</v>
      </c>
      <c r="F107" s="32"/>
      <c r="G107" s="29"/>
      <c r="H107" s="29">
        <f t="shared" si="9"/>
        <v>0</v>
      </c>
      <c r="I107" s="29"/>
      <c r="J107" s="29"/>
      <c r="K107" s="29">
        <f t="shared" si="10"/>
        <v>0</v>
      </c>
      <c r="L107" s="29">
        <f t="shared" si="11"/>
        <v>0</v>
      </c>
      <c r="M107" s="29">
        <f t="shared" si="12"/>
        <v>0</v>
      </c>
      <c r="N107" s="29">
        <f t="shared" si="13"/>
        <v>0</v>
      </c>
      <c r="O107" s="29">
        <f t="shared" si="14"/>
        <v>0</v>
      </c>
      <c r="P107" s="29">
        <f t="shared" si="15"/>
        <v>0</v>
      </c>
    </row>
    <row r="108" spans="1:16" x14ac:dyDescent="0.2">
      <c r="A108" s="26">
        <v>83</v>
      </c>
      <c r="B108" s="26" t="s">
        <v>164</v>
      </c>
      <c r="C108" s="28" t="s">
        <v>2448</v>
      </c>
      <c r="D108" s="26" t="s">
        <v>149</v>
      </c>
      <c r="E108" s="32">
        <v>1</v>
      </c>
      <c r="F108" s="32"/>
      <c r="G108" s="29"/>
      <c r="H108" s="29">
        <f t="shared" si="9"/>
        <v>0</v>
      </c>
      <c r="I108" s="29"/>
      <c r="J108" s="29"/>
      <c r="K108" s="29">
        <f t="shared" si="10"/>
        <v>0</v>
      </c>
      <c r="L108" s="29">
        <f t="shared" si="11"/>
        <v>0</v>
      </c>
      <c r="M108" s="29">
        <f t="shared" si="12"/>
        <v>0</v>
      </c>
      <c r="N108" s="29">
        <f t="shared" si="13"/>
        <v>0</v>
      </c>
      <c r="O108" s="29">
        <f t="shared" si="14"/>
        <v>0</v>
      </c>
      <c r="P108" s="29">
        <f t="shared" si="15"/>
        <v>0</v>
      </c>
    </row>
    <row r="109" spans="1:16" x14ac:dyDescent="0.2">
      <c r="A109" s="26">
        <v>84</v>
      </c>
      <c r="B109" s="26" t="s">
        <v>164</v>
      </c>
      <c r="C109" s="28" t="s">
        <v>2449</v>
      </c>
      <c r="D109" s="26" t="s">
        <v>149</v>
      </c>
      <c r="E109" s="32">
        <v>1</v>
      </c>
      <c r="F109" s="32"/>
      <c r="G109" s="29"/>
      <c r="H109" s="29">
        <f t="shared" si="9"/>
        <v>0</v>
      </c>
      <c r="I109" s="29"/>
      <c r="J109" s="29"/>
      <c r="K109" s="29">
        <f t="shared" si="10"/>
        <v>0</v>
      </c>
      <c r="L109" s="29">
        <f t="shared" si="11"/>
        <v>0</v>
      </c>
      <c r="M109" s="29">
        <f t="shared" si="12"/>
        <v>0</v>
      </c>
      <c r="N109" s="29">
        <f t="shared" si="13"/>
        <v>0</v>
      </c>
      <c r="O109" s="29">
        <f t="shared" si="14"/>
        <v>0</v>
      </c>
      <c r="P109" s="29">
        <f t="shared" si="15"/>
        <v>0</v>
      </c>
    </row>
    <row r="110" spans="1:16" ht="25.5" x14ac:dyDescent="0.2">
      <c r="A110" s="26">
        <v>85</v>
      </c>
      <c r="B110" s="26" t="s">
        <v>164</v>
      </c>
      <c r="C110" s="28" t="s">
        <v>2450</v>
      </c>
      <c r="D110" s="26" t="s">
        <v>149</v>
      </c>
      <c r="E110" s="32">
        <v>1</v>
      </c>
      <c r="F110" s="32"/>
      <c r="G110" s="29"/>
      <c r="H110" s="29">
        <f t="shared" si="9"/>
        <v>0</v>
      </c>
      <c r="I110" s="29"/>
      <c r="J110" s="29"/>
      <c r="K110" s="29">
        <f t="shared" si="10"/>
        <v>0</v>
      </c>
      <c r="L110" s="29">
        <f t="shared" si="11"/>
        <v>0</v>
      </c>
      <c r="M110" s="29">
        <f t="shared" si="12"/>
        <v>0</v>
      </c>
      <c r="N110" s="29">
        <f t="shared" si="13"/>
        <v>0</v>
      </c>
      <c r="O110" s="29">
        <f t="shared" si="14"/>
        <v>0</v>
      </c>
      <c r="P110" s="29">
        <f t="shared" si="15"/>
        <v>0</v>
      </c>
    </row>
    <row r="111" spans="1:16" x14ac:dyDescent="0.2">
      <c r="A111" s="26">
        <v>86</v>
      </c>
      <c r="B111" s="26" t="s">
        <v>164</v>
      </c>
      <c r="C111" s="28" t="s">
        <v>2451</v>
      </c>
      <c r="D111" s="26" t="s">
        <v>149</v>
      </c>
      <c r="E111" s="32">
        <v>1</v>
      </c>
      <c r="F111" s="32"/>
      <c r="G111" s="29"/>
      <c r="H111" s="29">
        <f t="shared" si="9"/>
        <v>0</v>
      </c>
      <c r="I111" s="29"/>
      <c r="J111" s="29"/>
      <c r="K111" s="29">
        <f t="shared" si="10"/>
        <v>0</v>
      </c>
      <c r="L111" s="29">
        <f t="shared" si="11"/>
        <v>0</v>
      </c>
      <c r="M111" s="29">
        <f t="shared" si="12"/>
        <v>0</v>
      </c>
      <c r="N111" s="29">
        <f t="shared" si="13"/>
        <v>0</v>
      </c>
      <c r="O111" s="29">
        <f t="shared" si="14"/>
        <v>0</v>
      </c>
      <c r="P111" s="29">
        <f t="shared" si="15"/>
        <v>0</v>
      </c>
    </row>
    <row r="112" spans="1:16" ht="25.5" x14ac:dyDescent="0.2">
      <c r="A112" s="26">
        <v>87</v>
      </c>
      <c r="B112" s="26" t="s">
        <v>164</v>
      </c>
      <c r="C112" s="28" t="s">
        <v>2452</v>
      </c>
      <c r="D112" s="26" t="s">
        <v>149</v>
      </c>
      <c r="E112" s="32">
        <v>1</v>
      </c>
      <c r="F112" s="32"/>
      <c r="G112" s="29"/>
      <c r="H112" s="29">
        <f t="shared" si="9"/>
        <v>0</v>
      </c>
      <c r="I112" s="29"/>
      <c r="J112" s="29"/>
      <c r="K112" s="29">
        <f t="shared" si="10"/>
        <v>0</v>
      </c>
      <c r="L112" s="29">
        <f t="shared" si="11"/>
        <v>0</v>
      </c>
      <c r="M112" s="29">
        <f t="shared" si="12"/>
        <v>0</v>
      </c>
      <c r="N112" s="29">
        <f t="shared" si="13"/>
        <v>0</v>
      </c>
      <c r="O112" s="29">
        <f t="shared" si="14"/>
        <v>0</v>
      </c>
      <c r="P112" s="29">
        <f t="shared" si="15"/>
        <v>0</v>
      </c>
    </row>
    <row r="113" spans="1:16" ht="38.25" x14ac:dyDescent="0.2">
      <c r="A113" s="26">
        <v>88</v>
      </c>
      <c r="B113" s="26" t="s">
        <v>164</v>
      </c>
      <c r="C113" s="28" t="s">
        <v>3360</v>
      </c>
      <c r="D113" s="26" t="s">
        <v>149</v>
      </c>
      <c r="E113" s="32">
        <v>1</v>
      </c>
      <c r="F113" s="32"/>
      <c r="G113" s="29"/>
      <c r="H113" s="29">
        <f t="shared" si="9"/>
        <v>0</v>
      </c>
      <c r="I113" s="29"/>
      <c r="J113" s="29"/>
      <c r="K113" s="29">
        <f t="shared" si="10"/>
        <v>0</v>
      </c>
      <c r="L113" s="29">
        <f t="shared" si="11"/>
        <v>0</v>
      </c>
      <c r="M113" s="29">
        <f t="shared" si="12"/>
        <v>0</v>
      </c>
      <c r="N113" s="29">
        <f t="shared" si="13"/>
        <v>0</v>
      </c>
      <c r="O113" s="29">
        <f t="shared" si="14"/>
        <v>0</v>
      </c>
      <c r="P113" s="29">
        <f t="shared" si="15"/>
        <v>0</v>
      </c>
    </row>
    <row r="114" spans="1:16" ht="25.5" x14ac:dyDescent="0.2">
      <c r="A114" s="26">
        <v>89</v>
      </c>
      <c r="B114" s="26" t="s">
        <v>164</v>
      </c>
      <c r="C114" s="28" t="s">
        <v>3693</v>
      </c>
      <c r="D114" s="26" t="s">
        <v>149</v>
      </c>
      <c r="E114" s="32">
        <v>1</v>
      </c>
      <c r="F114" s="32"/>
      <c r="G114" s="29"/>
      <c r="H114" s="29">
        <f t="shared" si="9"/>
        <v>0</v>
      </c>
      <c r="I114" s="29"/>
      <c r="J114" s="29"/>
      <c r="K114" s="29">
        <f t="shared" si="10"/>
        <v>0</v>
      </c>
      <c r="L114" s="29">
        <f t="shared" si="11"/>
        <v>0</v>
      </c>
      <c r="M114" s="29">
        <f t="shared" si="12"/>
        <v>0</v>
      </c>
      <c r="N114" s="29">
        <f t="shared" si="13"/>
        <v>0</v>
      </c>
      <c r="O114" s="29">
        <f t="shared" si="14"/>
        <v>0</v>
      </c>
      <c r="P114" s="29">
        <f t="shared" si="15"/>
        <v>0</v>
      </c>
    </row>
    <row r="115" spans="1:16" ht="25.5" x14ac:dyDescent="0.2">
      <c r="A115" s="26">
        <v>90</v>
      </c>
      <c r="B115" s="26" t="s">
        <v>164</v>
      </c>
      <c r="C115" s="28" t="s">
        <v>3361</v>
      </c>
      <c r="D115" s="26" t="s">
        <v>149</v>
      </c>
      <c r="E115" s="32">
        <v>1</v>
      </c>
      <c r="F115" s="32"/>
      <c r="G115" s="29"/>
      <c r="H115" s="29">
        <f t="shared" si="9"/>
        <v>0</v>
      </c>
      <c r="I115" s="29"/>
      <c r="J115" s="29"/>
      <c r="K115" s="29">
        <f t="shared" si="10"/>
        <v>0</v>
      </c>
      <c r="L115" s="29">
        <f t="shared" si="11"/>
        <v>0</v>
      </c>
      <c r="M115" s="29">
        <f t="shared" si="12"/>
        <v>0</v>
      </c>
      <c r="N115" s="29">
        <f t="shared" si="13"/>
        <v>0</v>
      </c>
      <c r="O115" s="29">
        <f t="shared" si="14"/>
        <v>0</v>
      </c>
      <c r="P115" s="29">
        <f t="shared" si="15"/>
        <v>0</v>
      </c>
    </row>
    <row r="116" spans="1:16" ht="25.5" x14ac:dyDescent="0.2">
      <c r="A116" s="26">
        <v>91</v>
      </c>
      <c r="B116" s="26" t="s">
        <v>164</v>
      </c>
      <c r="C116" s="28" t="s">
        <v>3362</v>
      </c>
      <c r="D116" s="26" t="s">
        <v>149</v>
      </c>
      <c r="E116" s="32">
        <v>1</v>
      </c>
      <c r="F116" s="32"/>
      <c r="G116" s="29"/>
      <c r="H116" s="29">
        <f t="shared" si="9"/>
        <v>0</v>
      </c>
      <c r="I116" s="29"/>
      <c r="J116" s="29"/>
      <c r="K116" s="29">
        <f t="shared" si="10"/>
        <v>0</v>
      </c>
      <c r="L116" s="29">
        <f t="shared" si="11"/>
        <v>0</v>
      </c>
      <c r="M116" s="29">
        <f t="shared" si="12"/>
        <v>0</v>
      </c>
      <c r="N116" s="29">
        <f t="shared" si="13"/>
        <v>0</v>
      </c>
      <c r="O116" s="29">
        <f t="shared" si="14"/>
        <v>0</v>
      </c>
      <c r="P116" s="29">
        <f t="shared" si="15"/>
        <v>0</v>
      </c>
    </row>
    <row r="117" spans="1:16" ht="25.5" x14ac:dyDescent="0.2">
      <c r="A117" s="26">
        <v>92</v>
      </c>
      <c r="B117" s="26" t="s">
        <v>164</v>
      </c>
      <c r="C117" s="28" t="s">
        <v>3363</v>
      </c>
      <c r="D117" s="26" t="s">
        <v>149</v>
      </c>
      <c r="E117" s="32">
        <v>1</v>
      </c>
      <c r="F117" s="32"/>
      <c r="G117" s="29"/>
      <c r="H117" s="29">
        <f t="shared" si="9"/>
        <v>0</v>
      </c>
      <c r="I117" s="29"/>
      <c r="J117" s="29"/>
      <c r="K117" s="29">
        <f t="shared" si="10"/>
        <v>0</v>
      </c>
      <c r="L117" s="29">
        <f t="shared" si="11"/>
        <v>0</v>
      </c>
      <c r="M117" s="29">
        <f t="shared" si="12"/>
        <v>0</v>
      </c>
      <c r="N117" s="29">
        <f t="shared" si="13"/>
        <v>0</v>
      </c>
      <c r="O117" s="29">
        <f t="shared" si="14"/>
        <v>0</v>
      </c>
      <c r="P117" s="29">
        <f t="shared" si="15"/>
        <v>0</v>
      </c>
    </row>
    <row r="118" spans="1:16" ht="25.5" x14ac:dyDescent="0.2">
      <c r="A118" s="26">
        <v>93</v>
      </c>
      <c r="B118" s="26" t="s">
        <v>164</v>
      </c>
      <c r="C118" s="28" t="s">
        <v>3364</v>
      </c>
      <c r="D118" s="26" t="s">
        <v>149</v>
      </c>
      <c r="E118" s="32">
        <v>1</v>
      </c>
      <c r="F118" s="32"/>
      <c r="G118" s="29"/>
      <c r="H118" s="29">
        <f t="shared" si="9"/>
        <v>0</v>
      </c>
      <c r="I118" s="29"/>
      <c r="J118" s="29"/>
      <c r="K118" s="29">
        <f t="shared" si="10"/>
        <v>0</v>
      </c>
      <c r="L118" s="29">
        <f t="shared" si="11"/>
        <v>0</v>
      </c>
      <c r="M118" s="29">
        <f t="shared" si="12"/>
        <v>0</v>
      </c>
      <c r="N118" s="29">
        <f t="shared" si="13"/>
        <v>0</v>
      </c>
      <c r="O118" s="29">
        <f t="shared" si="14"/>
        <v>0</v>
      </c>
      <c r="P118" s="29">
        <f t="shared" si="15"/>
        <v>0</v>
      </c>
    </row>
    <row r="119" spans="1:16" ht="25.5" x14ac:dyDescent="0.2">
      <c r="A119" s="26">
        <v>94</v>
      </c>
      <c r="B119" s="26" t="s">
        <v>164</v>
      </c>
      <c r="C119" s="28" t="s">
        <v>3365</v>
      </c>
      <c r="D119" s="26" t="s">
        <v>149</v>
      </c>
      <c r="E119" s="32">
        <v>1</v>
      </c>
      <c r="F119" s="32"/>
      <c r="G119" s="29"/>
      <c r="H119" s="29">
        <f t="shared" si="9"/>
        <v>0</v>
      </c>
      <c r="I119" s="29"/>
      <c r="J119" s="29"/>
      <c r="K119" s="29">
        <f t="shared" si="10"/>
        <v>0</v>
      </c>
      <c r="L119" s="29">
        <f t="shared" si="11"/>
        <v>0</v>
      </c>
      <c r="M119" s="29">
        <f t="shared" si="12"/>
        <v>0</v>
      </c>
      <c r="N119" s="29">
        <f t="shared" si="13"/>
        <v>0</v>
      </c>
      <c r="O119" s="29">
        <f t="shared" si="14"/>
        <v>0</v>
      </c>
      <c r="P119" s="29">
        <f t="shared" si="15"/>
        <v>0</v>
      </c>
    </row>
    <row r="120" spans="1:16" ht="25.5" x14ac:dyDescent="0.2">
      <c r="A120" s="26">
        <v>95</v>
      </c>
      <c r="B120" s="26" t="s">
        <v>164</v>
      </c>
      <c r="C120" s="28" t="s">
        <v>3366</v>
      </c>
      <c r="D120" s="26" t="s">
        <v>149</v>
      </c>
      <c r="E120" s="32">
        <v>1</v>
      </c>
      <c r="F120" s="32"/>
      <c r="G120" s="29"/>
      <c r="H120" s="29">
        <f t="shared" si="9"/>
        <v>0</v>
      </c>
      <c r="I120" s="29"/>
      <c r="J120" s="29"/>
      <c r="K120" s="29">
        <f t="shared" si="10"/>
        <v>0</v>
      </c>
      <c r="L120" s="29">
        <f t="shared" si="11"/>
        <v>0</v>
      </c>
      <c r="M120" s="29">
        <f t="shared" si="12"/>
        <v>0</v>
      </c>
      <c r="N120" s="29">
        <f t="shared" si="13"/>
        <v>0</v>
      </c>
      <c r="O120" s="29">
        <f t="shared" si="14"/>
        <v>0</v>
      </c>
      <c r="P120" s="29">
        <f t="shared" si="15"/>
        <v>0</v>
      </c>
    </row>
    <row r="121" spans="1:16" ht="25.5" x14ac:dyDescent="0.2">
      <c r="A121" s="26">
        <v>96</v>
      </c>
      <c r="B121" s="26" t="s">
        <v>164</v>
      </c>
      <c r="C121" s="28" t="s">
        <v>3367</v>
      </c>
      <c r="D121" s="26" t="s">
        <v>149</v>
      </c>
      <c r="E121" s="32">
        <v>1</v>
      </c>
      <c r="F121" s="32"/>
      <c r="G121" s="29"/>
      <c r="H121" s="29">
        <f t="shared" si="9"/>
        <v>0</v>
      </c>
      <c r="I121" s="29"/>
      <c r="J121" s="29"/>
      <c r="K121" s="29">
        <f t="shared" si="10"/>
        <v>0</v>
      </c>
      <c r="L121" s="29">
        <f t="shared" si="11"/>
        <v>0</v>
      </c>
      <c r="M121" s="29">
        <f t="shared" si="12"/>
        <v>0</v>
      </c>
      <c r="N121" s="29">
        <f t="shared" si="13"/>
        <v>0</v>
      </c>
      <c r="O121" s="29">
        <f t="shared" si="14"/>
        <v>0</v>
      </c>
      <c r="P121" s="29">
        <f t="shared" si="15"/>
        <v>0</v>
      </c>
    </row>
    <row r="122" spans="1:16" ht="25.5" x14ac:dyDescent="0.2">
      <c r="A122" s="26">
        <v>97</v>
      </c>
      <c r="B122" s="26" t="s">
        <v>164</v>
      </c>
      <c r="C122" s="28" t="s">
        <v>2453</v>
      </c>
      <c r="D122" s="26" t="s">
        <v>149</v>
      </c>
      <c r="E122" s="32">
        <v>1</v>
      </c>
      <c r="F122" s="32"/>
      <c r="G122" s="29"/>
      <c r="H122" s="29">
        <f t="shared" si="9"/>
        <v>0</v>
      </c>
      <c r="I122" s="29"/>
      <c r="J122" s="29"/>
      <c r="K122" s="29">
        <f t="shared" si="10"/>
        <v>0</v>
      </c>
      <c r="L122" s="29">
        <f t="shared" si="11"/>
        <v>0</v>
      </c>
      <c r="M122" s="29">
        <f t="shared" si="12"/>
        <v>0</v>
      </c>
      <c r="N122" s="29">
        <f t="shared" si="13"/>
        <v>0</v>
      </c>
      <c r="O122" s="29">
        <f t="shared" si="14"/>
        <v>0</v>
      </c>
      <c r="P122" s="29">
        <f t="shared" si="15"/>
        <v>0</v>
      </c>
    </row>
    <row r="123" spans="1:16" ht="25.5" x14ac:dyDescent="0.2">
      <c r="A123" s="26">
        <v>98</v>
      </c>
      <c r="B123" s="26" t="s">
        <v>164</v>
      </c>
      <c r="C123" s="28" t="s">
        <v>3368</v>
      </c>
      <c r="D123" s="26" t="s">
        <v>149</v>
      </c>
      <c r="E123" s="32">
        <v>1</v>
      </c>
      <c r="F123" s="32"/>
      <c r="G123" s="29"/>
      <c r="H123" s="29">
        <f t="shared" si="9"/>
        <v>0</v>
      </c>
      <c r="I123" s="29"/>
      <c r="J123" s="29"/>
      <c r="K123" s="29">
        <f t="shared" si="10"/>
        <v>0</v>
      </c>
      <c r="L123" s="29">
        <f t="shared" si="11"/>
        <v>0</v>
      </c>
      <c r="M123" s="29">
        <f t="shared" si="12"/>
        <v>0</v>
      </c>
      <c r="N123" s="29">
        <f t="shared" si="13"/>
        <v>0</v>
      </c>
      <c r="O123" s="29">
        <f t="shared" si="14"/>
        <v>0</v>
      </c>
      <c r="P123" s="29">
        <f t="shared" si="15"/>
        <v>0</v>
      </c>
    </row>
    <row r="124" spans="1:16" ht="25.5" x14ac:dyDescent="0.2">
      <c r="A124" s="26">
        <v>99</v>
      </c>
      <c r="B124" s="26" t="s">
        <v>164</v>
      </c>
      <c r="C124" s="28" t="s">
        <v>3369</v>
      </c>
      <c r="D124" s="26" t="s">
        <v>149</v>
      </c>
      <c r="E124" s="32">
        <v>1</v>
      </c>
      <c r="F124" s="32"/>
      <c r="G124" s="29"/>
      <c r="H124" s="29">
        <f t="shared" si="9"/>
        <v>0</v>
      </c>
      <c r="I124" s="29"/>
      <c r="J124" s="29"/>
      <c r="K124" s="29">
        <f t="shared" si="10"/>
        <v>0</v>
      </c>
      <c r="L124" s="29">
        <f t="shared" si="11"/>
        <v>0</v>
      </c>
      <c r="M124" s="29">
        <f t="shared" si="12"/>
        <v>0</v>
      </c>
      <c r="N124" s="29">
        <f t="shared" si="13"/>
        <v>0</v>
      </c>
      <c r="O124" s="29">
        <f t="shared" si="14"/>
        <v>0</v>
      </c>
      <c r="P124" s="29">
        <f t="shared" si="15"/>
        <v>0</v>
      </c>
    </row>
    <row r="125" spans="1:16" ht="25.5" x14ac:dyDescent="0.2">
      <c r="A125" s="26">
        <v>100</v>
      </c>
      <c r="B125" s="26" t="s">
        <v>164</v>
      </c>
      <c r="C125" s="28" t="s">
        <v>3370</v>
      </c>
      <c r="D125" s="26" t="s">
        <v>149</v>
      </c>
      <c r="E125" s="32">
        <v>1</v>
      </c>
      <c r="F125" s="32"/>
      <c r="G125" s="29"/>
      <c r="H125" s="29">
        <f t="shared" si="9"/>
        <v>0</v>
      </c>
      <c r="I125" s="29"/>
      <c r="J125" s="29"/>
      <c r="K125" s="29">
        <f t="shared" si="10"/>
        <v>0</v>
      </c>
      <c r="L125" s="29">
        <f t="shared" si="11"/>
        <v>0</v>
      </c>
      <c r="M125" s="29">
        <f t="shared" si="12"/>
        <v>0</v>
      </c>
      <c r="N125" s="29">
        <f t="shared" si="13"/>
        <v>0</v>
      </c>
      <c r="O125" s="29">
        <f t="shared" si="14"/>
        <v>0</v>
      </c>
      <c r="P125" s="29">
        <f t="shared" si="15"/>
        <v>0</v>
      </c>
    </row>
    <row r="126" spans="1:16" ht="25.5" x14ac:dyDescent="0.2">
      <c r="A126" s="26">
        <v>101</v>
      </c>
      <c r="B126" s="26" t="s">
        <v>164</v>
      </c>
      <c r="C126" s="28" t="s">
        <v>3371</v>
      </c>
      <c r="D126" s="26" t="s">
        <v>149</v>
      </c>
      <c r="E126" s="32">
        <v>1</v>
      </c>
      <c r="F126" s="32"/>
      <c r="G126" s="29"/>
      <c r="H126" s="29">
        <f t="shared" si="9"/>
        <v>0</v>
      </c>
      <c r="I126" s="29"/>
      <c r="J126" s="29"/>
      <c r="K126" s="29">
        <f t="shared" si="10"/>
        <v>0</v>
      </c>
      <c r="L126" s="29">
        <f t="shared" si="11"/>
        <v>0</v>
      </c>
      <c r="M126" s="29">
        <f t="shared" si="12"/>
        <v>0</v>
      </c>
      <c r="N126" s="29">
        <f t="shared" si="13"/>
        <v>0</v>
      </c>
      <c r="O126" s="29">
        <f t="shared" si="14"/>
        <v>0</v>
      </c>
      <c r="P126" s="29">
        <f t="shared" si="15"/>
        <v>0</v>
      </c>
    </row>
    <row r="127" spans="1:16" ht="25.5" x14ac:dyDescent="0.2">
      <c r="A127" s="26">
        <v>102</v>
      </c>
      <c r="B127" s="26" t="s">
        <v>164</v>
      </c>
      <c r="C127" s="28" t="s">
        <v>3372</v>
      </c>
      <c r="D127" s="26" t="s">
        <v>149</v>
      </c>
      <c r="E127" s="32">
        <v>1</v>
      </c>
      <c r="F127" s="32"/>
      <c r="G127" s="29"/>
      <c r="H127" s="29">
        <f t="shared" si="9"/>
        <v>0</v>
      </c>
      <c r="I127" s="29"/>
      <c r="J127" s="29"/>
      <c r="K127" s="29">
        <f t="shared" si="10"/>
        <v>0</v>
      </c>
      <c r="L127" s="29">
        <f t="shared" si="11"/>
        <v>0</v>
      </c>
      <c r="M127" s="29">
        <f t="shared" si="12"/>
        <v>0</v>
      </c>
      <c r="N127" s="29">
        <f t="shared" si="13"/>
        <v>0</v>
      </c>
      <c r="O127" s="29">
        <f t="shared" si="14"/>
        <v>0</v>
      </c>
      <c r="P127" s="29">
        <f t="shared" si="15"/>
        <v>0</v>
      </c>
    </row>
    <row r="128" spans="1:16" ht="25.5" x14ac:dyDescent="0.2">
      <c r="A128" s="26">
        <v>103</v>
      </c>
      <c r="B128" s="26" t="s">
        <v>164</v>
      </c>
      <c r="C128" s="28" t="s">
        <v>3373</v>
      </c>
      <c r="D128" s="26" t="s">
        <v>149</v>
      </c>
      <c r="E128" s="32">
        <v>1</v>
      </c>
      <c r="F128" s="32"/>
      <c r="G128" s="29"/>
      <c r="H128" s="29">
        <f t="shared" si="9"/>
        <v>0</v>
      </c>
      <c r="I128" s="29"/>
      <c r="J128" s="29"/>
      <c r="K128" s="29">
        <f t="shared" si="10"/>
        <v>0</v>
      </c>
      <c r="L128" s="29">
        <f t="shared" si="11"/>
        <v>0</v>
      </c>
      <c r="M128" s="29">
        <f t="shared" si="12"/>
        <v>0</v>
      </c>
      <c r="N128" s="29">
        <f t="shared" si="13"/>
        <v>0</v>
      </c>
      <c r="O128" s="29">
        <f t="shared" si="14"/>
        <v>0</v>
      </c>
      <c r="P128" s="29">
        <f t="shared" si="15"/>
        <v>0</v>
      </c>
    </row>
    <row r="129" spans="1:16" ht="25.5" x14ac:dyDescent="0.2">
      <c r="A129" s="26">
        <v>104</v>
      </c>
      <c r="B129" s="26" t="s">
        <v>164</v>
      </c>
      <c r="C129" s="28" t="s">
        <v>3374</v>
      </c>
      <c r="D129" s="26" t="s">
        <v>149</v>
      </c>
      <c r="E129" s="32">
        <v>1</v>
      </c>
      <c r="F129" s="32"/>
      <c r="G129" s="29"/>
      <c r="H129" s="29">
        <f t="shared" si="9"/>
        <v>0</v>
      </c>
      <c r="I129" s="29"/>
      <c r="J129" s="29"/>
      <c r="K129" s="29">
        <f t="shared" si="10"/>
        <v>0</v>
      </c>
      <c r="L129" s="29">
        <f t="shared" si="11"/>
        <v>0</v>
      </c>
      <c r="M129" s="29">
        <f t="shared" si="12"/>
        <v>0</v>
      </c>
      <c r="N129" s="29">
        <f t="shared" si="13"/>
        <v>0</v>
      </c>
      <c r="O129" s="29">
        <f t="shared" si="14"/>
        <v>0</v>
      </c>
      <c r="P129" s="29">
        <f t="shared" si="15"/>
        <v>0</v>
      </c>
    </row>
    <row r="130" spans="1:16" ht="25.5" x14ac:dyDescent="0.2">
      <c r="A130" s="26">
        <v>105</v>
      </c>
      <c r="B130" s="26" t="s">
        <v>164</v>
      </c>
      <c r="C130" s="28" t="s">
        <v>3375</v>
      </c>
      <c r="D130" s="26" t="s">
        <v>149</v>
      </c>
      <c r="E130" s="32">
        <v>1</v>
      </c>
      <c r="F130" s="32"/>
      <c r="G130" s="29"/>
      <c r="H130" s="29">
        <f t="shared" si="9"/>
        <v>0</v>
      </c>
      <c r="I130" s="29"/>
      <c r="J130" s="29"/>
      <c r="K130" s="29">
        <f t="shared" si="10"/>
        <v>0</v>
      </c>
      <c r="L130" s="29">
        <f t="shared" si="11"/>
        <v>0</v>
      </c>
      <c r="M130" s="29">
        <f t="shared" si="12"/>
        <v>0</v>
      </c>
      <c r="N130" s="29">
        <f t="shared" si="13"/>
        <v>0</v>
      </c>
      <c r="O130" s="29">
        <f t="shared" si="14"/>
        <v>0</v>
      </c>
      <c r="P130" s="29">
        <f t="shared" si="15"/>
        <v>0</v>
      </c>
    </row>
    <row r="131" spans="1:16" ht="25.5" x14ac:dyDescent="0.2">
      <c r="A131" s="26">
        <v>106</v>
      </c>
      <c r="B131" s="26" t="s">
        <v>164</v>
      </c>
      <c r="C131" s="28" t="s">
        <v>3376</v>
      </c>
      <c r="D131" s="26" t="s">
        <v>149</v>
      </c>
      <c r="E131" s="32">
        <v>1</v>
      </c>
      <c r="F131" s="32"/>
      <c r="G131" s="29"/>
      <c r="H131" s="29">
        <f t="shared" si="9"/>
        <v>0</v>
      </c>
      <c r="I131" s="29"/>
      <c r="J131" s="29"/>
      <c r="K131" s="29">
        <f t="shared" si="10"/>
        <v>0</v>
      </c>
      <c r="L131" s="29">
        <f t="shared" si="11"/>
        <v>0</v>
      </c>
      <c r="M131" s="29">
        <f t="shared" si="12"/>
        <v>0</v>
      </c>
      <c r="N131" s="29">
        <f t="shared" si="13"/>
        <v>0</v>
      </c>
      <c r="O131" s="29">
        <f t="shared" si="14"/>
        <v>0</v>
      </c>
      <c r="P131" s="29">
        <f t="shared" si="15"/>
        <v>0</v>
      </c>
    </row>
    <row r="132" spans="1:16" ht="25.5" x14ac:dyDescent="0.2">
      <c r="A132" s="26">
        <v>107</v>
      </c>
      <c r="B132" s="26" t="s">
        <v>164</v>
      </c>
      <c r="C132" s="28" t="s">
        <v>3377</v>
      </c>
      <c r="D132" s="26" t="s">
        <v>149</v>
      </c>
      <c r="E132" s="32">
        <v>1</v>
      </c>
      <c r="F132" s="32"/>
      <c r="G132" s="29"/>
      <c r="H132" s="29">
        <f t="shared" si="9"/>
        <v>0</v>
      </c>
      <c r="I132" s="29"/>
      <c r="J132" s="29"/>
      <c r="K132" s="29">
        <f t="shared" si="10"/>
        <v>0</v>
      </c>
      <c r="L132" s="29">
        <f t="shared" si="11"/>
        <v>0</v>
      </c>
      <c r="M132" s="29">
        <f t="shared" si="12"/>
        <v>0</v>
      </c>
      <c r="N132" s="29">
        <f t="shared" si="13"/>
        <v>0</v>
      </c>
      <c r="O132" s="29">
        <f t="shared" si="14"/>
        <v>0</v>
      </c>
      <c r="P132" s="29">
        <f t="shared" si="15"/>
        <v>0</v>
      </c>
    </row>
    <row r="133" spans="1:16" ht="25.5" x14ac:dyDescent="0.2">
      <c r="A133" s="26">
        <v>108</v>
      </c>
      <c r="B133" s="26" t="s">
        <v>164</v>
      </c>
      <c r="C133" s="28" t="s">
        <v>3378</v>
      </c>
      <c r="D133" s="26" t="s">
        <v>149</v>
      </c>
      <c r="E133" s="32">
        <v>1</v>
      </c>
      <c r="F133" s="32"/>
      <c r="G133" s="29"/>
      <c r="H133" s="29">
        <f t="shared" si="9"/>
        <v>0</v>
      </c>
      <c r="I133" s="29"/>
      <c r="J133" s="29"/>
      <c r="K133" s="29">
        <f t="shared" si="10"/>
        <v>0</v>
      </c>
      <c r="L133" s="29">
        <f t="shared" si="11"/>
        <v>0</v>
      </c>
      <c r="M133" s="29">
        <f t="shared" si="12"/>
        <v>0</v>
      </c>
      <c r="N133" s="29">
        <f t="shared" si="13"/>
        <v>0</v>
      </c>
      <c r="O133" s="29">
        <f t="shared" si="14"/>
        <v>0</v>
      </c>
      <c r="P133" s="29">
        <f t="shared" si="15"/>
        <v>0</v>
      </c>
    </row>
    <row r="134" spans="1:16" ht="25.5" x14ac:dyDescent="0.2">
      <c r="A134" s="26">
        <v>109</v>
      </c>
      <c r="B134" s="26" t="s">
        <v>164</v>
      </c>
      <c r="C134" s="28" t="s">
        <v>2454</v>
      </c>
      <c r="D134" s="26" t="s">
        <v>149</v>
      </c>
      <c r="E134" s="32">
        <v>1</v>
      </c>
      <c r="F134" s="32"/>
      <c r="G134" s="29"/>
      <c r="H134" s="29">
        <f t="shared" si="9"/>
        <v>0</v>
      </c>
      <c r="I134" s="29"/>
      <c r="J134" s="29"/>
      <c r="K134" s="29">
        <f t="shared" si="10"/>
        <v>0</v>
      </c>
      <c r="L134" s="29">
        <f t="shared" si="11"/>
        <v>0</v>
      </c>
      <c r="M134" s="29">
        <f t="shared" si="12"/>
        <v>0</v>
      </c>
      <c r="N134" s="29">
        <f t="shared" si="13"/>
        <v>0</v>
      </c>
      <c r="O134" s="29">
        <f t="shared" si="14"/>
        <v>0</v>
      </c>
      <c r="P134" s="29">
        <f t="shared" si="15"/>
        <v>0</v>
      </c>
    </row>
    <row r="135" spans="1:16" ht="25.5" x14ac:dyDescent="0.2">
      <c r="A135" s="26">
        <v>110</v>
      </c>
      <c r="B135" s="26" t="s">
        <v>164</v>
      </c>
      <c r="C135" s="28" t="s">
        <v>3379</v>
      </c>
      <c r="D135" s="26" t="s">
        <v>149</v>
      </c>
      <c r="E135" s="32">
        <v>1</v>
      </c>
      <c r="F135" s="32"/>
      <c r="G135" s="29"/>
      <c r="H135" s="29">
        <f t="shared" si="9"/>
        <v>0</v>
      </c>
      <c r="I135" s="29"/>
      <c r="J135" s="29"/>
      <c r="K135" s="29">
        <f t="shared" si="10"/>
        <v>0</v>
      </c>
      <c r="L135" s="29">
        <f t="shared" si="11"/>
        <v>0</v>
      </c>
      <c r="M135" s="29">
        <f t="shared" si="12"/>
        <v>0</v>
      </c>
      <c r="N135" s="29">
        <f t="shared" si="13"/>
        <v>0</v>
      </c>
      <c r="O135" s="29">
        <f t="shared" si="14"/>
        <v>0</v>
      </c>
      <c r="P135" s="29">
        <f t="shared" si="15"/>
        <v>0</v>
      </c>
    </row>
    <row r="136" spans="1:16" ht="25.5" x14ac:dyDescent="0.2">
      <c r="A136" s="26">
        <v>111</v>
      </c>
      <c r="B136" s="26" t="s">
        <v>164</v>
      </c>
      <c r="C136" s="28" t="s">
        <v>3380</v>
      </c>
      <c r="D136" s="26" t="s">
        <v>149</v>
      </c>
      <c r="E136" s="32">
        <v>1</v>
      </c>
      <c r="F136" s="32"/>
      <c r="G136" s="29"/>
      <c r="H136" s="29">
        <f t="shared" si="9"/>
        <v>0</v>
      </c>
      <c r="I136" s="29"/>
      <c r="J136" s="29"/>
      <c r="K136" s="29">
        <f t="shared" si="10"/>
        <v>0</v>
      </c>
      <c r="L136" s="29">
        <f t="shared" si="11"/>
        <v>0</v>
      </c>
      <c r="M136" s="29">
        <f t="shared" si="12"/>
        <v>0</v>
      </c>
      <c r="N136" s="29">
        <f t="shared" si="13"/>
        <v>0</v>
      </c>
      <c r="O136" s="29">
        <f t="shared" si="14"/>
        <v>0</v>
      </c>
      <c r="P136" s="29">
        <f t="shared" si="15"/>
        <v>0</v>
      </c>
    </row>
    <row r="137" spans="1:16" s="93" customFormat="1" ht="38.25" x14ac:dyDescent="0.2">
      <c r="A137" s="95">
        <v>111.1</v>
      </c>
      <c r="B137" s="95" t="s">
        <v>164</v>
      </c>
      <c r="C137" s="132" t="s">
        <v>4085</v>
      </c>
      <c r="D137" s="95" t="s">
        <v>149</v>
      </c>
      <c r="E137" s="97">
        <v>1</v>
      </c>
      <c r="F137" s="97"/>
      <c r="G137" s="98"/>
      <c r="H137" s="98">
        <f t="shared" si="9"/>
        <v>0</v>
      </c>
      <c r="I137" s="98"/>
      <c r="J137" s="98"/>
      <c r="K137" s="98">
        <f t="shared" ref="K137" si="16">SUM(H137:J137)</f>
        <v>0</v>
      </c>
      <c r="L137" s="98">
        <f t="shared" si="11"/>
        <v>0</v>
      </c>
      <c r="M137" s="98">
        <f t="shared" si="12"/>
        <v>0</v>
      </c>
      <c r="N137" s="98">
        <f t="shared" si="13"/>
        <v>0</v>
      </c>
      <c r="O137" s="98">
        <f t="shared" si="14"/>
        <v>0</v>
      </c>
      <c r="P137" s="98">
        <f t="shared" ref="P137" si="17">SUM(M137:O137)</f>
        <v>0</v>
      </c>
    </row>
    <row r="138" spans="1:16" x14ac:dyDescent="0.2">
      <c r="C138" s="71" t="s">
        <v>722</v>
      </c>
    </row>
    <row r="139" spans="1:16" ht="25.5" x14ac:dyDescent="0.2">
      <c r="A139" s="26">
        <v>112</v>
      </c>
      <c r="B139" s="26" t="s">
        <v>164</v>
      </c>
      <c r="C139" s="28" t="s">
        <v>3381</v>
      </c>
      <c r="D139" s="26" t="s">
        <v>149</v>
      </c>
      <c r="E139" s="32">
        <v>1</v>
      </c>
      <c r="F139" s="32"/>
      <c r="G139" s="29"/>
      <c r="H139" s="29">
        <f t="shared" si="9"/>
        <v>0</v>
      </c>
      <c r="I139" s="29"/>
      <c r="J139" s="29"/>
      <c r="K139" s="29">
        <f t="shared" si="10"/>
        <v>0</v>
      </c>
      <c r="L139" s="29">
        <f t="shared" si="11"/>
        <v>0</v>
      </c>
      <c r="M139" s="29">
        <f t="shared" si="12"/>
        <v>0</v>
      </c>
      <c r="N139" s="29">
        <f t="shared" si="13"/>
        <v>0</v>
      </c>
      <c r="O139" s="29">
        <f t="shared" si="14"/>
        <v>0</v>
      </c>
      <c r="P139" s="29">
        <f t="shared" si="15"/>
        <v>0</v>
      </c>
    </row>
    <row r="140" spans="1:16" ht="25.5" x14ac:dyDescent="0.2">
      <c r="A140" s="26">
        <v>113</v>
      </c>
      <c r="B140" s="26" t="s">
        <v>164</v>
      </c>
      <c r="C140" s="28" t="s">
        <v>3382</v>
      </c>
      <c r="D140" s="26" t="s">
        <v>149</v>
      </c>
      <c r="E140" s="32">
        <v>1</v>
      </c>
      <c r="F140" s="32"/>
      <c r="G140" s="29"/>
      <c r="H140" s="29">
        <f t="shared" si="9"/>
        <v>0</v>
      </c>
      <c r="I140" s="29"/>
      <c r="J140" s="29"/>
      <c r="K140" s="29">
        <f t="shared" si="10"/>
        <v>0</v>
      </c>
      <c r="L140" s="29">
        <f t="shared" si="11"/>
        <v>0</v>
      </c>
      <c r="M140" s="29">
        <f t="shared" si="12"/>
        <v>0</v>
      </c>
      <c r="N140" s="29">
        <f t="shared" si="13"/>
        <v>0</v>
      </c>
      <c r="O140" s="29">
        <f t="shared" si="14"/>
        <v>0</v>
      </c>
      <c r="P140" s="29">
        <f t="shared" si="15"/>
        <v>0</v>
      </c>
    </row>
    <row r="141" spans="1:16" ht="25.5" x14ac:dyDescent="0.2">
      <c r="A141" s="26">
        <v>114</v>
      </c>
      <c r="B141" s="26" t="s">
        <v>164</v>
      </c>
      <c r="C141" s="28" t="s">
        <v>3383</v>
      </c>
      <c r="D141" s="26" t="s">
        <v>149</v>
      </c>
      <c r="E141" s="32">
        <v>1</v>
      </c>
      <c r="F141" s="32"/>
      <c r="G141" s="29"/>
      <c r="H141" s="29">
        <f t="shared" si="9"/>
        <v>0</v>
      </c>
      <c r="I141" s="29"/>
      <c r="J141" s="29"/>
      <c r="K141" s="29">
        <f t="shared" si="10"/>
        <v>0</v>
      </c>
      <c r="L141" s="29">
        <f t="shared" si="11"/>
        <v>0</v>
      </c>
      <c r="M141" s="29">
        <f t="shared" si="12"/>
        <v>0</v>
      </c>
      <c r="N141" s="29">
        <f t="shared" si="13"/>
        <v>0</v>
      </c>
      <c r="O141" s="29">
        <f t="shared" si="14"/>
        <v>0</v>
      </c>
      <c r="P141" s="29">
        <f t="shared" si="15"/>
        <v>0</v>
      </c>
    </row>
    <row r="142" spans="1:16" ht="38.25" x14ac:dyDescent="0.2">
      <c r="A142" s="26">
        <v>115</v>
      </c>
      <c r="B142" s="26" t="s">
        <v>164</v>
      </c>
      <c r="C142" s="28" t="s">
        <v>3384</v>
      </c>
      <c r="D142" s="26" t="s">
        <v>149</v>
      </c>
      <c r="E142" s="32">
        <v>1</v>
      </c>
      <c r="F142" s="32"/>
      <c r="G142" s="29"/>
      <c r="H142" s="29">
        <f t="shared" si="9"/>
        <v>0</v>
      </c>
      <c r="I142" s="29"/>
      <c r="J142" s="29"/>
      <c r="K142" s="29">
        <f t="shared" si="10"/>
        <v>0</v>
      </c>
      <c r="L142" s="29">
        <f t="shared" si="11"/>
        <v>0</v>
      </c>
      <c r="M142" s="29">
        <f t="shared" si="12"/>
        <v>0</v>
      </c>
      <c r="N142" s="29">
        <f t="shared" si="13"/>
        <v>0</v>
      </c>
      <c r="O142" s="29">
        <f t="shared" si="14"/>
        <v>0</v>
      </c>
      <c r="P142" s="29">
        <f t="shared" si="15"/>
        <v>0</v>
      </c>
    </row>
    <row r="143" spans="1:16" ht="25.5" x14ac:dyDescent="0.2">
      <c r="A143" s="26">
        <v>116</v>
      </c>
      <c r="B143" s="26" t="s">
        <v>164</v>
      </c>
      <c r="C143" s="28" t="s">
        <v>3385</v>
      </c>
      <c r="D143" s="26" t="s">
        <v>149</v>
      </c>
      <c r="E143" s="32">
        <v>1</v>
      </c>
      <c r="F143" s="32"/>
      <c r="G143" s="29"/>
      <c r="H143" s="29">
        <f t="shared" si="9"/>
        <v>0</v>
      </c>
      <c r="I143" s="29"/>
      <c r="J143" s="29"/>
      <c r="K143" s="29">
        <f t="shared" si="10"/>
        <v>0</v>
      </c>
      <c r="L143" s="29">
        <f t="shared" si="11"/>
        <v>0</v>
      </c>
      <c r="M143" s="29">
        <f t="shared" si="12"/>
        <v>0</v>
      </c>
      <c r="N143" s="29">
        <f t="shared" si="13"/>
        <v>0</v>
      </c>
      <c r="O143" s="29">
        <f t="shared" si="14"/>
        <v>0</v>
      </c>
      <c r="P143" s="29">
        <f t="shared" si="15"/>
        <v>0</v>
      </c>
    </row>
    <row r="144" spans="1:16" ht="25.5" x14ac:dyDescent="0.2">
      <c r="A144" s="26">
        <v>117</v>
      </c>
      <c r="B144" s="26" t="s">
        <v>164</v>
      </c>
      <c r="C144" s="28" t="s">
        <v>3386</v>
      </c>
      <c r="D144" s="26" t="s">
        <v>149</v>
      </c>
      <c r="E144" s="32">
        <v>1</v>
      </c>
      <c r="F144" s="32"/>
      <c r="G144" s="29"/>
      <c r="H144" s="29">
        <f t="shared" si="9"/>
        <v>0</v>
      </c>
      <c r="I144" s="29"/>
      <c r="J144" s="29"/>
      <c r="K144" s="29">
        <f t="shared" si="10"/>
        <v>0</v>
      </c>
      <c r="L144" s="29">
        <f t="shared" si="11"/>
        <v>0</v>
      </c>
      <c r="M144" s="29">
        <f t="shared" si="12"/>
        <v>0</v>
      </c>
      <c r="N144" s="29">
        <f t="shared" si="13"/>
        <v>0</v>
      </c>
      <c r="O144" s="29">
        <f t="shared" si="14"/>
        <v>0</v>
      </c>
      <c r="P144" s="29">
        <f t="shared" si="15"/>
        <v>0</v>
      </c>
    </row>
    <row r="145" spans="1:16" ht="25.5" x14ac:dyDescent="0.2">
      <c r="A145" s="26">
        <v>118</v>
      </c>
      <c r="B145" s="26" t="s">
        <v>164</v>
      </c>
      <c r="C145" s="28" t="s">
        <v>3387</v>
      </c>
      <c r="D145" s="26" t="s">
        <v>149</v>
      </c>
      <c r="E145" s="32">
        <v>1</v>
      </c>
      <c r="F145" s="32"/>
      <c r="G145" s="29"/>
      <c r="H145" s="29">
        <f t="shared" si="9"/>
        <v>0</v>
      </c>
      <c r="I145" s="29"/>
      <c r="J145" s="29"/>
      <c r="K145" s="29">
        <f t="shared" si="10"/>
        <v>0</v>
      </c>
      <c r="L145" s="29">
        <f t="shared" si="11"/>
        <v>0</v>
      </c>
      <c r="M145" s="29">
        <f t="shared" si="12"/>
        <v>0</v>
      </c>
      <c r="N145" s="29">
        <f t="shared" si="13"/>
        <v>0</v>
      </c>
      <c r="O145" s="29">
        <f t="shared" si="14"/>
        <v>0</v>
      </c>
      <c r="P145" s="29">
        <f t="shared" si="15"/>
        <v>0</v>
      </c>
    </row>
    <row r="146" spans="1:16" ht="25.5" x14ac:dyDescent="0.2">
      <c r="A146" s="26">
        <v>119</v>
      </c>
      <c r="B146" s="26" t="s">
        <v>164</v>
      </c>
      <c r="C146" s="28" t="s">
        <v>3388</v>
      </c>
      <c r="D146" s="26" t="s">
        <v>149</v>
      </c>
      <c r="E146" s="32">
        <v>1</v>
      </c>
      <c r="F146" s="32"/>
      <c r="G146" s="29"/>
      <c r="H146" s="29">
        <f t="shared" si="9"/>
        <v>0</v>
      </c>
      <c r="I146" s="29"/>
      <c r="J146" s="29"/>
      <c r="K146" s="29">
        <f t="shared" si="10"/>
        <v>0</v>
      </c>
      <c r="L146" s="29">
        <f t="shared" si="11"/>
        <v>0</v>
      </c>
      <c r="M146" s="29">
        <f t="shared" si="12"/>
        <v>0</v>
      </c>
      <c r="N146" s="29">
        <f t="shared" si="13"/>
        <v>0</v>
      </c>
      <c r="O146" s="29">
        <f t="shared" si="14"/>
        <v>0</v>
      </c>
      <c r="P146" s="29">
        <f t="shared" si="15"/>
        <v>0</v>
      </c>
    </row>
    <row r="147" spans="1:16" ht="25.5" x14ac:dyDescent="0.2">
      <c r="A147" s="26">
        <v>120</v>
      </c>
      <c r="B147" s="26" t="s">
        <v>164</v>
      </c>
      <c r="C147" s="28" t="s">
        <v>3389</v>
      </c>
      <c r="D147" s="26" t="s">
        <v>149</v>
      </c>
      <c r="E147" s="32">
        <v>1</v>
      </c>
      <c r="F147" s="32"/>
      <c r="G147" s="29"/>
      <c r="H147" s="29">
        <f t="shared" si="9"/>
        <v>0</v>
      </c>
      <c r="I147" s="29"/>
      <c r="J147" s="29"/>
      <c r="K147" s="29">
        <f t="shared" si="10"/>
        <v>0</v>
      </c>
      <c r="L147" s="29">
        <f t="shared" si="11"/>
        <v>0</v>
      </c>
      <c r="M147" s="29">
        <f t="shared" si="12"/>
        <v>0</v>
      </c>
      <c r="N147" s="29">
        <f t="shared" si="13"/>
        <v>0</v>
      </c>
      <c r="O147" s="29">
        <f t="shared" si="14"/>
        <v>0</v>
      </c>
      <c r="P147" s="29">
        <f t="shared" si="15"/>
        <v>0</v>
      </c>
    </row>
    <row r="148" spans="1:16" ht="25.5" x14ac:dyDescent="0.2">
      <c r="A148" s="26">
        <v>121</v>
      </c>
      <c r="B148" s="26" t="s">
        <v>164</v>
      </c>
      <c r="C148" s="28" t="s">
        <v>3390</v>
      </c>
      <c r="D148" s="26" t="s">
        <v>149</v>
      </c>
      <c r="E148" s="32">
        <v>1</v>
      </c>
      <c r="F148" s="32"/>
      <c r="G148" s="29"/>
      <c r="H148" s="29">
        <f t="shared" si="9"/>
        <v>0</v>
      </c>
      <c r="I148" s="29"/>
      <c r="J148" s="29"/>
      <c r="K148" s="29">
        <f t="shared" si="10"/>
        <v>0</v>
      </c>
      <c r="L148" s="29">
        <f t="shared" si="11"/>
        <v>0</v>
      </c>
      <c r="M148" s="29">
        <f t="shared" si="12"/>
        <v>0</v>
      </c>
      <c r="N148" s="29">
        <f t="shared" si="13"/>
        <v>0</v>
      </c>
      <c r="O148" s="29">
        <f t="shared" si="14"/>
        <v>0</v>
      </c>
      <c r="P148" s="29">
        <f t="shared" si="15"/>
        <v>0</v>
      </c>
    </row>
    <row r="149" spans="1:16" ht="25.5" x14ac:dyDescent="0.2">
      <c r="A149" s="26">
        <v>122</v>
      </c>
      <c r="B149" s="26" t="s">
        <v>164</v>
      </c>
      <c r="C149" s="28" t="s">
        <v>3391</v>
      </c>
      <c r="D149" s="26" t="s">
        <v>149</v>
      </c>
      <c r="E149" s="32">
        <v>1</v>
      </c>
      <c r="F149" s="32"/>
      <c r="G149" s="29"/>
      <c r="H149" s="29">
        <f t="shared" si="9"/>
        <v>0</v>
      </c>
      <c r="I149" s="29"/>
      <c r="J149" s="29"/>
      <c r="K149" s="29">
        <f t="shared" si="10"/>
        <v>0</v>
      </c>
      <c r="L149" s="29">
        <f t="shared" si="11"/>
        <v>0</v>
      </c>
      <c r="M149" s="29">
        <f t="shared" si="12"/>
        <v>0</v>
      </c>
      <c r="N149" s="29">
        <f t="shared" si="13"/>
        <v>0</v>
      </c>
      <c r="O149" s="29">
        <f t="shared" si="14"/>
        <v>0</v>
      </c>
      <c r="P149" s="29">
        <f t="shared" si="15"/>
        <v>0</v>
      </c>
    </row>
    <row r="150" spans="1:16" ht="25.5" x14ac:dyDescent="0.2">
      <c r="A150" s="26">
        <v>123</v>
      </c>
      <c r="B150" s="26" t="s">
        <v>164</v>
      </c>
      <c r="C150" s="28" t="s">
        <v>3392</v>
      </c>
      <c r="D150" s="26" t="s">
        <v>149</v>
      </c>
      <c r="E150" s="32">
        <v>1</v>
      </c>
      <c r="F150" s="32"/>
      <c r="G150" s="29"/>
      <c r="H150" s="29">
        <f t="shared" si="9"/>
        <v>0</v>
      </c>
      <c r="I150" s="29"/>
      <c r="J150" s="29"/>
      <c r="K150" s="29">
        <f t="shared" si="10"/>
        <v>0</v>
      </c>
      <c r="L150" s="29">
        <f t="shared" si="11"/>
        <v>0</v>
      </c>
      <c r="M150" s="29">
        <f t="shared" si="12"/>
        <v>0</v>
      </c>
      <c r="N150" s="29">
        <f t="shared" si="13"/>
        <v>0</v>
      </c>
      <c r="O150" s="29">
        <f t="shared" si="14"/>
        <v>0</v>
      </c>
      <c r="P150" s="29">
        <f t="shared" si="15"/>
        <v>0</v>
      </c>
    </row>
    <row r="151" spans="1:16" x14ac:dyDescent="0.2">
      <c r="A151" s="26">
        <v>124</v>
      </c>
      <c r="B151" s="26" t="s">
        <v>164</v>
      </c>
      <c r="C151" s="28" t="s">
        <v>2455</v>
      </c>
      <c r="D151" s="26" t="s">
        <v>149</v>
      </c>
      <c r="E151" s="32">
        <v>1</v>
      </c>
      <c r="F151" s="32"/>
      <c r="G151" s="29"/>
      <c r="H151" s="29">
        <f t="shared" si="9"/>
        <v>0</v>
      </c>
      <c r="I151" s="29"/>
      <c r="J151" s="29"/>
      <c r="K151" s="29">
        <f t="shared" si="10"/>
        <v>0</v>
      </c>
      <c r="L151" s="29">
        <f t="shared" si="11"/>
        <v>0</v>
      </c>
      <c r="M151" s="29">
        <f t="shared" si="12"/>
        <v>0</v>
      </c>
      <c r="N151" s="29">
        <f t="shared" si="13"/>
        <v>0</v>
      </c>
      <c r="O151" s="29">
        <f t="shared" si="14"/>
        <v>0</v>
      </c>
      <c r="P151" s="29">
        <f t="shared" si="15"/>
        <v>0</v>
      </c>
    </row>
    <row r="152" spans="1:16" ht="25.5" x14ac:dyDescent="0.2">
      <c r="A152" s="26">
        <v>125</v>
      </c>
      <c r="B152" s="26" t="s">
        <v>164</v>
      </c>
      <c r="C152" s="28" t="s">
        <v>3393</v>
      </c>
      <c r="D152" s="26" t="s">
        <v>149</v>
      </c>
      <c r="E152" s="32">
        <v>1</v>
      </c>
      <c r="F152" s="32"/>
      <c r="G152" s="29"/>
      <c r="H152" s="29">
        <f t="shared" si="9"/>
        <v>0</v>
      </c>
      <c r="I152" s="29"/>
      <c r="J152" s="29"/>
      <c r="K152" s="29">
        <f t="shared" si="10"/>
        <v>0</v>
      </c>
      <c r="L152" s="29">
        <f t="shared" si="11"/>
        <v>0</v>
      </c>
      <c r="M152" s="29">
        <f t="shared" si="12"/>
        <v>0</v>
      </c>
      <c r="N152" s="29">
        <f t="shared" si="13"/>
        <v>0</v>
      </c>
      <c r="O152" s="29">
        <f t="shared" si="14"/>
        <v>0</v>
      </c>
      <c r="P152" s="29">
        <f t="shared" si="15"/>
        <v>0</v>
      </c>
    </row>
    <row r="153" spans="1:16" x14ac:dyDescent="0.2">
      <c r="A153" s="26">
        <v>126</v>
      </c>
      <c r="B153" s="26" t="s">
        <v>164</v>
      </c>
      <c r="C153" s="28" t="s">
        <v>2456</v>
      </c>
      <c r="D153" s="26" t="s">
        <v>149</v>
      </c>
      <c r="E153" s="32">
        <v>1</v>
      </c>
      <c r="F153" s="32"/>
      <c r="G153" s="29"/>
      <c r="H153" s="29">
        <f t="shared" ref="H153:H216" si="18">ROUND(F153*G153,2)</f>
        <v>0</v>
      </c>
      <c r="I153" s="29"/>
      <c r="J153" s="29"/>
      <c r="K153" s="29">
        <f t="shared" ref="K153:K216" si="19">SUM(H153:J153)</f>
        <v>0</v>
      </c>
      <c r="L153" s="29">
        <f t="shared" ref="L153:L216" si="20">ROUND($E153*F153,2)</f>
        <v>0</v>
      </c>
      <c r="M153" s="29">
        <f t="shared" ref="M153:M216" si="21">ROUND($E153*H153,2)</f>
        <v>0</v>
      </c>
      <c r="N153" s="29">
        <f t="shared" ref="N153:N216" si="22">ROUND($E153*I153,2)</f>
        <v>0</v>
      </c>
      <c r="O153" s="29">
        <f t="shared" ref="O153:O216" si="23">ROUND($E153*J153,2)</f>
        <v>0</v>
      </c>
      <c r="P153" s="29">
        <f t="shared" ref="P153:P216" si="24">SUM(M153:O153)</f>
        <v>0</v>
      </c>
    </row>
    <row r="154" spans="1:16" ht="25.5" x14ac:dyDescent="0.2">
      <c r="A154" s="26">
        <v>127</v>
      </c>
      <c r="B154" s="26" t="s">
        <v>164</v>
      </c>
      <c r="C154" s="28" t="s">
        <v>3394</v>
      </c>
      <c r="D154" s="26" t="s">
        <v>149</v>
      </c>
      <c r="E154" s="32">
        <v>1</v>
      </c>
      <c r="F154" s="32"/>
      <c r="G154" s="29"/>
      <c r="H154" s="29">
        <f t="shared" si="18"/>
        <v>0</v>
      </c>
      <c r="I154" s="29"/>
      <c r="J154" s="29"/>
      <c r="K154" s="29">
        <f t="shared" si="19"/>
        <v>0</v>
      </c>
      <c r="L154" s="29">
        <f t="shared" si="20"/>
        <v>0</v>
      </c>
      <c r="M154" s="29">
        <f t="shared" si="21"/>
        <v>0</v>
      </c>
      <c r="N154" s="29">
        <f t="shared" si="22"/>
        <v>0</v>
      </c>
      <c r="O154" s="29">
        <f t="shared" si="23"/>
        <v>0</v>
      </c>
      <c r="P154" s="29">
        <f t="shared" si="24"/>
        <v>0</v>
      </c>
    </row>
    <row r="155" spans="1:16" ht="25.5" x14ac:dyDescent="0.2">
      <c r="A155" s="26">
        <v>128</v>
      </c>
      <c r="B155" s="26" t="s">
        <v>164</v>
      </c>
      <c r="C155" s="28" t="s">
        <v>3395</v>
      </c>
      <c r="D155" s="26" t="s">
        <v>149</v>
      </c>
      <c r="E155" s="32">
        <v>1</v>
      </c>
      <c r="F155" s="32"/>
      <c r="G155" s="29"/>
      <c r="H155" s="29">
        <f t="shared" si="18"/>
        <v>0</v>
      </c>
      <c r="I155" s="29"/>
      <c r="J155" s="29"/>
      <c r="K155" s="29">
        <f t="shared" si="19"/>
        <v>0</v>
      </c>
      <c r="L155" s="29">
        <f t="shared" si="20"/>
        <v>0</v>
      </c>
      <c r="M155" s="29">
        <f t="shared" si="21"/>
        <v>0</v>
      </c>
      <c r="N155" s="29">
        <f t="shared" si="22"/>
        <v>0</v>
      </c>
      <c r="O155" s="29">
        <f t="shared" si="23"/>
        <v>0</v>
      </c>
      <c r="P155" s="29">
        <f t="shared" si="24"/>
        <v>0</v>
      </c>
    </row>
    <row r="156" spans="1:16" ht="25.5" x14ac:dyDescent="0.2">
      <c r="A156" s="26">
        <v>129</v>
      </c>
      <c r="B156" s="26" t="s">
        <v>164</v>
      </c>
      <c r="C156" s="28" t="s">
        <v>2457</v>
      </c>
      <c r="D156" s="26" t="s">
        <v>149</v>
      </c>
      <c r="E156" s="32">
        <v>1</v>
      </c>
      <c r="F156" s="32"/>
      <c r="G156" s="29"/>
      <c r="H156" s="29">
        <f t="shared" si="18"/>
        <v>0</v>
      </c>
      <c r="I156" s="29"/>
      <c r="J156" s="29"/>
      <c r="K156" s="29">
        <f t="shared" si="19"/>
        <v>0</v>
      </c>
      <c r="L156" s="29">
        <f t="shared" si="20"/>
        <v>0</v>
      </c>
      <c r="M156" s="29">
        <f t="shared" si="21"/>
        <v>0</v>
      </c>
      <c r="N156" s="29">
        <f t="shared" si="22"/>
        <v>0</v>
      </c>
      <c r="O156" s="29">
        <f t="shared" si="23"/>
        <v>0</v>
      </c>
      <c r="P156" s="29">
        <f t="shared" si="24"/>
        <v>0</v>
      </c>
    </row>
    <row r="157" spans="1:16" ht="25.5" x14ac:dyDescent="0.2">
      <c r="A157" s="26">
        <v>130</v>
      </c>
      <c r="B157" s="26" t="s">
        <v>164</v>
      </c>
      <c r="C157" s="28" t="s">
        <v>2458</v>
      </c>
      <c r="D157" s="26" t="s">
        <v>149</v>
      </c>
      <c r="E157" s="32">
        <v>1</v>
      </c>
      <c r="F157" s="32"/>
      <c r="G157" s="29"/>
      <c r="H157" s="29">
        <f t="shared" si="18"/>
        <v>0</v>
      </c>
      <c r="I157" s="29"/>
      <c r="J157" s="29"/>
      <c r="K157" s="29">
        <f t="shared" si="19"/>
        <v>0</v>
      </c>
      <c r="L157" s="29">
        <f t="shared" si="20"/>
        <v>0</v>
      </c>
      <c r="M157" s="29">
        <f t="shared" si="21"/>
        <v>0</v>
      </c>
      <c r="N157" s="29">
        <f t="shared" si="22"/>
        <v>0</v>
      </c>
      <c r="O157" s="29">
        <f t="shared" si="23"/>
        <v>0</v>
      </c>
      <c r="P157" s="29">
        <f t="shared" si="24"/>
        <v>0</v>
      </c>
    </row>
    <row r="158" spans="1:16" ht="25.5" x14ac:dyDescent="0.2">
      <c r="A158" s="26">
        <v>131</v>
      </c>
      <c r="B158" s="26" t="s">
        <v>164</v>
      </c>
      <c r="C158" s="28" t="s">
        <v>3396</v>
      </c>
      <c r="D158" s="26" t="s">
        <v>149</v>
      </c>
      <c r="E158" s="32">
        <v>1</v>
      </c>
      <c r="F158" s="32"/>
      <c r="G158" s="29"/>
      <c r="H158" s="29">
        <f t="shared" si="18"/>
        <v>0</v>
      </c>
      <c r="I158" s="29"/>
      <c r="J158" s="29"/>
      <c r="K158" s="29">
        <f t="shared" si="19"/>
        <v>0</v>
      </c>
      <c r="L158" s="29">
        <f t="shared" si="20"/>
        <v>0</v>
      </c>
      <c r="M158" s="29">
        <f t="shared" si="21"/>
        <v>0</v>
      </c>
      <c r="N158" s="29">
        <f t="shared" si="22"/>
        <v>0</v>
      </c>
      <c r="O158" s="29">
        <f t="shared" si="23"/>
        <v>0</v>
      </c>
      <c r="P158" s="29">
        <f t="shared" si="24"/>
        <v>0</v>
      </c>
    </row>
    <row r="159" spans="1:16" ht="25.5" x14ac:dyDescent="0.2">
      <c r="A159" s="26">
        <v>132</v>
      </c>
      <c r="B159" s="26" t="s">
        <v>164</v>
      </c>
      <c r="C159" s="28" t="s">
        <v>3397</v>
      </c>
      <c r="D159" s="26" t="s">
        <v>149</v>
      </c>
      <c r="E159" s="32">
        <v>1</v>
      </c>
      <c r="F159" s="32"/>
      <c r="G159" s="29"/>
      <c r="H159" s="29">
        <f t="shared" si="18"/>
        <v>0</v>
      </c>
      <c r="I159" s="29"/>
      <c r="J159" s="29"/>
      <c r="K159" s="29">
        <f t="shared" si="19"/>
        <v>0</v>
      </c>
      <c r="L159" s="29">
        <f t="shared" si="20"/>
        <v>0</v>
      </c>
      <c r="M159" s="29">
        <f t="shared" si="21"/>
        <v>0</v>
      </c>
      <c r="N159" s="29">
        <f t="shared" si="22"/>
        <v>0</v>
      </c>
      <c r="O159" s="29">
        <f t="shared" si="23"/>
        <v>0</v>
      </c>
      <c r="P159" s="29">
        <f t="shared" si="24"/>
        <v>0</v>
      </c>
    </row>
    <row r="160" spans="1:16" ht="25.5" x14ac:dyDescent="0.2">
      <c r="A160" s="26">
        <v>133</v>
      </c>
      <c r="B160" s="26" t="s">
        <v>164</v>
      </c>
      <c r="C160" s="28" t="s">
        <v>3398</v>
      </c>
      <c r="D160" s="26" t="s">
        <v>149</v>
      </c>
      <c r="E160" s="32">
        <v>1</v>
      </c>
      <c r="F160" s="32"/>
      <c r="G160" s="29"/>
      <c r="H160" s="29">
        <f t="shared" si="18"/>
        <v>0</v>
      </c>
      <c r="I160" s="29"/>
      <c r="J160" s="29"/>
      <c r="K160" s="29">
        <f t="shared" si="19"/>
        <v>0</v>
      </c>
      <c r="L160" s="29">
        <f t="shared" si="20"/>
        <v>0</v>
      </c>
      <c r="M160" s="29">
        <f t="shared" si="21"/>
        <v>0</v>
      </c>
      <c r="N160" s="29">
        <f t="shared" si="22"/>
        <v>0</v>
      </c>
      <c r="O160" s="29">
        <f t="shared" si="23"/>
        <v>0</v>
      </c>
      <c r="P160" s="29">
        <f t="shared" si="24"/>
        <v>0</v>
      </c>
    </row>
    <row r="161" spans="1:16" x14ac:dyDescent="0.2">
      <c r="A161" s="26">
        <v>134</v>
      </c>
      <c r="B161" s="26" t="s">
        <v>164</v>
      </c>
      <c r="C161" s="28" t="s">
        <v>2459</v>
      </c>
      <c r="D161" s="26" t="s">
        <v>149</v>
      </c>
      <c r="E161" s="32">
        <v>1</v>
      </c>
      <c r="F161" s="32"/>
      <c r="G161" s="29"/>
      <c r="H161" s="29">
        <f t="shared" si="18"/>
        <v>0</v>
      </c>
      <c r="I161" s="29"/>
      <c r="J161" s="29"/>
      <c r="K161" s="29">
        <f t="shared" si="19"/>
        <v>0</v>
      </c>
      <c r="L161" s="29">
        <f t="shared" si="20"/>
        <v>0</v>
      </c>
      <c r="M161" s="29">
        <f t="shared" si="21"/>
        <v>0</v>
      </c>
      <c r="N161" s="29">
        <f t="shared" si="22"/>
        <v>0</v>
      </c>
      <c r="O161" s="29">
        <f t="shared" si="23"/>
        <v>0</v>
      </c>
      <c r="P161" s="29">
        <f t="shared" si="24"/>
        <v>0</v>
      </c>
    </row>
    <row r="162" spans="1:16" x14ac:dyDescent="0.2">
      <c r="A162" s="26">
        <v>135</v>
      </c>
      <c r="B162" s="26" t="s">
        <v>164</v>
      </c>
      <c r="C162" s="28" t="s">
        <v>2460</v>
      </c>
      <c r="D162" s="26" t="s">
        <v>149</v>
      </c>
      <c r="E162" s="32">
        <v>1</v>
      </c>
      <c r="F162" s="32"/>
      <c r="G162" s="29"/>
      <c r="H162" s="29">
        <f t="shared" si="18"/>
        <v>0</v>
      </c>
      <c r="I162" s="29"/>
      <c r="J162" s="29"/>
      <c r="K162" s="29">
        <f t="shared" si="19"/>
        <v>0</v>
      </c>
      <c r="L162" s="29">
        <f t="shared" si="20"/>
        <v>0</v>
      </c>
      <c r="M162" s="29">
        <f t="shared" si="21"/>
        <v>0</v>
      </c>
      <c r="N162" s="29">
        <f t="shared" si="22"/>
        <v>0</v>
      </c>
      <c r="O162" s="29">
        <f t="shared" si="23"/>
        <v>0</v>
      </c>
      <c r="P162" s="29">
        <f t="shared" si="24"/>
        <v>0</v>
      </c>
    </row>
    <row r="163" spans="1:16" ht="38.25" x14ac:dyDescent="0.2">
      <c r="A163" s="26">
        <v>136</v>
      </c>
      <c r="B163" s="26" t="s">
        <v>164</v>
      </c>
      <c r="C163" s="28" t="s">
        <v>2461</v>
      </c>
      <c r="D163" s="26" t="s">
        <v>149</v>
      </c>
      <c r="E163" s="32">
        <v>1</v>
      </c>
      <c r="F163" s="32"/>
      <c r="G163" s="29"/>
      <c r="H163" s="29">
        <f t="shared" si="18"/>
        <v>0</v>
      </c>
      <c r="I163" s="29"/>
      <c r="J163" s="29"/>
      <c r="K163" s="29">
        <f t="shared" si="19"/>
        <v>0</v>
      </c>
      <c r="L163" s="29">
        <f t="shared" si="20"/>
        <v>0</v>
      </c>
      <c r="M163" s="29">
        <f t="shared" si="21"/>
        <v>0</v>
      </c>
      <c r="N163" s="29">
        <f t="shared" si="22"/>
        <v>0</v>
      </c>
      <c r="O163" s="29">
        <f t="shared" si="23"/>
        <v>0</v>
      </c>
      <c r="P163" s="29">
        <f t="shared" si="24"/>
        <v>0</v>
      </c>
    </row>
    <row r="164" spans="1:16" x14ac:dyDescent="0.2">
      <c r="A164" s="26">
        <v>137</v>
      </c>
      <c r="B164" s="26" t="s">
        <v>164</v>
      </c>
      <c r="C164" s="28" t="s">
        <v>2462</v>
      </c>
      <c r="D164" s="26" t="s">
        <v>149</v>
      </c>
      <c r="E164" s="32">
        <v>1</v>
      </c>
      <c r="F164" s="32"/>
      <c r="G164" s="29"/>
      <c r="H164" s="29">
        <f t="shared" si="18"/>
        <v>0</v>
      </c>
      <c r="I164" s="29"/>
      <c r="J164" s="29"/>
      <c r="K164" s="29">
        <f t="shared" si="19"/>
        <v>0</v>
      </c>
      <c r="L164" s="29">
        <f t="shared" si="20"/>
        <v>0</v>
      </c>
      <c r="M164" s="29">
        <f t="shared" si="21"/>
        <v>0</v>
      </c>
      <c r="N164" s="29">
        <f t="shared" si="22"/>
        <v>0</v>
      </c>
      <c r="O164" s="29">
        <f t="shared" si="23"/>
        <v>0</v>
      </c>
      <c r="P164" s="29">
        <f t="shared" si="24"/>
        <v>0</v>
      </c>
    </row>
    <row r="165" spans="1:16" ht="25.5" x14ac:dyDescent="0.2">
      <c r="A165" s="26">
        <v>138</v>
      </c>
      <c r="B165" s="26" t="s">
        <v>164</v>
      </c>
      <c r="C165" s="28" t="s">
        <v>2463</v>
      </c>
      <c r="D165" s="26" t="s">
        <v>149</v>
      </c>
      <c r="E165" s="32">
        <v>1</v>
      </c>
      <c r="F165" s="32"/>
      <c r="G165" s="29"/>
      <c r="H165" s="29">
        <f t="shared" si="18"/>
        <v>0</v>
      </c>
      <c r="I165" s="29"/>
      <c r="J165" s="29"/>
      <c r="K165" s="29">
        <f t="shared" si="19"/>
        <v>0</v>
      </c>
      <c r="L165" s="29">
        <f t="shared" si="20"/>
        <v>0</v>
      </c>
      <c r="M165" s="29">
        <f t="shared" si="21"/>
        <v>0</v>
      </c>
      <c r="N165" s="29">
        <f t="shared" si="22"/>
        <v>0</v>
      </c>
      <c r="O165" s="29">
        <f t="shared" si="23"/>
        <v>0</v>
      </c>
      <c r="P165" s="29">
        <f t="shared" si="24"/>
        <v>0</v>
      </c>
    </row>
    <row r="166" spans="1:16" ht="25.5" x14ac:dyDescent="0.2">
      <c r="A166" s="26">
        <v>139</v>
      </c>
      <c r="B166" s="26" t="s">
        <v>164</v>
      </c>
      <c r="C166" s="28" t="s">
        <v>3399</v>
      </c>
      <c r="D166" s="26" t="s">
        <v>149</v>
      </c>
      <c r="E166" s="32">
        <v>1</v>
      </c>
      <c r="F166" s="32"/>
      <c r="G166" s="29"/>
      <c r="H166" s="29">
        <f t="shared" si="18"/>
        <v>0</v>
      </c>
      <c r="I166" s="29"/>
      <c r="J166" s="29"/>
      <c r="K166" s="29">
        <f t="shared" si="19"/>
        <v>0</v>
      </c>
      <c r="L166" s="29">
        <f t="shared" si="20"/>
        <v>0</v>
      </c>
      <c r="M166" s="29">
        <f t="shared" si="21"/>
        <v>0</v>
      </c>
      <c r="N166" s="29">
        <f t="shared" si="22"/>
        <v>0</v>
      </c>
      <c r="O166" s="29">
        <f t="shared" si="23"/>
        <v>0</v>
      </c>
      <c r="P166" s="29">
        <f t="shared" si="24"/>
        <v>0</v>
      </c>
    </row>
    <row r="167" spans="1:16" ht="25.5" x14ac:dyDescent="0.2">
      <c r="A167" s="26">
        <v>140</v>
      </c>
      <c r="B167" s="26" t="s">
        <v>164</v>
      </c>
      <c r="C167" s="28" t="s">
        <v>3400</v>
      </c>
      <c r="D167" s="26" t="s">
        <v>149</v>
      </c>
      <c r="E167" s="32">
        <v>1</v>
      </c>
      <c r="F167" s="32"/>
      <c r="G167" s="29"/>
      <c r="H167" s="29">
        <f t="shared" si="18"/>
        <v>0</v>
      </c>
      <c r="I167" s="29"/>
      <c r="J167" s="29"/>
      <c r="K167" s="29">
        <f t="shared" si="19"/>
        <v>0</v>
      </c>
      <c r="L167" s="29">
        <f t="shared" si="20"/>
        <v>0</v>
      </c>
      <c r="M167" s="29">
        <f t="shared" si="21"/>
        <v>0</v>
      </c>
      <c r="N167" s="29">
        <f t="shared" si="22"/>
        <v>0</v>
      </c>
      <c r="O167" s="29">
        <f t="shared" si="23"/>
        <v>0</v>
      </c>
      <c r="P167" s="29">
        <f t="shared" si="24"/>
        <v>0</v>
      </c>
    </row>
    <row r="168" spans="1:16" ht="25.5" x14ac:dyDescent="0.2">
      <c r="A168" s="26">
        <v>141</v>
      </c>
      <c r="B168" s="26" t="s">
        <v>164</v>
      </c>
      <c r="C168" s="28" t="s">
        <v>3401</v>
      </c>
      <c r="D168" s="26" t="s">
        <v>149</v>
      </c>
      <c r="E168" s="32">
        <v>1</v>
      </c>
      <c r="F168" s="32"/>
      <c r="G168" s="29"/>
      <c r="H168" s="29">
        <f t="shared" si="18"/>
        <v>0</v>
      </c>
      <c r="I168" s="29"/>
      <c r="J168" s="29"/>
      <c r="K168" s="29">
        <f t="shared" si="19"/>
        <v>0</v>
      </c>
      <c r="L168" s="29">
        <f t="shared" si="20"/>
        <v>0</v>
      </c>
      <c r="M168" s="29">
        <f t="shared" si="21"/>
        <v>0</v>
      </c>
      <c r="N168" s="29">
        <f t="shared" si="22"/>
        <v>0</v>
      </c>
      <c r="O168" s="29">
        <f t="shared" si="23"/>
        <v>0</v>
      </c>
      <c r="P168" s="29">
        <f t="shared" si="24"/>
        <v>0</v>
      </c>
    </row>
    <row r="169" spans="1:16" ht="25.5" x14ac:dyDescent="0.2">
      <c r="A169" s="26">
        <v>142</v>
      </c>
      <c r="B169" s="26" t="s">
        <v>164</v>
      </c>
      <c r="C169" s="28" t="s">
        <v>3402</v>
      </c>
      <c r="D169" s="26" t="s">
        <v>149</v>
      </c>
      <c r="E169" s="32">
        <v>1</v>
      </c>
      <c r="F169" s="32"/>
      <c r="G169" s="29"/>
      <c r="H169" s="29">
        <f t="shared" si="18"/>
        <v>0</v>
      </c>
      <c r="I169" s="29"/>
      <c r="J169" s="29"/>
      <c r="K169" s="29">
        <f t="shared" si="19"/>
        <v>0</v>
      </c>
      <c r="L169" s="29">
        <f t="shared" si="20"/>
        <v>0</v>
      </c>
      <c r="M169" s="29">
        <f t="shared" si="21"/>
        <v>0</v>
      </c>
      <c r="N169" s="29">
        <f t="shared" si="22"/>
        <v>0</v>
      </c>
      <c r="O169" s="29">
        <f t="shared" si="23"/>
        <v>0</v>
      </c>
      <c r="P169" s="29">
        <f t="shared" si="24"/>
        <v>0</v>
      </c>
    </row>
    <row r="170" spans="1:16" ht="25.5" x14ac:dyDescent="0.2">
      <c r="A170" s="26">
        <v>143</v>
      </c>
      <c r="B170" s="26" t="s">
        <v>164</v>
      </c>
      <c r="C170" s="28" t="s">
        <v>3403</v>
      </c>
      <c r="D170" s="26" t="s">
        <v>149</v>
      </c>
      <c r="E170" s="32">
        <v>1</v>
      </c>
      <c r="F170" s="32"/>
      <c r="G170" s="29"/>
      <c r="H170" s="29">
        <f t="shared" si="18"/>
        <v>0</v>
      </c>
      <c r="I170" s="29"/>
      <c r="J170" s="29"/>
      <c r="K170" s="29">
        <f t="shared" si="19"/>
        <v>0</v>
      </c>
      <c r="L170" s="29">
        <f t="shared" si="20"/>
        <v>0</v>
      </c>
      <c r="M170" s="29">
        <f t="shared" si="21"/>
        <v>0</v>
      </c>
      <c r="N170" s="29">
        <f t="shared" si="22"/>
        <v>0</v>
      </c>
      <c r="O170" s="29">
        <f t="shared" si="23"/>
        <v>0</v>
      </c>
      <c r="P170" s="29">
        <f t="shared" si="24"/>
        <v>0</v>
      </c>
    </row>
    <row r="171" spans="1:16" ht="25.5" x14ac:dyDescent="0.2">
      <c r="A171" s="26">
        <v>144</v>
      </c>
      <c r="B171" s="26" t="s">
        <v>164</v>
      </c>
      <c r="C171" s="28" t="s">
        <v>3404</v>
      </c>
      <c r="D171" s="26" t="s">
        <v>149</v>
      </c>
      <c r="E171" s="32">
        <v>1</v>
      </c>
      <c r="F171" s="32"/>
      <c r="G171" s="29"/>
      <c r="H171" s="29">
        <f t="shared" si="18"/>
        <v>0</v>
      </c>
      <c r="I171" s="29"/>
      <c r="J171" s="29"/>
      <c r="K171" s="29">
        <f t="shared" si="19"/>
        <v>0</v>
      </c>
      <c r="L171" s="29">
        <f t="shared" si="20"/>
        <v>0</v>
      </c>
      <c r="M171" s="29">
        <f t="shared" si="21"/>
        <v>0</v>
      </c>
      <c r="N171" s="29">
        <f t="shared" si="22"/>
        <v>0</v>
      </c>
      <c r="O171" s="29">
        <f t="shared" si="23"/>
        <v>0</v>
      </c>
      <c r="P171" s="29">
        <f t="shared" si="24"/>
        <v>0</v>
      </c>
    </row>
    <row r="172" spans="1:16" ht="25.5" x14ac:dyDescent="0.2">
      <c r="A172" s="26">
        <v>145</v>
      </c>
      <c r="B172" s="26" t="s">
        <v>164</v>
      </c>
      <c r="C172" s="28" t="s">
        <v>3405</v>
      </c>
      <c r="D172" s="26" t="s">
        <v>149</v>
      </c>
      <c r="E172" s="32">
        <v>1</v>
      </c>
      <c r="F172" s="32"/>
      <c r="G172" s="29"/>
      <c r="H172" s="29">
        <f t="shared" si="18"/>
        <v>0</v>
      </c>
      <c r="I172" s="29"/>
      <c r="J172" s="29"/>
      <c r="K172" s="29">
        <f t="shared" si="19"/>
        <v>0</v>
      </c>
      <c r="L172" s="29">
        <f t="shared" si="20"/>
        <v>0</v>
      </c>
      <c r="M172" s="29">
        <f t="shared" si="21"/>
        <v>0</v>
      </c>
      <c r="N172" s="29">
        <f t="shared" si="22"/>
        <v>0</v>
      </c>
      <c r="O172" s="29">
        <f t="shared" si="23"/>
        <v>0</v>
      </c>
      <c r="P172" s="29">
        <f t="shared" si="24"/>
        <v>0</v>
      </c>
    </row>
    <row r="173" spans="1:16" ht="25.5" x14ac:dyDescent="0.2">
      <c r="A173" s="26">
        <v>146</v>
      </c>
      <c r="B173" s="26" t="s">
        <v>164</v>
      </c>
      <c r="C173" s="28" t="s">
        <v>3406</v>
      </c>
      <c r="D173" s="26" t="s">
        <v>149</v>
      </c>
      <c r="E173" s="32">
        <v>1</v>
      </c>
      <c r="F173" s="32"/>
      <c r="G173" s="29"/>
      <c r="H173" s="29">
        <f t="shared" si="18"/>
        <v>0</v>
      </c>
      <c r="I173" s="29"/>
      <c r="J173" s="29"/>
      <c r="K173" s="29">
        <f t="shared" si="19"/>
        <v>0</v>
      </c>
      <c r="L173" s="29">
        <f t="shared" si="20"/>
        <v>0</v>
      </c>
      <c r="M173" s="29">
        <f t="shared" si="21"/>
        <v>0</v>
      </c>
      <c r="N173" s="29">
        <f t="shared" si="22"/>
        <v>0</v>
      </c>
      <c r="O173" s="29">
        <f t="shared" si="23"/>
        <v>0</v>
      </c>
      <c r="P173" s="29">
        <f t="shared" si="24"/>
        <v>0</v>
      </c>
    </row>
    <row r="174" spans="1:16" ht="25.5" x14ac:dyDescent="0.2">
      <c r="A174" s="26">
        <v>147</v>
      </c>
      <c r="B174" s="26" t="s">
        <v>164</v>
      </c>
      <c r="C174" s="28" t="s">
        <v>3407</v>
      </c>
      <c r="D174" s="26" t="s">
        <v>149</v>
      </c>
      <c r="E174" s="32">
        <v>1</v>
      </c>
      <c r="F174" s="32"/>
      <c r="G174" s="29"/>
      <c r="H174" s="29">
        <f t="shared" si="18"/>
        <v>0</v>
      </c>
      <c r="I174" s="29"/>
      <c r="J174" s="29"/>
      <c r="K174" s="29">
        <f t="shared" si="19"/>
        <v>0</v>
      </c>
      <c r="L174" s="29">
        <f t="shared" si="20"/>
        <v>0</v>
      </c>
      <c r="M174" s="29">
        <f t="shared" si="21"/>
        <v>0</v>
      </c>
      <c r="N174" s="29">
        <f t="shared" si="22"/>
        <v>0</v>
      </c>
      <c r="O174" s="29">
        <f t="shared" si="23"/>
        <v>0</v>
      </c>
      <c r="P174" s="29">
        <f t="shared" si="24"/>
        <v>0</v>
      </c>
    </row>
    <row r="175" spans="1:16" ht="25.5" x14ac:dyDescent="0.2">
      <c r="A175" s="26">
        <v>148</v>
      </c>
      <c r="B175" s="26" t="s">
        <v>164</v>
      </c>
      <c r="C175" s="28" t="s">
        <v>3408</v>
      </c>
      <c r="D175" s="26" t="s">
        <v>149</v>
      </c>
      <c r="E175" s="32">
        <v>1</v>
      </c>
      <c r="F175" s="32"/>
      <c r="G175" s="29"/>
      <c r="H175" s="29">
        <f t="shared" si="18"/>
        <v>0</v>
      </c>
      <c r="I175" s="29"/>
      <c r="J175" s="29"/>
      <c r="K175" s="29">
        <f t="shared" si="19"/>
        <v>0</v>
      </c>
      <c r="L175" s="29">
        <f t="shared" si="20"/>
        <v>0</v>
      </c>
      <c r="M175" s="29">
        <f t="shared" si="21"/>
        <v>0</v>
      </c>
      <c r="N175" s="29">
        <f t="shared" si="22"/>
        <v>0</v>
      </c>
      <c r="O175" s="29">
        <f t="shared" si="23"/>
        <v>0</v>
      </c>
      <c r="P175" s="29">
        <f t="shared" si="24"/>
        <v>0</v>
      </c>
    </row>
    <row r="176" spans="1:16" ht="25.5" x14ac:dyDescent="0.2">
      <c r="A176" s="26">
        <v>149</v>
      </c>
      <c r="B176" s="26" t="s">
        <v>164</v>
      </c>
      <c r="C176" s="28" t="s">
        <v>3409</v>
      </c>
      <c r="D176" s="26" t="s">
        <v>149</v>
      </c>
      <c r="E176" s="32">
        <v>1</v>
      </c>
      <c r="F176" s="32"/>
      <c r="G176" s="29"/>
      <c r="H176" s="29">
        <f t="shared" si="18"/>
        <v>0</v>
      </c>
      <c r="I176" s="29"/>
      <c r="J176" s="29"/>
      <c r="K176" s="29">
        <f t="shared" si="19"/>
        <v>0</v>
      </c>
      <c r="L176" s="29">
        <f t="shared" si="20"/>
        <v>0</v>
      </c>
      <c r="M176" s="29">
        <f t="shared" si="21"/>
        <v>0</v>
      </c>
      <c r="N176" s="29">
        <f t="shared" si="22"/>
        <v>0</v>
      </c>
      <c r="O176" s="29">
        <f t="shared" si="23"/>
        <v>0</v>
      </c>
      <c r="P176" s="29">
        <f t="shared" si="24"/>
        <v>0</v>
      </c>
    </row>
    <row r="177" spans="1:16" ht="25.5" x14ac:dyDescent="0.2">
      <c r="A177" s="26">
        <v>150</v>
      </c>
      <c r="B177" s="26" t="s">
        <v>164</v>
      </c>
      <c r="C177" s="28" t="s">
        <v>3410</v>
      </c>
      <c r="D177" s="26" t="s">
        <v>149</v>
      </c>
      <c r="E177" s="32">
        <v>1</v>
      </c>
      <c r="F177" s="32"/>
      <c r="G177" s="29"/>
      <c r="H177" s="29">
        <f t="shared" si="18"/>
        <v>0</v>
      </c>
      <c r="I177" s="29"/>
      <c r="J177" s="29"/>
      <c r="K177" s="29">
        <f t="shared" si="19"/>
        <v>0</v>
      </c>
      <c r="L177" s="29">
        <f t="shared" si="20"/>
        <v>0</v>
      </c>
      <c r="M177" s="29">
        <f t="shared" si="21"/>
        <v>0</v>
      </c>
      <c r="N177" s="29">
        <f t="shared" si="22"/>
        <v>0</v>
      </c>
      <c r="O177" s="29">
        <f t="shared" si="23"/>
        <v>0</v>
      </c>
      <c r="P177" s="29">
        <f t="shared" si="24"/>
        <v>0</v>
      </c>
    </row>
    <row r="178" spans="1:16" ht="25.5" x14ac:dyDescent="0.2">
      <c r="A178" s="26">
        <v>151</v>
      </c>
      <c r="B178" s="26" t="s">
        <v>164</v>
      </c>
      <c r="C178" s="28" t="s">
        <v>3411</v>
      </c>
      <c r="D178" s="26" t="s">
        <v>149</v>
      </c>
      <c r="E178" s="32">
        <v>1</v>
      </c>
      <c r="F178" s="32"/>
      <c r="G178" s="29"/>
      <c r="H178" s="29">
        <f t="shared" si="18"/>
        <v>0</v>
      </c>
      <c r="I178" s="29"/>
      <c r="J178" s="29"/>
      <c r="K178" s="29">
        <f t="shared" si="19"/>
        <v>0</v>
      </c>
      <c r="L178" s="29">
        <f t="shared" si="20"/>
        <v>0</v>
      </c>
      <c r="M178" s="29">
        <f t="shared" si="21"/>
        <v>0</v>
      </c>
      <c r="N178" s="29">
        <f t="shared" si="22"/>
        <v>0</v>
      </c>
      <c r="O178" s="29">
        <f t="shared" si="23"/>
        <v>0</v>
      </c>
      <c r="P178" s="29">
        <f t="shared" si="24"/>
        <v>0</v>
      </c>
    </row>
    <row r="179" spans="1:16" ht="25.5" x14ac:dyDescent="0.2">
      <c r="A179" s="26">
        <v>152</v>
      </c>
      <c r="B179" s="26" t="s">
        <v>164</v>
      </c>
      <c r="C179" s="28" t="s">
        <v>3412</v>
      </c>
      <c r="D179" s="26" t="s">
        <v>149</v>
      </c>
      <c r="E179" s="32">
        <v>1</v>
      </c>
      <c r="F179" s="32"/>
      <c r="G179" s="29"/>
      <c r="H179" s="29">
        <f t="shared" si="18"/>
        <v>0</v>
      </c>
      <c r="I179" s="29"/>
      <c r="J179" s="29"/>
      <c r="K179" s="29">
        <f t="shared" si="19"/>
        <v>0</v>
      </c>
      <c r="L179" s="29">
        <f t="shared" si="20"/>
        <v>0</v>
      </c>
      <c r="M179" s="29">
        <f t="shared" si="21"/>
        <v>0</v>
      </c>
      <c r="N179" s="29">
        <f t="shared" si="22"/>
        <v>0</v>
      </c>
      <c r="O179" s="29">
        <f t="shared" si="23"/>
        <v>0</v>
      </c>
      <c r="P179" s="29">
        <f t="shared" si="24"/>
        <v>0</v>
      </c>
    </row>
    <row r="180" spans="1:16" ht="25.5" x14ac:dyDescent="0.2">
      <c r="A180" s="26">
        <v>153</v>
      </c>
      <c r="B180" s="26" t="s">
        <v>164</v>
      </c>
      <c r="C180" s="28" t="s">
        <v>2464</v>
      </c>
      <c r="D180" s="26" t="s">
        <v>149</v>
      </c>
      <c r="E180" s="32">
        <v>1</v>
      </c>
      <c r="F180" s="32"/>
      <c r="G180" s="29"/>
      <c r="H180" s="29">
        <f t="shared" si="18"/>
        <v>0</v>
      </c>
      <c r="I180" s="29"/>
      <c r="J180" s="29"/>
      <c r="K180" s="29">
        <f t="shared" si="19"/>
        <v>0</v>
      </c>
      <c r="L180" s="29">
        <f t="shared" si="20"/>
        <v>0</v>
      </c>
      <c r="M180" s="29">
        <f t="shared" si="21"/>
        <v>0</v>
      </c>
      <c r="N180" s="29">
        <f t="shared" si="22"/>
        <v>0</v>
      </c>
      <c r="O180" s="29">
        <f t="shared" si="23"/>
        <v>0</v>
      </c>
      <c r="P180" s="29">
        <f t="shared" si="24"/>
        <v>0</v>
      </c>
    </row>
    <row r="181" spans="1:16" ht="25.5" x14ac:dyDescent="0.2">
      <c r="A181" s="26">
        <v>154</v>
      </c>
      <c r="B181" s="26" t="s">
        <v>164</v>
      </c>
      <c r="C181" s="28" t="s">
        <v>2465</v>
      </c>
      <c r="D181" s="26" t="s">
        <v>149</v>
      </c>
      <c r="E181" s="32">
        <v>1</v>
      </c>
      <c r="F181" s="32"/>
      <c r="G181" s="29"/>
      <c r="H181" s="29">
        <f t="shared" si="18"/>
        <v>0</v>
      </c>
      <c r="I181" s="29"/>
      <c r="J181" s="29"/>
      <c r="K181" s="29">
        <f t="shared" si="19"/>
        <v>0</v>
      </c>
      <c r="L181" s="29">
        <f t="shared" si="20"/>
        <v>0</v>
      </c>
      <c r="M181" s="29">
        <f t="shared" si="21"/>
        <v>0</v>
      </c>
      <c r="N181" s="29">
        <f t="shared" si="22"/>
        <v>0</v>
      </c>
      <c r="O181" s="29">
        <f t="shared" si="23"/>
        <v>0</v>
      </c>
      <c r="P181" s="29">
        <f t="shared" si="24"/>
        <v>0</v>
      </c>
    </row>
    <row r="182" spans="1:16" ht="25.5" x14ac:dyDescent="0.2">
      <c r="A182" s="26">
        <v>155</v>
      </c>
      <c r="B182" s="26" t="s">
        <v>164</v>
      </c>
      <c r="C182" s="28" t="s">
        <v>3413</v>
      </c>
      <c r="D182" s="26" t="s">
        <v>149</v>
      </c>
      <c r="E182" s="32">
        <v>1</v>
      </c>
      <c r="F182" s="32"/>
      <c r="G182" s="29"/>
      <c r="H182" s="29">
        <f t="shared" si="18"/>
        <v>0</v>
      </c>
      <c r="I182" s="29"/>
      <c r="J182" s="29"/>
      <c r="K182" s="29">
        <f t="shared" si="19"/>
        <v>0</v>
      </c>
      <c r="L182" s="29">
        <f t="shared" si="20"/>
        <v>0</v>
      </c>
      <c r="M182" s="29">
        <f t="shared" si="21"/>
        <v>0</v>
      </c>
      <c r="N182" s="29">
        <f t="shared" si="22"/>
        <v>0</v>
      </c>
      <c r="O182" s="29">
        <f t="shared" si="23"/>
        <v>0</v>
      </c>
      <c r="P182" s="29">
        <f t="shared" si="24"/>
        <v>0</v>
      </c>
    </row>
    <row r="183" spans="1:16" ht="25.5" x14ac:dyDescent="0.2">
      <c r="A183" s="26">
        <v>156</v>
      </c>
      <c r="B183" s="26" t="s">
        <v>164</v>
      </c>
      <c r="C183" s="28" t="s">
        <v>3414</v>
      </c>
      <c r="D183" s="26" t="s">
        <v>149</v>
      </c>
      <c r="E183" s="32">
        <v>1</v>
      </c>
      <c r="F183" s="32"/>
      <c r="G183" s="29"/>
      <c r="H183" s="29">
        <f t="shared" si="18"/>
        <v>0</v>
      </c>
      <c r="I183" s="29"/>
      <c r="J183" s="29"/>
      <c r="K183" s="29">
        <f t="shared" si="19"/>
        <v>0</v>
      </c>
      <c r="L183" s="29">
        <f t="shared" si="20"/>
        <v>0</v>
      </c>
      <c r="M183" s="29">
        <f t="shared" si="21"/>
        <v>0</v>
      </c>
      <c r="N183" s="29">
        <f t="shared" si="22"/>
        <v>0</v>
      </c>
      <c r="O183" s="29">
        <f t="shared" si="23"/>
        <v>0</v>
      </c>
      <c r="P183" s="29">
        <f t="shared" si="24"/>
        <v>0</v>
      </c>
    </row>
    <row r="184" spans="1:16" ht="25.5" x14ac:dyDescent="0.2">
      <c r="A184" s="26">
        <v>157</v>
      </c>
      <c r="B184" s="26" t="s">
        <v>164</v>
      </c>
      <c r="C184" s="28" t="s">
        <v>3415</v>
      </c>
      <c r="D184" s="26" t="s">
        <v>149</v>
      </c>
      <c r="E184" s="32">
        <v>1</v>
      </c>
      <c r="F184" s="32"/>
      <c r="G184" s="29"/>
      <c r="H184" s="29">
        <f t="shared" si="18"/>
        <v>0</v>
      </c>
      <c r="I184" s="29"/>
      <c r="J184" s="29"/>
      <c r="K184" s="29">
        <f t="shared" si="19"/>
        <v>0</v>
      </c>
      <c r="L184" s="29">
        <f t="shared" si="20"/>
        <v>0</v>
      </c>
      <c r="M184" s="29">
        <f t="shared" si="21"/>
        <v>0</v>
      </c>
      <c r="N184" s="29">
        <f t="shared" si="22"/>
        <v>0</v>
      </c>
      <c r="O184" s="29">
        <f t="shared" si="23"/>
        <v>0</v>
      </c>
      <c r="P184" s="29">
        <f t="shared" si="24"/>
        <v>0</v>
      </c>
    </row>
    <row r="185" spans="1:16" ht="25.5" x14ac:dyDescent="0.2">
      <c r="A185" s="26">
        <v>158</v>
      </c>
      <c r="B185" s="26" t="s">
        <v>164</v>
      </c>
      <c r="C185" s="28" t="s">
        <v>3416</v>
      </c>
      <c r="D185" s="26" t="s">
        <v>149</v>
      </c>
      <c r="E185" s="32">
        <v>1</v>
      </c>
      <c r="F185" s="32"/>
      <c r="G185" s="29"/>
      <c r="H185" s="29">
        <f t="shared" si="18"/>
        <v>0</v>
      </c>
      <c r="I185" s="29"/>
      <c r="J185" s="29"/>
      <c r="K185" s="29">
        <f t="shared" si="19"/>
        <v>0</v>
      </c>
      <c r="L185" s="29">
        <f t="shared" si="20"/>
        <v>0</v>
      </c>
      <c r="M185" s="29">
        <f t="shared" si="21"/>
        <v>0</v>
      </c>
      <c r="N185" s="29">
        <f t="shared" si="22"/>
        <v>0</v>
      </c>
      <c r="O185" s="29">
        <f t="shared" si="23"/>
        <v>0</v>
      </c>
      <c r="P185" s="29">
        <f t="shared" si="24"/>
        <v>0</v>
      </c>
    </row>
    <row r="186" spans="1:16" ht="25.5" x14ac:dyDescent="0.2">
      <c r="A186" s="26">
        <v>159</v>
      </c>
      <c r="B186" s="26" t="s">
        <v>164</v>
      </c>
      <c r="C186" s="28" t="s">
        <v>3417</v>
      </c>
      <c r="D186" s="26" t="s">
        <v>149</v>
      </c>
      <c r="E186" s="32">
        <v>1</v>
      </c>
      <c r="F186" s="32"/>
      <c r="G186" s="29"/>
      <c r="H186" s="29">
        <f t="shared" si="18"/>
        <v>0</v>
      </c>
      <c r="I186" s="29"/>
      <c r="J186" s="29"/>
      <c r="K186" s="29">
        <f t="shared" si="19"/>
        <v>0</v>
      </c>
      <c r="L186" s="29">
        <f t="shared" si="20"/>
        <v>0</v>
      </c>
      <c r="M186" s="29">
        <f t="shared" si="21"/>
        <v>0</v>
      </c>
      <c r="N186" s="29">
        <f t="shared" si="22"/>
        <v>0</v>
      </c>
      <c r="O186" s="29">
        <f t="shared" si="23"/>
        <v>0</v>
      </c>
      <c r="P186" s="29">
        <f t="shared" si="24"/>
        <v>0</v>
      </c>
    </row>
    <row r="187" spans="1:16" ht="25.5" x14ac:dyDescent="0.2">
      <c r="A187" s="26">
        <v>160</v>
      </c>
      <c r="B187" s="26" t="s">
        <v>164</v>
      </c>
      <c r="C187" s="28" t="s">
        <v>2466</v>
      </c>
      <c r="D187" s="26" t="s">
        <v>149</v>
      </c>
      <c r="E187" s="32">
        <v>1</v>
      </c>
      <c r="F187" s="32"/>
      <c r="G187" s="29"/>
      <c r="H187" s="29">
        <f t="shared" si="18"/>
        <v>0</v>
      </c>
      <c r="I187" s="29"/>
      <c r="J187" s="29"/>
      <c r="K187" s="29">
        <f t="shared" si="19"/>
        <v>0</v>
      </c>
      <c r="L187" s="29">
        <f t="shared" si="20"/>
        <v>0</v>
      </c>
      <c r="M187" s="29">
        <f t="shared" si="21"/>
        <v>0</v>
      </c>
      <c r="N187" s="29">
        <f t="shared" si="22"/>
        <v>0</v>
      </c>
      <c r="O187" s="29">
        <f t="shared" si="23"/>
        <v>0</v>
      </c>
      <c r="P187" s="29">
        <f t="shared" si="24"/>
        <v>0</v>
      </c>
    </row>
    <row r="188" spans="1:16" x14ac:dyDescent="0.2">
      <c r="C188" s="71" t="s">
        <v>723</v>
      </c>
    </row>
    <row r="189" spans="1:16" ht="25.5" x14ac:dyDescent="0.2">
      <c r="A189" s="26">
        <v>161</v>
      </c>
      <c r="B189" s="26" t="s">
        <v>164</v>
      </c>
      <c r="C189" s="28" t="s">
        <v>3418</v>
      </c>
      <c r="D189" s="26" t="s">
        <v>149</v>
      </c>
      <c r="E189" s="32">
        <v>1</v>
      </c>
      <c r="F189" s="32"/>
      <c r="G189" s="29"/>
      <c r="H189" s="29">
        <f t="shared" si="18"/>
        <v>0</v>
      </c>
      <c r="I189" s="29"/>
      <c r="J189" s="29"/>
      <c r="K189" s="29">
        <f t="shared" si="19"/>
        <v>0</v>
      </c>
      <c r="L189" s="29">
        <f t="shared" si="20"/>
        <v>0</v>
      </c>
      <c r="M189" s="29">
        <f t="shared" si="21"/>
        <v>0</v>
      </c>
      <c r="N189" s="29">
        <f t="shared" si="22"/>
        <v>0</v>
      </c>
      <c r="O189" s="29">
        <f t="shared" si="23"/>
        <v>0</v>
      </c>
      <c r="P189" s="29">
        <f t="shared" si="24"/>
        <v>0</v>
      </c>
    </row>
    <row r="190" spans="1:16" ht="25.5" x14ac:dyDescent="0.2">
      <c r="A190" s="26">
        <v>162</v>
      </c>
      <c r="B190" s="26" t="s">
        <v>164</v>
      </c>
      <c r="C190" s="28" t="s">
        <v>2467</v>
      </c>
      <c r="D190" s="26" t="s">
        <v>149</v>
      </c>
      <c r="E190" s="32">
        <v>1</v>
      </c>
      <c r="F190" s="32"/>
      <c r="G190" s="29"/>
      <c r="H190" s="29">
        <f t="shared" si="18"/>
        <v>0</v>
      </c>
      <c r="I190" s="29"/>
      <c r="J190" s="29"/>
      <c r="K190" s="29">
        <f t="shared" si="19"/>
        <v>0</v>
      </c>
      <c r="L190" s="29">
        <f t="shared" si="20"/>
        <v>0</v>
      </c>
      <c r="M190" s="29">
        <f t="shared" si="21"/>
        <v>0</v>
      </c>
      <c r="N190" s="29">
        <f t="shared" si="22"/>
        <v>0</v>
      </c>
      <c r="O190" s="29">
        <f t="shared" si="23"/>
        <v>0</v>
      </c>
      <c r="P190" s="29">
        <f t="shared" si="24"/>
        <v>0</v>
      </c>
    </row>
    <row r="191" spans="1:16" ht="38.25" x14ac:dyDescent="0.2">
      <c r="A191" s="26">
        <v>163</v>
      </c>
      <c r="B191" s="26" t="s">
        <v>164</v>
      </c>
      <c r="C191" s="28" t="s">
        <v>3419</v>
      </c>
      <c r="D191" s="26" t="s">
        <v>149</v>
      </c>
      <c r="E191" s="32">
        <v>1</v>
      </c>
      <c r="F191" s="32"/>
      <c r="G191" s="29"/>
      <c r="H191" s="29">
        <f t="shared" si="18"/>
        <v>0</v>
      </c>
      <c r="I191" s="29"/>
      <c r="J191" s="29"/>
      <c r="K191" s="29">
        <f t="shared" si="19"/>
        <v>0</v>
      </c>
      <c r="L191" s="29">
        <f t="shared" si="20"/>
        <v>0</v>
      </c>
      <c r="M191" s="29">
        <f t="shared" si="21"/>
        <v>0</v>
      </c>
      <c r="N191" s="29">
        <f t="shared" si="22"/>
        <v>0</v>
      </c>
      <c r="O191" s="29">
        <f t="shared" si="23"/>
        <v>0</v>
      </c>
      <c r="P191" s="29">
        <f t="shared" si="24"/>
        <v>0</v>
      </c>
    </row>
    <row r="192" spans="1:16" ht="25.5" x14ac:dyDescent="0.2">
      <c r="A192" s="26">
        <v>164</v>
      </c>
      <c r="B192" s="26" t="s">
        <v>164</v>
      </c>
      <c r="C192" s="28" t="s">
        <v>3420</v>
      </c>
      <c r="D192" s="26" t="s">
        <v>149</v>
      </c>
      <c r="E192" s="32">
        <v>1</v>
      </c>
      <c r="F192" s="32"/>
      <c r="G192" s="29"/>
      <c r="H192" s="29">
        <f t="shared" si="18"/>
        <v>0</v>
      </c>
      <c r="I192" s="29"/>
      <c r="J192" s="29"/>
      <c r="K192" s="29">
        <f t="shared" si="19"/>
        <v>0</v>
      </c>
      <c r="L192" s="29">
        <f t="shared" si="20"/>
        <v>0</v>
      </c>
      <c r="M192" s="29">
        <f t="shared" si="21"/>
        <v>0</v>
      </c>
      <c r="N192" s="29">
        <f t="shared" si="22"/>
        <v>0</v>
      </c>
      <c r="O192" s="29">
        <f t="shared" si="23"/>
        <v>0</v>
      </c>
      <c r="P192" s="29">
        <f t="shared" si="24"/>
        <v>0</v>
      </c>
    </row>
    <row r="193" spans="1:16" ht="25.5" x14ac:dyDescent="0.2">
      <c r="A193" s="26">
        <v>165</v>
      </c>
      <c r="B193" s="26" t="s">
        <v>164</v>
      </c>
      <c r="C193" s="28" t="s">
        <v>3421</v>
      </c>
      <c r="D193" s="26" t="s">
        <v>149</v>
      </c>
      <c r="E193" s="32">
        <v>1</v>
      </c>
      <c r="F193" s="32"/>
      <c r="G193" s="29"/>
      <c r="H193" s="29">
        <f t="shared" si="18"/>
        <v>0</v>
      </c>
      <c r="I193" s="29"/>
      <c r="J193" s="29"/>
      <c r="K193" s="29">
        <f t="shared" si="19"/>
        <v>0</v>
      </c>
      <c r="L193" s="29">
        <f t="shared" si="20"/>
        <v>0</v>
      </c>
      <c r="M193" s="29">
        <f t="shared" si="21"/>
        <v>0</v>
      </c>
      <c r="N193" s="29">
        <f t="shared" si="22"/>
        <v>0</v>
      </c>
      <c r="O193" s="29">
        <f t="shared" si="23"/>
        <v>0</v>
      </c>
      <c r="P193" s="29">
        <f t="shared" si="24"/>
        <v>0</v>
      </c>
    </row>
    <row r="194" spans="1:16" ht="25.5" x14ac:dyDescent="0.2">
      <c r="A194" s="26">
        <v>166</v>
      </c>
      <c r="B194" s="26" t="s">
        <v>164</v>
      </c>
      <c r="C194" s="28" t="s">
        <v>3422</v>
      </c>
      <c r="D194" s="26" t="s">
        <v>149</v>
      </c>
      <c r="E194" s="32">
        <v>1</v>
      </c>
      <c r="F194" s="32"/>
      <c r="G194" s="29"/>
      <c r="H194" s="29">
        <f t="shared" si="18"/>
        <v>0</v>
      </c>
      <c r="I194" s="29"/>
      <c r="J194" s="29"/>
      <c r="K194" s="29">
        <f t="shared" si="19"/>
        <v>0</v>
      </c>
      <c r="L194" s="29">
        <f t="shared" si="20"/>
        <v>0</v>
      </c>
      <c r="M194" s="29">
        <f t="shared" si="21"/>
        <v>0</v>
      </c>
      <c r="N194" s="29">
        <f t="shared" si="22"/>
        <v>0</v>
      </c>
      <c r="O194" s="29">
        <f t="shared" si="23"/>
        <v>0</v>
      </c>
      <c r="P194" s="29">
        <f t="shared" si="24"/>
        <v>0</v>
      </c>
    </row>
    <row r="195" spans="1:16" ht="25.5" x14ac:dyDescent="0.2">
      <c r="A195" s="26">
        <v>167</v>
      </c>
      <c r="B195" s="26" t="s">
        <v>164</v>
      </c>
      <c r="C195" s="28" t="s">
        <v>3423</v>
      </c>
      <c r="D195" s="26" t="s">
        <v>149</v>
      </c>
      <c r="E195" s="32">
        <v>1</v>
      </c>
      <c r="F195" s="32"/>
      <c r="G195" s="29"/>
      <c r="H195" s="29">
        <f t="shared" si="18"/>
        <v>0</v>
      </c>
      <c r="I195" s="29"/>
      <c r="J195" s="29"/>
      <c r="K195" s="29">
        <f t="shared" si="19"/>
        <v>0</v>
      </c>
      <c r="L195" s="29">
        <f t="shared" si="20"/>
        <v>0</v>
      </c>
      <c r="M195" s="29">
        <f t="shared" si="21"/>
        <v>0</v>
      </c>
      <c r="N195" s="29">
        <f t="shared" si="22"/>
        <v>0</v>
      </c>
      <c r="O195" s="29">
        <f t="shared" si="23"/>
        <v>0</v>
      </c>
      <c r="P195" s="29">
        <f t="shared" si="24"/>
        <v>0</v>
      </c>
    </row>
    <row r="196" spans="1:16" ht="25.5" x14ac:dyDescent="0.2">
      <c r="A196" s="26">
        <v>168</v>
      </c>
      <c r="B196" s="26" t="s">
        <v>164</v>
      </c>
      <c r="C196" s="28" t="s">
        <v>3424</v>
      </c>
      <c r="D196" s="26" t="s">
        <v>149</v>
      </c>
      <c r="E196" s="32">
        <v>1</v>
      </c>
      <c r="F196" s="32"/>
      <c r="G196" s="29"/>
      <c r="H196" s="29">
        <f t="shared" si="18"/>
        <v>0</v>
      </c>
      <c r="I196" s="29"/>
      <c r="J196" s="29"/>
      <c r="K196" s="29">
        <f t="shared" si="19"/>
        <v>0</v>
      </c>
      <c r="L196" s="29">
        <f t="shared" si="20"/>
        <v>0</v>
      </c>
      <c r="M196" s="29">
        <f t="shared" si="21"/>
        <v>0</v>
      </c>
      <c r="N196" s="29">
        <f t="shared" si="22"/>
        <v>0</v>
      </c>
      <c r="O196" s="29">
        <f t="shared" si="23"/>
        <v>0</v>
      </c>
      <c r="P196" s="29">
        <f t="shared" si="24"/>
        <v>0</v>
      </c>
    </row>
    <row r="197" spans="1:16" ht="25.5" x14ac:dyDescent="0.2">
      <c r="A197" s="26">
        <v>169</v>
      </c>
      <c r="B197" s="26" t="s">
        <v>164</v>
      </c>
      <c r="C197" s="28" t="s">
        <v>3425</v>
      </c>
      <c r="D197" s="26" t="s">
        <v>149</v>
      </c>
      <c r="E197" s="32">
        <v>1</v>
      </c>
      <c r="F197" s="32"/>
      <c r="G197" s="29"/>
      <c r="H197" s="29">
        <f t="shared" si="18"/>
        <v>0</v>
      </c>
      <c r="I197" s="29"/>
      <c r="J197" s="29"/>
      <c r="K197" s="29">
        <f t="shared" si="19"/>
        <v>0</v>
      </c>
      <c r="L197" s="29">
        <f t="shared" si="20"/>
        <v>0</v>
      </c>
      <c r="M197" s="29">
        <f t="shared" si="21"/>
        <v>0</v>
      </c>
      <c r="N197" s="29">
        <f t="shared" si="22"/>
        <v>0</v>
      </c>
      <c r="O197" s="29">
        <f t="shared" si="23"/>
        <v>0</v>
      </c>
      <c r="P197" s="29">
        <f t="shared" si="24"/>
        <v>0</v>
      </c>
    </row>
    <row r="198" spans="1:16" ht="25.5" x14ac:dyDescent="0.2">
      <c r="A198" s="26">
        <v>170</v>
      </c>
      <c r="B198" s="26" t="s">
        <v>164</v>
      </c>
      <c r="C198" s="28" t="s">
        <v>3426</v>
      </c>
      <c r="D198" s="26" t="s">
        <v>149</v>
      </c>
      <c r="E198" s="32">
        <v>1</v>
      </c>
      <c r="F198" s="32"/>
      <c r="G198" s="29"/>
      <c r="H198" s="29">
        <f t="shared" si="18"/>
        <v>0</v>
      </c>
      <c r="I198" s="29"/>
      <c r="J198" s="29"/>
      <c r="K198" s="29">
        <f t="shared" si="19"/>
        <v>0</v>
      </c>
      <c r="L198" s="29">
        <f t="shared" si="20"/>
        <v>0</v>
      </c>
      <c r="M198" s="29">
        <f t="shared" si="21"/>
        <v>0</v>
      </c>
      <c r="N198" s="29">
        <f t="shared" si="22"/>
        <v>0</v>
      </c>
      <c r="O198" s="29">
        <f t="shared" si="23"/>
        <v>0</v>
      </c>
      <c r="P198" s="29">
        <f t="shared" si="24"/>
        <v>0</v>
      </c>
    </row>
    <row r="199" spans="1:16" ht="25.5" x14ac:dyDescent="0.2">
      <c r="A199" s="26">
        <v>171</v>
      </c>
      <c r="B199" s="26" t="s">
        <v>164</v>
      </c>
      <c r="C199" s="28" t="s">
        <v>3427</v>
      </c>
      <c r="D199" s="26" t="s">
        <v>149</v>
      </c>
      <c r="E199" s="32">
        <v>1</v>
      </c>
      <c r="F199" s="32"/>
      <c r="G199" s="29"/>
      <c r="H199" s="29">
        <f t="shared" si="18"/>
        <v>0</v>
      </c>
      <c r="I199" s="29"/>
      <c r="J199" s="29"/>
      <c r="K199" s="29">
        <f t="shared" si="19"/>
        <v>0</v>
      </c>
      <c r="L199" s="29">
        <f t="shared" si="20"/>
        <v>0</v>
      </c>
      <c r="M199" s="29">
        <f t="shared" si="21"/>
        <v>0</v>
      </c>
      <c r="N199" s="29">
        <f t="shared" si="22"/>
        <v>0</v>
      </c>
      <c r="O199" s="29">
        <f t="shared" si="23"/>
        <v>0</v>
      </c>
      <c r="P199" s="29">
        <f t="shared" si="24"/>
        <v>0</v>
      </c>
    </row>
    <row r="200" spans="1:16" ht="25.5" x14ac:dyDescent="0.2">
      <c r="A200" s="26">
        <v>172</v>
      </c>
      <c r="B200" s="26" t="s">
        <v>164</v>
      </c>
      <c r="C200" s="28" t="s">
        <v>3428</v>
      </c>
      <c r="D200" s="26" t="s">
        <v>149</v>
      </c>
      <c r="E200" s="32">
        <v>1</v>
      </c>
      <c r="F200" s="32"/>
      <c r="G200" s="29"/>
      <c r="H200" s="29">
        <f t="shared" si="18"/>
        <v>0</v>
      </c>
      <c r="I200" s="29"/>
      <c r="J200" s="29"/>
      <c r="K200" s="29">
        <f t="shared" si="19"/>
        <v>0</v>
      </c>
      <c r="L200" s="29">
        <f t="shared" si="20"/>
        <v>0</v>
      </c>
      <c r="M200" s="29">
        <f t="shared" si="21"/>
        <v>0</v>
      </c>
      <c r="N200" s="29">
        <f t="shared" si="22"/>
        <v>0</v>
      </c>
      <c r="O200" s="29">
        <f t="shared" si="23"/>
        <v>0</v>
      </c>
      <c r="P200" s="29">
        <f t="shared" si="24"/>
        <v>0</v>
      </c>
    </row>
    <row r="201" spans="1:16" ht="25.5" x14ac:dyDescent="0.2">
      <c r="A201" s="26">
        <v>173</v>
      </c>
      <c r="B201" s="26" t="s">
        <v>164</v>
      </c>
      <c r="C201" s="28" t="s">
        <v>3429</v>
      </c>
      <c r="D201" s="26" t="s">
        <v>149</v>
      </c>
      <c r="E201" s="32">
        <v>1</v>
      </c>
      <c r="F201" s="32"/>
      <c r="G201" s="29"/>
      <c r="H201" s="29">
        <f t="shared" si="18"/>
        <v>0</v>
      </c>
      <c r="I201" s="29"/>
      <c r="J201" s="29"/>
      <c r="K201" s="29">
        <f t="shared" si="19"/>
        <v>0</v>
      </c>
      <c r="L201" s="29">
        <f t="shared" si="20"/>
        <v>0</v>
      </c>
      <c r="M201" s="29">
        <f t="shared" si="21"/>
        <v>0</v>
      </c>
      <c r="N201" s="29">
        <f t="shared" si="22"/>
        <v>0</v>
      </c>
      <c r="O201" s="29">
        <f t="shared" si="23"/>
        <v>0</v>
      </c>
      <c r="P201" s="29">
        <f t="shared" si="24"/>
        <v>0</v>
      </c>
    </row>
    <row r="202" spans="1:16" x14ac:dyDescent="0.2">
      <c r="A202" s="26">
        <v>174</v>
      </c>
      <c r="B202" s="26" t="s">
        <v>164</v>
      </c>
      <c r="C202" s="28" t="s">
        <v>2468</v>
      </c>
      <c r="D202" s="26" t="s">
        <v>149</v>
      </c>
      <c r="E202" s="32">
        <v>1</v>
      </c>
      <c r="F202" s="32"/>
      <c r="G202" s="29"/>
      <c r="H202" s="29">
        <f t="shared" si="18"/>
        <v>0</v>
      </c>
      <c r="I202" s="29"/>
      <c r="J202" s="29"/>
      <c r="K202" s="29">
        <f t="shared" si="19"/>
        <v>0</v>
      </c>
      <c r="L202" s="29">
        <f t="shared" si="20"/>
        <v>0</v>
      </c>
      <c r="M202" s="29">
        <f t="shared" si="21"/>
        <v>0</v>
      </c>
      <c r="N202" s="29">
        <f t="shared" si="22"/>
        <v>0</v>
      </c>
      <c r="O202" s="29">
        <f t="shared" si="23"/>
        <v>0</v>
      </c>
      <c r="P202" s="29">
        <f t="shared" si="24"/>
        <v>0</v>
      </c>
    </row>
    <row r="203" spans="1:16" ht="38.25" x14ac:dyDescent="0.2">
      <c r="A203" s="26">
        <v>175</v>
      </c>
      <c r="B203" s="26" t="s">
        <v>164</v>
      </c>
      <c r="C203" s="28" t="s">
        <v>3430</v>
      </c>
      <c r="D203" s="26" t="s">
        <v>149</v>
      </c>
      <c r="E203" s="32">
        <v>1</v>
      </c>
      <c r="F203" s="32"/>
      <c r="G203" s="29"/>
      <c r="H203" s="29">
        <f t="shared" si="18"/>
        <v>0</v>
      </c>
      <c r="I203" s="29"/>
      <c r="J203" s="29"/>
      <c r="K203" s="29">
        <f t="shared" si="19"/>
        <v>0</v>
      </c>
      <c r="L203" s="29">
        <f t="shared" si="20"/>
        <v>0</v>
      </c>
      <c r="M203" s="29">
        <f t="shared" si="21"/>
        <v>0</v>
      </c>
      <c r="N203" s="29">
        <f t="shared" si="22"/>
        <v>0</v>
      </c>
      <c r="O203" s="29">
        <f t="shared" si="23"/>
        <v>0</v>
      </c>
      <c r="P203" s="29">
        <f t="shared" si="24"/>
        <v>0</v>
      </c>
    </row>
    <row r="204" spans="1:16" ht="25.5" x14ac:dyDescent="0.2">
      <c r="A204" s="26">
        <v>176</v>
      </c>
      <c r="B204" s="26" t="s">
        <v>164</v>
      </c>
      <c r="C204" s="28" t="s">
        <v>2469</v>
      </c>
      <c r="D204" s="26" t="s">
        <v>149</v>
      </c>
      <c r="E204" s="32">
        <v>1</v>
      </c>
      <c r="F204" s="32"/>
      <c r="G204" s="29"/>
      <c r="H204" s="29">
        <f t="shared" si="18"/>
        <v>0</v>
      </c>
      <c r="I204" s="29"/>
      <c r="J204" s="29"/>
      <c r="K204" s="29">
        <f t="shared" si="19"/>
        <v>0</v>
      </c>
      <c r="L204" s="29">
        <f t="shared" si="20"/>
        <v>0</v>
      </c>
      <c r="M204" s="29">
        <f t="shared" si="21"/>
        <v>0</v>
      </c>
      <c r="N204" s="29">
        <f t="shared" si="22"/>
        <v>0</v>
      </c>
      <c r="O204" s="29">
        <f t="shared" si="23"/>
        <v>0</v>
      </c>
      <c r="P204" s="29">
        <f t="shared" si="24"/>
        <v>0</v>
      </c>
    </row>
    <row r="205" spans="1:16" ht="25.5" x14ac:dyDescent="0.2">
      <c r="A205" s="26">
        <v>177</v>
      </c>
      <c r="B205" s="26" t="s">
        <v>164</v>
      </c>
      <c r="C205" s="28" t="s">
        <v>3431</v>
      </c>
      <c r="D205" s="26" t="s">
        <v>149</v>
      </c>
      <c r="E205" s="32">
        <v>1</v>
      </c>
      <c r="F205" s="32"/>
      <c r="G205" s="29"/>
      <c r="H205" s="29">
        <f t="shared" si="18"/>
        <v>0</v>
      </c>
      <c r="I205" s="29"/>
      <c r="J205" s="29"/>
      <c r="K205" s="29">
        <f t="shared" si="19"/>
        <v>0</v>
      </c>
      <c r="L205" s="29">
        <f t="shared" si="20"/>
        <v>0</v>
      </c>
      <c r="M205" s="29">
        <f t="shared" si="21"/>
        <v>0</v>
      </c>
      <c r="N205" s="29">
        <f t="shared" si="22"/>
        <v>0</v>
      </c>
      <c r="O205" s="29">
        <f t="shared" si="23"/>
        <v>0</v>
      </c>
      <c r="P205" s="29">
        <f t="shared" si="24"/>
        <v>0</v>
      </c>
    </row>
    <row r="206" spans="1:16" ht="38.25" x14ac:dyDescent="0.2">
      <c r="A206" s="26">
        <v>178</v>
      </c>
      <c r="B206" s="26" t="s">
        <v>164</v>
      </c>
      <c r="C206" s="28" t="s">
        <v>3432</v>
      </c>
      <c r="D206" s="26" t="s">
        <v>149</v>
      </c>
      <c r="E206" s="32">
        <v>1</v>
      </c>
      <c r="F206" s="32"/>
      <c r="G206" s="29"/>
      <c r="H206" s="29">
        <f t="shared" si="18"/>
        <v>0</v>
      </c>
      <c r="I206" s="29"/>
      <c r="J206" s="29"/>
      <c r="K206" s="29">
        <f t="shared" si="19"/>
        <v>0</v>
      </c>
      <c r="L206" s="29">
        <f t="shared" si="20"/>
        <v>0</v>
      </c>
      <c r="M206" s="29">
        <f t="shared" si="21"/>
        <v>0</v>
      </c>
      <c r="N206" s="29">
        <f t="shared" si="22"/>
        <v>0</v>
      </c>
      <c r="O206" s="29">
        <f t="shared" si="23"/>
        <v>0</v>
      </c>
      <c r="P206" s="29">
        <f t="shared" si="24"/>
        <v>0</v>
      </c>
    </row>
    <row r="207" spans="1:16" ht="38.25" x14ac:dyDescent="0.2">
      <c r="A207" s="26">
        <v>179</v>
      </c>
      <c r="B207" s="26" t="s">
        <v>164</v>
      </c>
      <c r="C207" s="28" t="s">
        <v>3433</v>
      </c>
      <c r="D207" s="26" t="s">
        <v>149</v>
      </c>
      <c r="E207" s="32">
        <v>1</v>
      </c>
      <c r="F207" s="32"/>
      <c r="G207" s="29"/>
      <c r="H207" s="29">
        <f t="shared" si="18"/>
        <v>0</v>
      </c>
      <c r="I207" s="29"/>
      <c r="J207" s="29"/>
      <c r="K207" s="29">
        <f t="shared" si="19"/>
        <v>0</v>
      </c>
      <c r="L207" s="29">
        <f t="shared" si="20"/>
        <v>0</v>
      </c>
      <c r="M207" s="29">
        <f t="shared" si="21"/>
        <v>0</v>
      </c>
      <c r="N207" s="29">
        <f t="shared" si="22"/>
        <v>0</v>
      </c>
      <c r="O207" s="29">
        <f t="shared" si="23"/>
        <v>0</v>
      </c>
      <c r="P207" s="29">
        <f t="shared" si="24"/>
        <v>0</v>
      </c>
    </row>
    <row r="208" spans="1:16" ht="25.5" x14ac:dyDescent="0.2">
      <c r="A208" s="26">
        <v>180</v>
      </c>
      <c r="B208" s="26" t="s">
        <v>164</v>
      </c>
      <c r="C208" s="28" t="s">
        <v>3434</v>
      </c>
      <c r="D208" s="26" t="s">
        <v>149</v>
      </c>
      <c r="E208" s="32">
        <v>1</v>
      </c>
      <c r="F208" s="32"/>
      <c r="G208" s="29"/>
      <c r="H208" s="29">
        <f t="shared" si="18"/>
        <v>0</v>
      </c>
      <c r="I208" s="29"/>
      <c r="J208" s="29"/>
      <c r="K208" s="29">
        <f t="shared" si="19"/>
        <v>0</v>
      </c>
      <c r="L208" s="29">
        <f t="shared" si="20"/>
        <v>0</v>
      </c>
      <c r="M208" s="29">
        <f t="shared" si="21"/>
        <v>0</v>
      </c>
      <c r="N208" s="29">
        <f t="shared" si="22"/>
        <v>0</v>
      </c>
      <c r="O208" s="29">
        <f t="shared" si="23"/>
        <v>0</v>
      </c>
      <c r="P208" s="29">
        <f t="shared" si="24"/>
        <v>0</v>
      </c>
    </row>
    <row r="209" spans="1:16" ht="25.5" x14ac:dyDescent="0.2">
      <c r="A209" s="26">
        <v>181</v>
      </c>
      <c r="B209" s="26" t="s">
        <v>164</v>
      </c>
      <c r="C209" s="28" t="s">
        <v>2470</v>
      </c>
      <c r="D209" s="26" t="s">
        <v>149</v>
      </c>
      <c r="E209" s="32">
        <v>1</v>
      </c>
      <c r="F209" s="32"/>
      <c r="G209" s="29"/>
      <c r="H209" s="29">
        <f t="shared" si="18"/>
        <v>0</v>
      </c>
      <c r="I209" s="29"/>
      <c r="J209" s="29"/>
      <c r="K209" s="29">
        <f t="shared" si="19"/>
        <v>0</v>
      </c>
      <c r="L209" s="29">
        <f t="shared" si="20"/>
        <v>0</v>
      </c>
      <c r="M209" s="29">
        <f t="shared" si="21"/>
        <v>0</v>
      </c>
      <c r="N209" s="29">
        <f t="shared" si="22"/>
        <v>0</v>
      </c>
      <c r="O209" s="29">
        <f t="shared" si="23"/>
        <v>0</v>
      </c>
      <c r="P209" s="29">
        <f t="shared" si="24"/>
        <v>0</v>
      </c>
    </row>
    <row r="210" spans="1:16" ht="25.5" x14ac:dyDescent="0.2">
      <c r="A210" s="26">
        <v>182</v>
      </c>
      <c r="B210" s="26" t="s">
        <v>164</v>
      </c>
      <c r="C210" s="28" t="s">
        <v>2471</v>
      </c>
      <c r="D210" s="26" t="s">
        <v>149</v>
      </c>
      <c r="E210" s="32">
        <v>1</v>
      </c>
      <c r="F210" s="32"/>
      <c r="G210" s="29"/>
      <c r="H210" s="29">
        <f t="shared" si="18"/>
        <v>0</v>
      </c>
      <c r="I210" s="29"/>
      <c r="J210" s="29"/>
      <c r="K210" s="29">
        <f t="shared" si="19"/>
        <v>0</v>
      </c>
      <c r="L210" s="29">
        <f t="shared" si="20"/>
        <v>0</v>
      </c>
      <c r="M210" s="29">
        <f t="shared" si="21"/>
        <v>0</v>
      </c>
      <c r="N210" s="29">
        <f t="shared" si="22"/>
        <v>0</v>
      </c>
      <c r="O210" s="29">
        <f t="shared" si="23"/>
        <v>0</v>
      </c>
      <c r="P210" s="29">
        <f t="shared" si="24"/>
        <v>0</v>
      </c>
    </row>
    <row r="211" spans="1:16" ht="25.5" x14ac:dyDescent="0.2">
      <c r="A211" s="26">
        <v>183</v>
      </c>
      <c r="B211" s="26" t="s">
        <v>164</v>
      </c>
      <c r="C211" s="28" t="s">
        <v>3435</v>
      </c>
      <c r="D211" s="26" t="s">
        <v>149</v>
      </c>
      <c r="E211" s="32">
        <v>1</v>
      </c>
      <c r="F211" s="32"/>
      <c r="G211" s="29"/>
      <c r="H211" s="29">
        <f t="shared" si="18"/>
        <v>0</v>
      </c>
      <c r="I211" s="29"/>
      <c r="J211" s="29"/>
      <c r="K211" s="29">
        <f t="shared" si="19"/>
        <v>0</v>
      </c>
      <c r="L211" s="29">
        <f t="shared" si="20"/>
        <v>0</v>
      </c>
      <c r="M211" s="29">
        <f t="shared" si="21"/>
        <v>0</v>
      </c>
      <c r="N211" s="29">
        <f t="shared" si="22"/>
        <v>0</v>
      </c>
      <c r="O211" s="29">
        <f t="shared" si="23"/>
        <v>0</v>
      </c>
      <c r="P211" s="29">
        <f t="shared" si="24"/>
        <v>0</v>
      </c>
    </row>
    <row r="212" spans="1:16" ht="25.5" x14ac:dyDescent="0.2">
      <c r="A212" s="26">
        <v>184</v>
      </c>
      <c r="B212" s="26" t="s">
        <v>164</v>
      </c>
      <c r="C212" s="28" t="s">
        <v>3436</v>
      </c>
      <c r="D212" s="26" t="s">
        <v>149</v>
      </c>
      <c r="E212" s="32">
        <v>1</v>
      </c>
      <c r="F212" s="32"/>
      <c r="G212" s="29"/>
      <c r="H212" s="29">
        <f t="shared" si="18"/>
        <v>0</v>
      </c>
      <c r="I212" s="29"/>
      <c r="J212" s="29"/>
      <c r="K212" s="29">
        <f t="shared" si="19"/>
        <v>0</v>
      </c>
      <c r="L212" s="29">
        <f t="shared" si="20"/>
        <v>0</v>
      </c>
      <c r="M212" s="29">
        <f t="shared" si="21"/>
        <v>0</v>
      </c>
      <c r="N212" s="29">
        <f t="shared" si="22"/>
        <v>0</v>
      </c>
      <c r="O212" s="29">
        <f t="shared" si="23"/>
        <v>0</v>
      </c>
      <c r="P212" s="29">
        <f t="shared" si="24"/>
        <v>0</v>
      </c>
    </row>
    <row r="213" spans="1:16" x14ac:dyDescent="0.2">
      <c r="A213" s="26">
        <v>185</v>
      </c>
      <c r="B213" s="26" t="s">
        <v>164</v>
      </c>
      <c r="C213" s="28" t="s">
        <v>2472</v>
      </c>
      <c r="D213" s="26" t="s">
        <v>149</v>
      </c>
      <c r="E213" s="32">
        <v>1</v>
      </c>
      <c r="F213" s="32"/>
      <c r="G213" s="29"/>
      <c r="H213" s="29">
        <f t="shared" si="18"/>
        <v>0</v>
      </c>
      <c r="I213" s="29"/>
      <c r="J213" s="29"/>
      <c r="K213" s="29">
        <f t="shared" si="19"/>
        <v>0</v>
      </c>
      <c r="L213" s="29">
        <f t="shared" si="20"/>
        <v>0</v>
      </c>
      <c r="M213" s="29">
        <f t="shared" si="21"/>
        <v>0</v>
      </c>
      <c r="N213" s="29">
        <f t="shared" si="22"/>
        <v>0</v>
      </c>
      <c r="O213" s="29">
        <f t="shared" si="23"/>
        <v>0</v>
      </c>
      <c r="P213" s="29">
        <f t="shared" si="24"/>
        <v>0</v>
      </c>
    </row>
    <row r="214" spans="1:16" x14ac:dyDescent="0.2">
      <c r="A214" s="26">
        <v>186</v>
      </c>
      <c r="B214" s="26" t="s">
        <v>164</v>
      </c>
      <c r="C214" s="28" t="s">
        <v>2473</v>
      </c>
      <c r="D214" s="26" t="s">
        <v>149</v>
      </c>
      <c r="E214" s="32">
        <v>1</v>
      </c>
      <c r="F214" s="32"/>
      <c r="G214" s="29"/>
      <c r="H214" s="29">
        <f t="shared" si="18"/>
        <v>0</v>
      </c>
      <c r="I214" s="29"/>
      <c r="J214" s="29"/>
      <c r="K214" s="29">
        <f t="shared" si="19"/>
        <v>0</v>
      </c>
      <c r="L214" s="29">
        <f t="shared" si="20"/>
        <v>0</v>
      </c>
      <c r="M214" s="29">
        <f t="shared" si="21"/>
        <v>0</v>
      </c>
      <c r="N214" s="29">
        <f t="shared" si="22"/>
        <v>0</v>
      </c>
      <c r="O214" s="29">
        <f t="shared" si="23"/>
        <v>0</v>
      </c>
      <c r="P214" s="29">
        <f t="shared" si="24"/>
        <v>0</v>
      </c>
    </row>
    <row r="215" spans="1:16" ht="38.25" x14ac:dyDescent="0.2">
      <c r="A215" s="26">
        <v>187</v>
      </c>
      <c r="B215" s="26" t="s">
        <v>164</v>
      </c>
      <c r="C215" s="28" t="s">
        <v>2474</v>
      </c>
      <c r="D215" s="26" t="s">
        <v>149</v>
      </c>
      <c r="E215" s="32">
        <v>1</v>
      </c>
      <c r="F215" s="32"/>
      <c r="G215" s="29"/>
      <c r="H215" s="29">
        <f t="shared" si="18"/>
        <v>0</v>
      </c>
      <c r="I215" s="29"/>
      <c r="J215" s="29"/>
      <c r="K215" s="29">
        <f t="shared" si="19"/>
        <v>0</v>
      </c>
      <c r="L215" s="29">
        <f t="shared" si="20"/>
        <v>0</v>
      </c>
      <c r="M215" s="29">
        <f t="shared" si="21"/>
        <v>0</v>
      </c>
      <c r="N215" s="29">
        <f t="shared" si="22"/>
        <v>0</v>
      </c>
      <c r="O215" s="29">
        <f t="shared" si="23"/>
        <v>0</v>
      </c>
      <c r="P215" s="29">
        <f t="shared" si="24"/>
        <v>0</v>
      </c>
    </row>
    <row r="216" spans="1:16" x14ac:dyDescent="0.2">
      <c r="A216" s="26">
        <v>188</v>
      </c>
      <c r="B216" s="26" t="s">
        <v>164</v>
      </c>
      <c r="C216" s="28" t="s">
        <v>2475</v>
      </c>
      <c r="D216" s="26" t="s">
        <v>149</v>
      </c>
      <c r="E216" s="32">
        <v>1</v>
      </c>
      <c r="F216" s="32"/>
      <c r="G216" s="29"/>
      <c r="H216" s="29">
        <f t="shared" si="18"/>
        <v>0</v>
      </c>
      <c r="I216" s="29"/>
      <c r="J216" s="29"/>
      <c r="K216" s="29">
        <f t="shared" si="19"/>
        <v>0</v>
      </c>
      <c r="L216" s="29">
        <f t="shared" si="20"/>
        <v>0</v>
      </c>
      <c r="M216" s="29">
        <f t="shared" si="21"/>
        <v>0</v>
      </c>
      <c r="N216" s="29">
        <f t="shared" si="22"/>
        <v>0</v>
      </c>
      <c r="O216" s="29">
        <f t="shared" si="23"/>
        <v>0</v>
      </c>
      <c r="P216" s="29">
        <f t="shared" si="24"/>
        <v>0</v>
      </c>
    </row>
    <row r="217" spans="1:16" ht="25.5" x14ac:dyDescent="0.2">
      <c r="A217" s="26">
        <v>189</v>
      </c>
      <c r="B217" s="26" t="s">
        <v>164</v>
      </c>
      <c r="C217" s="28" t="s">
        <v>2476</v>
      </c>
      <c r="D217" s="26" t="s">
        <v>149</v>
      </c>
      <c r="E217" s="32">
        <v>1</v>
      </c>
      <c r="F217" s="32"/>
      <c r="G217" s="29"/>
      <c r="H217" s="29">
        <f t="shared" ref="H217:H280" si="25">ROUND(F217*G217,2)</f>
        <v>0</v>
      </c>
      <c r="I217" s="29"/>
      <c r="J217" s="29"/>
      <c r="K217" s="29">
        <f t="shared" ref="K217:K280" si="26">SUM(H217:J217)</f>
        <v>0</v>
      </c>
      <c r="L217" s="29">
        <f t="shared" ref="L217:L280" si="27">ROUND($E217*F217,2)</f>
        <v>0</v>
      </c>
      <c r="M217" s="29">
        <f t="shared" ref="M217:M280" si="28">ROUND($E217*H217,2)</f>
        <v>0</v>
      </c>
      <c r="N217" s="29">
        <f t="shared" ref="N217:N280" si="29">ROUND($E217*I217,2)</f>
        <v>0</v>
      </c>
      <c r="O217" s="29">
        <f t="shared" ref="O217:O280" si="30">ROUND($E217*J217,2)</f>
        <v>0</v>
      </c>
      <c r="P217" s="29">
        <f t="shared" ref="P217:P280" si="31">SUM(M217:O217)</f>
        <v>0</v>
      </c>
    </row>
    <row r="218" spans="1:16" ht="25.5" x14ac:dyDescent="0.2">
      <c r="A218" s="26">
        <v>190</v>
      </c>
      <c r="B218" s="26" t="s">
        <v>164</v>
      </c>
      <c r="C218" s="28" t="s">
        <v>3437</v>
      </c>
      <c r="D218" s="26" t="s">
        <v>149</v>
      </c>
      <c r="E218" s="32">
        <v>1</v>
      </c>
      <c r="F218" s="32"/>
      <c r="G218" s="29"/>
      <c r="H218" s="29">
        <f t="shared" si="25"/>
        <v>0</v>
      </c>
      <c r="I218" s="29"/>
      <c r="J218" s="29"/>
      <c r="K218" s="29">
        <f t="shared" si="26"/>
        <v>0</v>
      </c>
      <c r="L218" s="29">
        <f t="shared" si="27"/>
        <v>0</v>
      </c>
      <c r="M218" s="29">
        <f t="shared" si="28"/>
        <v>0</v>
      </c>
      <c r="N218" s="29">
        <f t="shared" si="29"/>
        <v>0</v>
      </c>
      <c r="O218" s="29">
        <f t="shared" si="30"/>
        <v>0</v>
      </c>
      <c r="P218" s="29">
        <f t="shared" si="31"/>
        <v>0</v>
      </c>
    </row>
    <row r="219" spans="1:16" ht="25.5" x14ac:dyDescent="0.2">
      <c r="A219" s="26">
        <v>191</v>
      </c>
      <c r="B219" s="26" t="s">
        <v>164</v>
      </c>
      <c r="C219" s="28" t="s">
        <v>3438</v>
      </c>
      <c r="D219" s="26" t="s">
        <v>149</v>
      </c>
      <c r="E219" s="32">
        <v>1</v>
      </c>
      <c r="F219" s="32"/>
      <c r="G219" s="29"/>
      <c r="H219" s="29">
        <f t="shared" si="25"/>
        <v>0</v>
      </c>
      <c r="I219" s="29"/>
      <c r="J219" s="29"/>
      <c r="K219" s="29">
        <f t="shared" si="26"/>
        <v>0</v>
      </c>
      <c r="L219" s="29">
        <f t="shared" si="27"/>
        <v>0</v>
      </c>
      <c r="M219" s="29">
        <f t="shared" si="28"/>
        <v>0</v>
      </c>
      <c r="N219" s="29">
        <f t="shared" si="29"/>
        <v>0</v>
      </c>
      <c r="O219" s="29">
        <f t="shared" si="30"/>
        <v>0</v>
      </c>
      <c r="P219" s="29">
        <f t="shared" si="31"/>
        <v>0</v>
      </c>
    </row>
    <row r="220" spans="1:16" ht="25.5" x14ac:dyDescent="0.2">
      <c r="A220" s="26">
        <v>192</v>
      </c>
      <c r="B220" s="26" t="s">
        <v>164</v>
      </c>
      <c r="C220" s="28" t="s">
        <v>3439</v>
      </c>
      <c r="D220" s="26" t="s">
        <v>149</v>
      </c>
      <c r="E220" s="32">
        <v>1</v>
      </c>
      <c r="F220" s="32"/>
      <c r="G220" s="29"/>
      <c r="H220" s="29">
        <f t="shared" si="25"/>
        <v>0</v>
      </c>
      <c r="I220" s="29"/>
      <c r="J220" s="29"/>
      <c r="K220" s="29">
        <f t="shared" si="26"/>
        <v>0</v>
      </c>
      <c r="L220" s="29">
        <f t="shared" si="27"/>
        <v>0</v>
      </c>
      <c r="M220" s="29">
        <f t="shared" si="28"/>
        <v>0</v>
      </c>
      <c r="N220" s="29">
        <f t="shared" si="29"/>
        <v>0</v>
      </c>
      <c r="O220" s="29">
        <f t="shared" si="30"/>
        <v>0</v>
      </c>
      <c r="P220" s="29">
        <f t="shared" si="31"/>
        <v>0</v>
      </c>
    </row>
    <row r="221" spans="1:16" ht="25.5" x14ac:dyDescent="0.2">
      <c r="A221" s="26">
        <v>193</v>
      </c>
      <c r="B221" s="26" t="s">
        <v>164</v>
      </c>
      <c r="C221" s="28" t="s">
        <v>3440</v>
      </c>
      <c r="D221" s="26" t="s">
        <v>149</v>
      </c>
      <c r="E221" s="32">
        <v>1</v>
      </c>
      <c r="F221" s="32"/>
      <c r="G221" s="29"/>
      <c r="H221" s="29">
        <f t="shared" si="25"/>
        <v>0</v>
      </c>
      <c r="I221" s="29"/>
      <c r="J221" s="29"/>
      <c r="K221" s="29">
        <f t="shared" si="26"/>
        <v>0</v>
      </c>
      <c r="L221" s="29">
        <f t="shared" si="27"/>
        <v>0</v>
      </c>
      <c r="M221" s="29">
        <f t="shared" si="28"/>
        <v>0</v>
      </c>
      <c r="N221" s="29">
        <f t="shared" si="29"/>
        <v>0</v>
      </c>
      <c r="O221" s="29">
        <f t="shared" si="30"/>
        <v>0</v>
      </c>
      <c r="P221" s="29">
        <f t="shared" si="31"/>
        <v>0</v>
      </c>
    </row>
    <row r="222" spans="1:16" ht="25.5" x14ac:dyDescent="0.2">
      <c r="A222" s="26">
        <v>194</v>
      </c>
      <c r="B222" s="26" t="s">
        <v>164</v>
      </c>
      <c r="C222" s="28" t="s">
        <v>3441</v>
      </c>
      <c r="D222" s="26" t="s">
        <v>149</v>
      </c>
      <c r="E222" s="32">
        <v>1</v>
      </c>
      <c r="F222" s="32"/>
      <c r="G222" s="29"/>
      <c r="H222" s="29">
        <f t="shared" si="25"/>
        <v>0</v>
      </c>
      <c r="I222" s="29"/>
      <c r="J222" s="29"/>
      <c r="K222" s="29">
        <f t="shared" si="26"/>
        <v>0</v>
      </c>
      <c r="L222" s="29">
        <f t="shared" si="27"/>
        <v>0</v>
      </c>
      <c r="M222" s="29">
        <f t="shared" si="28"/>
        <v>0</v>
      </c>
      <c r="N222" s="29">
        <f t="shared" si="29"/>
        <v>0</v>
      </c>
      <c r="O222" s="29">
        <f t="shared" si="30"/>
        <v>0</v>
      </c>
      <c r="P222" s="29">
        <f t="shared" si="31"/>
        <v>0</v>
      </c>
    </row>
    <row r="223" spans="1:16" ht="25.5" x14ac:dyDescent="0.2">
      <c r="A223" s="26">
        <v>195</v>
      </c>
      <c r="B223" s="26" t="s">
        <v>164</v>
      </c>
      <c r="C223" s="28" t="s">
        <v>3442</v>
      </c>
      <c r="D223" s="26" t="s">
        <v>149</v>
      </c>
      <c r="E223" s="32">
        <v>1</v>
      </c>
      <c r="F223" s="32"/>
      <c r="G223" s="29"/>
      <c r="H223" s="29">
        <f t="shared" si="25"/>
        <v>0</v>
      </c>
      <c r="I223" s="29"/>
      <c r="J223" s="29"/>
      <c r="K223" s="29">
        <f t="shared" si="26"/>
        <v>0</v>
      </c>
      <c r="L223" s="29">
        <f t="shared" si="27"/>
        <v>0</v>
      </c>
      <c r="M223" s="29">
        <f t="shared" si="28"/>
        <v>0</v>
      </c>
      <c r="N223" s="29">
        <f t="shared" si="29"/>
        <v>0</v>
      </c>
      <c r="O223" s="29">
        <f t="shared" si="30"/>
        <v>0</v>
      </c>
      <c r="P223" s="29">
        <f t="shared" si="31"/>
        <v>0</v>
      </c>
    </row>
    <row r="224" spans="1:16" ht="25.5" x14ac:dyDescent="0.2">
      <c r="A224" s="26">
        <v>196</v>
      </c>
      <c r="B224" s="26" t="s">
        <v>164</v>
      </c>
      <c r="C224" s="28" t="s">
        <v>3443</v>
      </c>
      <c r="D224" s="26" t="s">
        <v>149</v>
      </c>
      <c r="E224" s="32">
        <v>1</v>
      </c>
      <c r="F224" s="32"/>
      <c r="G224" s="29"/>
      <c r="H224" s="29">
        <f t="shared" si="25"/>
        <v>0</v>
      </c>
      <c r="I224" s="29"/>
      <c r="J224" s="29"/>
      <c r="K224" s="29">
        <f t="shared" si="26"/>
        <v>0</v>
      </c>
      <c r="L224" s="29">
        <f t="shared" si="27"/>
        <v>0</v>
      </c>
      <c r="M224" s="29">
        <f t="shared" si="28"/>
        <v>0</v>
      </c>
      <c r="N224" s="29">
        <f t="shared" si="29"/>
        <v>0</v>
      </c>
      <c r="O224" s="29">
        <f t="shared" si="30"/>
        <v>0</v>
      </c>
      <c r="P224" s="29">
        <f t="shared" si="31"/>
        <v>0</v>
      </c>
    </row>
    <row r="225" spans="1:16" ht="25.5" x14ac:dyDescent="0.2">
      <c r="A225" s="26">
        <v>197</v>
      </c>
      <c r="B225" s="26" t="s">
        <v>164</v>
      </c>
      <c r="C225" s="28" t="s">
        <v>3444</v>
      </c>
      <c r="D225" s="26" t="s">
        <v>149</v>
      </c>
      <c r="E225" s="32">
        <v>1</v>
      </c>
      <c r="F225" s="32"/>
      <c r="G225" s="29"/>
      <c r="H225" s="29">
        <f t="shared" si="25"/>
        <v>0</v>
      </c>
      <c r="I225" s="29"/>
      <c r="J225" s="29"/>
      <c r="K225" s="29">
        <f t="shared" si="26"/>
        <v>0</v>
      </c>
      <c r="L225" s="29">
        <f t="shared" si="27"/>
        <v>0</v>
      </c>
      <c r="M225" s="29">
        <f t="shared" si="28"/>
        <v>0</v>
      </c>
      <c r="N225" s="29">
        <f t="shared" si="29"/>
        <v>0</v>
      </c>
      <c r="O225" s="29">
        <f t="shared" si="30"/>
        <v>0</v>
      </c>
      <c r="P225" s="29">
        <f t="shared" si="31"/>
        <v>0</v>
      </c>
    </row>
    <row r="226" spans="1:16" ht="25.5" x14ac:dyDescent="0.2">
      <c r="A226" s="26">
        <v>198</v>
      </c>
      <c r="B226" s="26" t="s">
        <v>164</v>
      </c>
      <c r="C226" s="28" t="s">
        <v>3445</v>
      </c>
      <c r="D226" s="26" t="s">
        <v>149</v>
      </c>
      <c r="E226" s="32">
        <v>1</v>
      </c>
      <c r="F226" s="32"/>
      <c r="G226" s="29"/>
      <c r="H226" s="29">
        <f t="shared" si="25"/>
        <v>0</v>
      </c>
      <c r="I226" s="29"/>
      <c r="J226" s="29"/>
      <c r="K226" s="29">
        <f t="shared" si="26"/>
        <v>0</v>
      </c>
      <c r="L226" s="29">
        <f t="shared" si="27"/>
        <v>0</v>
      </c>
      <c r="M226" s="29">
        <f t="shared" si="28"/>
        <v>0</v>
      </c>
      <c r="N226" s="29">
        <f t="shared" si="29"/>
        <v>0</v>
      </c>
      <c r="O226" s="29">
        <f t="shared" si="30"/>
        <v>0</v>
      </c>
      <c r="P226" s="29">
        <f t="shared" si="31"/>
        <v>0</v>
      </c>
    </row>
    <row r="227" spans="1:16" ht="25.5" x14ac:dyDescent="0.2">
      <c r="A227" s="26">
        <v>199</v>
      </c>
      <c r="B227" s="26" t="s">
        <v>164</v>
      </c>
      <c r="C227" s="28" t="s">
        <v>3446</v>
      </c>
      <c r="D227" s="26" t="s">
        <v>149</v>
      </c>
      <c r="E227" s="32">
        <v>1</v>
      </c>
      <c r="F227" s="32"/>
      <c r="G227" s="29"/>
      <c r="H227" s="29">
        <f t="shared" si="25"/>
        <v>0</v>
      </c>
      <c r="I227" s="29"/>
      <c r="J227" s="29"/>
      <c r="K227" s="29">
        <f t="shared" si="26"/>
        <v>0</v>
      </c>
      <c r="L227" s="29">
        <f t="shared" si="27"/>
        <v>0</v>
      </c>
      <c r="M227" s="29">
        <f t="shared" si="28"/>
        <v>0</v>
      </c>
      <c r="N227" s="29">
        <f t="shared" si="29"/>
        <v>0</v>
      </c>
      <c r="O227" s="29">
        <f t="shared" si="30"/>
        <v>0</v>
      </c>
      <c r="P227" s="29">
        <f t="shared" si="31"/>
        <v>0</v>
      </c>
    </row>
    <row r="228" spans="1:16" ht="25.5" x14ac:dyDescent="0.2">
      <c r="A228" s="26">
        <v>200</v>
      </c>
      <c r="B228" s="26" t="s">
        <v>164</v>
      </c>
      <c r="C228" s="28" t="s">
        <v>3447</v>
      </c>
      <c r="D228" s="26" t="s">
        <v>149</v>
      </c>
      <c r="E228" s="32">
        <v>1</v>
      </c>
      <c r="F228" s="32"/>
      <c r="G228" s="29"/>
      <c r="H228" s="29">
        <f t="shared" si="25"/>
        <v>0</v>
      </c>
      <c r="I228" s="29"/>
      <c r="J228" s="29"/>
      <c r="K228" s="29">
        <f t="shared" si="26"/>
        <v>0</v>
      </c>
      <c r="L228" s="29">
        <f t="shared" si="27"/>
        <v>0</v>
      </c>
      <c r="M228" s="29">
        <f t="shared" si="28"/>
        <v>0</v>
      </c>
      <c r="N228" s="29">
        <f t="shared" si="29"/>
        <v>0</v>
      </c>
      <c r="O228" s="29">
        <f t="shared" si="30"/>
        <v>0</v>
      </c>
      <c r="P228" s="29">
        <f t="shared" si="31"/>
        <v>0</v>
      </c>
    </row>
    <row r="229" spans="1:16" x14ac:dyDescent="0.2">
      <c r="A229" s="26">
        <v>201</v>
      </c>
      <c r="B229" s="26" t="s">
        <v>164</v>
      </c>
      <c r="C229" s="28" t="s">
        <v>2477</v>
      </c>
      <c r="D229" s="26" t="s">
        <v>149</v>
      </c>
      <c r="E229" s="32">
        <v>1</v>
      </c>
      <c r="F229" s="32"/>
      <c r="G229" s="29"/>
      <c r="H229" s="29">
        <f t="shared" si="25"/>
        <v>0</v>
      </c>
      <c r="I229" s="29"/>
      <c r="J229" s="29"/>
      <c r="K229" s="29">
        <f t="shared" si="26"/>
        <v>0</v>
      </c>
      <c r="L229" s="29">
        <f t="shared" si="27"/>
        <v>0</v>
      </c>
      <c r="M229" s="29">
        <f t="shared" si="28"/>
        <v>0</v>
      </c>
      <c r="N229" s="29">
        <f t="shared" si="29"/>
        <v>0</v>
      </c>
      <c r="O229" s="29">
        <f t="shared" si="30"/>
        <v>0</v>
      </c>
      <c r="P229" s="29">
        <f t="shared" si="31"/>
        <v>0</v>
      </c>
    </row>
    <row r="230" spans="1:16" ht="25.5" x14ac:dyDescent="0.2">
      <c r="A230" s="26">
        <v>202</v>
      </c>
      <c r="B230" s="26" t="s">
        <v>164</v>
      </c>
      <c r="C230" s="28" t="s">
        <v>3448</v>
      </c>
      <c r="D230" s="26" t="s">
        <v>149</v>
      </c>
      <c r="E230" s="32">
        <v>1</v>
      </c>
      <c r="F230" s="32"/>
      <c r="G230" s="29"/>
      <c r="H230" s="29">
        <f t="shared" si="25"/>
        <v>0</v>
      </c>
      <c r="I230" s="29"/>
      <c r="J230" s="29"/>
      <c r="K230" s="29">
        <f t="shared" si="26"/>
        <v>0</v>
      </c>
      <c r="L230" s="29">
        <f t="shared" si="27"/>
        <v>0</v>
      </c>
      <c r="M230" s="29">
        <f t="shared" si="28"/>
        <v>0</v>
      </c>
      <c r="N230" s="29">
        <f t="shared" si="29"/>
        <v>0</v>
      </c>
      <c r="O230" s="29">
        <f t="shared" si="30"/>
        <v>0</v>
      </c>
      <c r="P230" s="29">
        <f t="shared" si="31"/>
        <v>0</v>
      </c>
    </row>
    <row r="231" spans="1:16" ht="25.5" x14ac:dyDescent="0.2">
      <c r="A231" s="26">
        <v>203</v>
      </c>
      <c r="B231" s="26" t="s">
        <v>164</v>
      </c>
      <c r="C231" s="28" t="s">
        <v>3449</v>
      </c>
      <c r="D231" s="26" t="s">
        <v>149</v>
      </c>
      <c r="E231" s="32">
        <v>1</v>
      </c>
      <c r="F231" s="32"/>
      <c r="G231" s="29"/>
      <c r="H231" s="29">
        <f t="shared" si="25"/>
        <v>0</v>
      </c>
      <c r="I231" s="29"/>
      <c r="J231" s="29"/>
      <c r="K231" s="29">
        <f t="shared" si="26"/>
        <v>0</v>
      </c>
      <c r="L231" s="29">
        <f t="shared" si="27"/>
        <v>0</v>
      </c>
      <c r="M231" s="29">
        <f t="shared" si="28"/>
        <v>0</v>
      </c>
      <c r="N231" s="29">
        <f t="shared" si="29"/>
        <v>0</v>
      </c>
      <c r="O231" s="29">
        <f t="shared" si="30"/>
        <v>0</v>
      </c>
      <c r="P231" s="29">
        <f t="shared" si="31"/>
        <v>0</v>
      </c>
    </row>
    <row r="232" spans="1:16" ht="25.5" x14ac:dyDescent="0.2">
      <c r="A232" s="26">
        <v>204</v>
      </c>
      <c r="B232" s="26" t="s">
        <v>164</v>
      </c>
      <c r="C232" s="28" t="s">
        <v>3450</v>
      </c>
      <c r="D232" s="26" t="s">
        <v>149</v>
      </c>
      <c r="E232" s="32">
        <v>1</v>
      </c>
      <c r="F232" s="32"/>
      <c r="G232" s="29"/>
      <c r="H232" s="29">
        <f t="shared" si="25"/>
        <v>0</v>
      </c>
      <c r="I232" s="29"/>
      <c r="J232" s="29"/>
      <c r="K232" s="29">
        <f t="shared" si="26"/>
        <v>0</v>
      </c>
      <c r="L232" s="29">
        <f t="shared" si="27"/>
        <v>0</v>
      </c>
      <c r="M232" s="29">
        <f t="shared" si="28"/>
        <v>0</v>
      </c>
      <c r="N232" s="29">
        <f t="shared" si="29"/>
        <v>0</v>
      </c>
      <c r="O232" s="29">
        <f t="shared" si="30"/>
        <v>0</v>
      </c>
      <c r="P232" s="29">
        <f t="shared" si="31"/>
        <v>0</v>
      </c>
    </row>
    <row r="233" spans="1:16" ht="25.5" x14ac:dyDescent="0.2">
      <c r="A233" s="26">
        <v>205</v>
      </c>
      <c r="B233" s="26" t="s">
        <v>164</v>
      </c>
      <c r="C233" s="28" t="s">
        <v>2478</v>
      </c>
      <c r="D233" s="26" t="s">
        <v>149</v>
      </c>
      <c r="E233" s="32">
        <v>1</v>
      </c>
      <c r="F233" s="32"/>
      <c r="G233" s="29"/>
      <c r="H233" s="29">
        <f t="shared" si="25"/>
        <v>0</v>
      </c>
      <c r="I233" s="29"/>
      <c r="J233" s="29"/>
      <c r="K233" s="29">
        <f t="shared" si="26"/>
        <v>0</v>
      </c>
      <c r="L233" s="29">
        <f t="shared" si="27"/>
        <v>0</v>
      </c>
      <c r="M233" s="29">
        <f t="shared" si="28"/>
        <v>0</v>
      </c>
      <c r="N233" s="29">
        <f t="shared" si="29"/>
        <v>0</v>
      </c>
      <c r="O233" s="29">
        <f t="shared" si="30"/>
        <v>0</v>
      </c>
      <c r="P233" s="29">
        <f t="shared" si="31"/>
        <v>0</v>
      </c>
    </row>
    <row r="234" spans="1:16" x14ac:dyDescent="0.2">
      <c r="A234" s="26">
        <v>206</v>
      </c>
      <c r="B234" s="26" t="s">
        <v>164</v>
      </c>
      <c r="C234" s="28" t="s">
        <v>2479</v>
      </c>
      <c r="D234" s="26" t="s">
        <v>149</v>
      </c>
      <c r="E234" s="32">
        <v>1</v>
      </c>
      <c r="F234" s="32"/>
      <c r="G234" s="29"/>
      <c r="H234" s="29">
        <f t="shared" si="25"/>
        <v>0</v>
      </c>
      <c r="I234" s="29"/>
      <c r="J234" s="29"/>
      <c r="K234" s="29">
        <f t="shared" si="26"/>
        <v>0</v>
      </c>
      <c r="L234" s="29">
        <f t="shared" si="27"/>
        <v>0</v>
      </c>
      <c r="M234" s="29">
        <f t="shared" si="28"/>
        <v>0</v>
      </c>
      <c r="N234" s="29">
        <f t="shared" si="29"/>
        <v>0</v>
      </c>
      <c r="O234" s="29">
        <f t="shared" si="30"/>
        <v>0</v>
      </c>
      <c r="P234" s="29">
        <f t="shared" si="31"/>
        <v>0</v>
      </c>
    </row>
    <row r="235" spans="1:16" ht="25.5" x14ac:dyDescent="0.2">
      <c r="A235" s="26">
        <v>207</v>
      </c>
      <c r="B235" s="26" t="s">
        <v>164</v>
      </c>
      <c r="C235" s="28" t="s">
        <v>3451</v>
      </c>
      <c r="D235" s="26" t="s">
        <v>149</v>
      </c>
      <c r="E235" s="32">
        <v>1</v>
      </c>
      <c r="F235" s="32"/>
      <c r="G235" s="29"/>
      <c r="H235" s="29">
        <f t="shared" si="25"/>
        <v>0</v>
      </c>
      <c r="I235" s="29"/>
      <c r="J235" s="29"/>
      <c r="K235" s="29">
        <f t="shared" si="26"/>
        <v>0</v>
      </c>
      <c r="L235" s="29">
        <f t="shared" si="27"/>
        <v>0</v>
      </c>
      <c r="M235" s="29">
        <f t="shared" si="28"/>
        <v>0</v>
      </c>
      <c r="N235" s="29">
        <f t="shared" si="29"/>
        <v>0</v>
      </c>
      <c r="O235" s="29">
        <f t="shared" si="30"/>
        <v>0</v>
      </c>
      <c r="P235" s="29">
        <f t="shared" si="31"/>
        <v>0</v>
      </c>
    </row>
    <row r="236" spans="1:16" ht="25.5" x14ac:dyDescent="0.2">
      <c r="A236" s="26">
        <v>208</v>
      </c>
      <c r="B236" s="26" t="s">
        <v>164</v>
      </c>
      <c r="C236" s="28" t="s">
        <v>3452</v>
      </c>
      <c r="D236" s="26" t="s">
        <v>149</v>
      </c>
      <c r="E236" s="32">
        <v>1</v>
      </c>
      <c r="F236" s="32"/>
      <c r="G236" s="29"/>
      <c r="H236" s="29">
        <f t="shared" si="25"/>
        <v>0</v>
      </c>
      <c r="I236" s="29"/>
      <c r="J236" s="29"/>
      <c r="K236" s="29">
        <f t="shared" si="26"/>
        <v>0</v>
      </c>
      <c r="L236" s="29">
        <f t="shared" si="27"/>
        <v>0</v>
      </c>
      <c r="M236" s="29">
        <f t="shared" si="28"/>
        <v>0</v>
      </c>
      <c r="N236" s="29">
        <f t="shared" si="29"/>
        <v>0</v>
      </c>
      <c r="O236" s="29">
        <f t="shared" si="30"/>
        <v>0</v>
      </c>
      <c r="P236" s="29">
        <f t="shared" si="31"/>
        <v>0</v>
      </c>
    </row>
    <row r="237" spans="1:16" ht="25.5" x14ac:dyDescent="0.2">
      <c r="A237" s="26">
        <v>209</v>
      </c>
      <c r="B237" s="26" t="s">
        <v>164</v>
      </c>
      <c r="C237" s="28" t="s">
        <v>3453</v>
      </c>
      <c r="D237" s="26" t="s">
        <v>149</v>
      </c>
      <c r="E237" s="32">
        <v>1</v>
      </c>
      <c r="F237" s="32"/>
      <c r="G237" s="29"/>
      <c r="H237" s="29">
        <f t="shared" si="25"/>
        <v>0</v>
      </c>
      <c r="I237" s="29"/>
      <c r="J237" s="29"/>
      <c r="K237" s="29">
        <f t="shared" si="26"/>
        <v>0</v>
      </c>
      <c r="L237" s="29">
        <f t="shared" si="27"/>
        <v>0</v>
      </c>
      <c r="M237" s="29">
        <f t="shared" si="28"/>
        <v>0</v>
      </c>
      <c r="N237" s="29">
        <f t="shared" si="29"/>
        <v>0</v>
      </c>
      <c r="O237" s="29">
        <f t="shared" si="30"/>
        <v>0</v>
      </c>
      <c r="P237" s="29">
        <f t="shared" si="31"/>
        <v>0</v>
      </c>
    </row>
    <row r="238" spans="1:16" ht="25.5" x14ac:dyDescent="0.2">
      <c r="A238" s="26">
        <v>210</v>
      </c>
      <c r="B238" s="26" t="s">
        <v>164</v>
      </c>
      <c r="C238" s="28" t="s">
        <v>3454</v>
      </c>
      <c r="D238" s="26" t="s">
        <v>149</v>
      </c>
      <c r="E238" s="32">
        <v>1</v>
      </c>
      <c r="F238" s="32"/>
      <c r="G238" s="29"/>
      <c r="H238" s="29">
        <f t="shared" si="25"/>
        <v>0</v>
      </c>
      <c r="I238" s="29"/>
      <c r="J238" s="29"/>
      <c r="K238" s="29">
        <f t="shared" si="26"/>
        <v>0</v>
      </c>
      <c r="L238" s="29">
        <f t="shared" si="27"/>
        <v>0</v>
      </c>
      <c r="M238" s="29">
        <f t="shared" si="28"/>
        <v>0</v>
      </c>
      <c r="N238" s="29">
        <f t="shared" si="29"/>
        <v>0</v>
      </c>
      <c r="O238" s="29">
        <f t="shared" si="30"/>
        <v>0</v>
      </c>
      <c r="P238" s="29">
        <f t="shared" si="31"/>
        <v>0</v>
      </c>
    </row>
    <row r="239" spans="1:16" ht="38.25" x14ac:dyDescent="0.2">
      <c r="A239" s="26">
        <v>211</v>
      </c>
      <c r="B239" s="26" t="s">
        <v>164</v>
      </c>
      <c r="C239" s="28" t="s">
        <v>3455</v>
      </c>
      <c r="D239" s="26" t="s">
        <v>149</v>
      </c>
      <c r="E239" s="32">
        <v>1</v>
      </c>
      <c r="F239" s="32"/>
      <c r="G239" s="29"/>
      <c r="H239" s="29">
        <f t="shared" si="25"/>
        <v>0</v>
      </c>
      <c r="I239" s="29"/>
      <c r="J239" s="29"/>
      <c r="K239" s="29">
        <f t="shared" si="26"/>
        <v>0</v>
      </c>
      <c r="L239" s="29">
        <f t="shared" si="27"/>
        <v>0</v>
      </c>
      <c r="M239" s="29">
        <f t="shared" si="28"/>
        <v>0</v>
      </c>
      <c r="N239" s="29">
        <f t="shared" si="29"/>
        <v>0</v>
      </c>
      <c r="O239" s="29">
        <f t="shared" si="30"/>
        <v>0</v>
      </c>
      <c r="P239" s="29">
        <f t="shared" si="31"/>
        <v>0</v>
      </c>
    </row>
    <row r="240" spans="1:16" ht="25.5" x14ac:dyDescent="0.2">
      <c r="A240" s="26">
        <v>212</v>
      </c>
      <c r="B240" s="26" t="s">
        <v>164</v>
      </c>
      <c r="C240" s="28" t="s">
        <v>3456</v>
      </c>
      <c r="D240" s="26" t="s">
        <v>149</v>
      </c>
      <c r="E240" s="32">
        <v>1</v>
      </c>
      <c r="F240" s="32"/>
      <c r="G240" s="29"/>
      <c r="H240" s="29">
        <f t="shared" si="25"/>
        <v>0</v>
      </c>
      <c r="I240" s="29"/>
      <c r="J240" s="29"/>
      <c r="K240" s="29">
        <f t="shared" si="26"/>
        <v>0</v>
      </c>
      <c r="L240" s="29">
        <f t="shared" si="27"/>
        <v>0</v>
      </c>
      <c r="M240" s="29">
        <f t="shared" si="28"/>
        <v>0</v>
      </c>
      <c r="N240" s="29">
        <f t="shared" si="29"/>
        <v>0</v>
      </c>
      <c r="O240" s="29">
        <f t="shared" si="30"/>
        <v>0</v>
      </c>
      <c r="P240" s="29">
        <f t="shared" si="31"/>
        <v>0</v>
      </c>
    </row>
    <row r="241" spans="1:16" x14ac:dyDescent="0.2">
      <c r="A241" s="26">
        <v>213</v>
      </c>
      <c r="B241" s="26" t="s">
        <v>164</v>
      </c>
      <c r="C241" s="28" t="s">
        <v>2480</v>
      </c>
      <c r="D241" s="26" t="s">
        <v>149</v>
      </c>
      <c r="E241" s="32">
        <v>1</v>
      </c>
      <c r="F241" s="32"/>
      <c r="G241" s="29"/>
      <c r="H241" s="29">
        <f t="shared" si="25"/>
        <v>0</v>
      </c>
      <c r="I241" s="29"/>
      <c r="J241" s="29"/>
      <c r="K241" s="29">
        <f t="shared" si="26"/>
        <v>0</v>
      </c>
      <c r="L241" s="29">
        <f t="shared" si="27"/>
        <v>0</v>
      </c>
      <c r="M241" s="29">
        <f t="shared" si="28"/>
        <v>0</v>
      </c>
      <c r="N241" s="29">
        <f t="shared" si="29"/>
        <v>0</v>
      </c>
      <c r="O241" s="29">
        <f t="shared" si="30"/>
        <v>0</v>
      </c>
      <c r="P241" s="29">
        <f t="shared" si="31"/>
        <v>0</v>
      </c>
    </row>
    <row r="242" spans="1:16" x14ac:dyDescent="0.2">
      <c r="C242" s="71" t="s">
        <v>725</v>
      </c>
    </row>
    <row r="243" spans="1:16" ht="25.5" x14ac:dyDescent="0.2">
      <c r="A243" s="26">
        <v>214</v>
      </c>
      <c r="B243" s="26" t="s">
        <v>164</v>
      </c>
      <c r="C243" s="28" t="s">
        <v>3457</v>
      </c>
      <c r="D243" s="26" t="s">
        <v>149</v>
      </c>
      <c r="E243" s="32">
        <v>1</v>
      </c>
      <c r="F243" s="32"/>
      <c r="G243" s="29"/>
      <c r="H243" s="29">
        <f t="shared" si="25"/>
        <v>0</v>
      </c>
      <c r="I243" s="29"/>
      <c r="J243" s="29"/>
      <c r="K243" s="29">
        <f t="shared" si="26"/>
        <v>0</v>
      </c>
      <c r="L243" s="29">
        <f t="shared" si="27"/>
        <v>0</v>
      </c>
      <c r="M243" s="29">
        <f t="shared" si="28"/>
        <v>0</v>
      </c>
      <c r="N243" s="29">
        <f t="shared" si="29"/>
        <v>0</v>
      </c>
      <c r="O243" s="29">
        <f t="shared" si="30"/>
        <v>0</v>
      </c>
      <c r="P243" s="29">
        <f t="shared" si="31"/>
        <v>0</v>
      </c>
    </row>
    <row r="244" spans="1:16" ht="25.5" x14ac:dyDescent="0.2">
      <c r="A244" s="26">
        <v>215</v>
      </c>
      <c r="B244" s="26" t="s">
        <v>164</v>
      </c>
      <c r="C244" s="28" t="s">
        <v>3458</v>
      </c>
      <c r="D244" s="26" t="s">
        <v>149</v>
      </c>
      <c r="E244" s="32">
        <v>1</v>
      </c>
      <c r="F244" s="32"/>
      <c r="G244" s="29"/>
      <c r="H244" s="29">
        <f t="shared" si="25"/>
        <v>0</v>
      </c>
      <c r="I244" s="29"/>
      <c r="J244" s="29"/>
      <c r="K244" s="29">
        <f t="shared" si="26"/>
        <v>0</v>
      </c>
      <c r="L244" s="29">
        <f t="shared" si="27"/>
        <v>0</v>
      </c>
      <c r="M244" s="29">
        <f t="shared" si="28"/>
        <v>0</v>
      </c>
      <c r="N244" s="29">
        <f t="shared" si="29"/>
        <v>0</v>
      </c>
      <c r="O244" s="29">
        <f t="shared" si="30"/>
        <v>0</v>
      </c>
      <c r="P244" s="29">
        <f t="shared" si="31"/>
        <v>0</v>
      </c>
    </row>
    <row r="245" spans="1:16" ht="25.5" x14ac:dyDescent="0.2">
      <c r="A245" s="26">
        <v>216</v>
      </c>
      <c r="B245" s="26" t="s">
        <v>164</v>
      </c>
      <c r="C245" s="28" t="s">
        <v>3459</v>
      </c>
      <c r="D245" s="26" t="s">
        <v>149</v>
      </c>
      <c r="E245" s="32">
        <v>1</v>
      </c>
      <c r="F245" s="32"/>
      <c r="G245" s="29"/>
      <c r="H245" s="29">
        <f t="shared" si="25"/>
        <v>0</v>
      </c>
      <c r="I245" s="29"/>
      <c r="J245" s="29"/>
      <c r="K245" s="29">
        <f t="shared" si="26"/>
        <v>0</v>
      </c>
      <c r="L245" s="29">
        <f t="shared" si="27"/>
        <v>0</v>
      </c>
      <c r="M245" s="29">
        <f t="shared" si="28"/>
        <v>0</v>
      </c>
      <c r="N245" s="29">
        <f t="shared" si="29"/>
        <v>0</v>
      </c>
      <c r="O245" s="29">
        <f t="shared" si="30"/>
        <v>0</v>
      </c>
      <c r="P245" s="29">
        <f t="shared" si="31"/>
        <v>0</v>
      </c>
    </row>
    <row r="246" spans="1:16" ht="25.5" x14ac:dyDescent="0.2">
      <c r="A246" s="26">
        <v>217</v>
      </c>
      <c r="B246" s="26" t="s">
        <v>164</v>
      </c>
      <c r="C246" s="28" t="s">
        <v>3460</v>
      </c>
      <c r="D246" s="26" t="s">
        <v>149</v>
      </c>
      <c r="E246" s="32">
        <v>1</v>
      </c>
      <c r="F246" s="32"/>
      <c r="G246" s="29"/>
      <c r="H246" s="29">
        <f t="shared" si="25"/>
        <v>0</v>
      </c>
      <c r="I246" s="29"/>
      <c r="J246" s="29"/>
      <c r="K246" s="29">
        <f t="shared" si="26"/>
        <v>0</v>
      </c>
      <c r="L246" s="29">
        <f t="shared" si="27"/>
        <v>0</v>
      </c>
      <c r="M246" s="29">
        <f t="shared" si="28"/>
        <v>0</v>
      </c>
      <c r="N246" s="29">
        <f t="shared" si="29"/>
        <v>0</v>
      </c>
      <c r="O246" s="29">
        <f t="shared" si="30"/>
        <v>0</v>
      </c>
      <c r="P246" s="29">
        <f t="shared" si="31"/>
        <v>0</v>
      </c>
    </row>
    <row r="247" spans="1:16" ht="25.5" x14ac:dyDescent="0.2">
      <c r="A247" s="26">
        <v>218</v>
      </c>
      <c r="B247" s="26" t="s">
        <v>164</v>
      </c>
      <c r="C247" s="28" t="s">
        <v>3461</v>
      </c>
      <c r="D247" s="26" t="s">
        <v>149</v>
      </c>
      <c r="E247" s="32">
        <v>1</v>
      </c>
      <c r="F247" s="32"/>
      <c r="G247" s="29"/>
      <c r="H247" s="29">
        <f t="shared" si="25"/>
        <v>0</v>
      </c>
      <c r="I247" s="29"/>
      <c r="J247" s="29"/>
      <c r="K247" s="29">
        <f t="shared" si="26"/>
        <v>0</v>
      </c>
      <c r="L247" s="29">
        <f t="shared" si="27"/>
        <v>0</v>
      </c>
      <c r="M247" s="29">
        <f t="shared" si="28"/>
        <v>0</v>
      </c>
      <c r="N247" s="29">
        <f t="shared" si="29"/>
        <v>0</v>
      </c>
      <c r="O247" s="29">
        <f t="shared" si="30"/>
        <v>0</v>
      </c>
      <c r="P247" s="29">
        <f t="shared" si="31"/>
        <v>0</v>
      </c>
    </row>
    <row r="248" spans="1:16" ht="25.5" x14ac:dyDescent="0.2">
      <c r="A248" s="26">
        <v>219</v>
      </c>
      <c r="B248" s="26" t="s">
        <v>164</v>
      </c>
      <c r="C248" s="28" t="s">
        <v>3462</v>
      </c>
      <c r="D248" s="26" t="s">
        <v>149</v>
      </c>
      <c r="E248" s="32">
        <v>1</v>
      </c>
      <c r="F248" s="32"/>
      <c r="G248" s="29"/>
      <c r="H248" s="29">
        <f t="shared" si="25"/>
        <v>0</v>
      </c>
      <c r="I248" s="29"/>
      <c r="J248" s="29"/>
      <c r="K248" s="29">
        <f t="shared" si="26"/>
        <v>0</v>
      </c>
      <c r="L248" s="29">
        <f t="shared" si="27"/>
        <v>0</v>
      </c>
      <c r="M248" s="29">
        <f t="shared" si="28"/>
        <v>0</v>
      </c>
      <c r="N248" s="29">
        <f t="shared" si="29"/>
        <v>0</v>
      </c>
      <c r="O248" s="29">
        <f t="shared" si="30"/>
        <v>0</v>
      </c>
      <c r="P248" s="29">
        <f t="shared" si="31"/>
        <v>0</v>
      </c>
    </row>
    <row r="249" spans="1:16" ht="25.5" x14ac:dyDescent="0.2">
      <c r="A249" s="26">
        <v>220</v>
      </c>
      <c r="B249" s="26" t="s">
        <v>164</v>
      </c>
      <c r="C249" s="28" t="s">
        <v>3463</v>
      </c>
      <c r="D249" s="26" t="s">
        <v>149</v>
      </c>
      <c r="E249" s="32">
        <v>1</v>
      </c>
      <c r="F249" s="32"/>
      <c r="G249" s="29"/>
      <c r="H249" s="29">
        <f t="shared" si="25"/>
        <v>0</v>
      </c>
      <c r="I249" s="29"/>
      <c r="J249" s="29"/>
      <c r="K249" s="29">
        <f t="shared" si="26"/>
        <v>0</v>
      </c>
      <c r="L249" s="29">
        <f t="shared" si="27"/>
        <v>0</v>
      </c>
      <c r="M249" s="29">
        <f t="shared" si="28"/>
        <v>0</v>
      </c>
      <c r="N249" s="29">
        <f t="shared" si="29"/>
        <v>0</v>
      </c>
      <c r="O249" s="29">
        <f t="shared" si="30"/>
        <v>0</v>
      </c>
      <c r="P249" s="29">
        <f t="shared" si="31"/>
        <v>0</v>
      </c>
    </row>
    <row r="250" spans="1:16" ht="25.5" x14ac:dyDescent="0.2">
      <c r="A250" s="26">
        <v>221</v>
      </c>
      <c r="B250" s="26" t="s">
        <v>164</v>
      </c>
      <c r="C250" s="28" t="s">
        <v>2481</v>
      </c>
      <c r="D250" s="26" t="s">
        <v>149</v>
      </c>
      <c r="E250" s="32">
        <v>1</v>
      </c>
      <c r="F250" s="32"/>
      <c r="G250" s="29"/>
      <c r="H250" s="29">
        <f t="shared" si="25"/>
        <v>0</v>
      </c>
      <c r="I250" s="29"/>
      <c r="J250" s="29"/>
      <c r="K250" s="29">
        <f t="shared" si="26"/>
        <v>0</v>
      </c>
      <c r="L250" s="29">
        <f t="shared" si="27"/>
        <v>0</v>
      </c>
      <c r="M250" s="29">
        <f t="shared" si="28"/>
        <v>0</v>
      </c>
      <c r="N250" s="29">
        <f t="shared" si="29"/>
        <v>0</v>
      </c>
      <c r="O250" s="29">
        <f t="shared" si="30"/>
        <v>0</v>
      </c>
      <c r="P250" s="29">
        <f t="shared" si="31"/>
        <v>0</v>
      </c>
    </row>
    <row r="251" spans="1:16" ht="25.5" x14ac:dyDescent="0.2">
      <c r="A251" s="26">
        <v>222</v>
      </c>
      <c r="B251" s="26" t="s">
        <v>164</v>
      </c>
      <c r="C251" s="28" t="s">
        <v>3464</v>
      </c>
      <c r="D251" s="26" t="s">
        <v>149</v>
      </c>
      <c r="E251" s="32">
        <v>1</v>
      </c>
      <c r="F251" s="32"/>
      <c r="G251" s="29"/>
      <c r="H251" s="29">
        <f t="shared" si="25"/>
        <v>0</v>
      </c>
      <c r="I251" s="29"/>
      <c r="J251" s="29"/>
      <c r="K251" s="29">
        <f t="shared" si="26"/>
        <v>0</v>
      </c>
      <c r="L251" s="29">
        <f t="shared" si="27"/>
        <v>0</v>
      </c>
      <c r="M251" s="29">
        <f t="shared" si="28"/>
        <v>0</v>
      </c>
      <c r="N251" s="29">
        <f t="shared" si="29"/>
        <v>0</v>
      </c>
      <c r="O251" s="29">
        <f t="shared" si="30"/>
        <v>0</v>
      </c>
      <c r="P251" s="29">
        <f t="shared" si="31"/>
        <v>0</v>
      </c>
    </row>
    <row r="252" spans="1:16" ht="25.5" x14ac:dyDescent="0.2">
      <c r="A252" s="26">
        <v>223</v>
      </c>
      <c r="B252" s="26" t="s">
        <v>164</v>
      </c>
      <c r="C252" s="28" t="s">
        <v>3465</v>
      </c>
      <c r="D252" s="26" t="s">
        <v>149</v>
      </c>
      <c r="E252" s="32">
        <v>1</v>
      </c>
      <c r="F252" s="32"/>
      <c r="G252" s="29"/>
      <c r="H252" s="29">
        <f t="shared" si="25"/>
        <v>0</v>
      </c>
      <c r="I252" s="29"/>
      <c r="J252" s="29"/>
      <c r="K252" s="29">
        <f t="shared" si="26"/>
        <v>0</v>
      </c>
      <c r="L252" s="29">
        <f t="shared" si="27"/>
        <v>0</v>
      </c>
      <c r="M252" s="29">
        <f t="shared" si="28"/>
        <v>0</v>
      </c>
      <c r="N252" s="29">
        <f t="shared" si="29"/>
        <v>0</v>
      </c>
      <c r="O252" s="29">
        <f t="shared" si="30"/>
        <v>0</v>
      </c>
      <c r="P252" s="29">
        <f t="shared" si="31"/>
        <v>0</v>
      </c>
    </row>
    <row r="253" spans="1:16" ht="25.5" x14ac:dyDescent="0.2">
      <c r="A253" s="26">
        <v>224</v>
      </c>
      <c r="B253" s="26" t="s">
        <v>164</v>
      </c>
      <c r="C253" s="28" t="s">
        <v>3466</v>
      </c>
      <c r="D253" s="26" t="s">
        <v>149</v>
      </c>
      <c r="E253" s="32">
        <v>1</v>
      </c>
      <c r="F253" s="32"/>
      <c r="G253" s="29"/>
      <c r="H253" s="29">
        <f t="shared" si="25"/>
        <v>0</v>
      </c>
      <c r="I253" s="29"/>
      <c r="J253" s="29"/>
      <c r="K253" s="29">
        <f t="shared" si="26"/>
        <v>0</v>
      </c>
      <c r="L253" s="29">
        <f t="shared" si="27"/>
        <v>0</v>
      </c>
      <c r="M253" s="29">
        <f t="shared" si="28"/>
        <v>0</v>
      </c>
      <c r="N253" s="29">
        <f t="shared" si="29"/>
        <v>0</v>
      </c>
      <c r="O253" s="29">
        <f t="shared" si="30"/>
        <v>0</v>
      </c>
      <c r="P253" s="29">
        <f t="shared" si="31"/>
        <v>0</v>
      </c>
    </row>
    <row r="254" spans="1:16" ht="25.5" x14ac:dyDescent="0.2">
      <c r="A254" s="26">
        <v>225</v>
      </c>
      <c r="B254" s="26" t="s">
        <v>164</v>
      </c>
      <c r="C254" s="28" t="s">
        <v>3467</v>
      </c>
      <c r="D254" s="26" t="s">
        <v>149</v>
      </c>
      <c r="E254" s="32">
        <v>1</v>
      </c>
      <c r="F254" s="32"/>
      <c r="G254" s="29"/>
      <c r="H254" s="29">
        <f t="shared" si="25"/>
        <v>0</v>
      </c>
      <c r="I254" s="29"/>
      <c r="J254" s="29"/>
      <c r="K254" s="29">
        <f t="shared" si="26"/>
        <v>0</v>
      </c>
      <c r="L254" s="29">
        <f t="shared" si="27"/>
        <v>0</v>
      </c>
      <c r="M254" s="29">
        <f t="shared" si="28"/>
        <v>0</v>
      </c>
      <c r="N254" s="29">
        <f t="shared" si="29"/>
        <v>0</v>
      </c>
      <c r="O254" s="29">
        <f t="shared" si="30"/>
        <v>0</v>
      </c>
      <c r="P254" s="29">
        <f t="shared" si="31"/>
        <v>0</v>
      </c>
    </row>
    <row r="255" spans="1:16" ht="25.5" x14ac:dyDescent="0.2">
      <c r="A255" s="26">
        <v>226</v>
      </c>
      <c r="B255" s="26" t="s">
        <v>164</v>
      </c>
      <c r="C255" s="28" t="s">
        <v>3468</v>
      </c>
      <c r="D255" s="26" t="s">
        <v>149</v>
      </c>
      <c r="E255" s="32">
        <v>1</v>
      </c>
      <c r="F255" s="32"/>
      <c r="G255" s="29"/>
      <c r="H255" s="29">
        <f t="shared" si="25"/>
        <v>0</v>
      </c>
      <c r="I255" s="29"/>
      <c r="J255" s="29"/>
      <c r="K255" s="29">
        <f t="shared" si="26"/>
        <v>0</v>
      </c>
      <c r="L255" s="29">
        <f t="shared" si="27"/>
        <v>0</v>
      </c>
      <c r="M255" s="29">
        <f t="shared" si="28"/>
        <v>0</v>
      </c>
      <c r="N255" s="29">
        <f t="shared" si="29"/>
        <v>0</v>
      </c>
      <c r="O255" s="29">
        <f t="shared" si="30"/>
        <v>0</v>
      </c>
      <c r="P255" s="29">
        <f t="shared" si="31"/>
        <v>0</v>
      </c>
    </row>
    <row r="256" spans="1:16" ht="25.5" x14ac:dyDescent="0.2">
      <c r="A256" s="26">
        <v>227</v>
      </c>
      <c r="B256" s="26" t="s">
        <v>164</v>
      </c>
      <c r="C256" s="28" t="s">
        <v>3469</v>
      </c>
      <c r="D256" s="26" t="s">
        <v>149</v>
      </c>
      <c r="E256" s="32">
        <v>1</v>
      </c>
      <c r="F256" s="32"/>
      <c r="G256" s="29"/>
      <c r="H256" s="29">
        <f t="shared" si="25"/>
        <v>0</v>
      </c>
      <c r="I256" s="29"/>
      <c r="J256" s="29"/>
      <c r="K256" s="29">
        <f t="shared" si="26"/>
        <v>0</v>
      </c>
      <c r="L256" s="29">
        <f t="shared" si="27"/>
        <v>0</v>
      </c>
      <c r="M256" s="29">
        <f t="shared" si="28"/>
        <v>0</v>
      </c>
      <c r="N256" s="29">
        <f t="shared" si="29"/>
        <v>0</v>
      </c>
      <c r="O256" s="29">
        <f t="shared" si="30"/>
        <v>0</v>
      </c>
      <c r="P256" s="29">
        <f t="shared" si="31"/>
        <v>0</v>
      </c>
    </row>
    <row r="257" spans="1:16" ht="25.5" x14ac:dyDescent="0.2">
      <c r="A257" s="26">
        <v>228</v>
      </c>
      <c r="B257" s="26" t="s">
        <v>164</v>
      </c>
      <c r="C257" s="28" t="s">
        <v>3470</v>
      </c>
      <c r="D257" s="26" t="s">
        <v>149</v>
      </c>
      <c r="E257" s="32">
        <v>1</v>
      </c>
      <c r="F257" s="32"/>
      <c r="G257" s="29"/>
      <c r="H257" s="29">
        <f t="shared" si="25"/>
        <v>0</v>
      </c>
      <c r="I257" s="29"/>
      <c r="J257" s="29"/>
      <c r="K257" s="29">
        <f t="shared" si="26"/>
        <v>0</v>
      </c>
      <c r="L257" s="29">
        <f t="shared" si="27"/>
        <v>0</v>
      </c>
      <c r="M257" s="29">
        <f t="shared" si="28"/>
        <v>0</v>
      </c>
      <c r="N257" s="29">
        <f t="shared" si="29"/>
        <v>0</v>
      </c>
      <c r="O257" s="29">
        <f t="shared" si="30"/>
        <v>0</v>
      </c>
      <c r="P257" s="29">
        <f t="shared" si="31"/>
        <v>0</v>
      </c>
    </row>
    <row r="258" spans="1:16" ht="25.5" x14ac:dyDescent="0.2">
      <c r="A258" s="26">
        <v>229</v>
      </c>
      <c r="B258" s="26" t="s">
        <v>164</v>
      </c>
      <c r="C258" s="28" t="s">
        <v>3471</v>
      </c>
      <c r="D258" s="26" t="s">
        <v>149</v>
      </c>
      <c r="E258" s="32">
        <v>1</v>
      </c>
      <c r="F258" s="32"/>
      <c r="G258" s="29"/>
      <c r="H258" s="29">
        <f t="shared" si="25"/>
        <v>0</v>
      </c>
      <c r="I258" s="29"/>
      <c r="J258" s="29"/>
      <c r="K258" s="29">
        <f t="shared" si="26"/>
        <v>0</v>
      </c>
      <c r="L258" s="29">
        <f t="shared" si="27"/>
        <v>0</v>
      </c>
      <c r="M258" s="29">
        <f t="shared" si="28"/>
        <v>0</v>
      </c>
      <c r="N258" s="29">
        <f t="shared" si="29"/>
        <v>0</v>
      </c>
      <c r="O258" s="29">
        <f t="shared" si="30"/>
        <v>0</v>
      </c>
      <c r="P258" s="29">
        <f t="shared" si="31"/>
        <v>0</v>
      </c>
    </row>
    <row r="259" spans="1:16" ht="25.5" x14ac:dyDescent="0.2">
      <c r="A259" s="26">
        <v>230</v>
      </c>
      <c r="B259" s="26" t="s">
        <v>164</v>
      </c>
      <c r="C259" s="28" t="s">
        <v>2482</v>
      </c>
      <c r="D259" s="26" t="s">
        <v>149</v>
      </c>
      <c r="E259" s="32">
        <v>1</v>
      </c>
      <c r="F259" s="32"/>
      <c r="G259" s="29"/>
      <c r="H259" s="29">
        <f t="shared" si="25"/>
        <v>0</v>
      </c>
      <c r="I259" s="29"/>
      <c r="J259" s="29"/>
      <c r="K259" s="29">
        <f t="shared" si="26"/>
        <v>0</v>
      </c>
      <c r="L259" s="29">
        <f t="shared" si="27"/>
        <v>0</v>
      </c>
      <c r="M259" s="29">
        <f t="shared" si="28"/>
        <v>0</v>
      </c>
      <c r="N259" s="29">
        <f t="shared" si="29"/>
        <v>0</v>
      </c>
      <c r="O259" s="29">
        <f t="shared" si="30"/>
        <v>0</v>
      </c>
      <c r="P259" s="29">
        <f t="shared" si="31"/>
        <v>0</v>
      </c>
    </row>
    <row r="260" spans="1:16" ht="25.5" x14ac:dyDescent="0.2">
      <c r="A260" s="26">
        <v>231</v>
      </c>
      <c r="B260" s="26" t="s">
        <v>164</v>
      </c>
      <c r="C260" s="28" t="s">
        <v>2483</v>
      </c>
      <c r="D260" s="26" t="s">
        <v>149</v>
      </c>
      <c r="E260" s="32">
        <v>1</v>
      </c>
      <c r="F260" s="32"/>
      <c r="G260" s="29"/>
      <c r="H260" s="29">
        <f t="shared" si="25"/>
        <v>0</v>
      </c>
      <c r="I260" s="29"/>
      <c r="J260" s="29"/>
      <c r="K260" s="29">
        <f t="shared" si="26"/>
        <v>0</v>
      </c>
      <c r="L260" s="29">
        <f t="shared" si="27"/>
        <v>0</v>
      </c>
      <c r="M260" s="29">
        <f t="shared" si="28"/>
        <v>0</v>
      </c>
      <c r="N260" s="29">
        <f t="shared" si="29"/>
        <v>0</v>
      </c>
      <c r="O260" s="29">
        <f t="shared" si="30"/>
        <v>0</v>
      </c>
      <c r="P260" s="29">
        <f t="shared" si="31"/>
        <v>0</v>
      </c>
    </row>
    <row r="261" spans="1:16" ht="25.5" x14ac:dyDescent="0.2">
      <c r="A261" s="26">
        <v>232</v>
      </c>
      <c r="B261" s="26" t="s">
        <v>164</v>
      </c>
      <c r="C261" s="28" t="s">
        <v>3472</v>
      </c>
      <c r="D261" s="26" t="s">
        <v>149</v>
      </c>
      <c r="E261" s="32">
        <v>1</v>
      </c>
      <c r="F261" s="32"/>
      <c r="G261" s="29"/>
      <c r="H261" s="29">
        <f t="shared" si="25"/>
        <v>0</v>
      </c>
      <c r="I261" s="29"/>
      <c r="J261" s="29"/>
      <c r="K261" s="29">
        <f t="shared" si="26"/>
        <v>0</v>
      </c>
      <c r="L261" s="29">
        <f t="shared" si="27"/>
        <v>0</v>
      </c>
      <c r="M261" s="29">
        <f t="shared" si="28"/>
        <v>0</v>
      </c>
      <c r="N261" s="29">
        <f t="shared" si="29"/>
        <v>0</v>
      </c>
      <c r="O261" s="29">
        <f t="shared" si="30"/>
        <v>0</v>
      </c>
      <c r="P261" s="29">
        <f t="shared" si="31"/>
        <v>0</v>
      </c>
    </row>
    <row r="262" spans="1:16" x14ac:dyDescent="0.2">
      <c r="A262" s="26">
        <v>233</v>
      </c>
      <c r="B262" s="26" t="s">
        <v>164</v>
      </c>
      <c r="C262" s="28" t="s">
        <v>2484</v>
      </c>
      <c r="D262" s="26" t="s">
        <v>149</v>
      </c>
      <c r="E262" s="32">
        <v>1</v>
      </c>
      <c r="F262" s="32"/>
      <c r="G262" s="29"/>
      <c r="H262" s="29">
        <f t="shared" si="25"/>
        <v>0</v>
      </c>
      <c r="I262" s="29"/>
      <c r="J262" s="29"/>
      <c r="K262" s="29">
        <f t="shared" si="26"/>
        <v>0</v>
      </c>
      <c r="L262" s="29">
        <f t="shared" si="27"/>
        <v>0</v>
      </c>
      <c r="M262" s="29">
        <f t="shared" si="28"/>
        <v>0</v>
      </c>
      <c r="N262" s="29">
        <f t="shared" si="29"/>
        <v>0</v>
      </c>
      <c r="O262" s="29">
        <f t="shared" si="30"/>
        <v>0</v>
      </c>
      <c r="P262" s="29">
        <f t="shared" si="31"/>
        <v>0</v>
      </c>
    </row>
    <row r="263" spans="1:16" x14ac:dyDescent="0.2">
      <c r="A263" s="26">
        <v>234</v>
      </c>
      <c r="B263" s="26" t="s">
        <v>164</v>
      </c>
      <c r="C263" s="28" t="s">
        <v>2485</v>
      </c>
      <c r="D263" s="26" t="s">
        <v>149</v>
      </c>
      <c r="E263" s="32">
        <v>1</v>
      </c>
      <c r="F263" s="32"/>
      <c r="G263" s="29"/>
      <c r="H263" s="29">
        <f t="shared" si="25"/>
        <v>0</v>
      </c>
      <c r="I263" s="29"/>
      <c r="J263" s="29"/>
      <c r="K263" s="29">
        <f t="shared" si="26"/>
        <v>0</v>
      </c>
      <c r="L263" s="29">
        <f t="shared" si="27"/>
        <v>0</v>
      </c>
      <c r="M263" s="29">
        <f t="shared" si="28"/>
        <v>0</v>
      </c>
      <c r="N263" s="29">
        <f t="shared" si="29"/>
        <v>0</v>
      </c>
      <c r="O263" s="29">
        <f t="shared" si="30"/>
        <v>0</v>
      </c>
      <c r="P263" s="29">
        <f t="shared" si="31"/>
        <v>0</v>
      </c>
    </row>
    <row r="264" spans="1:16" ht="25.5" x14ac:dyDescent="0.2">
      <c r="A264" s="26">
        <v>235</v>
      </c>
      <c r="B264" s="26" t="s">
        <v>164</v>
      </c>
      <c r="C264" s="28" t="s">
        <v>2486</v>
      </c>
      <c r="D264" s="26" t="s">
        <v>149</v>
      </c>
      <c r="E264" s="32">
        <v>1</v>
      </c>
      <c r="F264" s="32"/>
      <c r="G264" s="29"/>
      <c r="H264" s="29">
        <f t="shared" si="25"/>
        <v>0</v>
      </c>
      <c r="I264" s="29"/>
      <c r="J264" s="29"/>
      <c r="K264" s="29">
        <f t="shared" si="26"/>
        <v>0</v>
      </c>
      <c r="L264" s="29">
        <f t="shared" si="27"/>
        <v>0</v>
      </c>
      <c r="M264" s="29">
        <f t="shared" si="28"/>
        <v>0</v>
      </c>
      <c r="N264" s="29">
        <f t="shared" si="29"/>
        <v>0</v>
      </c>
      <c r="O264" s="29">
        <f t="shared" si="30"/>
        <v>0</v>
      </c>
      <c r="P264" s="29">
        <f t="shared" si="31"/>
        <v>0</v>
      </c>
    </row>
    <row r="265" spans="1:16" ht="25.5" x14ac:dyDescent="0.2">
      <c r="A265" s="26">
        <v>236</v>
      </c>
      <c r="B265" s="26" t="s">
        <v>164</v>
      </c>
      <c r="C265" s="28" t="s">
        <v>3473</v>
      </c>
      <c r="D265" s="26" t="s">
        <v>149</v>
      </c>
      <c r="E265" s="32">
        <v>1</v>
      </c>
      <c r="F265" s="32"/>
      <c r="G265" s="29"/>
      <c r="H265" s="29">
        <f t="shared" si="25"/>
        <v>0</v>
      </c>
      <c r="I265" s="29"/>
      <c r="J265" s="29"/>
      <c r="K265" s="29">
        <f t="shared" si="26"/>
        <v>0</v>
      </c>
      <c r="L265" s="29">
        <f t="shared" si="27"/>
        <v>0</v>
      </c>
      <c r="M265" s="29">
        <f t="shared" si="28"/>
        <v>0</v>
      </c>
      <c r="N265" s="29">
        <f t="shared" si="29"/>
        <v>0</v>
      </c>
      <c r="O265" s="29">
        <f t="shared" si="30"/>
        <v>0</v>
      </c>
      <c r="P265" s="29">
        <f t="shared" si="31"/>
        <v>0</v>
      </c>
    </row>
    <row r="266" spans="1:16" ht="25.5" x14ac:dyDescent="0.2">
      <c r="A266" s="26">
        <v>237</v>
      </c>
      <c r="B266" s="26" t="s">
        <v>164</v>
      </c>
      <c r="C266" s="28" t="s">
        <v>3474</v>
      </c>
      <c r="D266" s="26" t="s">
        <v>149</v>
      </c>
      <c r="E266" s="32">
        <v>1</v>
      </c>
      <c r="F266" s="32"/>
      <c r="G266" s="29"/>
      <c r="H266" s="29">
        <f t="shared" si="25"/>
        <v>0</v>
      </c>
      <c r="I266" s="29"/>
      <c r="J266" s="29"/>
      <c r="K266" s="29">
        <f t="shared" si="26"/>
        <v>0</v>
      </c>
      <c r="L266" s="29">
        <f t="shared" si="27"/>
        <v>0</v>
      </c>
      <c r="M266" s="29">
        <f t="shared" si="28"/>
        <v>0</v>
      </c>
      <c r="N266" s="29">
        <f t="shared" si="29"/>
        <v>0</v>
      </c>
      <c r="O266" s="29">
        <f t="shared" si="30"/>
        <v>0</v>
      </c>
      <c r="P266" s="29">
        <f t="shared" si="31"/>
        <v>0</v>
      </c>
    </row>
    <row r="267" spans="1:16" ht="25.5" x14ac:dyDescent="0.2">
      <c r="A267" s="26">
        <v>238</v>
      </c>
      <c r="B267" s="26" t="s">
        <v>164</v>
      </c>
      <c r="C267" s="28" t="s">
        <v>3475</v>
      </c>
      <c r="D267" s="26" t="s">
        <v>149</v>
      </c>
      <c r="E267" s="32">
        <v>1</v>
      </c>
      <c r="F267" s="32"/>
      <c r="G267" s="29"/>
      <c r="H267" s="29">
        <f t="shared" si="25"/>
        <v>0</v>
      </c>
      <c r="I267" s="29"/>
      <c r="J267" s="29"/>
      <c r="K267" s="29">
        <f t="shared" si="26"/>
        <v>0</v>
      </c>
      <c r="L267" s="29">
        <f t="shared" si="27"/>
        <v>0</v>
      </c>
      <c r="M267" s="29">
        <f t="shared" si="28"/>
        <v>0</v>
      </c>
      <c r="N267" s="29">
        <f t="shared" si="29"/>
        <v>0</v>
      </c>
      <c r="O267" s="29">
        <f t="shared" si="30"/>
        <v>0</v>
      </c>
      <c r="P267" s="29">
        <f t="shared" si="31"/>
        <v>0</v>
      </c>
    </row>
    <row r="268" spans="1:16" ht="25.5" x14ac:dyDescent="0.2">
      <c r="A268" s="26">
        <v>239</v>
      </c>
      <c r="B268" s="26" t="s">
        <v>164</v>
      </c>
      <c r="C268" s="28" t="s">
        <v>3476</v>
      </c>
      <c r="D268" s="26" t="s">
        <v>149</v>
      </c>
      <c r="E268" s="32">
        <v>1</v>
      </c>
      <c r="F268" s="32"/>
      <c r="G268" s="29"/>
      <c r="H268" s="29">
        <f t="shared" si="25"/>
        <v>0</v>
      </c>
      <c r="I268" s="29"/>
      <c r="J268" s="29"/>
      <c r="K268" s="29">
        <f t="shared" si="26"/>
        <v>0</v>
      </c>
      <c r="L268" s="29">
        <f t="shared" si="27"/>
        <v>0</v>
      </c>
      <c r="M268" s="29">
        <f t="shared" si="28"/>
        <v>0</v>
      </c>
      <c r="N268" s="29">
        <f t="shared" si="29"/>
        <v>0</v>
      </c>
      <c r="O268" s="29">
        <f t="shared" si="30"/>
        <v>0</v>
      </c>
      <c r="P268" s="29">
        <f t="shared" si="31"/>
        <v>0</v>
      </c>
    </row>
    <row r="269" spans="1:16" ht="25.5" x14ac:dyDescent="0.2">
      <c r="A269" s="26">
        <v>240</v>
      </c>
      <c r="B269" s="26" t="s">
        <v>164</v>
      </c>
      <c r="C269" s="28" t="s">
        <v>3477</v>
      </c>
      <c r="D269" s="26" t="s">
        <v>149</v>
      </c>
      <c r="E269" s="32">
        <v>1</v>
      </c>
      <c r="F269" s="32"/>
      <c r="G269" s="29"/>
      <c r="H269" s="29">
        <f t="shared" si="25"/>
        <v>0</v>
      </c>
      <c r="I269" s="29"/>
      <c r="J269" s="29"/>
      <c r="K269" s="29">
        <f t="shared" si="26"/>
        <v>0</v>
      </c>
      <c r="L269" s="29">
        <f t="shared" si="27"/>
        <v>0</v>
      </c>
      <c r="M269" s="29">
        <f t="shared" si="28"/>
        <v>0</v>
      </c>
      <c r="N269" s="29">
        <f t="shared" si="29"/>
        <v>0</v>
      </c>
      <c r="O269" s="29">
        <f t="shared" si="30"/>
        <v>0</v>
      </c>
      <c r="P269" s="29">
        <f t="shared" si="31"/>
        <v>0</v>
      </c>
    </row>
    <row r="270" spans="1:16" x14ac:dyDescent="0.2">
      <c r="A270" s="26">
        <v>241</v>
      </c>
      <c r="B270" s="26" t="s">
        <v>164</v>
      </c>
      <c r="C270" s="28" t="s">
        <v>2487</v>
      </c>
      <c r="D270" s="26" t="s">
        <v>149</v>
      </c>
      <c r="E270" s="32">
        <v>1</v>
      </c>
      <c r="F270" s="32"/>
      <c r="G270" s="29"/>
      <c r="H270" s="29">
        <f t="shared" si="25"/>
        <v>0</v>
      </c>
      <c r="I270" s="29"/>
      <c r="J270" s="29"/>
      <c r="K270" s="29">
        <f t="shared" si="26"/>
        <v>0</v>
      </c>
      <c r="L270" s="29">
        <f t="shared" si="27"/>
        <v>0</v>
      </c>
      <c r="M270" s="29">
        <f t="shared" si="28"/>
        <v>0</v>
      </c>
      <c r="N270" s="29">
        <f t="shared" si="29"/>
        <v>0</v>
      </c>
      <c r="O270" s="29">
        <f t="shared" si="30"/>
        <v>0</v>
      </c>
      <c r="P270" s="29">
        <f t="shared" si="31"/>
        <v>0</v>
      </c>
    </row>
    <row r="271" spans="1:16" x14ac:dyDescent="0.2">
      <c r="A271" s="26">
        <v>242</v>
      </c>
      <c r="B271" s="26" t="s">
        <v>164</v>
      </c>
      <c r="C271" s="28" t="s">
        <v>2488</v>
      </c>
      <c r="D271" s="26" t="s">
        <v>149</v>
      </c>
      <c r="E271" s="32">
        <v>1</v>
      </c>
      <c r="F271" s="32"/>
      <c r="G271" s="29"/>
      <c r="H271" s="29">
        <f t="shared" si="25"/>
        <v>0</v>
      </c>
      <c r="I271" s="29"/>
      <c r="J271" s="29"/>
      <c r="K271" s="29">
        <f t="shared" si="26"/>
        <v>0</v>
      </c>
      <c r="L271" s="29">
        <f t="shared" si="27"/>
        <v>0</v>
      </c>
      <c r="M271" s="29">
        <f t="shared" si="28"/>
        <v>0</v>
      </c>
      <c r="N271" s="29">
        <f t="shared" si="29"/>
        <v>0</v>
      </c>
      <c r="O271" s="29">
        <f t="shared" si="30"/>
        <v>0</v>
      </c>
      <c r="P271" s="29">
        <f t="shared" si="31"/>
        <v>0</v>
      </c>
    </row>
    <row r="272" spans="1:16" ht="25.5" x14ac:dyDescent="0.2">
      <c r="A272" s="26">
        <v>243</v>
      </c>
      <c r="B272" s="26" t="s">
        <v>164</v>
      </c>
      <c r="C272" s="28" t="s">
        <v>3478</v>
      </c>
      <c r="D272" s="26" t="s">
        <v>149</v>
      </c>
      <c r="E272" s="32">
        <v>1</v>
      </c>
      <c r="F272" s="32"/>
      <c r="G272" s="29"/>
      <c r="H272" s="29">
        <f t="shared" si="25"/>
        <v>0</v>
      </c>
      <c r="I272" s="29"/>
      <c r="J272" s="29"/>
      <c r="K272" s="29">
        <f t="shared" si="26"/>
        <v>0</v>
      </c>
      <c r="L272" s="29">
        <f t="shared" si="27"/>
        <v>0</v>
      </c>
      <c r="M272" s="29">
        <f t="shared" si="28"/>
        <v>0</v>
      </c>
      <c r="N272" s="29">
        <f t="shared" si="29"/>
        <v>0</v>
      </c>
      <c r="O272" s="29">
        <f t="shared" si="30"/>
        <v>0</v>
      </c>
      <c r="P272" s="29">
        <f t="shared" si="31"/>
        <v>0</v>
      </c>
    </row>
    <row r="273" spans="1:16" ht="25.5" x14ac:dyDescent="0.2">
      <c r="A273" s="26">
        <v>244</v>
      </c>
      <c r="B273" s="26" t="s">
        <v>164</v>
      </c>
      <c r="C273" s="28" t="s">
        <v>3479</v>
      </c>
      <c r="D273" s="26" t="s">
        <v>149</v>
      </c>
      <c r="E273" s="32">
        <v>1</v>
      </c>
      <c r="F273" s="32"/>
      <c r="G273" s="29"/>
      <c r="H273" s="29">
        <f t="shared" si="25"/>
        <v>0</v>
      </c>
      <c r="I273" s="29"/>
      <c r="J273" s="29"/>
      <c r="K273" s="29">
        <f t="shared" si="26"/>
        <v>0</v>
      </c>
      <c r="L273" s="29">
        <f t="shared" si="27"/>
        <v>0</v>
      </c>
      <c r="M273" s="29">
        <f t="shared" si="28"/>
        <v>0</v>
      </c>
      <c r="N273" s="29">
        <f t="shared" si="29"/>
        <v>0</v>
      </c>
      <c r="O273" s="29">
        <f t="shared" si="30"/>
        <v>0</v>
      </c>
      <c r="P273" s="29">
        <f t="shared" si="31"/>
        <v>0</v>
      </c>
    </row>
    <row r="274" spans="1:16" ht="25.5" x14ac:dyDescent="0.2">
      <c r="A274" s="26">
        <v>245</v>
      </c>
      <c r="B274" s="26" t="s">
        <v>164</v>
      </c>
      <c r="C274" s="28" t="s">
        <v>2489</v>
      </c>
      <c r="D274" s="26" t="s">
        <v>149</v>
      </c>
      <c r="E274" s="32">
        <v>1</v>
      </c>
      <c r="F274" s="32"/>
      <c r="G274" s="29"/>
      <c r="H274" s="29">
        <f t="shared" si="25"/>
        <v>0</v>
      </c>
      <c r="I274" s="29"/>
      <c r="J274" s="29"/>
      <c r="K274" s="29">
        <f t="shared" si="26"/>
        <v>0</v>
      </c>
      <c r="L274" s="29">
        <f t="shared" si="27"/>
        <v>0</v>
      </c>
      <c r="M274" s="29">
        <f t="shared" si="28"/>
        <v>0</v>
      </c>
      <c r="N274" s="29">
        <f t="shared" si="29"/>
        <v>0</v>
      </c>
      <c r="O274" s="29">
        <f t="shared" si="30"/>
        <v>0</v>
      </c>
      <c r="P274" s="29">
        <f t="shared" si="31"/>
        <v>0</v>
      </c>
    </row>
    <row r="275" spans="1:16" ht="25.5" x14ac:dyDescent="0.2">
      <c r="A275" s="26">
        <v>246</v>
      </c>
      <c r="B275" s="26" t="s">
        <v>164</v>
      </c>
      <c r="C275" s="28" t="s">
        <v>3480</v>
      </c>
      <c r="D275" s="26" t="s">
        <v>149</v>
      </c>
      <c r="E275" s="32">
        <v>1</v>
      </c>
      <c r="F275" s="32"/>
      <c r="G275" s="29"/>
      <c r="H275" s="29">
        <f t="shared" si="25"/>
        <v>0</v>
      </c>
      <c r="I275" s="29"/>
      <c r="J275" s="29"/>
      <c r="K275" s="29">
        <f t="shared" si="26"/>
        <v>0</v>
      </c>
      <c r="L275" s="29">
        <f t="shared" si="27"/>
        <v>0</v>
      </c>
      <c r="M275" s="29">
        <f t="shared" si="28"/>
        <v>0</v>
      </c>
      <c r="N275" s="29">
        <f t="shared" si="29"/>
        <v>0</v>
      </c>
      <c r="O275" s="29">
        <f t="shared" si="30"/>
        <v>0</v>
      </c>
      <c r="P275" s="29">
        <f t="shared" si="31"/>
        <v>0</v>
      </c>
    </row>
    <row r="276" spans="1:16" ht="25.5" x14ac:dyDescent="0.2">
      <c r="A276" s="26">
        <v>247</v>
      </c>
      <c r="B276" s="26" t="s">
        <v>164</v>
      </c>
      <c r="C276" s="28" t="s">
        <v>3481</v>
      </c>
      <c r="D276" s="26" t="s">
        <v>149</v>
      </c>
      <c r="E276" s="32">
        <v>1</v>
      </c>
      <c r="F276" s="32"/>
      <c r="G276" s="29"/>
      <c r="H276" s="29">
        <f t="shared" si="25"/>
        <v>0</v>
      </c>
      <c r="I276" s="29"/>
      <c r="J276" s="29"/>
      <c r="K276" s="29">
        <f t="shared" si="26"/>
        <v>0</v>
      </c>
      <c r="L276" s="29">
        <f t="shared" si="27"/>
        <v>0</v>
      </c>
      <c r="M276" s="29">
        <f t="shared" si="28"/>
        <v>0</v>
      </c>
      <c r="N276" s="29">
        <f t="shared" si="29"/>
        <v>0</v>
      </c>
      <c r="O276" s="29">
        <f t="shared" si="30"/>
        <v>0</v>
      </c>
      <c r="P276" s="29">
        <f t="shared" si="31"/>
        <v>0</v>
      </c>
    </row>
    <row r="277" spans="1:16" ht="25.5" x14ac:dyDescent="0.2">
      <c r="A277" s="26">
        <v>248</v>
      </c>
      <c r="B277" s="26" t="s">
        <v>164</v>
      </c>
      <c r="C277" s="28" t="s">
        <v>3482</v>
      </c>
      <c r="D277" s="26" t="s">
        <v>149</v>
      </c>
      <c r="E277" s="32">
        <v>1</v>
      </c>
      <c r="F277" s="32"/>
      <c r="G277" s="29"/>
      <c r="H277" s="29">
        <f t="shared" si="25"/>
        <v>0</v>
      </c>
      <c r="I277" s="29"/>
      <c r="J277" s="29"/>
      <c r="K277" s="29">
        <f t="shared" si="26"/>
        <v>0</v>
      </c>
      <c r="L277" s="29">
        <f t="shared" si="27"/>
        <v>0</v>
      </c>
      <c r="M277" s="29">
        <f t="shared" si="28"/>
        <v>0</v>
      </c>
      <c r="N277" s="29">
        <f t="shared" si="29"/>
        <v>0</v>
      </c>
      <c r="O277" s="29">
        <f t="shared" si="30"/>
        <v>0</v>
      </c>
      <c r="P277" s="29">
        <f t="shared" si="31"/>
        <v>0</v>
      </c>
    </row>
    <row r="278" spans="1:16" ht="25.5" x14ac:dyDescent="0.2">
      <c r="A278" s="26">
        <v>249</v>
      </c>
      <c r="B278" s="26" t="s">
        <v>164</v>
      </c>
      <c r="C278" s="28" t="s">
        <v>3483</v>
      </c>
      <c r="D278" s="26" t="s">
        <v>149</v>
      </c>
      <c r="E278" s="32">
        <v>1</v>
      </c>
      <c r="F278" s="32"/>
      <c r="G278" s="29"/>
      <c r="H278" s="29">
        <f t="shared" si="25"/>
        <v>0</v>
      </c>
      <c r="I278" s="29"/>
      <c r="J278" s="29"/>
      <c r="K278" s="29">
        <f t="shared" si="26"/>
        <v>0</v>
      </c>
      <c r="L278" s="29">
        <f t="shared" si="27"/>
        <v>0</v>
      </c>
      <c r="M278" s="29">
        <f t="shared" si="28"/>
        <v>0</v>
      </c>
      <c r="N278" s="29">
        <f t="shared" si="29"/>
        <v>0</v>
      </c>
      <c r="O278" s="29">
        <f t="shared" si="30"/>
        <v>0</v>
      </c>
      <c r="P278" s="29">
        <f t="shared" si="31"/>
        <v>0</v>
      </c>
    </row>
    <row r="279" spans="1:16" ht="25.5" x14ac:dyDescent="0.2">
      <c r="A279" s="26">
        <v>250</v>
      </c>
      <c r="B279" s="26" t="s">
        <v>164</v>
      </c>
      <c r="C279" s="28" t="s">
        <v>3484</v>
      </c>
      <c r="D279" s="26" t="s">
        <v>149</v>
      </c>
      <c r="E279" s="32">
        <v>1</v>
      </c>
      <c r="F279" s="32"/>
      <c r="G279" s="29"/>
      <c r="H279" s="29">
        <f t="shared" si="25"/>
        <v>0</v>
      </c>
      <c r="I279" s="29"/>
      <c r="J279" s="29"/>
      <c r="K279" s="29">
        <f t="shared" si="26"/>
        <v>0</v>
      </c>
      <c r="L279" s="29">
        <f t="shared" si="27"/>
        <v>0</v>
      </c>
      <c r="M279" s="29">
        <f t="shared" si="28"/>
        <v>0</v>
      </c>
      <c r="N279" s="29">
        <f t="shared" si="29"/>
        <v>0</v>
      </c>
      <c r="O279" s="29">
        <f t="shared" si="30"/>
        <v>0</v>
      </c>
      <c r="P279" s="29">
        <f t="shared" si="31"/>
        <v>0</v>
      </c>
    </row>
    <row r="280" spans="1:16" ht="25.5" x14ac:dyDescent="0.2">
      <c r="A280" s="26">
        <v>251</v>
      </c>
      <c r="B280" s="26" t="s">
        <v>164</v>
      </c>
      <c r="C280" s="28" t="s">
        <v>2490</v>
      </c>
      <c r="D280" s="26" t="s">
        <v>149</v>
      </c>
      <c r="E280" s="32">
        <v>1</v>
      </c>
      <c r="F280" s="32"/>
      <c r="G280" s="29"/>
      <c r="H280" s="29">
        <f t="shared" si="25"/>
        <v>0</v>
      </c>
      <c r="I280" s="29"/>
      <c r="J280" s="29"/>
      <c r="K280" s="29">
        <f t="shared" si="26"/>
        <v>0</v>
      </c>
      <c r="L280" s="29">
        <f t="shared" si="27"/>
        <v>0</v>
      </c>
      <c r="M280" s="29">
        <f t="shared" si="28"/>
        <v>0</v>
      </c>
      <c r="N280" s="29">
        <f t="shared" si="29"/>
        <v>0</v>
      </c>
      <c r="O280" s="29">
        <f t="shared" si="30"/>
        <v>0</v>
      </c>
      <c r="P280" s="29">
        <f t="shared" si="31"/>
        <v>0</v>
      </c>
    </row>
    <row r="281" spans="1:16" ht="25.5" x14ac:dyDescent="0.2">
      <c r="A281" s="26">
        <v>252</v>
      </c>
      <c r="B281" s="26" t="s">
        <v>164</v>
      </c>
      <c r="C281" s="28" t="s">
        <v>3485</v>
      </c>
      <c r="D281" s="26" t="s">
        <v>149</v>
      </c>
      <c r="E281" s="32">
        <v>1</v>
      </c>
      <c r="F281" s="32"/>
      <c r="G281" s="29"/>
      <c r="H281" s="29">
        <f t="shared" ref="H281:H343" si="32">ROUND(F281*G281,2)</f>
        <v>0</v>
      </c>
      <c r="I281" s="29"/>
      <c r="J281" s="29"/>
      <c r="K281" s="29">
        <f t="shared" ref="K281:K343" si="33">SUM(H281:J281)</f>
        <v>0</v>
      </c>
      <c r="L281" s="29">
        <f t="shared" ref="L281:L343" si="34">ROUND($E281*F281,2)</f>
        <v>0</v>
      </c>
      <c r="M281" s="29">
        <f t="shared" ref="M281:M343" si="35">ROUND($E281*H281,2)</f>
        <v>0</v>
      </c>
      <c r="N281" s="29">
        <f t="shared" ref="N281:N343" si="36">ROUND($E281*I281,2)</f>
        <v>0</v>
      </c>
      <c r="O281" s="29">
        <f t="shared" ref="O281:O343" si="37">ROUND($E281*J281,2)</f>
        <v>0</v>
      </c>
      <c r="P281" s="29">
        <f t="shared" ref="P281:P343" si="38">SUM(M281:O281)</f>
        <v>0</v>
      </c>
    </row>
    <row r="282" spans="1:16" ht="25.5" x14ac:dyDescent="0.2">
      <c r="A282" s="26">
        <v>253</v>
      </c>
      <c r="B282" s="26" t="s">
        <v>164</v>
      </c>
      <c r="C282" s="28" t="s">
        <v>2491</v>
      </c>
      <c r="D282" s="26" t="s">
        <v>149</v>
      </c>
      <c r="E282" s="32">
        <v>1</v>
      </c>
      <c r="F282" s="32"/>
      <c r="G282" s="29"/>
      <c r="H282" s="29">
        <f t="shared" si="32"/>
        <v>0</v>
      </c>
      <c r="I282" s="29"/>
      <c r="J282" s="29"/>
      <c r="K282" s="29">
        <f t="shared" si="33"/>
        <v>0</v>
      </c>
      <c r="L282" s="29">
        <f t="shared" si="34"/>
        <v>0</v>
      </c>
      <c r="M282" s="29">
        <f t="shared" si="35"/>
        <v>0</v>
      </c>
      <c r="N282" s="29">
        <f t="shared" si="36"/>
        <v>0</v>
      </c>
      <c r="O282" s="29">
        <f t="shared" si="37"/>
        <v>0</v>
      </c>
      <c r="P282" s="29">
        <f t="shared" si="38"/>
        <v>0</v>
      </c>
    </row>
    <row r="283" spans="1:16" ht="25.5" x14ac:dyDescent="0.2">
      <c r="A283" s="26">
        <v>254</v>
      </c>
      <c r="B283" s="26" t="s">
        <v>164</v>
      </c>
      <c r="C283" s="28" t="s">
        <v>3486</v>
      </c>
      <c r="D283" s="26" t="s">
        <v>149</v>
      </c>
      <c r="E283" s="32">
        <v>1</v>
      </c>
      <c r="F283" s="32"/>
      <c r="G283" s="29"/>
      <c r="H283" s="29">
        <f t="shared" si="32"/>
        <v>0</v>
      </c>
      <c r="I283" s="29"/>
      <c r="J283" s="29"/>
      <c r="K283" s="29">
        <f t="shared" si="33"/>
        <v>0</v>
      </c>
      <c r="L283" s="29">
        <f t="shared" si="34"/>
        <v>0</v>
      </c>
      <c r="M283" s="29">
        <f t="shared" si="35"/>
        <v>0</v>
      </c>
      <c r="N283" s="29">
        <f t="shared" si="36"/>
        <v>0</v>
      </c>
      <c r="O283" s="29">
        <f t="shared" si="37"/>
        <v>0</v>
      </c>
      <c r="P283" s="29">
        <f t="shared" si="38"/>
        <v>0</v>
      </c>
    </row>
    <row r="284" spans="1:16" ht="25.5" x14ac:dyDescent="0.2">
      <c r="A284" s="26">
        <v>255</v>
      </c>
      <c r="B284" s="26" t="s">
        <v>164</v>
      </c>
      <c r="C284" s="28" t="s">
        <v>3487</v>
      </c>
      <c r="D284" s="26" t="s">
        <v>149</v>
      </c>
      <c r="E284" s="32">
        <v>1</v>
      </c>
      <c r="F284" s="32"/>
      <c r="G284" s="29"/>
      <c r="H284" s="29">
        <f t="shared" si="32"/>
        <v>0</v>
      </c>
      <c r="I284" s="29"/>
      <c r="J284" s="29"/>
      <c r="K284" s="29">
        <f t="shared" si="33"/>
        <v>0</v>
      </c>
      <c r="L284" s="29">
        <f t="shared" si="34"/>
        <v>0</v>
      </c>
      <c r="M284" s="29">
        <f t="shared" si="35"/>
        <v>0</v>
      </c>
      <c r="N284" s="29">
        <f t="shared" si="36"/>
        <v>0</v>
      </c>
      <c r="O284" s="29">
        <f t="shared" si="37"/>
        <v>0</v>
      </c>
      <c r="P284" s="29">
        <f t="shared" si="38"/>
        <v>0</v>
      </c>
    </row>
    <row r="285" spans="1:16" ht="25.5" x14ac:dyDescent="0.2">
      <c r="A285" s="26">
        <v>256</v>
      </c>
      <c r="B285" s="26" t="s">
        <v>164</v>
      </c>
      <c r="C285" s="28" t="s">
        <v>3488</v>
      </c>
      <c r="D285" s="26" t="s">
        <v>149</v>
      </c>
      <c r="E285" s="32">
        <v>1</v>
      </c>
      <c r="F285" s="32"/>
      <c r="G285" s="29"/>
      <c r="H285" s="29">
        <f t="shared" si="32"/>
        <v>0</v>
      </c>
      <c r="I285" s="29"/>
      <c r="J285" s="29"/>
      <c r="K285" s="29">
        <f t="shared" si="33"/>
        <v>0</v>
      </c>
      <c r="L285" s="29">
        <f t="shared" si="34"/>
        <v>0</v>
      </c>
      <c r="M285" s="29">
        <f t="shared" si="35"/>
        <v>0</v>
      </c>
      <c r="N285" s="29">
        <f t="shared" si="36"/>
        <v>0</v>
      </c>
      <c r="O285" s="29">
        <f t="shared" si="37"/>
        <v>0</v>
      </c>
      <c r="P285" s="29">
        <f t="shared" si="38"/>
        <v>0</v>
      </c>
    </row>
    <row r="286" spans="1:16" x14ac:dyDescent="0.2">
      <c r="C286" s="53" t="s">
        <v>2527</v>
      </c>
    </row>
    <row r="287" spans="1:16" x14ac:dyDescent="0.2">
      <c r="C287" s="71" t="s">
        <v>186</v>
      </c>
    </row>
    <row r="288" spans="1:16" ht="25.5" x14ac:dyDescent="0.2">
      <c r="A288" s="26">
        <v>257</v>
      </c>
      <c r="B288" s="26" t="s">
        <v>164</v>
      </c>
      <c r="C288" s="28" t="s">
        <v>2493</v>
      </c>
      <c r="D288" s="26" t="s">
        <v>149</v>
      </c>
      <c r="E288" s="32">
        <v>1</v>
      </c>
      <c r="F288" s="32"/>
      <c r="G288" s="29"/>
      <c r="H288" s="29">
        <f t="shared" si="32"/>
        <v>0</v>
      </c>
      <c r="I288" s="29"/>
      <c r="J288" s="29"/>
      <c r="K288" s="29">
        <f t="shared" si="33"/>
        <v>0</v>
      </c>
      <c r="L288" s="29">
        <f t="shared" si="34"/>
        <v>0</v>
      </c>
      <c r="M288" s="29">
        <f t="shared" si="35"/>
        <v>0</v>
      </c>
      <c r="N288" s="29">
        <f t="shared" si="36"/>
        <v>0</v>
      </c>
      <c r="O288" s="29">
        <f t="shared" si="37"/>
        <v>0</v>
      </c>
      <c r="P288" s="29">
        <f t="shared" si="38"/>
        <v>0</v>
      </c>
    </row>
    <row r="289" spans="1:16" ht="25.5" x14ac:dyDescent="0.2">
      <c r="A289" s="26">
        <v>258</v>
      </c>
      <c r="B289" s="26" t="s">
        <v>164</v>
      </c>
      <c r="C289" s="28" t="s">
        <v>2831</v>
      </c>
      <c r="D289" s="26" t="s">
        <v>149</v>
      </c>
      <c r="E289" s="32">
        <v>1</v>
      </c>
      <c r="F289" s="32"/>
      <c r="G289" s="29"/>
      <c r="H289" s="29">
        <f t="shared" si="32"/>
        <v>0</v>
      </c>
      <c r="I289" s="29"/>
      <c r="J289" s="29"/>
      <c r="K289" s="29">
        <f t="shared" si="33"/>
        <v>0</v>
      </c>
      <c r="L289" s="29">
        <f t="shared" si="34"/>
        <v>0</v>
      </c>
      <c r="M289" s="29">
        <f t="shared" si="35"/>
        <v>0</v>
      </c>
      <c r="N289" s="29">
        <f t="shared" si="36"/>
        <v>0</v>
      </c>
      <c r="O289" s="29">
        <f t="shared" si="37"/>
        <v>0</v>
      </c>
      <c r="P289" s="29">
        <f t="shared" si="38"/>
        <v>0</v>
      </c>
    </row>
    <row r="290" spans="1:16" ht="25.5" x14ac:dyDescent="0.2">
      <c r="A290" s="26">
        <v>259</v>
      </c>
      <c r="B290" s="26" t="s">
        <v>164</v>
      </c>
      <c r="C290" s="28" t="s">
        <v>2494</v>
      </c>
      <c r="D290" s="26" t="s">
        <v>149</v>
      </c>
      <c r="E290" s="32">
        <v>1</v>
      </c>
      <c r="F290" s="32"/>
      <c r="G290" s="29"/>
      <c r="H290" s="29">
        <f t="shared" si="32"/>
        <v>0</v>
      </c>
      <c r="I290" s="29"/>
      <c r="J290" s="29"/>
      <c r="K290" s="29">
        <f t="shared" si="33"/>
        <v>0</v>
      </c>
      <c r="L290" s="29">
        <f t="shared" si="34"/>
        <v>0</v>
      </c>
      <c r="M290" s="29">
        <f t="shared" si="35"/>
        <v>0</v>
      </c>
      <c r="N290" s="29">
        <f t="shared" si="36"/>
        <v>0</v>
      </c>
      <c r="O290" s="29">
        <f t="shared" si="37"/>
        <v>0</v>
      </c>
      <c r="P290" s="29">
        <f t="shared" si="38"/>
        <v>0</v>
      </c>
    </row>
    <row r="291" spans="1:16" ht="25.5" x14ac:dyDescent="0.2">
      <c r="A291" s="26">
        <v>260</v>
      </c>
      <c r="B291" s="26" t="s">
        <v>164</v>
      </c>
      <c r="C291" s="28" t="s">
        <v>2495</v>
      </c>
      <c r="D291" s="26" t="s">
        <v>149</v>
      </c>
      <c r="E291" s="32">
        <v>1</v>
      </c>
      <c r="F291" s="32"/>
      <c r="G291" s="29"/>
      <c r="H291" s="29">
        <f t="shared" si="32"/>
        <v>0</v>
      </c>
      <c r="I291" s="29"/>
      <c r="J291" s="29"/>
      <c r="K291" s="29">
        <f t="shared" si="33"/>
        <v>0</v>
      </c>
      <c r="L291" s="29">
        <f t="shared" si="34"/>
        <v>0</v>
      </c>
      <c r="M291" s="29">
        <f t="shared" si="35"/>
        <v>0</v>
      </c>
      <c r="N291" s="29">
        <f t="shared" si="36"/>
        <v>0</v>
      </c>
      <c r="O291" s="29">
        <f t="shared" si="37"/>
        <v>0</v>
      </c>
      <c r="P291" s="29">
        <f t="shared" si="38"/>
        <v>0</v>
      </c>
    </row>
    <row r="292" spans="1:16" ht="25.5" x14ac:dyDescent="0.2">
      <c r="A292" s="26">
        <v>261</v>
      </c>
      <c r="B292" s="26" t="s">
        <v>164</v>
      </c>
      <c r="C292" s="28" t="s">
        <v>2832</v>
      </c>
      <c r="D292" s="26" t="s">
        <v>149</v>
      </c>
      <c r="E292" s="32">
        <v>1</v>
      </c>
      <c r="F292" s="32"/>
      <c r="G292" s="29"/>
      <c r="H292" s="29">
        <f t="shared" si="32"/>
        <v>0</v>
      </c>
      <c r="I292" s="29"/>
      <c r="J292" s="29"/>
      <c r="K292" s="29">
        <f t="shared" si="33"/>
        <v>0</v>
      </c>
      <c r="L292" s="29">
        <f t="shared" si="34"/>
        <v>0</v>
      </c>
      <c r="M292" s="29">
        <f t="shared" si="35"/>
        <v>0</v>
      </c>
      <c r="N292" s="29">
        <f t="shared" si="36"/>
        <v>0</v>
      </c>
      <c r="O292" s="29">
        <f t="shared" si="37"/>
        <v>0</v>
      </c>
      <c r="P292" s="29">
        <f t="shared" si="38"/>
        <v>0</v>
      </c>
    </row>
    <row r="293" spans="1:16" x14ac:dyDescent="0.2">
      <c r="C293" s="71" t="s">
        <v>721</v>
      </c>
    </row>
    <row r="294" spans="1:16" ht="25.5" x14ac:dyDescent="0.2">
      <c r="A294" s="26">
        <v>262</v>
      </c>
      <c r="B294" s="26" t="s">
        <v>164</v>
      </c>
      <c r="C294" s="28" t="s">
        <v>2496</v>
      </c>
      <c r="D294" s="26" t="s">
        <v>149</v>
      </c>
      <c r="E294" s="32">
        <v>1</v>
      </c>
      <c r="F294" s="32"/>
      <c r="G294" s="29"/>
      <c r="H294" s="29">
        <f t="shared" si="32"/>
        <v>0</v>
      </c>
      <c r="I294" s="29"/>
      <c r="J294" s="29"/>
      <c r="K294" s="29">
        <f t="shared" si="33"/>
        <v>0</v>
      </c>
      <c r="L294" s="29">
        <f t="shared" si="34"/>
        <v>0</v>
      </c>
      <c r="M294" s="29">
        <f t="shared" si="35"/>
        <v>0</v>
      </c>
      <c r="N294" s="29">
        <f t="shared" si="36"/>
        <v>0</v>
      </c>
      <c r="O294" s="29">
        <f t="shared" si="37"/>
        <v>0</v>
      </c>
      <c r="P294" s="29">
        <f t="shared" si="38"/>
        <v>0</v>
      </c>
    </row>
    <row r="295" spans="1:16" ht="25.5" x14ac:dyDescent="0.2">
      <c r="A295" s="26">
        <v>263</v>
      </c>
      <c r="B295" s="26" t="s">
        <v>164</v>
      </c>
      <c r="C295" s="28" t="s">
        <v>2497</v>
      </c>
      <c r="D295" s="26" t="s">
        <v>149</v>
      </c>
      <c r="E295" s="32">
        <v>1</v>
      </c>
      <c r="F295" s="32"/>
      <c r="G295" s="29"/>
      <c r="H295" s="29">
        <f t="shared" si="32"/>
        <v>0</v>
      </c>
      <c r="I295" s="29"/>
      <c r="J295" s="29"/>
      <c r="K295" s="29">
        <f t="shared" si="33"/>
        <v>0</v>
      </c>
      <c r="L295" s="29">
        <f t="shared" si="34"/>
        <v>0</v>
      </c>
      <c r="M295" s="29">
        <f t="shared" si="35"/>
        <v>0</v>
      </c>
      <c r="N295" s="29">
        <f t="shared" si="36"/>
        <v>0</v>
      </c>
      <c r="O295" s="29">
        <f t="shared" si="37"/>
        <v>0</v>
      </c>
      <c r="P295" s="29">
        <f t="shared" si="38"/>
        <v>0</v>
      </c>
    </row>
    <row r="296" spans="1:16" ht="25.5" x14ac:dyDescent="0.2">
      <c r="A296" s="26">
        <v>264</v>
      </c>
      <c r="B296" s="26" t="s">
        <v>164</v>
      </c>
      <c r="C296" s="28" t="s">
        <v>2498</v>
      </c>
      <c r="D296" s="26" t="s">
        <v>149</v>
      </c>
      <c r="E296" s="32">
        <v>1</v>
      </c>
      <c r="F296" s="32"/>
      <c r="G296" s="29"/>
      <c r="H296" s="29">
        <f t="shared" si="32"/>
        <v>0</v>
      </c>
      <c r="I296" s="29"/>
      <c r="J296" s="29"/>
      <c r="K296" s="29">
        <f t="shared" si="33"/>
        <v>0</v>
      </c>
      <c r="L296" s="29">
        <f t="shared" si="34"/>
        <v>0</v>
      </c>
      <c r="M296" s="29">
        <f t="shared" si="35"/>
        <v>0</v>
      </c>
      <c r="N296" s="29">
        <f t="shared" si="36"/>
        <v>0</v>
      </c>
      <c r="O296" s="29">
        <f t="shared" si="37"/>
        <v>0</v>
      </c>
      <c r="P296" s="29">
        <f t="shared" si="38"/>
        <v>0</v>
      </c>
    </row>
    <row r="297" spans="1:16" ht="25.5" x14ac:dyDescent="0.2">
      <c r="A297" s="26">
        <v>265</v>
      </c>
      <c r="B297" s="26" t="s">
        <v>164</v>
      </c>
      <c r="C297" s="28" t="s">
        <v>2499</v>
      </c>
      <c r="D297" s="26" t="s">
        <v>149</v>
      </c>
      <c r="E297" s="32">
        <v>1</v>
      </c>
      <c r="F297" s="32"/>
      <c r="G297" s="29"/>
      <c r="H297" s="29">
        <f t="shared" si="32"/>
        <v>0</v>
      </c>
      <c r="I297" s="29"/>
      <c r="J297" s="29"/>
      <c r="K297" s="29">
        <f t="shared" si="33"/>
        <v>0</v>
      </c>
      <c r="L297" s="29">
        <f t="shared" si="34"/>
        <v>0</v>
      </c>
      <c r="M297" s="29">
        <f t="shared" si="35"/>
        <v>0</v>
      </c>
      <c r="N297" s="29">
        <f t="shared" si="36"/>
        <v>0</v>
      </c>
      <c r="O297" s="29">
        <f t="shared" si="37"/>
        <v>0</v>
      </c>
      <c r="P297" s="29">
        <f t="shared" si="38"/>
        <v>0</v>
      </c>
    </row>
    <row r="298" spans="1:16" ht="25.5" x14ac:dyDescent="0.2">
      <c r="A298" s="26">
        <v>266</v>
      </c>
      <c r="B298" s="26" t="s">
        <v>164</v>
      </c>
      <c r="C298" s="28" t="s">
        <v>3489</v>
      </c>
      <c r="D298" s="26" t="s">
        <v>149</v>
      </c>
      <c r="E298" s="32">
        <v>1</v>
      </c>
      <c r="F298" s="32"/>
      <c r="G298" s="29"/>
      <c r="H298" s="29">
        <f t="shared" si="32"/>
        <v>0</v>
      </c>
      <c r="I298" s="29"/>
      <c r="J298" s="29"/>
      <c r="K298" s="29">
        <f t="shared" si="33"/>
        <v>0</v>
      </c>
      <c r="L298" s="29">
        <f t="shared" si="34"/>
        <v>0</v>
      </c>
      <c r="M298" s="29">
        <f t="shared" si="35"/>
        <v>0</v>
      </c>
      <c r="N298" s="29">
        <f t="shared" si="36"/>
        <v>0</v>
      </c>
      <c r="O298" s="29">
        <f t="shared" si="37"/>
        <v>0</v>
      </c>
      <c r="P298" s="29">
        <f t="shared" si="38"/>
        <v>0</v>
      </c>
    </row>
    <row r="299" spans="1:16" x14ac:dyDescent="0.2">
      <c r="A299" s="26">
        <v>267</v>
      </c>
      <c r="B299" s="26" t="s">
        <v>164</v>
      </c>
      <c r="C299" s="28" t="s">
        <v>2500</v>
      </c>
      <c r="D299" s="26" t="s">
        <v>149</v>
      </c>
      <c r="E299" s="32">
        <v>1</v>
      </c>
      <c r="F299" s="32"/>
      <c r="G299" s="29"/>
      <c r="H299" s="29">
        <f t="shared" si="32"/>
        <v>0</v>
      </c>
      <c r="I299" s="29"/>
      <c r="J299" s="29"/>
      <c r="K299" s="29">
        <f t="shared" si="33"/>
        <v>0</v>
      </c>
      <c r="L299" s="29">
        <f t="shared" si="34"/>
        <v>0</v>
      </c>
      <c r="M299" s="29">
        <f t="shared" si="35"/>
        <v>0</v>
      </c>
      <c r="N299" s="29">
        <f t="shared" si="36"/>
        <v>0</v>
      </c>
      <c r="O299" s="29">
        <f t="shared" si="37"/>
        <v>0</v>
      </c>
      <c r="P299" s="29">
        <f t="shared" si="38"/>
        <v>0</v>
      </c>
    </row>
    <row r="300" spans="1:16" ht="25.5" x14ac:dyDescent="0.2">
      <c r="A300" s="26">
        <v>268</v>
      </c>
      <c r="B300" s="26" t="s">
        <v>164</v>
      </c>
      <c r="C300" s="28" t="s">
        <v>2501</v>
      </c>
      <c r="D300" s="26" t="s">
        <v>149</v>
      </c>
      <c r="E300" s="32">
        <v>1</v>
      </c>
      <c r="F300" s="32"/>
      <c r="G300" s="29"/>
      <c r="H300" s="29">
        <f t="shared" si="32"/>
        <v>0</v>
      </c>
      <c r="I300" s="29"/>
      <c r="J300" s="29"/>
      <c r="K300" s="29">
        <f t="shared" si="33"/>
        <v>0</v>
      </c>
      <c r="L300" s="29">
        <f t="shared" si="34"/>
        <v>0</v>
      </c>
      <c r="M300" s="29">
        <f t="shared" si="35"/>
        <v>0</v>
      </c>
      <c r="N300" s="29">
        <f t="shared" si="36"/>
        <v>0</v>
      </c>
      <c r="O300" s="29">
        <f t="shared" si="37"/>
        <v>0</v>
      </c>
      <c r="P300" s="29">
        <f t="shared" si="38"/>
        <v>0</v>
      </c>
    </row>
    <row r="301" spans="1:16" ht="25.5" x14ac:dyDescent="0.2">
      <c r="A301" s="26">
        <v>269</v>
      </c>
      <c r="B301" s="26" t="s">
        <v>164</v>
      </c>
      <c r="C301" s="28" t="s">
        <v>2502</v>
      </c>
      <c r="D301" s="26" t="s">
        <v>149</v>
      </c>
      <c r="E301" s="32">
        <v>1</v>
      </c>
      <c r="F301" s="32"/>
      <c r="G301" s="29"/>
      <c r="H301" s="29">
        <f t="shared" si="32"/>
        <v>0</v>
      </c>
      <c r="I301" s="29"/>
      <c r="J301" s="29"/>
      <c r="K301" s="29">
        <f t="shared" si="33"/>
        <v>0</v>
      </c>
      <c r="L301" s="29">
        <f t="shared" si="34"/>
        <v>0</v>
      </c>
      <c r="M301" s="29">
        <f t="shared" si="35"/>
        <v>0</v>
      </c>
      <c r="N301" s="29">
        <f t="shared" si="36"/>
        <v>0</v>
      </c>
      <c r="O301" s="29">
        <f t="shared" si="37"/>
        <v>0</v>
      </c>
      <c r="P301" s="29">
        <f t="shared" si="38"/>
        <v>0</v>
      </c>
    </row>
    <row r="302" spans="1:16" ht="25.5" x14ac:dyDescent="0.2">
      <c r="A302" s="26">
        <v>270</v>
      </c>
      <c r="B302" s="26" t="s">
        <v>164</v>
      </c>
      <c r="C302" s="28" t="s">
        <v>2503</v>
      </c>
      <c r="D302" s="26" t="s">
        <v>149</v>
      </c>
      <c r="E302" s="32">
        <v>1</v>
      </c>
      <c r="F302" s="32"/>
      <c r="G302" s="29"/>
      <c r="H302" s="29">
        <f t="shared" si="32"/>
        <v>0</v>
      </c>
      <c r="I302" s="29"/>
      <c r="J302" s="29"/>
      <c r="K302" s="29">
        <f t="shared" si="33"/>
        <v>0</v>
      </c>
      <c r="L302" s="29">
        <f t="shared" si="34"/>
        <v>0</v>
      </c>
      <c r="M302" s="29">
        <f t="shared" si="35"/>
        <v>0</v>
      </c>
      <c r="N302" s="29">
        <f t="shared" si="36"/>
        <v>0</v>
      </c>
      <c r="O302" s="29">
        <f t="shared" si="37"/>
        <v>0</v>
      </c>
      <c r="P302" s="29">
        <f t="shared" si="38"/>
        <v>0</v>
      </c>
    </row>
    <row r="303" spans="1:16" x14ac:dyDescent="0.2">
      <c r="A303" s="26">
        <v>271</v>
      </c>
      <c r="B303" s="26" t="s">
        <v>164</v>
      </c>
      <c r="C303" s="28" t="s">
        <v>2504</v>
      </c>
      <c r="D303" s="26" t="s">
        <v>149</v>
      </c>
      <c r="E303" s="32">
        <v>1</v>
      </c>
      <c r="F303" s="32"/>
      <c r="G303" s="29"/>
      <c r="H303" s="29">
        <f t="shared" si="32"/>
        <v>0</v>
      </c>
      <c r="I303" s="29"/>
      <c r="J303" s="29"/>
      <c r="K303" s="29">
        <f t="shared" si="33"/>
        <v>0</v>
      </c>
      <c r="L303" s="29">
        <f t="shared" si="34"/>
        <v>0</v>
      </c>
      <c r="M303" s="29">
        <f t="shared" si="35"/>
        <v>0</v>
      </c>
      <c r="N303" s="29">
        <f t="shared" si="36"/>
        <v>0</v>
      </c>
      <c r="O303" s="29">
        <f t="shared" si="37"/>
        <v>0</v>
      </c>
      <c r="P303" s="29">
        <f t="shared" si="38"/>
        <v>0</v>
      </c>
    </row>
    <row r="304" spans="1:16" x14ac:dyDescent="0.2">
      <c r="C304" s="71" t="s">
        <v>724</v>
      </c>
    </row>
    <row r="305" spans="1:16" ht="25.5" x14ac:dyDescent="0.2">
      <c r="A305" s="26">
        <v>272</v>
      </c>
      <c r="B305" s="26" t="s">
        <v>164</v>
      </c>
      <c r="C305" s="28" t="s">
        <v>2505</v>
      </c>
      <c r="D305" s="26" t="s">
        <v>149</v>
      </c>
      <c r="E305" s="32">
        <v>1</v>
      </c>
      <c r="F305" s="32"/>
      <c r="G305" s="29"/>
      <c r="H305" s="29">
        <f t="shared" si="32"/>
        <v>0</v>
      </c>
      <c r="I305" s="29"/>
      <c r="J305" s="29"/>
      <c r="K305" s="29">
        <f t="shared" si="33"/>
        <v>0</v>
      </c>
      <c r="L305" s="29">
        <f t="shared" si="34"/>
        <v>0</v>
      </c>
      <c r="M305" s="29">
        <f t="shared" si="35"/>
        <v>0</v>
      </c>
      <c r="N305" s="29">
        <f t="shared" si="36"/>
        <v>0</v>
      </c>
      <c r="O305" s="29">
        <f t="shared" si="37"/>
        <v>0</v>
      </c>
      <c r="P305" s="29">
        <f t="shared" si="38"/>
        <v>0</v>
      </c>
    </row>
    <row r="306" spans="1:16" ht="25.5" x14ac:dyDescent="0.2">
      <c r="A306" s="26">
        <v>273</v>
      </c>
      <c r="B306" s="26" t="s">
        <v>164</v>
      </c>
      <c r="C306" s="28" t="s">
        <v>2506</v>
      </c>
      <c r="D306" s="26" t="s">
        <v>149</v>
      </c>
      <c r="E306" s="32">
        <v>1</v>
      </c>
      <c r="F306" s="32"/>
      <c r="G306" s="29"/>
      <c r="H306" s="29">
        <f t="shared" si="32"/>
        <v>0</v>
      </c>
      <c r="I306" s="29"/>
      <c r="J306" s="29"/>
      <c r="K306" s="29">
        <f t="shared" si="33"/>
        <v>0</v>
      </c>
      <c r="L306" s="29">
        <f t="shared" si="34"/>
        <v>0</v>
      </c>
      <c r="M306" s="29">
        <f t="shared" si="35"/>
        <v>0</v>
      </c>
      <c r="N306" s="29">
        <f t="shared" si="36"/>
        <v>0</v>
      </c>
      <c r="O306" s="29">
        <f t="shared" si="37"/>
        <v>0</v>
      </c>
      <c r="P306" s="29">
        <f t="shared" si="38"/>
        <v>0</v>
      </c>
    </row>
    <row r="307" spans="1:16" ht="25.5" x14ac:dyDescent="0.2">
      <c r="A307" s="26">
        <v>274</v>
      </c>
      <c r="B307" s="26" t="s">
        <v>164</v>
      </c>
      <c r="C307" s="28" t="s">
        <v>2507</v>
      </c>
      <c r="D307" s="26" t="s">
        <v>149</v>
      </c>
      <c r="E307" s="32">
        <v>1</v>
      </c>
      <c r="F307" s="32"/>
      <c r="G307" s="29"/>
      <c r="H307" s="29">
        <f t="shared" si="32"/>
        <v>0</v>
      </c>
      <c r="I307" s="29"/>
      <c r="J307" s="29"/>
      <c r="K307" s="29">
        <f t="shared" si="33"/>
        <v>0</v>
      </c>
      <c r="L307" s="29">
        <f t="shared" si="34"/>
        <v>0</v>
      </c>
      <c r="M307" s="29">
        <f t="shared" si="35"/>
        <v>0</v>
      </c>
      <c r="N307" s="29">
        <f t="shared" si="36"/>
        <v>0</v>
      </c>
      <c r="O307" s="29">
        <f t="shared" si="37"/>
        <v>0</v>
      </c>
      <c r="P307" s="29">
        <f t="shared" si="38"/>
        <v>0</v>
      </c>
    </row>
    <row r="308" spans="1:16" ht="25.5" x14ac:dyDescent="0.2">
      <c r="A308" s="26">
        <v>275</v>
      </c>
      <c r="B308" s="26" t="s">
        <v>164</v>
      </c>
      <c r="C308" s="28" t="s">
        <v>2508</v>
      </c>
      <c r="D308" s="26" t="s">
        <v>149</v>
      </c>
      <c r="E308" s="32">
        <v>1</v>
      </c>
      <c r="F308" s="32"/>
      <c r="G308" s="29"/>
      <c r="H308" s="29">
        <f t="shared" si="32"/>
        <v>0</v>
      </c>
      <c r="I308" s="29"/>
      <c r="J308" s="29"/>
      <c r="K308" s="29">
        <f t="shared" si="33"/>
        <v>0</v>
      </c>
      <c r="L308" s="29">
        <f t="shared" si="34"/>
        <v>0</v>
      </c>
      <c r="M308" s="29">
        <f t="shared" si="35"/>
        <v>0</v>
      </c>
      <c r="N308" s="29">
        <f t="shared" si="36"/>
        <v>0</v>
      </c>
      <c r="O308" s="29">
        <f t="shared" si="37"/>
        <v>0</v>
      </c>
      <c r="P308" s="29">
        <f t="shared" si="38"/>
        <v>0</v>
      </c>
    </row>
    <row r="309" spans="1:16" ht="25.5" x14ac:dyDescent="0.2">
      <c r="A309" s="26">
        <v>276</v>
      </c>
      <c r="B309" s="26" t="s">
        <v>164</v>
      </c>
      <c r="C309" s="28" t="s">
        <v>2509</v>
      </c>
      <c r="D309" s="26" t="s">
        <v>149</v>
      </c>
      <c r="E309" s="32">
        <v>1</v>
      </c>
      <c r="F309" s="32"/>
      <c r="G309" s="29"/>
      <c r="H309" s="29">
        <f t="shared" si="32"/>
        <v>0</v>
      </c>
      <c r="I309" s="29"/>
      <c r="J309" s="29"/>
      <c r="K309" s="29">
        <f t="shared" si="33"/>
        <v>0</v>
      </c>
      <c r="L309" s="29">
        <f t="shared" si="34"/>
        <v>0</v>
      </c>
      <c r="M309" s="29">
        <f t="shared" si="35"/>
        <v>0</v>
      </c>
      <c r="N309" s="29">
        <f t="shared" si="36"/>
        <v>0</v>
      </c>
      <c r="O309" s="29">
        <f t="shared" si="37"/>
        <v>0</v>
      </c>
      <c r="P309" s="29">
        <f t="shared" si="38"/>
        <v>0</v>
      </c>
    </row>
    <row r="310" spans="1:16" ht="25.5" x14ac:dyDescent="0.2">
      <c r="A310" s="26">
        <v>277</v>
      </c>
      <c r="B310" s="26" t="s">
        <v>164</v>
      </c>
      <c r="C310" s="28" t="s">
        <v>2510</v>
      </c>
      <c r="D310" s="26" t="s">
        <v>149</v>
      </c>
      <c r="E310" s="32">
        <v>1</v>
      </c>
      <c r="F310" s="32"/>
      <c r="G310" s="29"/>
      <c r="H310" s="29">
        <f t="shared" si="32"/>
        <v>0</v>
      </c>
      <c r="I310" s="29"/>
      <c r="J310" s="29"/>
      <c r="K310" s="29">
        <f t="shared" si="33"/>
        <v>0</v>
      </c>
      <c r="L310" s="29">
        <f t="shared" si="34"/>
        <v>0</v>
      </c>
      <c r="M310" s="29">
        <f t="shared" si="35"/>
        <v>0</v>
      </c>
      <c r="N310" s="29">
        <f t="shared" si="36"/>
        <v>0</v>
      </c>
      <c r="O310" s="29">
        <f t="shared" si="37"/>
        <v>0</v>
      </c>
      <c r="P310" s="29">
        <f t="shared" si="38"/>
        <v>0</v>
      </c>
    </row>
    <row r="311" spans="1:16" x14ac:dyDescent="0.2">
      <c r="C311" s="71" t="s">
        <v>722</v>
      </c>
    </row>
    <row r="312" spans="1:16" ht="25.5" x14ac:dyDescent="0.2">
      <c r="A312" s="26">
        <v>278</v>
      </c>
      <c r="B312" s="26" t="s">
        <v>164</v>
      </c>
      <c r="C312" s="28" t="s">
        <v>2511</v>
      </c>
      <c r="D312" s="26" t="s">
        <v>149</v>
      </c>
      <c r="E312" s="32">
        <v>1</v>
      </c>
      <c r="F312" s="32"/>
      <c r="G312" s="29"/>
      <c r="H312" s="29">
        <f t="shared" si="32"/>
        <v>0</v>
      </c>
      <c r="I312" s="29"/>
      <c r="J312" s="29"/>
      <c r="K312" s="29">
        <f t="shared" si="33"/>
        <v>0</v>
      </c>
      <c r="L312" s="29">
        <f t="shared" si="34"/>
        <v>0</v>
      </c>
      <c r="M312" s="29">
        <f t="shared" si="35"/>
        <v>0</v>
      </c>
      <c r="N312" s="29">
        <f t="shared" si="36"/>
        <v>0</v>
      </c>
      <c r="O312" s="29">
        <f t="shared" si="37"/>
        <v>0</v>
      </c>
      <c r="P312" s="29">
        <f t="shared" si="38"/>
        <v>0</v>
      </c>
    </row>
    <row r="313" spans="1:16" ht="25.5" x14ac:dyDescent="0.2">
      <c r="A313" s="26">
        <v>279</v>
      </c>
      <c r="B313" s="26" t="s">
        <v>164</v>
      </c>
      <c r="C313" s="28" t="s">
        <v>2512</v>
      </c>
      <c r="D313" s="26" t="s">
        <v>149</v>
      </c>
      <c r="E313" s="32">
        <v>1</v>
      </c>
      <c r="F313" s="32"/>
      <c r="G313" s="29"/>
      <c r="H313" s="29">
        <f t="shared" si="32"/>
        <v>0</v>
      </c>
      <c r="I313" s="29"/>
      <c r="J313" s="29"/>
      <c r="K313" s="29">
        <f t="shared" si="33"/>
        <v>0</v>
      </c>
      <c r="L313" s="29">
        <f t="shared" si="34"/>
        <v>0</v>
      </c>
      <c r="M313" s="29">
        <f t="shared" si="35"/>
        <v>0</v>
      </c>
      <c r="N313" s="29">
        <f t="shared" si="36"/>
        <v>0</v>
      </c>
      <c r="O313" s="29">
        <f t="shared" si="37"/>
        <v>0</v>
      </c>
      <c r="P313" s="29">
        <f t="shared" si="38"/>
        <v>0</v>
      </c>
    </row>
    <row r="314" spans="1:16" ht="25.5" x14ac:dyDescent="0.2">
      <c r="A314" s="26">
        <v>280</v>
      </c>
      <c r="B314" s="26" t="s">
        <v>164</v>
      </c>
      <c r="C314" s="28" t="s">
        <v>2513</v>
      </c>
      <c r="D314" s="26" t="s">
        <v>149</v>
      </c>
      <c r="E314" s="32">
        <v>1</v>
      </c>
      <c r="F314" s="32"/>
      <c r="G314" s="29"/>
      <c r="H314" s="29">
        <f t="shared" si="32"/>
        <v>0</v>
      </c>
      <c r="I314" s="29"/>
      <c r="J314" s="29"/>
      <c r="K314" s="29">
        <f t="shared" si="33"/>
        <v>0</v>
      </c>
      <c r="L314" s="29">
        <f t="shared" si="34"/>
        <v>0</v>
      </c>
      <c r="M314" s="29">
        <f t="shared" si="35"/>
        <v>0</v>
      </c>
      <c r="N314" s="29">
        <f t="shared" si="36"/>
        <v>0</v>
      </c>
      <c r="O314" s="29">
        <f t="shared" si="37"/>
        <v>0</v>
      </c>
      <c r="P314" s="29">
        <f t="shared" si="38"/>
        <v>0</v>
      </c>
    </row>
    <row r="315" spans="1:16" ht="25.5" x14ac:dyDescent="0.2">
      <c r="A315" s="26">
        <v>281</v>
      </c>
      <c r="B315" s="26" t="s">
        <v>164</v>
      </c>
      <c r="C315" s="28" t="s">
        <v>2514</v>
      </c>
      <c r="D315" s="26" t="s">
        <v>149</v>
      </c>
      <c r="E315" s="32">
        <v>1</v>
      </c>
      <c r="F315" s="32"/>
      <c r="G315" s="29"/>
      <c r="H315" s="29">
        <f t="shared" si="32"/>
        <v>0</v>
      </c>
      <c r="I315" s="29"/>
      <c r="J315" s="29"/>
      <c r="K315" s="29">
        <f t="shared" si="33"/>
        <v>0</v>
      </c>
      <c r="L315" s="29">
        <f t="shared" si="34"/>
        <v>0</v>
      </c>
      <c r="M315" s="29">
        <f t="shared" si="35"/>
        <v>0</v>
      </c>
      <c r="N315" s="29">
        <f t="shared" si="36"/>
        <v>0</v>
      </c>
      <c r="O315" s="29">
        <f t="shared" si="37"/>
        <v>0</v>
      </c>
      <c r="P315" s="29">
        <f t="shared" si="38"/>
        <v>0</v>
      </c>
    </row>
    <row r="316" spans="1:16" ht="25.5" x14ac:dyDescent="0.2">
      <c r="A316" s="26">
        <v>282</v>
      </c>
      <c r="B316" s="26" t="s">
        <v>164</v>
      </c>
      <c r="C316" s="28" t="s">
        <v>2515</v>
      </c>
      <c r="D316" s="26" t="s">
        <v>149</v>
      </c>
      <c r="E316" s="32">
        <v>1</v>
      </c>
      <c r="F316" s="32"/>
      <c r="G316" s="29"/>
      <c r="H316" s="29">
        <f t="shared" si="32"/>
        <v>0</v>
      </c>
      <c r="I316" s="29"/>
      <c r="J316" s="29"/>
      <c r="K316" s="29">
        <f t="shared" si="33"/>
        <v>0</v>
      </c>
      <c r="L316" s="29">
        <f t="shared" si="34"/>
        <v>0</v>
      </c>
      <c r="M316" s="29">
        <f t="shared" si="35"/>
        <v>0</v>
      </c>
      <c r="N316" s="29">
        <f t="shared" si="36"/>
        <v>0</v>
      </c>
      <c r="O316" s="29">
        <f t="shared" si="37"/>
        <v>0</v>
      </c>
      <c r="P316" s="29">
        <f t="shared" si="38"/>
        <v>0</v>
      </c>
    </row>
    <row r="317" spans="1:16" x14ac:dyDescent="0.2">
      <c r="C317" s="71" t="s">
        <v>723</v>
      </c>
    </row>
    <row r="318" spans="1:16" ht="25.5" x14ac:dyDescent="0.2">
      <c r="A318" s="26">
        <v>283</v>
      </c>
      <c r="B318" s="26" t="s">
        <v>164</v>
      </c>
      <c r="C318" s="28" t="s">
        <v>2516</v>
      </c>
      <c r="D318" s="26" t="s">
        <v>149</v>
      </c>
      <c r="E318" s="32">
        <v>1</v>
      </c>
      <c r="F318" s="32"/>
      <c r="G318" s="29"/>
      <c r="H318" s="29">
        <f t="shared" si="32"/>
        <v>0</v>
      </c>
      <c r="I318" s="29"/>
      <c r="J318" s="29"/>
      <c r="K318" s="29">
        <f t="shared" si="33"/>
        <v>0</v>
      </c>
      <c r="L318" s="29">
        <f t="shared" si="34"/>
        <v>0</v>
      </c>
      <c r="M318" s="29">
        <f t="shared" si="35"/>
        <v>0</v>
      </c>
      <c r="N318" s="29">
        <f t="shared" si="36"/>
        <v>0</v>
      </c>
      <c r="O318" s="29">
        <f t="shared" si="37"/>
        <v>0</v>
      </c>
      <c r="P318" s="29">
        <f t="shared" si="38"/>
        <v>0</v>
      </c>
    </row>
    <row r="319" spans="1:16" ht="25.5" x14ac:dyDescent="0.2">
      <c r="A319" s="26">
        <v>284</v>
      </c>
      <c r="B319" s="26" t="s">
        <v>164</v>
      </c>
      <c r="C319" s="28" t="s">
        <v>2517</v>
      </c>
      <c r="D319" s="26" t="s">
        <v>149</v>
      </c>
      <c r="E319" s="32">
        <v>1</v>
      </c>
      <c r="F319" s="32"/>
      <c r="G319" s="29"/>
      <c r="H319" s="29">
        <f t="shared" si="32"/>
        <v>0</v>
      </c>
      <c r="I319" s="29"/>
      <c r="J319" s="29"/>
      <c r="K319" s="29">
        <f t="shared" si="33"/>
        <v>0</v>
      </c>
      <c r="L319" s="29">
        <f t="shared" si="34"/>
        <v>0</v>
      </c>
      <c r="M319" s="29">
        <f t="shared" si="35"/>
        <v>0</v>
      </c>
      <c r="N319" s="29">
        <f t="shared" si="36"/>
        <v>0</v>
      </c>
      <c r="O319" s="29">
        <f t="shared" si="37"/>
        <v>0</v>
      </c>
      <c r="P319" s="29">
        <f t="shared" si="38"/>
        <v>0</v>
      </c>
    </row>
    <row r="320" spans="1:16" ht="25.5" x14ac:dyDescent="0.2">
      <c r="A320" s="26">
        <v>285</v>
      </c>
      <c r="B320" s="26" t="s">
        <v>164</v>
      </c>
      <c r="C320" s="28" t="s">
        <v>2518</v>
      </c>
      <c r="D320" s="26" t="s">
        <v>149</v>
      </c>
      <c r="E320" s="32">
        <v>1</v>
      </c>
      <c r="F320" s="32"/>
      <c r="G320" s="29"/>
      <c r="H320" s="29">
        <f t="shared" si="32"/>
        <v>0</v>
      </c>
      <c r="I320" s="29"/>
      <c r="J320" s="29"/>
      <c r="K320" s="29">
        <f t="shared" si="33"/>
        <v>0</v>
      </c>
      <c r="L320" s="29">
        <f t="shared" si="34"/>
        <v>0</v>
      </c>
      <c r="M320" s="29">
        <f t="shared" si="35"/>
        <v>0</v>
      </c>
      <c r="N320" s="29">
        <f t="shared" si="36"/>
        <v>0</v>
      </c>
      <c r="O320" s="29">
        <f t="shared" si="37"/>
        <v>0</v>
      </c>
      <c r="P320" s="29">
        <f t="shared" si="38"/>
        <v>0</v>
      </c>
    </row>
    <row r="321" spans="1:16" ht="25.5" x14ac:dyDescent="0.2">
      <c r="A321" s="26">
        <v>286</v>
      </c>
      <c r="B321" s="26" t="s">
        <v>164</v>
      </c>
      <c r="C321" s="28" t="s">
        <v>2519</v>
      </c>
      <c r="D321" s="26" t="s">
        <v>149</v>
      </c>
      <c r="E321" s="32">
        <v>1</v>
      </c>
      <c r="F321" s="32"/>
      <c r="G321" s="29"/>
      <c r="H321" s="29">
        <f t="shared" si="32"/>
        <v>0</v>
      </c>
      <c r="I321" s="29"/>
      <c r="J321" s="29"/>
      <c r="K321" s="29">
        <f t="shared" si="33"/>
        <v>0</v>
      </c>
      <c r="L321" s="29">
        <f t="shared" si="34"/>
        <v>0</v>
      </c>
      <c r="M321" s="29">
        <f t="shared" si="35"/>
        <v>0</v>
      </c>
      <c r="N321" s="29">
        <f t="shared" si="36"/>
        <v>0</v>
      </c>
      <c r="O321" s="29">
        <f t="shared" si="37"/>
        <v>0</v>
      </c>
      <c r="P321" s="29">
        <f t="shared" si="38"/>
        <v>0</v>
      </c>
    </row>
    <row r="322" spans="1:16" ht="25.5" x14ac:dyDescent="0.2">
      <c r="A322" s="26">
        <v>287</v>
      </c>
      <c r="B322" s="26" t="s">
        <v>164</v>
      </c>
      <c r="C322" s="28" t="s">
        <v>2520</v>
      </c>
      <c r="D322" s="26" t="s">
        <v>149</v>
      </c>
      <c r="E322" s="32">
        <v>1</v>
      </c>
      <c r="F322" s="32"/>
      <c r="G322" s="29"/>
      <c r="H322" s="29">
        <f t="shared" si="32"/>
        <v>0</v>
      </c>
      <c r="I322" s="29"/>
      <c r="J322" s="29"/>
      <c r="K322" s="29">
        <f t="shared" si="33"/>
        <v>0</v>
      </c>
      <c r="L322" s="29">
        <f t="shared" si="34"/>
        <v>0</v>
      </c>
      <c r="M322" s="29">
        <f t="shared" si="35"/>
        <v>0</v>
      </c>
      <c r="N322" s="29">
        <f t="shared" si="36"/>
        <v>0</v>
      </c>
      <c r="O322" s="29">
        <f t="shared" si="37"/>
        <v>0</v>
      </c>
      <c r="P322" s="29">
        <f t="shared" si="38"/>
        <v>0</v>
      </c>
    </row>
    <row r="323" spans="1:16" x14ac:dyDescent="0.2">
      <c r="C323" s="71" t="s">
        <v>725</v>
      </c>
    </row>
    <row r="324" spans="1:16" ht="25.5" x14ac:dyDescent="0.2">
      <c r="A324" s="26">
        <v>288</v>
      </c>
      <c r="B324" s="26" t="s">
        <v>164</v>
      </c>
      <c r="C324" s="28" t="s">
        <v>2521</v>
      </c>
      <c r="D324" s="26" t="s">
        <v>149</v>
      </c>
      <c r="E324" s="32">
        <v>1</v>
      </c>
      <c r="F324" s="32"/>
      <c r="G324" s="29"/>
      <c r="H324" s="29">
        <f t="shared" si="32"/>
        <v>0</v>
      </c>
      <c r="I324" s="29"/>
      <c r="J324" s="29"/>
      <c r="K324" s="29">
        <f t="shared" si="33"/>
        <v>0</v>
      </c>
      <c r="L324" s="29">
        <f t="shared" si="34"/>
        <v>0</v>
      </c>
      <c r="M324" s="29">
        <f t="shared" si="35"/>
        <v>0</v>
      </c>
      <c r="N324" s="29">
        <f t="shared" si="36"/>
        <v>0</v>
      </c>
      <c r="O324" s="29">
        <f t="shared" si="37"/>
        <v>0</v>
      </c>
      <c r="P324" s="29">
        <f t="shared" si="38"/>
        <v>0</v>
      </c>
    </row>
    <row r="325" spans="1:16" ht="25.5" x14ac:dyDescent="0.2">
      <c r="A325" s="26">
        <v>289</v>
      </c>
      <c r="B325" s="26" t="s">
        <v>164</v>
      </c>
      <c r="C325" s="28" t="s">
        <v>2522</v>
      </c>
      <c r="D325" s="26" t="s">
        <v>149</v>
      </c>
      <c r="E325" s="32">
        <v>1</v>
      </c>
      <c r="F325" s="32"/>
      <c r="G325" s="29"/>
      <c r="H325" s="29">
        <f t="shared" si="32"/>
        <v>0</v>
      </c>
      <c r="I325" s="29"/>
      <c r="J325" s="29"/>
      <c r="K325" s="29">
        <f t="shared" si="33"/>
        <v>0</v>
      </c>
      <c r="L325" s="29">
        <f t="shared" si="34"/>
        <v>0</v>
      </c>
      <c r="M325" s="29">
        <f t="shared" si="35"/>
        <v>0</v>
      </c>
      <c r="N325" s="29">
        <f t="shared" si="36"/>
        <v>0</v>
      </c>
      <c r="O325" s="29">
        <f t="shared" si="37"/>
        <v>0</v>
      </c>
      <c r="P325" s="29">
        <f t="shared" si="38"/>
        <v>0</v>
      </c>
    </row>
    <row r="326" spans="1:16" ht="25.5" x14ac:dyDescent="0.2">
      <c r="A326" s="26">
        <v>290</v>
      </c>
      <c r="B326" s="26" t="s">
        <v>164</v>
      </c>
      <c r="C326" s="28" t="s">
        <v>2523</v>
      </c>
      <c r="D326" s="26" t="s">
        <v>149</v>
      </c>
      <c r="E326" s="32">
        <v>1</v>
      </c>
      <c r="F326" s="32"/>
      <c r="G326" s="29"/>
      <c r="H326" s="29">
        <f t="shared" si="32"/>
        <v>0</v>
      </c>
      <c r="I326" s="29"/>
      <c r="J326" s="29"/>
      <c r="K326" s="29">
        <f t="shared" si="33"/>
        <v>0</v>
      </c>
      <c r="L326" s="29">
        <f t="shared" si="34"/>
        <v>0</v>
      </c>
      <c r="M326" s="29">
        <f t="shared" si="35"/>
        <v>0</v>
      </c>
      <c r="N326" s="29">
        <f t="shared" si="36"/>
        <v>0</v>
      </c>
      <c r="O326" s="29">
        <f t="shared" si="37"/>
        <v>0</v>
      </c>
      <c r="P326" s="29">
        <f t="shared" si="38"/>
        <v>0</v>
      </c>
    </row>
    <row r="327" spans="1:16" ht="25.5" x14ac:dyDescent="0.2">
      <c r="A327" s="26">
        <v>291</v>
      </c>
      <c r="B327" s="26" t="s">
        <v>164</v>
      </c>
      <c r="C327" s="28" t="s">
        <v>2524</v>
      </c>
      <c r="D327" s="26" t="s">
        <v>149</v>
      </c>
      <c r="E327" s="32">
        <v>1</v>
      </c>
      <c r="F327" s="32"/>
      <c r="G327" s="29"/>
      <c r="H327" s="29">
        <f t="shared" si="32"/>
        <v>0</v>
      </c>
      <c r="I327" s="29"/>
      <c r="J327" s="29"/>
      <c r="K327" s="29">
        <f t="shared" si="33"/>
        <v>0</v>
      </c>
      <c r="L327" s="29">
        <f t="shared" si="34"/>
        <v>0</v>
      </c>
      <c r="M327" s="29">
        <f t="shared" si="35"/>
        <v>0</v>
      </c>
      <c r="N327" s="29">
        <f t="shared" si="36"/>
        <v>0</v>
      </c>
      <c r="O327" s="29">
        <f t="shared" si="37"/>
        <v>0</v>
      </c>
      <c r="P327" s="29">
        <f t="shared" si="38"/>
        <v>0</v>
      </c>
    </row>
    <row r="328" spans="1:16" ht="25.5" x14ac:dyDescent="0.2">
      <c r="A328" s="26">
        <v>292</v>
      </c>
      <c r="B328" s="26" t="s">
        <v>164</v>
      </c>
      <c r="C328" s="28" t="s">
        <v>2525</v>
      </c>
      <c r="D328" s="26" t="s">
        <v>149</v>
      </c>
      <c r="E328" s="32">
        <v>1</v>
      </c>
      <c r="F328" s="32"/>
      <c r="G328" s="29"/>
      <c r="H328" s="29">
        <f t="shared" si="32"/>
        <v>0</v>
      </c>
      <c r="I328" s="29"/>
      <c r="J328" s="29"/>
      <c r="K328" s="29">
        <f t="shared" si="33"/>
        <v>0</v>
      </c>
      <c r="L328" s="29">
        <f t="shared" si="34"/>
        <v>0</v>
      </c>
      <c r="M328" s="29">
        <f t="shared" si="35"/>
        <v>0</v>
      </c>
      <c r="N328" s="29">
        <f t="shared" si="36"/>
        <v>0</v>
      </c>
      <c r="O328" s="29">
        <f t="shared" si="37"/>
        <v>0</v>
      </c>
      <c r="P328" s="29">
        <f t="shared" si="38"/>
        <v>0</v>
      </c>
    </row>
    <row r="329" spans="1:16" x14ac:dyDescent="0.2">
      <c r="C329" s="53" t="s">
        <v>2526</v>
      </c>
    </row>
    <row r="330" spans="1:16" x14ac:dyDescent="0.2">
      <c r="C330" s="71" t="s">
        <v>186</v>
      </c>
    </row>
    <row r="331" spans="1:16" ht="25.5" x14ac:dyDescent="0.2">
      <c r="A331" s="26">
        <v>293</v>
      </c>
      <c r="B331" s="26" t="s">
        <v>164</v>
      </c>
      <c r="C331" s="85" t="s">
        <v>2833</v>
      </c>
      <c r="D331" s="84" t="s">
        <v>149</v>
      </c>
      <c r="E331" s="86">
        <v>0</v>
      </c>
      <c r="F331" s="32"/>
      <c r="G331" s="29"/>
      <c r="H331" s="29">
        <f t="shared" si="32"/>
        <v>0</v>
      </c>
      <c r="I331" s="29"/>
      <c r="J331" s="29"/>
      <c r="K331" s="29">
        <f t="shared" si="33"/>
        <v>0</v>
      </c>
      <c r="L331" s="29">
        <f t="shared" si="34"/>
        <v>0</v>
      </c>
      <c r="M331" s="29">
        <f t="shared" si="35"/>
        <v>0</v>
      </c>
      <c r="N331" s="29">
        <f t="shared" si="36"/>
        <v>0</v>
      </c>
      <c r="O331" s="29">
        <f t="shared" si="37"/>
        <v>0</v>
      </c>
      <c r="P331" s="29">
        <f t="shared" si="38"/>
        <v>0</v>
      </c>
    </row>
    <row r="332" spans="1:16" ht="25.5" x14ac:dyDescent="0.2">
      <c r="A332" s="26">
        <v>294</v>
      </c>
      <c r="B332" s="26" t="s">
        <v>164</v>
      </c>
      <c r="C332" s="85" t="s">
        <v>2834</v>
      </c>
      <c r="D332" s="84" t="s">
        <v>149</v>
      </c>
      <c r="E332" s="86">
        <v>0</v>
      </c>
      <c r="F332" s="32"/>
      <c r="G332" s="29"/>
      <c r="H332" s="29">
        <f t="shared" si="32"/>
        <v>0</v>
      </c>
      <c r="I332" s="29"/>
      <c r="J332" s="29"/>
      <c r="K332" s="29">
        <f t="shared" si="33"/>
        <v>0</v>
      </c>
      <c r="L332" s="29">
        <f t="shared" si="34"/>
        <v>0</v>
      </c>
      <c r="M332" s="29">
        <f t="shared" si="35"/>
        <v>0</v>
      </c>
      <c r="N332" s="29">
        <f t="shared" si="36"/>
        <v>0</v>
      </c>
      <c r="O332" s="29">
        <f t="shared" si="37"/>
        <v>0</v>
      </c>
      <c r="P332" s="29">
        <f t="shared" si="38"/>
        <v>0</v>
      </c>
    </row>
    <row r="333" spans="1:16" ht="25.5" x14ac:dyDescent="0.2">
      <c r="A333" s="26">
        <v>295</v>
      </c>
      <c r="B333" s="26" t="s">
        <v>164</v>
      </c>
      <c r="C333" s="85" t="s">
        <v>2835</v>
      </c>
      <c r="D333" s="84" t="s">
        <v>149</v>
      </c>
      <c r="E333" s="86">
        <v>0</v>
      </c>
      <c r="F333" s="32"/>
      <c r="G333" s="29"/>
      <c r="H333" s="29">
        <f t="shared" si="32"/>
        <v>0</v>
      </c>
      <c r="I333" s="29"/>
      <c r="J333" s="29"/>
      <c r="K333" s="29">
        <f t="shared" si="33"/>
        <v>0</v>
      </c>
      <c r="L333" s="29">
        <f t="shared" si="34"/>
        <v>0</v>
      </c>
      <c r="M333" s="29">
        <f t="shared" si="35"/>
        <v>0</v>
      </c>
      <c r="N333" s="29">
        <f t="shared" si="36"/>
        <v>0</v>
      </c>
      <c r="O333" s="29">
        <f t="shared" si="37"/>
        <v>0</v>
      </c>
      <c r="P333" s="29">
        <f t="shared" si="38"/>
        <v>0</v>
      </c>
    </row>
    <row r="334" spans="1:16" ht="25.5" x14ac:dyDescent="0.2">
      <c r="A334" s="26">
        <v>296</v>
      </c>
      <c r="B334" s="26" t="s">
        <v>164</v>
      </c>
      <c r="C334" s="85" t="s">
        <v>2836</v>
      </c>
      <c r="D334" s="84" t="s">
        <v>149</v>
      </c>
      <c r="E334" s="86">
        <v>0</v>
      </c>
      <c r="F334" s="32"/>
      <c r="G334" s="29"/>
      <c r="H334" s="29">
        <f t="shared" si="32"/>
        <v>0</v>
      </c>
      <c r="I334" s="29"/>
      <c r="J334" s="29"/>
      <c r="K334" s="29">
        <f t="shared" si="33"/>
        <v>0</v>
      </c>
      <c r="L334" s="29">
        <f t="shared" si="34"/>
        <v>0</v>
      </c>
      <c r="M334" s="29">
        <f t="shared" si="35"/>
        <v>0</v>
      </c>
      <c r="N334" s="29">
        <f t="shared" si="36"/>
        <v>0</v>
      </c>
      <c r="O334" s="29">
        <f t="shared" si="37"/>
        <v>0</v>
      </c>
      <c r="P334" s="29">
        <f t="shared" si="38"/>
        <v>0</v>
      </c>
    </row>
    <row r="335" spans="1:16" ht="25.5" x14ac:dyDescent="0.2">
      <c r="A335" s="26">
        <v>297</v>
      </c>
      <c r="B335" s="26" t="s">
        <v>164</v>
      </c>
      <c r="C335" s="28" t="s">
        <v>2837</v>
      </c>
      <c r="D335" s="26" t="s">
        <v>149</v>
      </c>
      <c r="E335" s="32">
        <v>1</v>
      </c>
      <c r="F335" s="32"/>
      <c r="G335" s="29"/>
      <c r="H335" s="29">
        <f t="shared" si="32"/>
        <v>0</v>
      </c>
      <c r="I335" s="29"/>
      <c r="J335" s="29"/>
      <c r="K335" s="29">
        <f t="shared" si="33"/>
        <v>0</v>
      </c>
      <c r="L335" s="29">
        <f t="shared" si="34"/>
        <v>0</v>
      </c>
      <c r="M335" s="29">
        <f t="shared" si="35"/>
        <v>0</v>
      </c>
      <c r="N335" s="29">
        <f t="shared" si="36"/>
        <v>0</v>
      </c>
      <c r="O335" s="29">
        <f t="shared" si="37"/>
        <v>0</v>
      </c>
      <c r="P335" s="29">
        <f t="shared" si="38"/>
        <v>0</v>
      </c>
    </row>
    <row r="336" spans="1:16" ht="25.5" x14ac:dyDescent="0.2">
      <c r="A336" s="26">
        <v>298</v>
      </c>
      <c r="B336" s="26" t="s">
        <v>164</v>
      </c>
      <c r="C336" s="28" t="s">
        <v>2838</v>
      </c>
      <c r="D336" s="26" t="s">
        <v>149</v>
      </c>
      <c r="E336" s="32">
        <v>1</v>
      </c>
      <c r="F336" s="32"/>
      <c r="G336" s="29"/>
      <c r="H336" s="29">
        <f t="shared" si="32"/>
        <v>0</v>
      </c>
      <c r="I336" s="29"/>
      <c r="J336" s="29"/>
      <c r="K336" s="29">
        <f t="shared" si="33"/>
        <v>0</v>
      </c>
      <c r="L336" s="29">
        <f t="shared" si="34"/>
        <v>0</v>
      </c>
      <c r="M336" s="29">
        <f t="shared" si="35"/>
        <v>0</v>
      </c>
      <c r="N336" s="29">
        <f t="shared" si="36"/>
        <v>0</v>
      </c>
      <c r="O336" s="29">
        <f t="shared" si="37"/>
        <v>0</v>
      </c>
      <c r="P336" s="29">
        <f t="shared" si="38"/>
        <v>0</v>
      </c>
    </row>
    <row r="337" spans="1:16" ht="25.5" x14ac:dyDescent="0.2">
      <c r="A337" s="26">
        <v>299</v>
      </c>
      <c r="B337" s="26" t="s">
        <v>164</v>
      </c>
      <c r="C337" s="28" t="s">
        <v>2839</v>
      </c>
      <c r="D337" s="26" t="s">
        <v>149</v>
      </c>
      <c r="E337" s="32">
        <v>1</v>
      </c>
      <c r="F337" s="32"/>
      <c r="G337" s="29"/>
      <c r="H337" s="29">
        <f t="shared" si="32"/>
        <v>0</v>
      </c>
      <c r="I337" s="29"/>
      <c r="J337" s="29"/>
      <c r="K337" s="29">
        <f t="shared" si="33"/>
        <v>0</v>
      </c>
      <c r="L337" s="29">
        <f t="shared" si="34"/>
        <v>0</v>
      </c>
      <c r="M337" s="29">
        <f t="shared" si="35"/>
        <v>0</v>
      </c>
      <c r="N337" s="29">
        <f t="shared" si="36"/>
        <v>0</v>
      </c>
      <c r="O337" s="29">
        <f t="shared" si="37"/>
        <v>0</v>
      </c>
      <c r="P337" s="29">
        <f t="shared" si="38"/>
        <v>0</v>
      </c>
    </row>
    <row r="338" spans="1:16" ht="25.5" x14ac:dyDescent="0.2">
      <c r="A338" s="26">
        <v>300</v>
      </c>
      <c r="B338" s="26" t="s">
        <v>164</v>
      </c>
      <c r="C338" s="28" t="s">
        <v>2840</v>
      </c>
      <c r="D338" s="26" t="s">
        <v>149</v>
      </c>
      <c r="E338" s="32">
        <v>1</v>
      </c>
      <c r="F338" s="32"/>
      <c r="G338" s="29"/>
      <c r="H338" s="29">
        <f t="shared" si="32"/>
        <v>0</v>
      </c>
      <c r="I338" s="29"/>
      <c r="J338" s="29"/>
      <c r="K338" s="29">
        <f t="shared" si="33"/>
        <v>0</v>
      </c>
      <c r="L338" s="29">
        <f t="shared" si="34"/>
        <v>0</v>
      </c>
      <c r="M338" s="29">
        <f t="shared" si="35"/>
        <v>0</v>
      </c>
      <c r="N338" s="29">
        <f t="shared" si="36"/>
        <v>0</v>
      </c>
      <c r="O338" s="29">
        <f t="shared" si="37"/>
        <v>0</v>
      </c>
      <c r="P338" s="29">
        <f t="shared" si="38"/>
        <v>0</v>
      </c>
    </row>
    <row r="339" spans="1:16" ht="25.5" x14ac:dyDescent="0.2">
      <c r="A339" s="26">
        <v>301</v>
      </c>
      <c r="B339" s="26" t="s">
        <v>164</v>
      </c>
      <c r="C339" s="28" t="s">
        <v>2841</v>
      </c>
      <c r="D339" s="26" t="s">
        <v>149</v>
      </c>
      <c r="E339" s="32">
        <v>1</v>
      </c>
      <c r="F339" s="32"/>
      <c r="G339" s="29"/>
      <c r="H339" s="29">
        <f t="shared" si="32"/>
        <v>0</v>
      </c>
      <c r="I339" s="29"/>
      <c r="J339" s="29"/>
      <c r="K339" s="29">
        <f t="shared" si="33"/>
        <v>0</v>
      </c>
      <c r="L339" s="29">
        <f t="shared" si="34"/>
        <v>0</v>
      </c>
      <c r="M339" s="29">
        <f t="shared" si="35"/>
        <v>0</v>
      </c>
      <c r="N339" s="29">
        <f t="shared" si="36"/>
        <v>0</v>
      </c>
      <c r="O339" s="29">
        <f t="shared" si="37"/>
        <v>0</v>
      </c>
      <c r="P339" s="29">
        <f t="shared" si="38"/>
        <v>0</v>
      </c>
    </row>
    <row r="340" spans="1:16" ht="38.25" x14ac:dyDescent="0.2">
      <c r="A340" s="26">
        <v>302</v>
      </c>
      <c r="B340" s="26" t="s">
        <v>164</v>
      </c>
      <c r="C340" s="28" t="s">
        <v>2844</v>
      </c>
      <c r="D340" s="26" t="s">
        <v>149</v>
      </c>
      <c r="E340" s="32">
        <v>1</v>
      </c>
      <c r="F340" s="32"/>
      <c r="G340" s="29"/>
      <c r="H340" s="29">
        <f t="shared" si="32"/>
        <v>0</v>
      </c>
      <c r="I340" s="29"/>
      <c r="J340" s="29"/>
      <c r="K340" s="29">
        <f t="shared" si="33"/>
        <v>0</v>
      </c>
      <c r="L340" s="29">
        <f t="shared" si="34"/>
        <v>0</v>
      </c>
      <c r="M340" s="29">
        <f t="shared" si="35"/>
        <v>0</v>
      </c>
      <c r="N340" s="29">
        <f t="shared" si="36"/>
        <v>0</v>
      </c>
      <c r="O340" s="29">
        <f t="shared" si="37"/>
        <v>0</v>
      </c>
      <c r="P340" s="29">
        <f t="shared" si="38"/>
        <v>0</v>
      </c>
    </row>
    <row r="341" spans="1:16" ht="38.25" x14ac:dyDescent="0.2">
      <c r="A341" s="26">
        <v>303</v>
      </c>
      <c r="B341" s="26" t="s">
        <v>164</v>
      </c>
      <c r="C341" s="28" t="s">
        <v>2845</v>
      </c>
      <c r="D341" s="26" t="s">
        <v>149</v>
      </c>
      <c r="E341" s="32">
        <v>1</v>
      </c>
      <c r="F341" s="32"/>
      <c r="G341" s="29"/>
      <c r="H341" s="29">
        <f t="shared" si="32"/>
        <v>0</v>
      </c>
      <c r="I341" s="29"/>
      <c r="J341" s="29"/>
      <c r="K341" s="29">
        <f t="shared" si="33"/>
        <v>0</v>
      </c>
      <c r="L341" s="29">
        <f t="shared" si="34"/>
        <v>0</v>
      </c>
      <c r="M341" s="29">
        <f t="shared" si="35"/>
        <v>0</v>
      </c>
      <c r="N341" s="29">
        <f t="shared" si="36"/>
        <v>0</v>
      </c>
      <c r="O341" s="29">
        <f t="shared" si="37"/>
        <v>0</v>
      </c>
      <c r="P341" s="29">
        <f t="shared" si="38"/>
        <v>0</v>
      </c>
    </row>
    <row r="342" spans="1:16" ht="38.25" x14ac:dyDescent="0.2">
      <c r="A342" s="26">
        <v>304</v>
      </c>
      <c r="B342" s="26" t="s">
        <v>164</v>
      </c>
      <c r="C342" s="28" t="s">
        <v>2846</v>
      </c>
      <c r="D342" s="26" t="s">
        <v>149</v>
      </c>
      <c r="E342" s="32">
        <v>1</v>
      </c>
      <c r="F342" s="32"/>
      <c r="G342" s="29"/>
      <c r="H342" s="29">
        <f t="shared" si="32"/>
        <v>0</v>
      </c>
      <c r="I342" s="29"/>
      <c r="J342" s="29"/>
      <c r="K342" s="29">
        <f t="shared" si="33"/>
        <v>0</v>
      </c>
      <c r="L342" s="29">
        <f t="shared" si="34"/>
        <v>0</v>
      </c>
      <c r="M342" s="29">
        <f t="shared" si="35"/>
        <v>0</v>
      </c>
      <c r="N342" s="29">
        <f t="shared" si="36"/>
        <v>0</v>
      </c>
      <c r="O342" s="29">
        <f t="shared" si="37"/>
        <v>0</v>
      </c>
      <c r="P342" s="29">
        <f t="shared" si="38"/>
        <v>0</v>
      </c>
    </row>
    <row r="343" spans="1:16" ht="38.25" x14ac:dyDescent="0.2">
      <c r="A343" s="26">
        <v>305</v>
      </c>
      <c r="B343" s="26" t="s">
        <v>164</v>
      </c>
      <c r="C343" s="28" t="s">
        <v>2847</v>
      </c>
      <c r="D343" s="26" t="s">
        <v>149</v>
      </c>
      <c r="E343" s="32">
        <v>1</v>
      </c>
      <c r="F343" s="32"/>
      <c r="G343" s="29"/>
      <c r="H343" s="29">
        <f t="shared" si="32"/>
        <v>0</v>
      </c>
      <c r="I343" s="29"/>
      <c r="J343" s="29"/>
      <c r="K343" s="29">
        <f t="shared" si="33"/>
        <v>0</v>
      </c>
      <c r="L343" s="29">
        <f t="shared" si="34"/>
        <v>0</v>
      </c>
      <c r="M343" s="29">
        <f t="shared" si="35"/>
        <v>0</v>
      </c>
      <c r="N343" s="29">
        <f t="shared" si="36"/>
        <v>0</v>
      </c>
      <c r="O343" s="29">
        <f t="shared" si="37"/>
        <v>0</v>
      </c>
      <c r="P343" s="29">
        <f t="shared" si="38"/>
        <v>0</v>
      </c>
    </row>
    <row r="344" spans="1:16" ht="25.5" x14ac:dyDescent="0.2">
      <c r="A344" s="26">
        <v>306</v>
      </c>
      <c r="B344" s="26" t="s">
        <v>164</v>
      </c>
      <c r="C344" s="28" t="s">
        <v>2842</v>
      </c>
      <c r="D344" s="26" t="s">
        <v>149</v>
      </c>
      <c r="E344" s="32">
        <v>1</v>
      </c>
      <c r="F344" s="32"/>
      <c r="G344" s="29"/>
      <c r="H344" s="29">
        <f t="shared" ref="H344:H377" si="39">ROUND(F344*G344,2)</f>
        <v>0</v>
      </c>
      <c r="I344" s="29"/>
      <c r="J344" s="29"/>
      <c r="K344" s="29">
        <f t="shared" ref="K344:K377" si="40">SUM(H344:J344)</f>
        <v>0</v>
      </c>
      <c r="L344" s="29">
        <f t="shared" ref="L344:L377" si="41">ROUND($E344*F344,2)</f>
        <v>0</v>
      </c>
      <c r="M344" s="29">
        <f t="shared" ref="M344:M377" si="42">ROUND($E344*H344,2)</f>
        <v>0</v>
      </c>
      <c r="N344" s="29">
        <f t="shared" ref="N344:N377" si="43">ROUND($E344*I344,2)</f>
        <v>0</v>
      </c>
      <c r="O344" s="29">
        <f t="shared" ref="O344:O377" si="44">ROUND($E344*J344,2)</f>
        <v>0</v>
      </c>
      <c r="P344" s="29">
        <f t="shared" ref="P344:P377" si="45">SUM(M344:O344)</f>
        <v>0</v>
      </c>
    </row>
    <row r="345" spans="1:16" ht="38.25" x14ac:dyDescent="0.2">
      <c r="A345" s="26">
        <v>307</v>
      </c>
      <c r="B345" s="26" t="s">
        <v>164</v>
      </c>
      <c r="C345" s="28" t="s">
        <v>2848</v>
      </c>
      <c r="D345" s="26" t="s">
        <v>149</v>
      </c>
      <c r="E345" s="32">
        <v>1</v>
      </c>
      <c r="F345" s="32"/>
      <c r="G345" s="29"/>
      <c r="H345" s="29">
        <f t="shared" si="39"/>
        <v>0</v>
      </c>
      <c r="I345" s="29"/>
      <c r="J345" s="29"/>
      <c r="K345" s="29">
        <f t="shared" si="40"/>
        <v>0</v>
      </c>
      <c r="L345" s="29">
        <f t="shared" si="41"/>
        <v>0</v>
      </c>
      <c r="M345" s="29">
        <f t="shared" si="42"/>
        <v>0</v>
      </c>
      <c r="N345" s="29">
        <f t="shared" si="43"/>
        <v>0</v>
      </c>
      <c r="O345" s="29">
        <f t="shared" si="44"/>
        <v>0</v>
      </c>
      <c r="P345" s="29">
        <f t="shared" si="45"/>
        <v>0</v>
      </c>
    </row>
    <row r="346" spans="1:16" ht="25.5" x14ac:dyDescent="0.2">
      <c r="A346" s="26">
        <v>308</v>
      </c>
      <c r="B346" s="26" t="s">
        <v>164</v>
      </c>
      <c r="C346" s="28" t="s">
        <v>2843</v>
      </c>
      <c r="D346" s="26" t="s">
        <v>149</v>
      </c>
      <c r="E346" s="32">
        <v>1</v>
      </c>
      <c r="F346" s="32"/>
      <c r="G346" s="29"/>
      <c r="H346" s="29">
        <f t="shared" si="39"/>
        <v>0</v>
      </c>
      <c r="I346" s="29"/>
      <c r="J346" s="29"/>
      <c r="K346" s="29">
        <f t="shared" si="40"/>
        <v>0</v>
      </c>
      <c r="L346" s="29">
        <f t="shared" si="41"/>
        <v>0</v>
      </c>
      <c r="M346" s="29">
        <f t="shared" si="42"/>
        <v>0</v>
      </c>
      <c r="N346" s="29">
        <f t="shared" si="43"/>
        <v>0</v>
      </c>
      <c r="O346" s="29">
        <f t="shared" si="44"/>
        <v>0</v>
      </c>
      <c r="P346" s="29">
        <f t="shared" si="45"/>
        <v>0</v>
      </c>
    </row>
    <row r="347" spans="1:16" ht="38.25" x14ac:dyDescent="0.2">
      <c r="A347" s="26">
        <v>309</v>
      </c>
      <c r="B347" s="26" t="s">
        <v>164</v>
      </c>
      <c r="C347" s="28" t="s">
        <v>3490</v>
      </c>
      <c r="D347" s="26" t="s">
        <v>149</v>
      </c>
      <c r="E347" s="32">
        <v>1</v>
      </c>
      <c r="F347" s="32"/>
      <c r="G347" s="29"/>
      <c r="H347" s="29">
        <f t="shared" si="39"/>
        <v>0</v>
      </c>
      <c r="I347" s="29"/>
      <c r="J347" s="29"/>
      <c r="K347" s="29">
        <f t="shared" si="40"/>
        <v>0</v>
      </c>
      <c r="L347" s="29">
        <f t="shared" si="41"/>
        <v>0</v>
      </c>
      <c r="M347" s="29">
        <f t="shared" si="42"/>
        <v>0</v>
      </c>
      <c r="N347" s="29">
        <f t="shared" si="43"/>
        <v>0</v>
      </c>
      <c r="O347" s="29">
        <f t="shared" si="44"/>
        <v>0</v>
      </c>
      <c r="P347" s="29">
        <f t="shared" si="45"/>
        <v>0</v>
      </c>
    </row>
    <row r="348" spans="1:16" ht="38.25" x14ac:dyDescent="0.2">
      <c r="A348" s="26">
        <v>310</v>
      </c>
      <c r="B348" s="26" t="s">
        <v>164</v>
      </c>
      <c r="C348" s="28" t="s">
        <v>2849</v>
      </c>
      <c r="D348" s="26" t="s">
        <v>149</v>
      </c>
      <c r="E348" s="32">
        <v>1</v>
      </c>
      <c r="F348" s="32"/>
      <c r="G348" s="29"/>
      <c r="H348" s="29">
        <f t="shared" si="39"/>
        <v>0</v>
      </c>
      <c r="I348" s="29"/>
      <c r="J348" s="29"/>
      <c r="K348" s="29">
        <f t="shared" si="40"/>
        <v>0</v>
      </c>
      <c r="L348" s="29">
        <f t="shared" si="41"/>
        <v>0</v>
      </c>
      <c r="M348" s="29">
        <f t="shared" si="42"/>
        <v>0</v>
      </c>
      <c r="N348" s="29">
        <f t="shared" si="43"/>
        <v>0</v>
      </c>
      <c r="O348" s="29">
        <f t="shared" si="44"/>
        <v>0</v>
      </c>
      <c r="P348" s="29">
        <f t="shared" si="45"/>
        <v>0</v>
      </c>
    </row>
    <row r="349" spans="1:16" ht="38.25" x14ac:dyDescent="0.2">
      <c r="A349" s="26">
        <v>311</v>
      </c>
      <c r="B349" s="26" t="s">
        <v>164</v>
      </c>
      <c r="C349" s="28" t="s">
        <v>3491</v>
      </c>
      <c r="D349" s="26" t="s">
        <v>149</v>
      </c>
      <c r="E349" s="32">
        <v>1</v>
      </c>
      <c r="F349" s="32"/>
      <c r="G349" s="29"/>
      <c r="H349" s="29">
        <f t="shared" si="39"/>
        <v>0</v>
      </c>
      <c r="I349" s="29"/>
      <c r="J349" s="29"/>
      <c r="K349" s="29">
        <f t="shared" si="40"/>
        <v>0</v>
      </c>
      <c r="L349" s="29">
        <f t="shared" si="41"/>
        <v>0</v>
      </c>
      <c r="M349" s="29">
        <f t="shared" si="42"/>
        <v>0</v>
      </c>
      <c r="N349" s="29">
        <f t="shared" si="43"/>
        <v>0</v>
      </c>
      <c r="O349" s="29">
        <f t="shared" si="44"/>
        <v>0</v>
      </c>
      <c r="P349" s="29">
        <f t="shared" si="45"/>
        <v>0</v>
      </c>
    </row>
    <row r="350" spans="1:16" ht="38.25" x14ac:dyDescent="0.2">
      <c r="A350" s="26">
        <v>312</v>
      </c>
      <c r="B350" s="26" t="s">
        <v>164</v>
      </c>
      <c r="C350" s="28" t="s">
        <v>3492</v>
      </c>
      <c r="D350" s="26" t="s">
        <v>149</v>
      </c>
      <c r="E350" s="32">
        <v>1</v>
      </c>
      <c r="F350" s="32"/>
      <c r="G350" s="29"/>
      <c r="H350" s="29">
        <f t="shared" si="39"/>
        <v>0</v>
      </c>
      <c r="I350" s="29"/>
      <c r="J350" s="29"/>
      <c r="K350" s="29">
        <f t="shared" si="40"/>
        <v>0</v>
      </c>
      <c r="L350" s="29">
        <f t="shared" si="41"/>
        <v>0</v>
      </c>
      <c r="M350" s="29">
        <f t="shared" si="42"/>
        <v>0</v>
      </c>
      <c r="N350" s="29">
        <f t="shared" si="43"/>
        <v>0</v>
      </c>
      <c r="O350" s="29">
        <f t="shared" si="44"/>
        <v>0</v>
      </c>
      <c r="P350" s="29">
        <f t="shared" si="45"/>
        <v>0</v>
      </c>
    </row>
    <row r="351" spans="1:16" ht="38.25" x14ac:dyDescent="0.2">
      <c r="A351" s="26">
        <v>313</v>
      </c>
      <c r="B351" s="26" t="s">
        <v>164</v>
      </c>
      <c r="C351" s="28" t="s">
        <v>2850</v>
      </c>
      <c r="D351" s="26" t="s">
        <v>149</v>
      </c>
      <c r="E351" s="32">
        <v>1</v>
      </c>
      <c r="F351" s="32"/>
      <c r="G351" s="29"/>
      <c r="H351" s="29">
        <f t="shared" si="39"/>
        <v>0</v>
      </c>
      <c r="I351" s="29"/>
      <c r="J351" s="29"/>
      <c r="K351" s="29">
        <f t="shared" si="40"/>
        <v>0</v>
      </c>
      <c r="L351" s="29">
        <f t="shared" si="41"/>
        <v>0</v>
      </c>
      <c r="M351" s="29">
        <f t="shared" si="42"/>
        <v>0</v>
      </c>
      <c r="N351" s="29">
        <f t="shared" si="43"/>
        <v>0</v>
      </c>
      <c r="O351" s="29">
        <f t="shared" si="44"/>
        <v>0</v>
      </c>
      <c r="P351" s="29">
        <f t="shared" si="45"/>
        <v>0</v>
      </c>
    </row>
    <row r="352" spans="1:16" ht="38.25" x14ac:dyDescent="0.2">
      <c r="A352" s="26">
        <v>314</v>
      </c>
      <c r="B352" s="26" t="s">
        <v>164</v>
      </c>
      <c r="C352" s="28" t="s">
        <v>3493</v>
      </c>
      <c r="D352" s="26" t="s">
        <v>149</v>
      </c>
      <c r="E352" s="32">
        <v>1</v>
      </c>
      <c r="F352" s="32"/>
      <c r="G352" s="29"/>
      <c r="H352" s="29">
        <f t="shared" si="39"/>
        <v>0</v>
      </c>
      <c r="I352" s="29"/>
      <c r="J352" s="29"/>
      <c r="K352" s="29">
        <f t="shared" si="40"/>
        <v>0</v>
      </c>
      <c r="L352" s="29">
        <f t="shared" si="41"/>
        <v>0</v>
      </c>
      <c r="M352" s="29">
        <f t="shared" si="42"/>
        <v>0</v>
      </c>
      <c r="N352" s="29">
        <f t="shared" si="43"/>
        <v>0</v>
      </c>
      <c r="O352" s="29">
        <f t="shared" si="44"/>
        <v>0</v>
      </c>
      <c r="P352" s="29">
        <f t="shared" si="45"/>
        <v>0</v>
      </c>
    </row>
    <row r="353" spans="1:16" ht="38.25" x14ac:dyDescent="0.2">
      <c r="A353" s="26">
        <v>315</v>
      </c>
      <c r="B353" s="26" t="s">
        <v>164</v>
      </c>
      <c r="C353" s="28" t="s">
        <v>3494</v>
      </c>
      <c r="D353" s="26" t="s">
        <v>149</v>
      </c>
      <c r="E353" s="32">
        <v>1</v>
      </c>
      <c r="F353" s="32"/>
      <c r="G353" s="29"/>
      <c r="H353" s="29">
        <f t="shared" si="39"/>
        <v>0</v>
      </c>
      <c r="I353" s="29"/>
      <c r="J353" s="29"/>
      <c r="K353" s="29">
        <f t="shared" si="40"/>
        <v>0</v>
      </c>
      <c r="L353" s="29">
        <f t="shared" si="41"/>
        <v>0</v>
      </c>
      <c r="M353" s="29">
        <f t="shared" si="42"/>
        <v>0</v>
      </c>
      <c r="N353" s="29">
        <f t="shared" si="43"/>
        <v>0</v>
      </c>
      <c r="O353" s="29">
        <f t="shared" si="44"/>
        <v>0</v>
      </c>
      <c r="P353" s="29">
        <f t="shared" si="45"/>
        <v>0</v>
      </c>
    </row>
    <row r="354" spans="1:16" ht="38.25" x14ac:dyDescent="0.2">
      <c r="A354" s="26">
        <v>316</v>
      </c>
      <c r="B354" s="26" t="s">
        <v>164</v>
      </c>
      <c r="C354" s="28" t="s">
        <v>3495</v>
      </c>
      <c r="D354" s="26" t="s">
        <v>149</v>
      </c>
      <c r="E354" s="32">
        <v>1</v>
      </c>
      <c r="F354" s="32"/>
      <c r="G354" s="29"/>
      <c r="H354" s="29">
        <f t="shared" si="39"/>
        <v>0</v>
      </c>
      <c r="I354" s="29"/>
      <c r="J354" s="29"/>
      <c r="K354" s="29">
        <f t="shared" si="40"/>
        <v>0</v>
      </c>
      <c r="L354" s="29">
        <f t="shared" si="41"/>
        <v>0</v>
      </c>
      <c r="M354" s="29">
        <f t="shared" si="42"/>
        <v>0</v>
      </c>
      <c r="N354" s="29">
        <f t="shared" si="43"/>
        <v>0</v>
      </c>
      <c r="O354" s="29">
        <f t="shared" si="44"/>
        <v>0</v>
      </c>
      <c r="P354" s="29">
        <f t="shared" si="45"/>
        <v>0</v>
      </c>
    </row>
    <row r="355" spans="1:16" x14ac:dyDescent="0.2">
      <c r="A355" s="26">
        <v>317</v>
      </c>
      <c r="B355" s="26" t="s">
        <v>164</v>
      </c>
      <c r="C355" s="28" t="s">
        <v>2851</v>
      </c>
      <c r="D355" s="26" t="s">
        <v>149</v>
      </c>
      <c r="E355" s="32">
        <v>1</v>
      </c>
      <c r="F355" s="32"/>
      <c r="G355" s="29"/>
      <c r="H355" s="29">
        <f t="shared" si="39"/>
        <v>0</v>
      </c>
      <c r="I355" s="29"/>
      <c r="J355" s="29"/>
      <c r="K355" s="29">
        <f t="shared" si="40"/>
        <v>0</v>
      </c>
      <c r="L355" s="29">
        <f t="shared" si="41"/>
        <v>0</v>
      </c>
      <c r="M355" s="29">
        <f t="shared" si="42"/>
        <v>0</v>
      </c>
      <c r="N355" s="29">
        <f t="shared" si="43"/>
        <v>0</v>
      </c>
      <c r="O355" s="29">
        <f t="shared" si="44"/>
        <v>0</v>
      </c>
      <c r="P355" s="29">
        <f t="shared" si="45"/>
        <v>0</v>
      </c>
    </row>
    <row r="356" spans="1:16" x14ac:dyDescent="0.2">
      <c r="A356" s="26">
        <v>318</v>
      </c>
      <c r="B356" s="26" t="s">
        <v>164</v>
      </c>
      <c r="C356" s="28" t="s">
        <v>2852</v>
      </c>
      <c r="D356" s="26" t="s">
        <v>149</v>
      </c>
      <c r="E356" s="32">
        <v>1</v>
      </c>
      <c r="F356" s="32"/>
      <c r="G356" s="29"/>
      <c r="H356" s="29">
        <f t="shared" si="39"/>
        <v>0</v>
      </c>
      <c r="I356" s="29"/>
      <c r="J356" s="29"/>
      <c r="K356" s="29">
        <f t="shared" si="40"/>
        <v>0</v>
      </c>
      <c r="L356" s="29">
        <f t="shared" si="41"/>
        <v>0</v>
      </c>
      <c r="M356" s="29">
        <f t="shared" si="42"/>
        <v>0</v>
      </c>
      <c r="N356" s="29">
        <f t="shared" si="43"/>
        <v>0</v>
      </c>
      <c r="O356" s="29">
        <f t="shared" si="44"/>
        <v>0</v>
      </c>
      <c r="P356" s="29">
        <f t="shared" si="45"/>
        <v>0</v>
      </c>
    </row>
    <row r="357" spans="1:16" ht="38.25" x14ac:dyDescent="0.2">
      <c r="A357" s="26">
        <v>319</v>
      </c>
      <c r="B357" s="26" t="s">
        <v>164</v>
      </c>
      <c r="C357" s="28" t="s">
        <v>2853</v>
      </c>
      <c r="D357" s="26" t="s">
        <v>149</v>
      </c>
      <c r="E357" s="32">
        <v>1</v>
      </c>
      <c r="F357" s="32"/>
      <c r="G357" s="29"/>
      <c r="H357" s="29">
        <f t="shared" si="39"/>
        <v>0</v>
      </c>
      <c r="I357" s="29"/>
      <c r="J357" s="29"/>
      <c r="K357" s="29">
        <f t="shared" si="40"/>
        <v>0</v>
      </c>
      <c r="L357" s="29">
        <f t="shared" si="41"/>
        <v>0</v>
      </c>
      <c r="M357" s="29">
        <f t="shared" si="42"/>
        <v>0</v>
      </c>
      <c r="N357" s="29">
        <f t="shared" si="43"/>
        <v>0</v>
      </c>
      <c r="O357" s="29">
        <f t="shared" si="44"/>
        <v>0</v>
      </c>
      <c r="P357" s="29">
        <f t="shared" si="45"/>
        <v>0</v>
      </c>
    </row>
    <row r="358" spans="1:16" ht="25.5" x14ac:dyDescent="0.2">
      <c r="A358" s="26">
        <v>320</v>
      </c>
      <c r="B358" s="26" t="s">
        <v>164</v>
      </c>
      <c r="C358" s="28" t="s">
        <v>2854</v>
      </c>
      <c r="D358" s="26" t="s">
        <v>149</v>
      </c>
      <c r="E358" s="32">
        <v>1</v>
      </c>
      <c r="F358" s="32"/>
      <c r="G358" s="29"/>
      <c r="H358" s="29">
        <f t="shared" si="39"/>
        <v>0</v>
      </c>
      <c r="I358" s="29"/>
      <c r="J358" s="29"/>
      <c r="K358" s="29">
        <f t="shared" si="40"/>
        <v>0</v>
      </c>
      <c r="L358" s="29">
        <f t="shared" si="41"/>
        <v>0</v>
      </c>
      <c r="M358" s="29">
        <f t="shared" si="42"/>
        <v>0</v>
      </c>
      <c r="N358" s="29">
        <f t="shared" si="43"/>
        <v>0</v>
      </c>
      <c r="O358" s="29">
        <f t="shared" si="44"/>
        <v>0</v>
      </c>
      <c r="P358" s="29">
        <f t="shared" si="45"/>
        <v>0</v>
      </c>
    </row>
    <row r="359" spans="1:16" ht="38.25" x14ac:dyDescent="0.2">
      <c r="A359" s="26">
        <v>321</v>
      </c>
      <c r="B359" s="26" t="s">
        <v>164</v>
      </c>
      <c r="C359" s="28" t="s">
        <v>3496</v>
      </c>
      <c r="D359" s="26" t="s">
        <v>149</v>
      </c>
      <c r="E359" s="32">
        <v>1</v>
      </c>
      <c r="F359" s="32"/>
      <c r="G359" s="29"/>
      <c r="H359" s="29">
        <f t="shared" ref="H359" si="46">ROUND(F359*G359,2)</f>
        <v>0</v>
      </c>
      <c r="I359" s="29"/>
      <c r="J359" s="29"/>
      <c r="K359" s="29">
        <f t="shared" ref="K359" si="47">SUM(H359:J359)</f>
        <v>0</v>
      </c>
      <c r="L359" s="29">
        <f t="shared" ref="L359" si="48">ROUND($E359*F359,2)</f>
        <v>0</v>
      </c>
      <c r="M359" s="29">
        <f t="shared" ref="M359" si="49">ROUND($E359*H359,2)</f>
        <v>0</v>
      </c>
      <c r="N359" s="29">
        <f t="shared" ref="N359" si="50">ROUND($E359*I359,2)</f>
        <v>0</v>
      </c>
      <c r="O359" s="29">
        <f t="shared" ref="O359" si="51">ROUND($E359*J359,2)</f>
        <v>0</v>
      </c>
      <c r="P359" s="29">
        <f t="shared" ref="P359" si="52">SUM(M359:O359)</f>
        <v>0</v>
      </c>
    </row>
    <row r="360" spans="1:16" x14ac:dyDescent="0.2">
      <c r="C360" s="71" t="s">
        <v>721</v>
      </c>
    </row>
    <row r="361" spans="1:16" ht="38.25" x14ac:dyDescent="0.2">
      <c r="A361" s="26">
        <v>322</v>
      </c>
      <c r="B361" s="26" t="s">
        <v>164</v>
      </c>
      <c r="C361" s="28" t="s">
        <v>3497</v>
      </c>
      <c r="D361" s="26" t="s">
        <v>149</v>
      </c>
      <c r="E361" s="32">
        <v>1</v>
      </c>
      <c r="F361" s="32"/>
      <c r="G361" s="29"/>
      <c r="H361" s="29">
        <f t="shared" si="39"/>
        <v>0</v>
      </c>
      <c r="I361" s="29"/>
      <c r="J361" s="29"/>
      <c r="K361" s="29">
        <f t="shared" si="40"/>
        <v>0</v>
      </c>
      <c r="L361" s="29">
        <f t="shared" si="41"/>
        <v>0</v>
      </c>
      <c r="M361" s="29">
        <f t="shared" si="42"/>
        <v>0</v>
      </c>
      <c r="N361" s="29">
        <f t="shared" si="43"/>
        <v>0</v>
      </c>
      <c r="O361" s="29">
        <f t="shared" si="44"/>
        <v>0</v>
      </c>
      <c r="P361" s="29">
        <f t="shared" si="45"/>
        <v>0</v>
      </c>
    </row>
    <row r="362" spans="1:16" ht="38.25" x14ac:dyDescent="0.2">
      <c r="A362" s="26">
        <v>323</v>
      </c>
      <c r="B362" s="26" t="s">
        <v>164</v>
      </c>
      <c r="C362" s="28" t="s">
        <v>3498</v>
      </c>
      <c r="D362" s="26" t="s">
        <v>149</v>
      </c>
      <c r="E362" s="32">
        <v>1</v>
      </c>
      <c r="F362" s="32"/>
      <c r="G362" s="29"/>
      <c r="H362" s="29">
        <f t="shared" si="39"/>
        <v>0</v>
      </c>
      <c r="I362" s="29"/>
      <c r="J362" s="29"/>
      <c r="K362" s="29">
        <f t="shared" si="40"/>
        <v>0</v>
      </c>
      <c r="L362" s="29">
        <f t="shared" si="41"/>
        <v>0</v>
      </c>
      <c r="M362" s="29">
        <f t="shared" si="42"/>
        <v>0</v>
      </c>
      <c r="N362" s="29">
        <f t="shared" si="43"/>
        <v>0</v>
      </c>
      <c r="O362" s="29">
        <f t="shared" si="44"/>
        <v>0</v>
      </c>
      <c r="P362" s="29">
        <f t="shared" si="45"/>
        <v>0</v>
      </c>
    </row>
    <row r="363" spans="1:16" x14ac:dyDescent="0.2">
      <c r="C363" s="71" t="s">
        <v>724</v>
      </c>
    </row>
    <row r="364" spans="1:16" ht="25.5" x14ac:dyDescent="0.2">
      <c r="A364" s="26">
        <v>324</v>
      </c>
      <c r="B364" s="26" t="s">
        <v>164</v>
      </c>
      <c r="C364" s="28" t="s">
        <v>2528</v>
      </c>
      <c r="D364" s="26" t="s">
        <v>149</v>
      </c>
      <c r="E364" s="32">
        <v>1</v>
      </c>
      <c r="F364" s="32"/>
      <c r="G364" s="29"/>
      <c r="H364" s="29">
        <f t="shared" si="39"/>
        <v>0</v>
      </c>
      <c r="I364" s="29"/>
      <c r="J364" s="29"/>
      <c r="K364" s="29">
        <f t="shared" si="40"/>
        <v>0</v>
      </c>
      <c r="L364" s="29">
        <f t="shared" si="41"/>
        <v>0</v>
      </c>
      <c r="M364" s="29">
        <f t="shared" si="42"/>
        <v>0</v>
      </c>
      <c r="N364" s="29">
        <f t="shared" si="43"/>
        <v>0</v>
      </c>
      <c r="O364" s="29">
        <f t="shared" si="44"/>
        <v>0</v>
      </c>
      <c r="P364" s="29">
        <f t="shared" si="45"/>
        <v>0</v>
      </c>
    </row>
    <row r="365" spans="1:16" ht="25.5" x14ac:dyDescent="0.2">
      <c r="A365" s="26">
        <v>325</v>
      </c>
      <c r="B365" s="26" t="s">
        <v>164</v>
      </c>
      <c r="C365" s="28" t="s">
        <v>2529</v>
      </c>
      <c r="D365" s="26" t="s">
        <v>149</v>
      </c>
      <c r="E365" s="32">
        <v>1</v>
      </c>
      <c r="F365" s="32"/>
      <c r="G365" s="29"/>
      <c r="H365" s="29">
        <f t="shared" si="39"/>
        <v>0</v>
      </c>
      <c r="I365" s="29"/>
      <c r="J365" s="29"/>
      <c r="K365" s="29">
        <f t="shared" si="40"/>
        <v>0</v>
      </c>
      <c r="L365" s="29">
        <f t="shared" si="41"/>
        <v>0</v>
      </c>
      <c r="M365" s="29">
        <f t="shared" si="42"/>
        <v>0</v>
      </c>
      <c r="N365" s="29">
        <f t="shared" si="43"/>
        <v>0</v>
      </c>
      <c r="O365" s="29">
        <f t="shared" si="44"/>
        <v>0</v>
      </c>
      <c r="P365" s="29">
        <f t="shared" si="45"/>
        <v>0</v>
      </c>
    </row>
    <row r="366" spans="1:16" x14ac:dyDescent="0.2">
      <c r="C366" s="71" t="s">
        <v>183</v>
      </c>
    </row>
    <row r="367" spans="1:16" ht="25.5" x14ac:dyDescent="0.2">
      <c r="A367" s="26">
        <v>326</v>
      </c>
      <c r="B367" s="26" t="s">
        <v>164</v>
      </c>
      <c r="C367" s="28" t="s">
        <v>2530</v>
      </c>
      <c r="D367" s="26" t="s">
        <v>149</v>
      </c>
      <c r="E367" s="32">
        <v>1</v>
      </c>
      <c r="F367" s="32"/>
      <c r="G367" s="29"/>
      <c r="H367" s="29">
        <f t="shared" si="39"/>
        <v>0</v>
      </c>
      <c r="I367" s="29"/>
      <c r="J367" s="29"/>
      <c r="K367" s="29">
        <f t="shared" si="40"/>
        <v>0</v>
      </c>
      <c r="L367" s="29">
        <f t="shared" si="41"/>
        <v>0</v>
      </c>
      <c r="M367" s="29">
        <f t="shared" si="42"/>
        <v>0</v>
      </c>
      <c r="N367" s="29">
        <f t="shared" si="43"/>
        <v>0</v>
      </c>
      <c r="O367" s="29">
        <f t="shared" si="44"/>
        <v>0</v>
      </c>
      <c r="P367" s="29">
        <f t="shared" si="45"/>
        <v>0</v>
      </c>
    </row>
    <row r="368" spans="1:16" x14ac:dyDescent="0.2">
      <c r="A368" s="58"/>
      <c r="B368" s="58"/>
      <c r="C368" s="64" t="s">
        <v>2532</v>
      </c>
      <c r="D368" s="58"/>
      <c r="E368" s="58"/>
      <c r="F368" s="58"/>
      <c r="G368" s="58"/>
      <c r="H368" s="58"/>
      <c r="I368" s="58"/>
      <c r="J368" s="58"/>
      <c r="K368" s="58"/>
      <c r="L368" s="58"/>
      <c r="M368" s="58"/>
      <c r="N368" s="58"/>
      <c r="O368" s="58"/>
      <c r="P368" s="58"/>
    </row>
    <row r="369" spans="1:16" x14ac:dyDescent="0.2">
      <c r="C369" s="53" t="s">
        <v>2533</v>
      </c>
    </row>
    <row r="370" spans="1:16" x14ac:dyDescent="0.2">
      <c r="C370" s="71" t="s">
        <v>186</v>
      </c>
    </row>
    <row r="371" spans="1:16" x14ac:dyDescent="0.2">
      <c r="A371" s="26">
        <v>327</v>
      </c>
      <c r="B371" s="26" t="s">
        <v>164</v>
      </c>
      <c r="C371" s="28" t="s">
        <v>2534</v>
      </c>
      <c r="D371" s="26" t="s">
        <v>149</v>
      </c>
      <c r="E371" s="32">
        <v>8</v>
      </c>
      <c r="F371" s="32"/>
      <c r="G371" s="29"/>
      <c r="H371" s="29">
        <f t="shared" si="39"/>
        <v>0</v>
      </c>
      <c r="I371" s="29"/>
      <c r="J371" s="29"/>
      <c r="K371" s="29">
        <f t="shared" si="40"/>
        <v>0</v>
      </c>
      <c r="L371" s="29">
        <f t="shared" si="41"/>
        <v>0</v>
      </c>
      <c r="M371" s="29">
        <f t="shared" si="42"/>
        <v>0</v>
      </c>
      <c r="N371" s="29">
        <f t="shared" si="43"/>
        <v>0</v>
      </c>
      <c r="O371" s="29">
        <f t="shared" si="44"/>
        <v>0</v>
      </c>
      <c r="P371" s="29">
        <f t="shared" si="45"/>
        <v>0</v>
      </c>
    </row>
    <row r="372" spans="1:16" x14ac:dyDescent="0.2">
      <c r="C372" s="53" t="s">
        <v>2535</v>
      </c>
    </row>
    <row r="373" spans="1:16" x14ac:dyDescent="0.2">
      <c r="C373" s="71" t="s">
        <v>186</v>
      </c>
    </row>
    <row r="374" spans="1:16" x14ac:dyDescent="0.2">
      <c r="A374" s="26">
        <v>327</v>
      </c>
      <c r="B374" s="26" t="s">
        <v>164</v>
      </c>
      <c r="C374" s="28" t="s">
        <v>2536</v>
      </c>
      <c r="D374" s="26" t="s">
        <v>149</v>
      </c>
      <c r="E374" s="32">
        <v>1</v>
      </c>
      <c r="F374" s="32"/>
      <c r="G374" s="29"/>
      <c r="H374" s="29">
        <f t="shared" si="39"/>
        <v>0</v>
      </c>
      <c r="I374" s="29"/>
      <c r="J374" s="29"/>
      <c r="K374" s="29">
        <f t="shared" si="40"/>
        <v>0</v>
      </c>
      <c r="L374" s="29">
        <f t="shared" si="41"/>
        <v>0</v>
      </c>
      <c r="M374" s="29">
        <f t="shared" si="42"/>
        <v>0</v>
      </c>
      <c r="N374" s="29">
        <f t="shared" si="43"/>
        <v>0</v>
      </c>
      <c r="O374" s="29">
        <f t="shared" si="44"/>
        <v>0</v>
      </c>
      <c r="P374" s="29">
        <f t="shared" si="45"/>
        <v>0</v>
      </c>
    </row>
    <row r="375" spans="1:16" x14ac:dyDescent="0.2">
      <c r="A375" s="26">
        <v>328</v>
      </c>
      <c r="B375" s="26" t="s">
        <v>164</v>
      </c>
      <c r="C375" s="28" t="s">
        <v>2537</v>
      </c>
      <c r="D375" s="26" t="s">
        <v>149</v>
      </c>
      <c r="E375" s="32">
        <v>1</v>
      </c>
      <c r="F375" s="32"/>
      <c r="G375" s="29"/>
      <c r="H375" s="29">
        <f t="shared" si="39"/>
        <v>0</v>
      </c>
      <c r="I375" s="29"/>
      <c r="J375" s="29"/>
      <c r="K375" s="29">
        <f t="shared" si="40"/>
        <v>0</v>
      </c>
      <c r="L375" s="29">
        <f t="shared" si="41"/>
        <v>0</v>
      </c>
      <c r="M375" s="29">
        <f t="shared" si="42"/>
        <v>0</v>
      </c>
      <c r="N375" s="29">
        <f t="shared" si="43"/>
        <v>0</v>
      </c>
      <c r="O375" s="29">
        <f t="shared" si="44"/>
        <v>0</v>
      </c>
      <c r="P375" s="29">
        <f t="shared" si="45"/>
        <v>0</v>
      </c>
    </row>
    <row r="376" spans="1:16" x14ac:dyDescent="0.2">
      <c r="A376" s="26">
        <v>329</v>
      </c>
      <c r="B376" s="26" t="s">
        <v>164</v>
      </c>
      <c r="C376" s="28" t="s">
        <v>2538</v>
      </c>
      <c r="D376" s="26" t="s">
        <v>149</v>
      </c>
      <c r="E376" s="32">
        <v>1</v>
      </c>
      <c r="F376" s="32"/>
      <c r="G376" s="29"/>
      <c r="H376" s="29">
        <f t="shared" si="39"/>
        <v>0</v>
      </c>
      <c r="I376" s="29"/>
      <c r="J376" s="29"/>
      <c r="K376" s="29">
        <f t="shared" si="40"/>
        <v>0</v>
      </c>
      <c r="L376" s="29">
        <f t="shared" si="41"/>
        <v>0</v>
      </c>
      <c r="M376" s="29">
        <f t="shared" si="42"/>
        <v>0</v>
      </c>
      <c r="N376" s="29">
        <f t="shared" si="43"/>
        <v>0</v>
      </c>
      <c r="O376" s="29">
        <f t="shared" si="44"/>
        <v>0</v>
      </c>
      <c r="P376" s="29">
        <f t="shared" si="45"/>
        <v>0</v>
      </c>
    </row>
    <row r="377" spans="1:16" x14ac:dyDescent="0.2">
      <c r="A377" s="26">
        <v>330</v>
      </c>
      <c r="B377" s="26" t="s">
        <v>164</v>
      </c>
      <c r="C377" s="28" t="s">
        <v>2539</v>
      </c>
      <c r="D377" s="26" t="s">
        <v>149</v>
      </c>
      <c r="E377" s="32">
        <v>1</v>
      </c>
      <c r="F377" s="32"/>
      <c r="G377" s="29"/>
      <c r="H377" s="29">
        <f t="shared" si="39"/>
        <v>0</v>
      </c>
      <c r="I377" s="29"/>
      <c r="J377" s="29"/>
      <c r="K377" s="29">
        <f t="shared" si="40"/>
        <v>0</v>
      </c>
      <c r="L377" s="29">
        <f t="shared" si="41"/>
        <v>0</v>
      </c>
      <c r="M377" s="29">
        <f t="shared" si="42"/>
        <v>0</v>
      </c>
      <c r="N377" s="29">
        <f t="shared" si="43"/>
        <v>0</v>
      </c>
      <c r="O377" s="29">
        <f t="shared" si="44"/>
        <v>0</v>
      </c>
      <c r="P377" s="29">
        <f t="shared" si="45"/>
        <v>0</v>
      </c>
    </row>
    <row r="378" spans="1:16" x14ac:dyDescent="0.2">
      <c r="A378" s="39"/>
      <c r="B378" s="40"/>
      <c r="C378" s="41"/>
      <c r="D378" s="39"/>
      <c r="E378" s="42"/>
      <c r="F378" s="43"/>
      <c r="G378" s="44"/>
      <c r="H378" s="44"/>
      <c r="I378" s="44"/>
      <c r="J378" s="44"/>
      <c r="K378" s="44"/>
      <c r="L378" s="44"/>
      <c r="M378" s="44"/>
      <c r="N378" s="44"/>
      <c r="O378" s="44"/>
      <c r="P378" s="44"/>
    </row>
    <row r="379" spans="1:16" x14ac:dyDescent="0.2">
      <c r="A379" s="33"/>
      <c r="B379" s="34"/>
      <c r="C379" s="35"/>
      <c r="D379" s="33"/>
      <c r="E379" s="36"/>
      <c r="F379" s="37"/>
      <c r="G379" s="38"/>
      <c r="H379" s="38"/>
      <c r="I379" s="38"/>
      <c r="J379" s="38"/>
      <c r="K379" s="38"/>
      <c r="L379" s="38"/>
      <c r="M379" s="38"/>
      <c r="N379" s="38"/>
      <c r="O379" s="38"/>
      <c r="P379" s="38"/>
    </row>
    <row r="380" spans="1:16" x14ac:dyDescent="0.2">
      <c r="C380" s="10" t="s">
        <v>59</v>
      </c>
      <c r="L380" s="11">
        <f>SUM(L20:L379)</f>
        <v>0</v>
      </c>
      <c r="M380" s="11">
        <f>SUM(M20:M379)</f>
        <v>0</v>
      </c>
      <c r="N380" s="11">
        <f>SUM(N20:N379)</f>
        <v>0</v>
      </c>
      <c r="O380" s="11">
        <f>SUM(O20:O379)</f>
        <v>0</v>
      </c>
      <c r="P380" s="11">
        <f>SUM(P20:P379)</f>
        <v>0</v>
      </c>
    </row>
    <row r="381" spans="1:16" ht="13.5" thickBot="1" x14ac:dyDescent="0.25">
      <c r="A381" s="45"/>
      <c r="B381" s="45"/>
      <c r="C381" s="45"/>
      <c r="D381" s="45"/>
      <c r="E381" s="45"/>
      <c r="F381" s="45"/>
      <c r="G381" s="45"/>
      <c r="H381" s="45"/>
      <c r="I381" s="45"/>
      <c r="J381" s="45"/>
      <c r="K381" s="45"/>
      <c r="L381" s="45"/>
      <c r="M381" s="45"/>
      <c r="N381" s="45"/>
      <c r="O381" s="45"/>
      <c r="P381" s="45"/>
    </row>
    <row r="382" spans="1:16" ht="13.5" thickTop="1" x14ac:dyDescent="0.2"/>
    <row r="385" spans="2:3" x14ac:dyDescent="0.2">
      <c r="B385" s="2" t="s">
        <v>7</v>
      </c>
      <c r="C385" s="59" t="s">
        <v>3785</v>
      </c>
    </row>
    <row r="386" spans="2:3" x14ac:dyDescent="0.2">
      <c r="C386" s="1" t="s">
        <v>8</v>
      </c>
    </row>
    <row r="387" spans="2:3" x14ac:dyDescent="0.2">
      <c r="C387" s="59"/>
    </row>
    <row r="390" spans="2:3" x14ac:dyDescent="0.2">
      <c r="B390" s="2" t="s">
        <v>3787</v>
      </c>
      <c r="C390" s="59" t="s">
        <v>3785</v>
      </c>
    </row>
    <row r="391" spans="2:3" x14ac:dyDescent="0.2">
      <c r="C391" s="59" t="s">
        <v>8</v>
      </c>
    </row>
    <row r="392" spans="2:3" x14ac:dyDescent="0.2">
      <c r="C392" s="59"/>
    </row>
    <row r="393" spans="2:3" x14ac:dyDescent="0.2">
      <c r="B393" s="2" t="s">
        <v>9</v>
      </c>
      <c r="C393"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91"/>
  <sheetViews>
    <sheetView zoomScaleNormal="100" workbookViewId="0">
      <selection activeCell="C73" sqref="C73:E7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3814</v>
      </c>
      <c r="B1" s="152"/>
      <c r="C1" s="152"/>
      <c r="D1" s="152"/>
      <c r="E1" s="152"/>
      <c r="F1" s="152"/>
      <c r="G1" s="152"/>
      <c r="H1" s="152"/>
      <c r="I1" s="152" t="s">
        <v>3783</v>
      </c>
      <c r="J1" s="152"/>
      <c r="K1" s="152"/>
      <c r="L1" s="152"/>
      <c r="M1" s="152"/>
      <c r="N1" s="152"/>
      <c r="O1" s="152"/>
      <c r="P1" s="152"/>
    </row>
    <row r="2" spans="1:16" ht="18.75" thickBot="1" x14ac:dyDescent="0.3">
      <c r="A2" s="153" t="s">
        <v>79</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P78</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186</v>
      </c>
    </row>
    <row r="18" spans="1:16" x14ac:dyDescent="0.2">
      <c r="C18" s="71" t="s">
        <v>2540</v>
      </c>
    </row>
    <row r="19" spans="1:16" ht="25.5" x14ac:dyDescent="0.2">
      <c r="A19" s="26">
        <v>1</v>
      </c>
      <c r="B19" s="26" t="s">
        <v>187</v>
      </c>
      <c r="C19" s="28" t="s">
        <v>2549</v>
      </c>
      <c r="D19" s="26" t="s">
        <v>42</v>
      </c>
      <c r="E19" s="32">
        <v>1601.69</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71" t="s">
        <v>2541</v>
      </c>
    </row>
    <row r="21" spans="1:16" ht="25.5" x14ac:dyDescent="0.2">
      <c r="A21" s="26">
        <v>2</v>
      </c>
      <c r="B21" s="26" t="s">
        <v>187</v>
      </c>
      <c r="C21" s="28" t="s">
        <v>3176</v>
      </c>
      <c r="D21" s="26" t="s">
        <v>42</v>
      </c>
      <c r="E21" s="97">
        <v>1025.77</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71" t="s">
        <v>2543</v>
      </c>
    </row>
    <row r="23" spans="1:16" ht="25.5" x14ac:dyDescent="0.2">
      <c r="A23" s="26">
        <v>3</v>
      </c>
      <c r="B23" s="26" t="s">
        <v>187</v>
      </c>
      <c r="C23" s="28" t="s">
        <v>2549</v>
      </c>
      <c r="D23" s="26" t="s">
        <v>42</v>
      </c>
      <c r="E23" s="32">
        <v>631.21</v>
      </c>
      <c r="F23" s="32"/>
      <c r="G23" s="29"/>
      <c r="H23" s="29">
        <f>ROUND(F23*G23,2)</f>
        <v>0</v>
      </c>
      <c r="I23" s="29"/>
      <c r="J23" s="29"/>
      <c r="K23" s="29">
        <f>SUM(H23:J23)</f>
        <v>0</v>
      </c>
      <c r="L23" s="29">
        <f>ROUND($E23*F23,2)</f>
        <v>0</v>
      </c>
      <c r="M23" s="29">
        <f t="shared" ref="M23:O23" si="0">ROUND($E23*H23,2)</f>
        <v>0</v>
      </c>
      <c r="N23" s="29">
        <f t="shared" si="0"/>
        <v>0</v>
      </c>
      <c r="O23" s="29">
        <f t="shared" si="0"/>
        <v>0</v>
      </c>
      <c r="P23" s="29">
        <f>SUM(M23:O23)</f>
        <v>0</v>
      </c>
    </row>
    <row r="24" spans="1:16" x14ac:dyDescent="0.2">
      <c r="C24" s="53" t="s">
        <v>721</v>
      </c>
    </row>
    <row r="25" spans="1:16" x14ac:dyDescent="0.2">
      <c r="C25" s="71" t="s">
        <v>2540</v>
      </c>
    </row>
    <row r="26" spans="1:16" ht="25.5" x14ac:dyDescent="0.2">
      <c r="A26" s="26">
        <v>4</v>
      </c>
      <c r="B26" s="26" t="s">
        <v>187</v>
      </c>
      <c r="C26" s="28" t="s">
        <v>2549</v>
      </c>
      <c r="D26" s="26" t="s">
        <v>42</v>
      </c>
      <c r="E26" s="97">
        <v>560.73</v>
      </c>
      <c r="F26" s="32"/>
      <c r="G26" s="29"/>
      <c r="H26" s="29">
        <f>ROUND(F26*G26,2)</f>
        <v>0</v>
      </c>
      <c r="I26" s="29"/>
      <c r="J26" s="29"/>
      <c r="K26" s="29">
        <f>SUM(H26:J26)</f>
        <v>0</v>
      </c>
      <c r="L26" s="29">
        <f>ROUND($E26*F26,2)</f>
        <v>0</v>
      </c>
      <c r="M26" s="29">
        <f>ROUND($E26*H26,2)</f>
        <v>0</v>
      </c>
      <c r="N26" s="29">
        <f>ROUND($E26*I26,2)</f>
        <v>0</v>
      </c>
      <c r="O26" s="29">
        <f>ROUND($E26*J26,2)</f>
        <v>0</v>
      </c>
      <c r="P26" s="29">
        <f>SUM(M26:O26)</f>
        <v>0</v>
      </c>
    </row>
    <row r="27" spans="1:16" x14ac:dyDescent="0.2">
      <c r="C27" s="71" t="s">
        <v>3059</v>
      </c>
    </row>
    <row r="28" spans="1:16" ht="25.5" x14ac:dyDescent="0.2">
      <c r="A28" s="26">
        <v>5</v>
      </c>
      <c r="B28" s="26" t="s">
        <v>187</v>
      </c>
      <c r="C28" s="28" t="s">
        <v>2549</v>
      </c>
      <c r="D28" s="26" t="s">
        <v>42</v>
      </c>
      <c r="E28" s="32">
        <v>20.97</v>
      </c>
      <c r="F28" s="32"/>
      <c r="G28" s="29"/>
      <c r="H28" s="29">
        <f>ROUND(F28*G28,2)</f>
        <v>0</v>
      </c>
      <c r="I28" s="29"/>
      <c r="J28" s="29"/>
      <c r="K28" s="29">
        <f>SUM(H28:J28)</f>
        <v>0</v>
      </c>
      <c r="L28" s="29">
        <f>ROUND($E28*F28,2)</f>
        <v>0</v>
      </c>
      <c r="M28" s="29">
        <f>ROUND($E28*H28,2)</f>
        <v>0</v>
      </c>
      <c r="N28" s="29">
        <f>ROUND($E28*I28,2)</f>
        <v>0</v>
      </c>
      <c r="O28" s="29">
        <f>ROUND($E28*J28,2)</f>
        <v>0</v>
      </c>
      <c r="P28" s="29">
        <f>SUM(M28:O28)</f>
        <v>0</v>
      </c>
    </row>
    <row r="29" spans="1:16" x14ac:dyDescent="0.2">
      <c r="C29" s="71" t="s">
        <v>2542</v>
      </c>
    </row>
    <row r="30" spans="1:16" ht="38.25" x14ac:dyDescent="0.2">
      <c r="A30" s="26">
        <v>6</v>
      </c>
      <c r="B30" s="26" t="s">
        <v>187</v>
      </c>
      <c r="C30" s="28" t="s">
        <v>3294</v>
      </c>
      <c r="D30" s="26" t="s">
        <v>42</v>
      </c>
      <c r="E30" s="97">
        <v>155.76</v>
      </c>
      <c r="F30" s="32"/>
      <c r="G30" s="29"/>
      <c r="H30" s="29">
        <f>ROUND(F30*G30,2)</f>
        <v>0</v>
      </c>
      <c r="I30" s="29"/>
      <c r="J30" s="29"/>
      <c r="K30" s="29">
        <f>SUM(H30:J30)</f>
        <v>0</v>
      </c>
      <c r="L30" s="29">
        <f>ROUND($E30*F30,2)</f>
        <v>0</v>
      </c>
      <c r="M30" s="29">
        <f>ROUND($E30*H30,2)</f>
        <v>0</v>
      </c>
      <c r="N30" s="29">
        <f>ROUND($E30*I30,2)</f>
        <v>0</v>
      </c>
      <c r="O30" s="29">
        <f>ROUND($E30*J30,2)</f>
        <v>0</v>
      </c>
      <c r="P30" s="29">
        <f>SUM(M30:O30)</f>
        <v>0</v>
      </c>
    </row>
    <row r="31" spans="1:16" x14ac:dyDescent="0.2">
      <c r="C31" s="71" t="s">
        <v>2550</v>
      </c>
    </row>
    <row r="32" spans="1:16" ht="51" x14ac:dyDescent="0.2">
      <c r="A32" s="26">
        <v>7</v>
      </c>
      <c r="B32" s="26" t="s">
        <v>187</v>
      </c>
      <c r="C32" s="28" t="s">
        <v>2551</v>
      </c>
      <c r="D32" s="26" t="s">
        <v>42</v>
      </c>
      <c r="E32" s="32">
        <v>81.260000000000005</v>
      </c>
      <c r="F32" s="32"/>
      <c r="G32" s="29"/>
      <c r="H32" s="29">
        <f>ROUND(F32*G32,2)</f>
        <v>0</v>
      </c>
      <c r="I32" s="29"/>
      <c r="J32" s="29"/>
      <c r="K32" s="29">
        <f>SUM(H32:J32)</f>
        <v>0</v>
      </c>
      <c r="L32" s="29">
        <f>ROUND($E32*F32,2)</f>
        <v>0</v>
      </c>
      <c r="M32" s="29">
        <f>ROUND($E32*H32,2)</f>
        <v>0</v>
      </c>
      <c r="N32" s="29">
        <f>ROUND($E32*I32,2)</f>
        <v>0</v>
      </c>
      <c r="O32" s="29">
        <f>ROUND($E32*J32,2)</f>
        <v>0</v>
      </c>
      <c r="P32" s="29">
        <f>SUM(M32:O32)</f>
        <v>0</v>
      </c>
    </row>
    <row r="33" spans="1:16" x14ac:dyDescent="0.2">
      <c r="C33" s="71" t="s">
        <v>3297</v>
      </c>
    </row>
    <row r="34" spans="1:16" ht="25.5" x14ac:dyDescent="0.2">
      <c r="A34" s="26">
        <v>8</v>
      </c>
      <c r="B34" s="26" t="s">
        <v>187</v>
      </c>
      <c r="C34" s="28" t="s">
        <v>3298</v>
      </c>
      <c r="D34" s="26" t="s">
        <v>42</v>
      </c>
      <c r="E34" s="32">
        <v>36.75</v>
      </c>
      <c r="F34" s="32"/>
      <c r="G34" s="29"/>
      <c r="H34" s="29">
        <f>ROUND(F34*G34,2)</f>
        <v>0</v>
      </c>
      <c r="I34" s="29"/>
      <c r="J34" s="29"/>
      <c r="K34" s="29">
        <f>SUM(H34:J34)</f>
        <v>0</v>
      </c>
      <c r="L34" s="29">
        <f>ROUND($E34*F34,2)</f>
        <v>0</v>
      </c>
      <c r="M34" s="29">
        <f>ROUND($E34*H34,2)</f>
        <v>0</v>
      </c>
      <c r="N34" s="29">
        <f>ROUND($E34*I34,2)</f>
        <v>0</v>
      </c>
      <c r="O34" s="29">
        <f>ROUND($E34*J34,2)</f>
        <v>0</v>
      </c>
      <c r="P34" s="29">
        <f>SUM(M34:O34)</f>
        <v>0</v>
      </c>
    </row>
    <row r="35" spans="1:16" x14ac:dyDescent="0.2">
      <c r="C35" s="53" t="s">
        <v>724</v>
      </c>
    </row>
    <row r="36" spans="1:16" x14ac:dyDescent="0.2">
      <c r="C36" s="71" t="s">
        <v>2540</v>
      </c>
    </row>
    <row r="37" spans="1:16" ht="25.5" x14ac:dyDescent="0.2">
      <c r="A37" s="26">
        <v>9</v>
      </c>
      <c r="B37" s="26" t="s">
        <v>187</v>
      </c>
      <c r="C37" s="28" t="s">
        <v>2549</v>
      </c>
      <c r="D37" s="26" t="s">
        <v>42</v>
      </c>
      <c r="E37" s="97">
        <v>325.58000000000004</v>
      </c>
      <c r="F37" s="32"/>
      <c r="G37" s="29"/>
      <c r="H37" s="29">
        <f>ROUND(F37*G37,2)</f>
        <v>0</v>
      </c>
      <c r="I37" s="29"/>
      <c r="J37" s="29"/>
      <c r="K37" s="29">
        <f>SUM(H37:J37)</f>
        <v>0</v>
      </c>
      <c r="L37" s="29">
        <f>ROUND($E37*F37,2)</f>
        <v>0</v>
      </c>
      <c r="M37" s="29">
        <f>ROUND($E37*H37,2)</f>
        <v>0</v>
      </c>
      <c r="N37" s="29">
        <f>ROUND($E37*I37,2)</f>
        <v>0</v>
      </c>
      <c r="O37" s="29">
        <f>ROUND($E37*J37,2)</f>
        <v>0</v>
      </c>
      <c r="P37" s="29">
        <f>SUM(M37:O37)</f>
        <v>0</v>
      </c>
    </row>
    <row r="38" spans="1:16" x14ac:dyDescent="0.2">
      <c r="C38" s="71" t="s">
        <v>3060</v>
      </c>
    </row>
    <row r="39" spans="1:16" ht="25.5" x14ac:dyDescent="0.2">
      <c r="A39" s="26">
        <v>10</v>
      </c>
      <c r="B39" s="26" t="s">
        <v>187</v>
      </c>
      <c r="C39" s="28" t="s">
        <v>2549</v>
      </c>
      <c r="D39" s="26" t="s">
        <v>42</v>
      </c>
      <c r="E39" s="97">
        <v>142.6</v>
      </c>
      <c r="F39" s="32"/>
      <c r="G39" s="29"/>
      <c r="H39" s="29">
        <f>ROUND(F39*G39,2)</f>
        <v>0</v>
      </c>
      <c r="I39" s="29"/>
      <c r="J39" s="29"/>
      <c r="K39" s="29">
        <f>SUM(H39:J39)</f>
        <v>0</v>
      </c>
      <c r="L39" s="29">
        <f>ROUND($E39*F39,2)</f>
        <v>0</v>
      </c>
      <c r="M39" s="29">
        <f>ROUND($E39*H39,2)</f>
        <v>0</v>
      </c>
      <c r="N39" s="29">
        <f>ROUND($E39*I39,2)</f>
        <v>0</v>
      </c>
      <c r="O39" s="29">
        <f>ROUND($E39*J39,2)</f>
        <v>0</v>
      </c>
      <c r="P39" s="29">
        <f>SUM(M39:O39)</f>
        <v>0</v>
      </c>
    </row>
    <row r="40" spans="1:16" x14ac:dyDescent="0.2">
      <c r="C40" s="71" t="s">
        <v>2542</v>
      </c>
    </row>
    <row r="41" spans="1:16" ht="38.25" x14ac:dyDescent="0.2">
      <c r="A41" s="26">
        <v>11</v>
      </c>
      <c r="B41" s="26" t="s">
        <v>187</v>
      </c>
      <c r="C41" s="28" t="s">
        <v>3294</v>
      </c>
      <c r="D41" s="26" t="s">
        <v>42</v>
      </c>
      <c r="E41" s="32">
        <v>52.91</v>
      </c>
      <c r="F41" s="32"/>
      <c r="G41" s="29"/>
      <c r="H41" s="29">
        <f>ROUND(F41*G41,2)</f>
        <v>0</v>
      </c>
      <c r="I41" s="29"/>
      <c r="J41" s="29"/>
      <c r="K41" s="29">
        <f>SUM(H41:J41)</f>
        <v>0</v>
      </c>
      <c r="L41" s="29">
        <f>ROUND($E41*F41,2)</f>
        <v>0</v>
      </c>
      <c r="M41" s="29">
        <f>ROUND($E41*H41,2)</f>
        <v>0</v>
      </c>
      <c r="N41" s="29">
        <f>ROUND($E41*I41,2)</f>
        <v>0</v>
      </c>
      <c r="O41" s="29">
        <f>ROUND($E41*J41,2)</f>
        <v>0</v>
      </c>
      <c r="P41" s="29">
        <f>SUM(M41:O41)</f>
        <v>0</v>
      </c>
    </row>
    <row r="42" spans="1:16" x14ac:dyDescent="0.2">
      <c r="C42" s="71" t="s">
        <v>3061</v>
      </c>
    </row>
    <row r="43" spans="1:16" ht="38.25" x14ac:dyDescent="0.2">
      <c r="A43" s="26">
        <v>12</v>
      </c>
      <c r="B43" s="26" t="s">
        <v>187</v>
      </c>
      <c r="C43" s="85" t="s">
        <v>3294</v>
      </c>
      <c r="D43" s="84" t="s">
        <v>42</v>
      </c>
      <c r="E43" s="86">
        <v>0</v>
      </c>
      <c r="F43" s="32"/>
      <c r="G43" s="29"/>
      <c r="H43" s="29">
        <f>ROUND(F43*G43,2)</f>
        <v>0</v>
      </c>
      <c r="I43" s="29"/>
      <c r="J43" s="29"/>
      <c r="K43" s="29">
        <f>SUM(H43:J43)</f>
        <v>0</v>
      </c>
      <c r="L43" s="29">
        <f>ROUND($E43*F43,2)</f>
        <v>0</v>
      </c>
      <c r="M43" s="29">
        <f>ROUND($E43*H43,2)</f>
        <v>0</v>
      </c>
      <c r="N43" s="29">
        <f>ROUND($E43*I43,2)</f>
        <v>0</v>
      </c>
      <c r="O43" s="29">
        <f>ROUND($E43*J43,2)</f>
        <v>0</v>
      </c>
      <c r="P43" s="29">
        <f>SUM(M43:O43)</f>
        <v>0</v>
      </c>
    </row>
    <row r="44" spans="1:16" x14ac:dyDescent="0.2">
      <c r="C44" s="71" t="s">
        <v>2543</v>
      </c>
    </row>
    <row r="45" spans="1:16" ht="25.5" x14ac:dyDescent="0.2">
      <c r="A45" s="26">
        <v>13</v>
      </c>
      <c r="B45" s="26" t="s">
        <v>187</v>
      </c>
      <c r="C45" s="28" t="s">
        <v>2549</v>
      </c>
      <c r="D45" s="26" t="s">
        <v>42</v>
      </c>
      <c r="E45" s="32">
        <v>256.14</v>
      </c>
      <c r="F45" s="32"/>
      <c r="G45" s="29"/>
      <c r="H45" s="29">
        <f>ROUND(F45*G45,2)</f>
        <v>0</v>
      </c>
      <c r="I45" s="29"/>
      <c r="J45" s="29"/>
      <c r="K45" s="29">
        <f>SUM(H45:J45)</f>
        <v>0</v>
      </c>
      <c r="L45" s="29">
        <f>ROUND($E45*F45,2)</f>
        <v>0</v>
      </c>
      <c r="M45" s="29">
        <f>ROUND($E45*H45,2)</f>
        <v>0</v>
      </c>
      <c r="N45" s="29">
        <f>ROUND($E45*I45,2)</f>
        <v>0</v>
      </c>
      <c r="O45" s="29">
        <f>ROUND($E45*J45,2)</f>
        <v>0</v>
      </c>
      <c r="P45" s="29">
        <f>SUM(M45:O45)</f>
        <v>0</v>
      </c>
    </row>
    <row r="46" spans="1:16" x14ac:dyDescent="0.2">
      <c r="C46" s="71" t="s">
        <v>3247</v>
      </c>
    </row>
    <row r="47" spans="1:16" ht="51" x14ac:dyDescent="0.2">
      <c r="A47" s="26">
        <v>14</v>
      </c>
      <c r="B47" s="26" t="s">
        <v>187</v>
      </c>
      <c r="C47" s="28" t="s">
        <v>3248</v>
      </c>
      <c r="D47" s="26" t="s">
        <v>42</v>
      </c>
      <c r="E47" s="32">
        <v>96.6</v>
      </c>
      <c r="F47" s="32"/>
      <c r="G47" s="29"/>
      <c r="H47" s="29">
        <f>ROUND(F47*G47,2)</f>
        <v>0</v>
      </c>
      <c r="I47" s="29"/>
      <c r="J47" s="29"/>
      <c r="K47" s="29">
        <f>SUM(H47:J47)</f>
        <v>0</v>
      </c>
      <c r="L47" s="29">
        <f>ROUND($E47*F47,2)</f>
        <v>0</v>
      </c>
      <c r="M47" s="29">
        <f>ROUND($E47*H47,2)</f>
        <v>0</v>
      </c>
      <c r="N47" s="29">
        <f>ROUND($E47*I47,2)</f>
        <v>0</v>
      </c>
      <c r="O47" s="29">
        <f>ROUND($E47*J47,2)</f>
        <v>0</v>
      </c>
      <c r="P47" s="29">
        <f>SUM(M47:O47)</f>
        <v>0</v>
      </c>
    </row>
    <row r="48" spans="1:16" x14ac:dyDescent="0.2">
      <c r="C48" s="53" t="s">
        <v>722</v>
      </c>
    </row>
    <row r="49" spans="1:16" x14ac:dyDescent="0.2">
      <c r="C49" s="71" t="s">
        <v>2540</v>
      </c>
    </row>
    <row r="50" spans="1:16" ht="25.5" x14ac:dyDescent="0.2">
      <c r="A50" s="26">
        <v>15</v>
      </c>
      <c r="B50" s="26" t="s">
        <v>187</v>
      </c>
      <c r="C50" s="28" t="s">
        <v>2549</v>
      </c>
      <c r="D50" s="26" t="s">
        <v>42</v>
      </c>
      <c r="E50" s="32">
        <v>359.97</v>
      </c>
      <c r="F50" s="32"/>
      <c r="G50" s="29"/>
      <c r="H50" s="29">
        <f>ROUND(F50*G50,2)</f>
        <v>0</v>
      </c>
      <c r="I50" s="29"/>
      <c r="J50" s="29"/>
      <c r="K50" s="29">
        <f>SUM(H50:J50)</f>
        <v>0</v>
      </c>
      <c r="L50" s="29">
        <f>ROUND($E50*F50,2)</f>
        <v>0</v>
      </c>
      <c r="M50" s="29">
        <f>ROUND($E50*H50,2)</f>
        <v>0</v>
      </c>
      <c r="N50" s="29">
        <f>ROUND($E50*I50,2)</f>
        <v>0</v>
      </c>
      <c r="O50" s="29">
        <f>ROUND($E50*J50,2)</f>
        <v>0</v>
      </c>
      <c r="P50" s="29">
        <f>SUM(M50:O50)</f>
        <v>0</v>
      </c>
    </row>
    <row r="51" spans="1:16" x14ac:dyDescent="0.2">
      <c r="C51" s="71" t="s">
        <v>2542</v>
      </c>
    </row>
    <row r="52" spans="1:16" ht="38.25" x14ac:dyDescent="0.2">
      <c r="A52" s="26">
        <v>16</v>
      </c>
      <c r="B52" s="26" t="s">
        <v>187</v>
      </c>
      <c r="C52" s="28" t="s">
        <v>3294</v>
      </c>
      <c r="D52" s="26" t="s">
        <v>42</v>
      </c>
      <c r="E52" s="32">
        <v>52.72</v>
      </c>
      <c r="F52" s="32"/>
      <c r="G52" s="29"/>
      <c r="H52" s="29">
        <f>ROUND(F52*G52,2)</f>
        <v>0</v>
      </c>
      <c r="I52" s="29"/>
      <c r="J52" s="29"/>
      <c r="K52" s="29">
        <f>SUM(H52:J52)</f>
        <v>0</v>
      </c>
      <c r="L52" s="29">
        <f>ROUND($E52*F52,2)</f>
        <v>0</v>
      </c>
      <c r="M52" s="29">
        <f>ROUND($E52*H52,2)</f>
        <v>0</v>
      </c>
      <c r="N52" s="29">
        <f>ROUND($E52*I52,2)</f>
        <v>0</v>
      </c>
      <c r="O52" s="29">
        <f>ROUND($E52*J52,2)</f>
        <v>0</v>
      </c>
      <c r="P52" s="29">
        <f>SUM(M52:O52)</f>
        <v>0</v>
      </c>
    </row>
    <row r="53" spans="1:16" x14ac:dyDescent="0.2">
      <c r="C53" s="71" t="s">
        <v>3062</v>
      </c>
    </row>
    <row r="54" spans="1:16" ht="38.25" x14ac:dyDescent="0.2">
      <c r="A54" s="26">
        <v>17</v>
      </c>
      <c r="B54" s="26" t="s">
        <v>187</v>
      </c>
      <c r="C54" s="28" t="s">
        <v>3294</v>
      </c>
      <c r="D54" s="26" t="s">
        <v>42</v>
      </c>
      <c r="E54" s="32">
        <v>37.07</v>
      </c>
      <c r="F54" s="32"/>
      <c r="G54" s="29"/>
      <c r="H54" s="29">
        <f>ROUND(F54*G54,2)</f>
        <v>0</v>
      </c>
      <c r="I54" s="29"/>
      <c r="J54" s="29"/>
      <c r="K54" s="29">
        <f>SUM(H54:J54)</f>
        <v>0</v>
      </c>
      <c r="L54" s="29">
        <f>ROUND($E54*F54,2)</f>
        <v>0</v>
      </c>
      <c r="M54" s="29">
        <f>ROUND($E54*H54,2)</f>
        <v>0</v>
      </c>
      <c r="N54" s="29">
        <f>ROUND($E54*I54,2)</f>
        <v>0</v>
      </c>
      <c r="O54" s="29">
        <f>ROUND($E54*J54,2)</f>
        <v>0</v>
      </c>
      <c r="P54" s="29">
        <f>SUM(M54:O54)</f>
        <v>0</v>
      </c>
    </row>
    <row r="55" spans="1:16" x14ac:dyDescent="0.2">
      <c r="C55" s="53" t="s">
        <v>723</v>
      </c>
    </row>
    <row r="56" spans="1:16" x14ac:dyDescent="0.2">
      <c r="C56" s="71" t="s">
        <v>2540</v>
      </c>
    </row>
    <row r="57" spans="1:16" ht="25.5" x14ac:dyDescent="0.2">
      <c r="A57" s="26">
        <v>18</v>
      </c>
      <c r="B57" s="26" t="s">
        <v>187</v>
      </c>
      <c r="C57" s="28" t="s">
        <v>2549</v>
      </c>
      <c r="D57" s="26" t="s">
        <v>42</v>
      </c>
      <c r="E57" s="32">
        <v>425.4</v>
      </c>
      <c r="F57" s="32"/>
      <c r="G57" s="29"/>
      <c r="H57" s="29">
        <f>ROUND(F57*G57,2)</f>
        <v>0</v>
      </c>
      <c r="I57" s="29"/>
      <c r="J57" s="29"/>
      <c r="K57" s="29">
        <f>SUM(H57:J57)</f>
        <v>0</v>
      </c>
      <c r="L57" s="29">
        <f>ROUND($E57*F57,2)</f>
        <v>0</v>
      </c>
      <c r="M57" s="29">
        <f>ROUND($E57*H57,2)</f>
        <v>0</v>
      </c>
      <c r="N57" s="29">
        <f>ROUND($E57*I57,2)</f>
        <v>0</v>
      </c>
      <c r="O57" s="29">
        <f>ROUND($E57*J57,2)</f>
        <v>0</v>
      </c>
      <c r="P57" s="29">
        <f>SUM(M57:O57)</f>
        <v>0</v>
      </c>
    </row>
    <row r="58" spans="1:16" x14ac:dyDescent="0.2">
      <c r="C58" s="71" t="s">
        <v>2542</v>
      </c>
    </row>
    <row r="59" spans="1:16" ht="38.25" x14ac:dyDescent="0.2">
      <c r="A59" s="26">
        <v>19</v>
      </c>
      <c r="B59" s="26" t="s">
        <v>187</v>
      </c>
      <c r="C59" s="28" t="s">
        <v>3294</v>
      </c>
      <c r="D59" s="26" t="s">
        <v>42</v>
      </c>
      <c r="E59" s="32">
        <v>78.5</v>
      </c>
      <c r="F59" s="32"/>
      <c r="G59" s="29"/>
      <c r="H59" s="29">
        <f>ROUND(F59*G59,2)</f>
        <v>0</v>
      </c>
      <c r="I59" s="29"/>
      <c r="J59" s="29"/>
      <c r="K59" s="29">
        <f>SUM(H59:J59)</f>
        <v>0</v>
      </c>
      <c r="L59" s="29">
        <f>ROUND($E59*F59,2)</f>
        <v>0</v>
      </c>
      <c r="M59" s="29">
        <f>ROUND($E59*H59,2)</f>
        <v>0</v>
      </c>
      <c r="N59" s="29">
        <f>ROUND($E59*I59,2)</f>
        <v>0</v>
      </c>
      <c r="O59" s="29">
        <f>ROUND($E59*J59,2)</f>
        <v>0</v>
      </c>
      <c r="P59" s="29">
        <f>SUM(M59:O59)</f>
        <v>0</v>
      </c>
    </row>
    <row r="60" spans="1:16" x14ac:dyDescent="0.2">
      <c r="C60" s="71" t="s">
        <v>3062</v>
      </c>
    </row>
    <row r="61" spans="1:16" ht="38.25" x14ac:dyDescent="0.2">
      <c r="A61" s="26">
        <v>20</v>
      </c>
      <c r="B61" s="26" t="s">
        <v>187</v>
      </c>
      <c r="C61" s="28" t="s">
        <v>3294</v>
      </c>
      <c r="D61" s="26" t="s">
        <v>42</v>
      </c>
      <c r="E61" s="32">
        <v>11.23</v>
      </c>
      <c r="F61" s="32"/>
      <c r="G61" s="29"/>
      <c r="H61" s="29">
        <f>ROUND(F61*G61,2)</f>
        <v>0</v>
      </c>
      <c r="I61" s="29"/>
      <c r="J61" s="29"/>
      <c r="K61" s="29">
        <f>SUM(H61:J61)</f>
        <v>0</v>
      </c>
      <c r="L61" s="29">
        <f>ROUND($E61*F61,2)</f>
        <v>0</v>
      </c>
      <c r="M61" s="29">
        <f>ROUND($E61*H61,2)</f>
        <v>0</v>
      </c>
      <c r="N61" s="29">
        <f>ROUND($E61*I61,2)</f>
        <v>0</v>
      </c>
      <c r="O61" s="29">
        <f>ROUND($E61*J61,2)</f>
        <v>0</v>
      </c>
      <c r="P61" s="29">
        <f>SUM(M61:O61)</f>
        <v>0</v>
      </c>
    </row>
    <row r="62" spans="1:16" x14ac:dyDescent="0.2">
      <c r="C62" s="53" t="s">
        <v>725</v>
      </c>
    </row>
    <row r="63" spans="1:16" x14ac:dyDescent="0.2">
      <c r="C63" s="71" t="s">
        <v>2540</v>
      </c>
    </row>
    <row r="64" spans="1:16" ht="25.5" x14ac:dyDescent="0.2">
      <c r="A64" s="26">
        <v>21</v>
      </c>
      <c r="B64" s="26" t="s">
        <v>187</v>
      </c>
      <c r="C64" s="28" t="s">
        <v>2549</v>
      </c>
      <c r="D64" s="26" t="s">
        <v>42</v>
      </c>
      <c r="E64" s="97">
        <v>337.67</v>
      </c>
      <c r="F64" s="32"/>
      <c r="G64" s="29"/>
      <c r="H64" s="29">
        <f>ROUND(F64*G64,2)</f>
        <v>0</v>
      </c>
      <c r="I64" s="29"/>
      <c r="J64" s="29"/>
      <c r="K64" s="29">
        <f>SUM(H64:J64)</f>
        <v>0</v>
      </c>
      <c r="L64" s="29">
        <f>ROUND($E64*F64,2)</f>
        <v>0</v>
      </c>
      <c r="M64" s="29">
        <f>ROUND($E64*H64,2)</f>
        <v>0</v>
      </c>
      <c r="N64" s="29">
        <f>ROUND($E64*I64,2)</f>
        <v>0</v>
      </c>
      <c r="O64" s="29">
        <f>ROUND($E64*J64,2)</f>
        <v>0</v>
      </c>
      <c r="P64" s="29">
        <f>SUM(M64:O64)</f>
        <v>0</v>
      </c>
    </row>
    <row r="65" spans="1:16" x14ac:dyDescent="0.2">
      <c r="C65" s="71" t="s">
        <v>2542</v>
      </c>
    </row>
    <row r="66" spans="1:16" ht="38.25" x14ac:dyDescent="0.2">
      <c r="A66" s="26">
        <v>22</v>
      </c>
      <c r="B66" s="26" t="s">
        <v>187</v>
      </c>
      <c r="C66" s="28" t="s">
        <v>3294</v>
      </c>
      <c r="D66" s="26" t="s">
        <v>42</v>
      </c>
      <c r="E66" s="32">
        <v>31.16</v>
      </c>
      <c r="F66" s="32"/>
      <c r="G66" s="29"/>
      <c r="H66" s="29">
        <f>ROUND(F66*G66,2)</f>
        <v>0</v>
      </c>
      <c r="I66" s="29"/>
      <c r="J66" s="29"/>
      <c r="K66" s="29">
        <f>SUM(H66:J66)</f>
        <v>0</v>
      </c>
      <c r="L66" s="29">
        <f>ROUND($E66*F66,2)</f>
        <v>0</v>
      </c>
      <c r="M66" s="29">
        <f>ROUND($E66*H66,2)</f>
        <v>0</v>
      </c>
      <c r="N66" s="29">
        <f>ROUND($E66*I66,2)</f>
        <v>0</v>
      </c>
      <c r="O66" s="29">
        <f>ROUND($E66*J66,2)</f>
        <v>0</v>
      </c>
      <c r="P66" s="29">
        <f>SUM(M66:O66)</f>
        <v>0</v>
      </c>
    </row>
    <row r="67" spans="1:16" x14ac:dyDescent="0.2">
      <c r="C67" s="71" t="s">
        <v>2543</v>
      </c>
    </row>
    <row r="68" spans="1:16" ht="25.5" x14ac:dyDescent="0.2">
      <c r="A68" s="26">
        <v>23</v>
      </c>
      <c r="B68" s="26" t="s">
        <v>187</v>
      </c>
      <c r="C68" s="28" t="s">
        <v>2549</v>
      </c>
      <c r="D68" s="26" t="s">
        <v>42</v>
      </c>
      <c r="E68" s="32">
        <v>803.13</v>
      </c>
      <c r="F68" s="32"/>
      <c r="G68" s="29"/>
      <c r="H68" s="29">
        <f>ROUND(F68*G68,2)</f>
        <v>0</v>
      </c>
      <c r="I68" s="29"/>
      <c r="J68" s="29"/>
      <c r="K68" s="29">
        <f>SUM(H68:J68)</f>
        <v>0</v>
      </c>
      <c r="L68" s="29">
        <f>ROUND($E68*F68,2)</f>
        <v>0</v>
      </c>
      <c r="M68" s="29">
        <f>ROUND($E68*H68,2)</f>
        <v>0</v>
      </c>
      <c r="N68" s="29">
        <f>ROUND($E68*I68,2)</f>
        <v>0</v>
      </c>
      <c r="O68" s="29">
        <f>ROUND($E68*J68,2)</f>
        <v>0</v>
      </c>
      <c r="P68" s="29">
        <f>SUM(M68:O68)</f>
        <v>0</v>
      </c>
    </row>
    <row r="69" spans="1:16" x14ac:dyDescent="0.2">
      <c r="C69" s="71" t="s">
        <v>3247</v>
      </c>
    </row>
    <row r="70" spans="1:16" ht="51" x14ac:dyDescent="0.2">
      <c r="A70" s="26">
        <v>24</v>
      </c>
      <c r="B70" s="26" t="s">
        <v>187</v>
      </c>
      <c r="C70" s="28" t="s">
        <v>3248</v>
      </c>
      <c r="D70" s="26" t="s">
        <v>42</v>
      </c>
      <c r="E70" s="32">
        <v>771.6</v>
      </c>
      <c r="F70" s="32"/>
      <c r="G70" s="29"/>
      <c r="H70" s="29">
        <f>ROUND(F70*G70,2)</f>
        <v>0</v>
      </c>
      <c r="I70" s="29"/>
      <c r="J70" s="29"/>
      <c r="K70" s="29">
        <f>SUM(H70:J70)</f>
        <v>0</v>
      </c>
      <c r="L70" s="29">
        <f>ROUND($E70*F70,2)</f>
        <v>0</v>
      </c>
      <c r="M70" s="29">
        <f>ROUND($E70*H70,2)</f>
        <v>0</v>
      </c>
      <c r="N70" s="29">
        <f>ROUND($E70*I70,2)</f>
        <v>0</v>
      </c>
      <c r="O70" s="29">
        <f>ROUND($E70*J70,2)</f>
        <v>0</v>
      </c>
      <c r="P70" s="29">
        <f>SUM(M70:O70)</f>
        <v>0</v>
      </c>
    </row>
    <row r="71" spans="1:16" x14ac:dyDescent="0.2">
      <c r="C71" s="53" t="s">
        <v>183</v>
      </c>
    </row>
    <row r="72" spans="1:16" x14ac:dyDescent="0.2">
      <c r="C72" s="71" t="s">
        <v>2540</v>
      </c>
    </row>
    <row r="73" spans="1:16" ht="25.5" x14ac:dyDescent="0.2">
      <c r="A73" s="26">
        <v>25</v>
      </c>
      <c r="B73" s="26" t="s">
        <v>187</v>
      </c>
      <c r="C73" s="85" t="s">
        <v>2549</v>
      </c>
      <c r="D73" s="84" t="s">
        <v>42</v>
      </c>
      <c r="E73" s="86">
        <v>0</v>
      </c>
      <c r="F73" s="32"/>
      <c r="G73" s="29"/>
      <c r="H73" s="29">
        <f>ROUND(F73*G73,2)</f>
        <v>0</v>
      </c>
      <c r="I73" s="29"/>
      <c r="J73" s="29"/>
      <c r="K73" s="29">
        <f>SUM(H73:J73)</f>
        <v>0</v>
      </c>
      <c r="L73" s="29">
        <f>ROUND($E73*F73,2)</f>
        <v>0</v>
      </c>
      <c r="M73" s="29">
        <f>ROUND($E73*H73,2)</f>
        <v>0</v>
      </c>
      <c r="N73" s="29">
        <f>ROUND($E73*I73,2)</f>
        <v>0</v>
      </c>
      <c r="O73" s="29">
        <f>ROUND($E73*J73,2)</f>
        <v>0</v>
      </c>
      <c r="P73" s="29">
        <f>SUM(M73:O73)</f>
        <v>0</v>
      </c>
    </row>
    <row r="74" spans="1:16" x14ac:dyDescent="0.2">
      <c r="C74" s="71" t="s">
        <v>3247</v>
      </c>
    </row>
    <row r="75" spans="1:16" ht="51" x14ac:dyDescent="0.2">
      <c r="A75" s="26">
        <v>26</v>
      </c>
      <c r="B75" s="26" t="s">
        <v>187</v>
      </c>
      <c r="C75" s="28" t="s">
        <v>3248</v>
      </c>
      <c r="D75" s="26" t="s">
        <v>42</v>
      </c>
      <c r="E75" s="32">
        <v>14.5</v>
      </c>
      <c r="F75" s="32"/>
      <c r="G75" s="29"/>
      <c r="H75" s="29">
        <f>ROUND(F75*G75,2)</f>
        <v>0</v>
      </c>
      <c r="I75" s="29"/>
      <c r="J75" s="29"/>
      <c r="K75" s="29">
        <f>SUM(H75:J75)</f>
        <v>0</v>
      </c>
      <c r="L75" s="29">
        <f>ROUND($E75*F75,2)</f>
        <v>0</v>
      </c>
      <c r="M75" s="29">
        <f>ROUND($E75*H75,2)</f>
        <v>0</v>
      </c>
      <c r="N75" s="29">
        <f>ROUND($E75*I75,2)</f>
        <v>0</v>
      </c>
      <c r="O75" s="29">
        <f>ROUND($E75*J75,2)</f>
        <v>0</v>
      </c>
      <c r="P75" s="29">
        <f>SUM(M75:O75)</f>
        <v>0</v>
      </c>
    </row>
    <row r="76" spans="1:16" x14ac:dyDescent="0.2">
      <c r="A76" s="39"/>
      <c r="B76" s="40"/>
      <c r="C76" s="41"/>
      <c r="D76" s="39"/>
      <c r="E76" s="42"/>
      <c r="F76" s="43"/>
      <c r="G76" s="44"/>
      <c r="H76" s="44"/>
      <c r="I76" s="44"/>
      <c r="J76" s="44"/>
      <c r="K76" s="44"/>
      <c r="L76" s="44"/>
      <c r="M76" s="44"/>
      <c r="N76" s="44"/>
      <c r="O76" s="44"/>
      <c r="P76" s="44"/>
    </row>
    <row r="77" spans="1:16" x14ac:dyDescent="0.2">
      <c r="A77" s="33"/>
      <c r="B77" s="34"/>
      <c r="C77" s="35"/>
      <c r="D77" s="33"/>
      <c r="E77" s="36"/>
      <c r="F77" s="37"/>
      <c r="G77" s="38"/>
      <c r="H77" s="38"/>
      <c r="I77" s="38"/>
      <c r="J77" s="38"/>
      <c r="K77" s="38"/>
      <c r="L77" s="38"/>
      <c r="M77" s="38"/>
      <c r="N77" s="38"/>
      <c r="O77" s="38"/>
      <c r="P77" s="38"/>
    </row>
    <row r="78" spans="1:16" x14ac:dyDescent="0.2">
      <c r="C78" s="10" t="s">
        <v>59</v>
      </c>
      <c r="L78" s="11">
        <f>SUM(L19:L77)</f>
        <v>0</v>
      </c>
      <c r="M78" s="11">
        <f>SUM(M19:M77)</f>
        <v>0</v>
      </c>
      <c r="N78" s="11">
        <f>SUM(N19:N77)</f>
        <v>0</v>
      </c>
      <c r="O78" s="11">
        <f>SUM(O19:O77)</f>
        <v>0</v>
      </c>
      <c r="P78" s="11">
        <f>SUM(P19:P77)</f>
        <v>0</v>
      </c>
    </row>
    <row r="79" spans="1:16" ht="13.5" thickBot="1" x14ac:dyDescent="0.25">
      <c r="A79" s="45"/>
      <c r="B79" s="45"/>
      <c r="C79" s="45"/>
      <c r="D79" s="45"/>
      <c r="E79" s="45"/>
      <c r="F79" s="45"/>
      <c r="G79" s="45"/>
      <c r="H79" s="45"/>
      <c r="I79" s="45"/>
      <c r="J79" s="45"/>
      <c r="K79" s="45"/>
      <c r="L79" s="45"/>
      <c r="M79" s="45"/>
      <c r="N79" s="45"/>
      <c r="O79" s="45"/>
      <c r="P79" s="45"/>
    </row>
    <row r="80" spans="1:16" ht="13.5" thickTop="1" x14ac:dyDescent="0.2"/>
    <row r="83" spans="2:3" x14ac:dyDescent="0.2">
      <c r="B83" s="2" t="s">
        <v>7</v>
      </c>
      <c r="C83" s="59" t="s">
        <v>3785</v>
      </c>
    </row>
    <row r="84" spans="2:3" x14ac:dyDescent="0.2">
      <c r="C84" s="1" t="s">
        <v>8</v>
      </c>
    </row>
    <row r="85" spans="2:3" x14ac:dyDescent="0.2">
      <c r="C85" s="59"/>
    </row>
    <row r="88" spans="2:3" x14ac:dyDescent="0.2">
      <c r="B88" s="2" t="s">
        <v>3787</v>
      </c>
      <c r="C88" s="59" t="s">
        <v>3785</v>
      </c>
    </row>
    <row r="89" spans="2:3" x14ac:dyDescent="0.2">
      <c r="C89" s="59" t="s">
        <v>8</v>
      </c>
    </row>
    <row r="90" spans="2:3" x14ac:dyDescent="0.2">
      <c r="C90" s="59"/>
    </row>
    <row r="91" spans="2:3" x14ac:dyDescent="0.2">
      <c r="B91" s="2" t="s">
        <v>9</v>
      </c>
      <c r="C91"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8"/>
  <sheetViews>
    <sheetView topLeftCell="A10" zoomScaleNormal="100" workbookViewId="0">
      <selection activeCell="C19" sqref="C1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3813</v>
      </c>
      <c r="B1" s="152"/>
      <c r="C1" s="152"/>
      <c r="D1" s="152"/>
      <c r="E1" s="152"/>
      <c r="F1" s="152"/>
      <c r="G1" s="152"/>
      <c r="H1" s="152"/>
      <c r="I1" s="152" t="s">
        <v>3783</v>
      </c>
      <c r="J1" s="152"/>
      <c r="K1" s="152"/>
      <c r="L1" s="152"/>
      <c r="M1" s="152"/>
      <c r="N1" s="152"/>
      <c r="O1" s="152"/>
      <c r="P1" s="152"/>
    </row>
    <row r="2" spans="1:16" ht="18.75" thickBot="1" x14ac:dyDescent="0.3">
      <c r="A2" s="153" t="s">
        <v>80</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51" x14ac:dyDescent="0.2">
      <c r="A17" s="26">
        <v>1</v>
      </c>
      <c r="B17" s="26" t="s">
        <v>160</v>
      </c>
      <c r="C17" s="28" t="s">
        <v>3113</v>
      </c>
      <c r="D17" s="26" t="s">
        <v>42</v>
      </c>
      <c r="E17" s="32">
        <v>332</v>
      </c>
      <c r="F17" s="32"/>
      <c r="G17" s="29"/>
      <c r="H17" s="29">
        <f>ROUND(F17*G17,2)</f>
        <v>0</v>
      </c>
      <c r="I17" s="29"/>
      <c r="J17" s="29"/>
      <c r="K17" s="29">
        <f>SUM(H17:J17)</f>
        <v>0</v>
      </c>
      <c r="L17" s="29">
        <f>ROUND($E17*F17,2)</f>
        <v>0</v>
      </c>
      <c r="M17" s="29">
        <f t="shared" ref="M17:O19" si="0">ROUND($E17*H17,2)</f>
        <v>0</v>
      </c>
      <c r="N17" s="29">
        <f t="shared" si="0"/>
        <v>0</v>
      </c>
      <c r="O17" s="29">
        <f t="shared" si="0"/>
        <v>0</v>
      </c>
      <c r="P17" s="29">
        <f>SUM(M17:O17)</f>
        <v>0</v>
      </c>
    </row>
    <row r="18" spans="1:16" ht="25.5" x14ac:dyDescent="0.2">
      <c r="A18" s="26">
        <v>2</v>
      </c>
      <c r="B18" s="26" t="s">
        <v>160</v>
      </c>
      <c r="C18" s="28" t="s">
        <v>3114</v>
      </c>
      <c r="D18" s="26" t="s">
        <v>42</v>
      </c>
      <c r="E18" s="32">
        <v>2564.91</v>
      </c>
      <c r="F18" s="32"/>
      <c r="G18" s="29"/>
      <c r="H18" s="29">
        <f>ROUND(F18*G18,2)</f>
        <v>0</v>
      </c>
      <c r="I18" s="29"/>
      <c r="J18" s="29"/>
      <c r="K18" s="29">
        <f>SUM(H18:J18)</f>
        <v>0</v>
      </c>
      <c r="L18" s="29">
        <f>ROUND($E18*F18,2)</f>
        <v>0</v>
      </c>
      <c r="M18" s="29">
        <f t="shared" ref="M18" si="1">ROUND($E18*H18,2)</f>
        <v>0</v>
      </c>
      <c r="N18" s="29">
        <f t="shared" ref="N18" si="2">ROUND($E18*I18,2)</f>
        <v>0</v>
      </c>
      <c r="O18" s="29">
        <f t="shared" ref="O18" si="3">ROUND($E18*J18,2)</f>
        <v>0</v>
      </c>
      <c r="P18" s="29">
        <f>SUM(M18:O18)</f>
        <v>0</v>
      </c>
    </row>
    <row r="19" spans="1:16" ht="51" x14ac:dyDescent="0.2">
      <c r="A19" s="26">
        <v>3</v>
      </c>
      <c r="B19" s="26" t="s">
        <v>160</v>
      </c>
      <c r="C19" s="129" t="s">
        <v>4076</v>
      </c>
      <c r="D19" s="26" t="s">
        <v>42</v>
      </c>
      <c r="E19" s="32">
        <v>2564.91</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63.75" x14ac:dyDescent="0.2">
      <c r="A20" s="26">
        <v>4</v>
      </c>
      <c r="B20" s="26" t="s">
        <v>160</v>
      </c>
      <c r="C20" s="28" t="s">
        <v>3194</v>
      </c>
      <c r="D20" s="26" t="s">
        <v>149</v>
      </c>
      <c r="E20" s="32">
        <v>1</v>
      </c>
      <c r="F20" s="32"/>
      <c r="G20" s="29"/>
      <c r="H20" s="29">
        <f t="shared" ref="H20:H22" si="4">ROUND(F20*G20,2)</f>
        <v>0</v>
      </c>
      <c r="I20" s="29"/>
      <c r="J20" s="29"/>
      <c r="K20" s="29">
        <f t="shared" ref="K20:K22" si="5">SUM(H20:J20)</f>
        <v>0</v>
      </c>
      <c r="L20" s="29">
        <f t="shared" ref="L20:L22" si="6">ROUND($E20*F20,2)</f>
        <v>0</v>
      </c>
      <c r="M20" s="29">
        <f t="shared" ref="M20:M22" si="7">ROUND($E20*H20,2)</f>
        <v>0</v>
      </c>
      <c r="N20" s="29">
        <f t="shared" ref="N20:N22" si="8">ROUND($E20*I20,2)</f>
        <v>0</v>
      </c>
      <c r="O20" s="29">
        <f t="shared" ref="O20:O22" si="9">ROUND($E20*J20,2)</f>
        <v>0</v>
      </c>
      <c r="P20" s="29">
        <f t="shared" ref="P20:P22" si="10">SUM(M20:O20)</f>
        <v>0</v>
      </c>
    </row>
    <row r="21" spans="1:16" ht="63.75" x14ac:dyDescent="0.2">
      <c r="A21" s="26">
        <v>5</v>
      </c>
      <c r="B21" s="26" t="s">
        <v>160</v>
      </c>
      <c r="C21" s="28" t="s">
        <v>3195</v>
      </c>
      <c r="D21" s="26" t="s">
        <v>149</v>
      </c>
      <c r="E21" s="32">
        <v>1</v>
      </c>
      <c r="F21" s="32"/>
      <c r="G21" s="29"/>
      <c r="H21" s="29">
        <f t="shared" si="4"/>
        <v>0</v>
      </c>
      <c r="I21" s="29"/>
      <c r="J21" s="29"/>
      <c r="K21" s="29">
        <f t="shared" si="5"/>
        <v>0</v>
      </c>
      <c r="L21" s="29">
        <f t="shared" si="6"/>
        <v>0</v>
      </c>
      <c r="M21" s="29">
        <f t="shared" si="7"/>
        <v>0</v>
      </c>
      <c r="N21" s="29">
        <f t="shared" si="8"/>
        <v>0</v>
      </c>
      <c r="O21" s="29">
        <f t="shared" si="9"/>
        <v>0</v>
      </c>
      <c r="P21" s="29">
        <f t="shared" si="10"/>
        <v>0</v>
      </c>
    </row>
    <row r="22" spans="1:16" ht="51" x14ac:dyDescent="0.2">
      <c r="A22" s="26">
        <v>6</v>
      </c>
      <c r="B22" s="26" t="s">
        <v>160</v>
      </c>
      <c r="C22" s="28" t="s">
        <v>3196</v>
      </c>
      <c r="D22" s="26" t="s">
        <v>149</v>
      </c>
      <c r="E22" s="32">
        <v>1</v>
      </c>
      <c r="F22" s="32"/>
      <c r="G22" s="29"/>
      <c r="H22" s="29">
        <f t="shared" si="4"/>
        <v>0</v>
      </c>
      <c r="I22" s="29"/>
      <c r="J22" s="29"/>
      <c r="K22" s="29">
        <f t="shared" si="5"/>
        <v>0</v>
      </c>
      <c r="L22" s="29">
        <f t="shared" si="6"/>
        <v>0</v>
      </c>
      <c r="M22" s="29">
        <f t="shared" si="7"/>
        <v>0</v>
      </c>
      <c r="N22" s="29">
        <f t="shared" si="8"/>
        <v>0</v>
      </c>
      <c r="O22" s="29">
        <f t="shared" si="9"/>
        <v>0</v>
      </c>
      <c r="P22" s="29">
        <f t="shared" si="10"/>
        <v>0</v>
      </c>
    </row>
    <row r="23" spans="1:16" x14ac:dyDescent="0.2">
      <c r="A23" s="39"/>
      <c r="B23" s="40"/>
      <c r="C23" s="41"/>
      <c r="D23" s="39"/>
      <c r="E23" s="42"/>
      <c r="F23" s="43"/>
      <c r="G23" s="44"/>
      <c r="H23" s="44"/>
      <c r="I23" s="44"/>
      <c r="J23" s="44"/>
      <c r="K23" s="44"/>
      <c r="L23" s="44"/>
      <c r="M23" s="44"/>
      <c r="N23" s="44"/>
      <c r="O23" s="44"/>
      <c r="P23" s="44"/>
    </row>
    <row r="24" spans="1:16" x14ac:dyDescent="0.2">
      <c r="A24" s="33"/>
      <c r="B24" s="34"/>
      <c r="C24" s="35"/>
      <c r="D24" s="33"/>
      <c r="E24" s="36"/>
      <c r="F24" s="37"/>
      <c r="G24" s="38"/>
      <c r="H24" s="38"/>
      <c r="I24" s="38"/>
      <c r="J24" s="38"/>
      <c r="K24" s="38"/>
      <c r="L24" s="38"/>
      <c r="M24" s="38"/>
      <c r="N24" s="38"/>
      <c r="O24" s="38"/>
      <c r="P24" s="38"/>
    </row>
    <row r="25" spans="1:16" x14ac:dyDescent="0.2">
      <c r="C25" s="10" t="s">
        <v>59</v>
      </c>
      <c r="L25" s="11">
        <f>SUM(L17:L24)</f>
        <v>0</v>
      </c>
      <c r="M25" s="11">
        <f>SUM(M17:M24)</f>
        <v>0</v>
      </c>
      <c r="N25" s="11">
        <f>SUM(N17:N24)</f>
        <v>0</v>
      </c>
      <c r="O25" s="11">
        <f>SUM(O17:O24)</f>
        <v>0</v>
      </c>
      <c r="P25" s="11">
        <f>SUM(P17:P24)</f>
        <v>0</v>
      </c>
    </row>
    <row r="26" spans="1:16" ht="13.5" thickBot="1" x14ac:dyDescent="0.25">
      <c r="A26" s="45"/>
      <c r="B26" s="45"/>
      <c r="C26" s="45"/>
      <c r="D26" s="45"/>
      <c r="E26" s="45"/>
      <c r="F26" s="45"/>
      <c r="G26" s="45"/>
      <c r="H26" s="45"/>
      <c r="I26" s="45"/>
      <c r="J26" s="45"/>
      <c r="K26" s="45"/>
      <c r="L26" s="45"/>
      <c r="M26" s="45"/>
      <c r="N26" s="45"/>
      <c r="O26" s="45"/>
      <c r="P26" s="45"/>
    </row>
    <row r="27" spans="1:16" ht="13.5" thickTop="1" x14ac:dyDescent="0.2"/>
    <row r="30" spans="1:16" x14ac:dyDescent="0.2">
      <c r="B30" s="2" t="s">
        <v>7</v>
      </c>
      <c r="C30" s="59" t="s">
        <v>3785</v>
      </c>
    </row>
    <row r="31" spans="1:16" x14ac:dyDescent="0.2">
      <c r="C31" s="1" t="s">
        <v>8</v>
      </c>
    </row>
    <row r="32" spans="1:16" x14ac:dyDescent="0.2">
      <c r="C32" s="59"/>
    </row>
    <row r="35" spans="2:3" x14ac:dyDescent="0.2">
      <c r="B35" s="2" t="s">
        <v>3787</v>
      </c>
      <c r="C35" s="59" t="s">
        <v>3785</v>
      </c>
    </row>
    <row r="36" spans="2:3" x14ac:dyDescent="0.2">
      <c r="C36" s="59" t="s">
        <v>8</v>
      </c>
    </row>
    <row r="37" spans="2:3" x14ac:dyDescent="0.2">
      <c r="C37" s="59"/>
    </row>
    <row r="38" spans="2:3" x14ac:dyDescent="0.2">
      <c r="B38" s="2" t="s">
        <v>9</v>
      </c>
      <c r="C3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5"/>
  <sheetViews>
    <sheetView zoomScaleNormal="100" workbookViewId="0">
      <selection activeCell="C19" sqref="C1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3812</v>
      </c>
      <c r="B1" s="152"/>
      <c r="C1" s="152"/>
      <c r="D1" s="152"/>
      <c r="E1" s="152"/>
      <c r="F1" s="152"/>
      <c r="G1" s="152"/>
      <c r="H1" s="152"/>
      <c r="I1" s="152" t="s">
        <v>3783</v>
      </c>
      <c r="J1" s="152"/>
      <c r="K1" s="152"/>
      <c r="L1" s="152"/>
      <c r="M1" s="152"/>
      <c r="N1" s="152"/>
      <c r="O1" s="152"/>
      <c r="P1" s="152"/>
    </row>
    <row r="2" spans="1:16" ht="18.75" thickBot="1" x14ac:dyDescent="0.3">
      <c r="A2" s="153" t="s">
        <v>81</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51" x14ac:dyDescent="0.2">
      <c r="A17" s="26">
        <v>1</v>
      </c>
      <c r="B17" s="26" t="s">
        <v>160</v>
      </c>
      <c r="C17" s="28" t="s">
        <v>3134</v>
      </c>
      <c r="D17" s="26" t="s">
        <v>42</v>
      </c>
      <c r="E17" s="32">
        <v>749.1</v>
      </c>
      <c r="F17" s="32"/>
      <c r="G17" s="29"/>
      <c r="H17" s="29">
        <f>ROUND(F17*G17,2)</f>
        <v>0</v>
      </c>
      <c r="I17" s="29"/>
      <c r="J17" s="29"/>
      <c r="K17" s="29">
        <f>SUM(H17:J17)</f>
        <v>0</v>
      </c>
      <c r="L17" s="29">
        <f>ROUND($E17*F17,2)</f>
        <v>0</v>
      </c>
      <c r="M17" s="29">
        <f t="shared" ref="M17:O19" si="0">ROUND($E17*H17,2)</f>
        <v>0</v>
      </c>
      <c r="N17" s="29">
        <f t="shared" si="0"/>
        <v>0</v>
      </c>
      <c r="O17" s="29">
        <f t="shared" si="0"/>
        <v>0</v>
      </c>
      <c r="P17" s="29">
        <f>SUM(M17:O17)</f>
        <v>0</v>
      </c>
    </row>
    <row r="18" spans="1:16" ht="25.5" x14ac:dyDescent="0.2">
      <c r="A18" s="26">
        <v>2</v>
      </c>
      <c r="B18" s="26" t="s">
        <v>160</v>
      </c>
      <c r="C18" s="28" t="s">
        <v>3114</v>
      </c>
      <c r="D18" s="26" t="s">
        <v>42</v>
      </c>
      <c r="E18" s="32">
        <v>1722.9</v>
      </c>
      <c r="F18" s="32"/>
      <c r="G18" s="29"/>
      <c r="H18" s="29">
        <f>ROUND(F18*G18,2)</f>
        <v>0</v>
      </c>
      <c r="I18" s="29"/>
      <c r="J18" s="29"/>
      <c r="K18" s="29">
        <f>SUM(H18:J18)</f>
        <v>0</v>
      </c>
      <c r="L18" s="29">
        <f>ROUND($E18*F18,2)</f>
        <v>0</v>
      </c>
      <c r="M18" s="29">
        <f t="shared" ref="M18" si="1">ROUND($E18*H18,2)</f>
        <v>0</v>
      </c>
      <c r="N18" s="29">
        <f t="shared" ref="N18" si="2">ROUND($E18*I18,2)</f>
        <v>0</v>
      </c>
      <c r="O18" s="29">
        <f t="shared" ref="O18" si="3">ROUND($E18*J18,2)</f>
        <v>0</v>
      </c>
      <c r="P18" s="29">
        <f>SUM(M18:O18)</f>
        <v>0</v>
      </c>
    </row>
    <row r="19" spans="1:16" ht="51" x14ac:dyDescent="0.2">
      <c r="A19" s="26">
        <v>3</v>
      </c>
      <c r="B19" s="26" t="s">
        <v>160</v>
      </c>
      <c r="C19" s="129" t="s">
        <v>4076</v>
      </c>
      <c r="D19" s="26" t="s">
        <v>42</v>
      </c>
      <c r="E19" s="32">
        <v>1722.9</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A20" s="39"/>
      <c r="B20" s="40"/>
      <c r="C20" s="41"/>
      <c r="D20" s="39"/>
      <c r="E20" s="42"/>
      <c r="F20" s="43"/>
      <c r="G20" s="44"/>
      <c r="H20" s="44"/>
      <c r="I20" s="44"/>
      <c r="J20" s="44"/>
      <c r="K20" s="44"/>
      <c r="L20" s="44"/>
      <c r="M20" s="44"/>
      <c r="N20" s="44"/>
      <c r="O20" s="44"/>
      <c r="P20" s="44"/>
    </row>
    <row r="21" spans="1:16" x14ac:dyDescent="0.2">
      <c r="A21" s="33"/>
      <c r="B21" s="34"/>
      <c r="C21" s="35"/>
      <c r="D21" s="33"/>
      <c r="E21" s="36"/>
      <c r="F21" s="37"/>
      <c r="G21" s="38"/>
      <c r="H21" s="38"/>
      <c r="I21" s="38"/>
      <c r="J21" s="38"/>
      <c r="K21" s="38"/>
      <c r="L21" s="38"/>
      <c r="M21" s="38"/>
      <c r="N21" s="38"/>
      <c r="O21" s="38"/>
      <c r="P21" s="38"/>
    </row>
    <row r="22" spans="1:16" x14ac:dyDescent="0.2">
      <c r="C22" s="10" t="s">
        <v>59</v>
      </c>
      <c r="L22" s="11">
        <f>SUM(L17:L21)</f>
        <v>0</v>
      </c>
      <c r="M22" s="11">
        <f>SUM(M17:M21)</f>
        <v>0</v>
      </c>
      <c r="N22" s="11">
        <f>SUM(N17:N21)</f>
        <v>0</v>
      </c>
      <c r="O22" s="11">
        <f>SUM(O17:O21)</f>
        <v>0</v>
      </c>
      <c r="P22" s="11">
        <f>SUM(P17:P21)</f>
        <v>0</v>
      </c>
    </row>
    <row r="23" spans="1:16" ht="13.5" thickBot="1" x14ac:dyDescent="0.25">
      <c r="A23" s="45"/>
      <c r="B23" s="45"/>
      <c r="C23" s="45"/>
      <c r="D23" s="45"/>
      <c r="E23" s="45"/>
      <c r="F23" s="45"/>
      <c r="G23" s="45"/>
      <c r="H23" s="45"/>
      <c r="I23" s="45"/>
      <c r="J23" s="45"/>
      <c r="K23" s="45"/>
      <c r="L23" s="45"/>
      <c r="M23" s="45"/>
      <c r="N23" s="45"/>
      <c r="O23" s="45"/>
      <c r="P23" s="45"/>
    </row>
    <row r="24" spans="1:16" ht="13.5" thickTop="1" x14ac:dyDescent="0.2"/>
    <row r="27" spans="1:16" x14ac:dyDescent="0.2">
      <c r="B27" s="2" t="s">
        <v>7</v>
      </c>
      <c r="C27" s="59" t="s">
        <v>3785</v>
      </c>
    </row>
    <row r="28" spans="1:16" x14ac:dyDescent="0.2">
      <c r="C28" s="1" t="s">
        <v>8</v>
      </c>
    </row>
    <row r="29" spans="1:16" x14ac:dyDescent="0.2">
      <c r="C29" s="59"/>
    </row>
    <row r="32" spans="1:16" x14ac:dyDescent="0.2">
      <c r="B32" s="2" t="s">
        <v>3787</v>
      </c>
      <c r="C32" s="59" t="s">
        <v>3785</v>
      </c>
    </row>
    <row r="33" spans="2:3" x14ac:dyDescent="0.2">
      <c r="C33" s="59" t="s">
        <v>8</v>
      </c>
    </row>
    <row r="34" spans="2:3" x14ac:dyDescent="0.2">
      <c r="C34" s="59"/>
    </row>
    <row r="35" spans="2:3" x14ac:dyDescent="0.2">
      <c r="B35" s="2" t="s">
        <v>9</v>
      </c>
      <c r="C35"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5"/>
  <sheetViews>
    <sheetView zoomScaleNormal="100" workbookViewId="0">
      <selection activeCell="C19" sqref="C1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3811</v>
      </c>
      <c r="B1" s="152"/>
      <c r="C1" s="152"/>
      <c r="D1" s="152"/>
      <c r="E1" s="152"/>
      <c r="F1" s="152"/>
      <c r="G1" s="152"/>
      <c r="H1" s="152"/>
      <c r="I1" s="152" t="s">
        <v>3783</v>
      </c>
      <c r="J1" s="152"/>
      <c r="K1" s="152"/>
      <c r="L1" s="152"/>
      <c r="M1" s="152"/>
      <c r="N1" s="152"/>
      <c r="O1" s="152"/>
      <c r="P1" s="152"/>
    </row>
    <row r="2" spans="1:16" ht="18.75" thickBot="1" x14ac:dyDescent="0.3">
      <c r="A2" s="153" t="s">
        <v>82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51" x14ac:dyDescent="0.2">
      <c r="A17" s="26">
        <v>1</v>
      </c>
      <c r="B17" s="26" t="s">
        <v>160</v>
      </c>
      <c r="C17" s="28" t="s">
        <v>3115</v>
      </c>
      <c r="D17" s="26" t="s">
        <v>42</v>
      </c>
      <c r="E17" s="32">
        <v>728</v>
      </c>
      <c r="F17" s="32"/>
      <c r="G17" s="29"/>
      <c r="H17" s="29">
        <f>ROUND(F17*G17,2)</f>
        <v>0</v>
      </c>
      <c r="I17" s="29"/>
      <c r="J17" s="29"/>
      <c r="K17" s="29">
        <f>SUM(H17:J17)</f>
        <v>0</v>
      </c>
      <c r="L17" s="29">
        <f>ROUND($E17*F17,2)</f>
        <v>0</v>
      </c>
      <c r="M17" s="29">
        <f t="shared" ref="M17:O19" si="0">ROUND($E17*H17,2)</f>
        <v>0</v>
      </c>
      <c r="N17" s="29">
        <f t="shared" si="0"/>
        <v>0</v>
      </c>
      <c r="O17" s="29">
        <f t="shared" si="0"/>
        <v>0</v>
      </c>
      <c r="P17" s="29">
        <f>SUM(M17:O17)</f>
        <v>0</v>
      </c>
    </row>
    <row r="18" spans="1:16" ht="25.5" x14ac:dyDescent="0.2">
      <c r="A18" s="26">
        <v>2</v>
      </c>
      <c r="B18" s="26" t="s">
        <v>160</v>
      </c>
      <c r="C18" s="28" t="s">
        <v>3114</v>
      </c>
      <c r="D18" s="26" t="s">
        <v>42</v>
      </c>
      <c r="E18" s="32">
        <v>1675.63</v>
      </c>
      <c r="F18" s="32"/>
      <c r="G18" s="29"/>
      <c r="H18" s="29">
        <f>ROUND(F18*G18,2)</f>
        <v>0</v>
      </c>
      <c r="I18" s="29"/>
      <c r="J18" s="29"/>
      <c r="K18" s="29">
        <f>SUM(H18:J18)</f>
        <v>0</v>
      </c>
      <c r="L18" s="29">
        <f>ROUND($E18*F18,2)</f>
        <v>0</v>
      </c>
      <c r="M18" s="29">
        <f t="shared" ref="M18" si="1">ROUND($E18*H18,2)</f>
        <v>0</v>
      </c>
      <c r="N18" s="29">
        <f t="shared" ref="N18" si="2">ROUND($E18*I18,2)</f>
        <v>0</v>
      </c>
      <c r="O18" s="29">
        <f t="shared" ref="O18" si="3">ROUND($E18*J18,2)</f>
        <v>0</v>
      </c>
      <c r="P18" s="29">
        <f>SUM(M18:O18)</f>
        <v>0</v>
      </c>
    </row>
    <row r="19" spans="1:16" ht="51" x14ac:dyDescent="0.2">
      <c r="A19" s="26">
        <v>3</v>
      </c>
      <c r="B19" s="26" t="s">
        <v>160</v>
      </c>
      <c r="C19" s="129" t="s">
        <v>4076</v>
      </c>
      <c r="D19" s="26" t="s">
        <v>42</v>
      </c>
      <c r="E19" s="32">
        <v>1675.63</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A20" s="39"/>
      <c r="B20" s="40"/>
      <c r="C20" s="41"/>
      <c r="D20" s="39"/>
      <c r="E20" s="42"/>
      <c r="F20" s="43"/>
      <c r="G20" s="44"/>
      <c r="H20" s="44"/>
      <c r="I20" s="44"/>
      <c r="J20" s="44"/>
      <c r="K20" s="44"/>
      <c r="L20" s="44"/>
      <c r="M20" s="44"/>
      <c r="N20" s="44"/>
      <c r="O20" s="44"/>
      <c r="P20" s="44"/>
    </row>
    <row r="21" spans="1:16" x14ac:dyDescent="0.2">
      <c r="A21" s="33"/>
      <c r="B21" s="34"/>
      <c r="C21" s="35"/>
      <c r="D21" s="33"/>
      <c r="E21" s="36"/>
      <c r="F21" s="37"/>
      <c r="G21" s="38"/>
      <c r="H21" s="38"/>
      <c r="I21" s="38"/>
      <c r="J21" s="38"/>
      <c r="K21" s="38"/>
      <c r="L21" s="38"/>
      <c r="M21" s="38"/>
      <c r="N21" s="38"/>
      <c r="O21" s="38"/>
      <c r="P21" s="38"/>
    </row>
    <row r="22" spans="1:16" x14ac:dyDescent="0.2">
      <c r="C22" s="10" t="s">
        <v>59</v>
      </c>
      <c r="L22" s="11">
        <f>SUM(L17:L21)</f>
        <v>0</v>
      </c>
      <c r="M22" s="11">
        <f>SUM(M17:M21)</f>
        <v>0</v>
      </c>
      <c r="N22" s="11">
        <f>SUM(N17:N21)</f>
        <v>0</v>
      </c>
      <c r="O22" s="11">
        <f>SUM(O17:O21)</f>
        <v>0</v>
      </c>
      <c r="P22" s="11">
        <f>SUM(P17:P21)</f>
        <v>0</v>
      </c>
    </row>
    <row r="23" spans="1:16" ht="13.5" thickBot="1" x14ac:dyDescent="0.25">
      <c r="A23" s="45"/>
      <c r="B23" s="45"/>
      <c r="C23" s="45"/>
      <c r="D23" s="45"/>
      <c r="E23" s="45"/>
      <c r="F23" s="45"/>
      <c r="G23" s="45"/>
      <c r="H23" s="45"/>
      <c r="I23" s="45"/>
      <c r="J23" s="45"/>
      <c r="K23" s="45"/>
      <c r="L23" s="45"/>
      <c r="M23" s="45"/>
      <c r="N23" s="45"/>
      <c r="O23" s="45"/>
      <c r="P23" s="45"/>
    </row>
    <row r="24" spans="1:16" ht="13.5" thickTop="1" x14ac:dyDescent="0.2"/>
    <row r="27" spans="1:16" x14ac:dyDescent="0.2">
      <c r="B27" s="2" t="s">
        <v>7</v>
      </c>
      <c r="C27" s="59" t="s">
        <v>3785</v>
      </c>
    </row>
    <row r="28" spans="1:16" x14ac:dyDescent="0.2">
      <c r="C28" s="1" t="s">
        <v>8</v>
      </c>
    </row>
    <row r="29" spans="1:16" x14ac:dyDescent="0.2">
      <c r="C29" s="59"/>
    </row>
    <row r="32" spans="1:16" x14ac:dyDescent="0.2">
      <c r="B32" s="2" t="s">
        <v>3787</v>
      </c>
      <c r="C32" s="59" t="s">
        <v>3785</v>
      </c>
    </row>
    <row r="33" spans="2:3" x14ac:dyDescent="0.2">
      <c r="C33" s="59" t="s">
        <v>8</v>
      </c>
    </row>
    <row r="34" spans="2:3" x14ac:dyDescent="0.2">
      <c r="C34" s="59"/>
    </row>
    <row r="35" spans="2:3" x14ac:dyDescent="0.2">
      <c r="B35" s="2" t="s">
        <v>9</v>
      </c>
      <c r="C35"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5"/>
  <sheetViews>
    <sheetView zoomScaleNormal="100" workbookViewId="0">
      <selection activeCell="C19" sqref="C1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3810</v>
      </c>
      <c r="B1" s="152"/>
      <c r="C1" s="152"/>
      <c r="D1" s="152"/>
      <c r="E1" s="152"/>
      <c r="F1" s="152"/>
      <c r="G1" s="152"/>
      <c r="H1" s="152"/>
      <c r="I1" s="152" t="s">
        <v>3783</v>
      </c>
      <c r="J1" s="152"/>
      <c r="K1" s="152"/>
      <c r="L1" s="152"/>
      <c r="M1" s="152"/>
      <c r="N1" s="152"/>
      <c r="O1" s="152"/>
      <c r="P1" s="152"/>
    </row>
    <row r="2" spans="1:16" ht="18.75" thickBot="1" x14ac:dyDescent="0.3">
      <c r="A2" s="153" t="s">
        <v>83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51" x14ac:dyDescent="0.2">
      <c r="A17" s="26">
        <v>1</v>
      </c>
      <c r="B17" s="26" t="s">
        <v>160</v>
      </c>
      <c r="C17" s="28" t="s">
        <v>3115</v>
      </c>
      <c r="D17" s="26" t="s">
        <v>42</v>
      </c>
      <c r="E17" s="32">
        <v>728</v>
      </c>
      <c r="F17" s="32"/>
      <c r="G17" s="29"/>
      <c r="H17" s="29">
        <f>ROUND(F17*G17,2)</f>
        <v>0</v>
      </c>
      <c r="I17" s="29"/>
      <c r="J17" s="29"/>
      <c r="K17" s="29">
        <f>SUM(H17:J17)</f>
        <v>0</v>
      </c>
      <c r="L17" s="29">
        <f>ROUND($E17*F17,2)</f>
        <v>0</v>
      </c>
      <c r="M17" s="29">
        <f t="shared" ref="M17:O19" si="0">ROUND($E17*H17,2)</f>
        <v>0</v>
      </c>
      <c r="N17" s="29">
        <f t="shared" si="0"/>
        <v>0</v>
      </c>
      <c r="O17" s="29">
        <f t="shared" si="0"/>
        <v>0</v>
      </c>
      <c r="P17" s="29">
        <f>SUM(M17:O17)</f>
        <v>0</v>
      </c>
    </row>
    <row r="18" spans="1:16" ht="25.5" x14ac:dyDescent="0.2">
      <c r="A18" s="26">
        <v>2</v>
      </c>
      <c r="B18" s="26" t="s">
        <v>160</v>
      </c>
      <c r="C18" s="28" t="s">
        <v>3114</v>
      </c>
      <c r="D18" s="26" t="s">
        <v>42</v>
      </c>
      <c r="E18" s="32">
        <v>1552.77</v>
      </c>
      <c r="F18" s="32"/>
      <c r="G18" s="29"/>
      <c r="H18" s="29">
        <f>ROUND(F18*G18,2)</f>
        <v>0</v>
      </c>
      <c r="I18" s="29"/>
      <c r="J18" s="29"/>
      <c r="K18" s="29">
        <f>SUM(H18:J18)</f>
        <v>0</v>
      </c>
      <c r="L18" s="29">
        <f>ROUND($E18*F18,2)</f>
        <v>0</v>
      </c>
      <c r="M18" s="29">
        <f t="shared" ref="M18" si="1">ROUND($E18*H18,2)</f>
        <v>0</v>
      </c>
      <c r="N18" s="29">
        <f t="shared" ref="N18" si="2">ROUND($E18*I18,2)</f>
        <v>0</v>
      </c>
      <c r="O18" s="29">
        <f t="shared" ref="O18" si="3">ROUND($E18*J18,2)</f>
        <v>0</v>
      </c>
      <c r="P18" s="29">
        <f>SUM(M18:O18)</f>
        <v>0</v>
      </c>
    </row>
    <row r="19" spans="1:16" ht="51" x14ac:dyDescent="0.2">
      <c r="A19" s="26">
        <v>3</v>
      </c>
      <c r="B19" s="26" t="s">
        <v>160</v>
      </c>
      <c r="C19" s="129" t="s">
        <v>4076</v>
      </c>
      <c r="D19" s="26" t="s">
        <v>42</v>
      </c>
      <c r="E19" s="32">
        <v>1552.77</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A20" s="39"/>
      <c r="B20" s="40"/>
      <c r="C20" s="41"/>
      <c r="D20" s="39"/>
      <c r="E20" s="42"/>
      <c r="F20" s="43"/>
      <c r="G20" s="44"/>
      <c r="H20" s="44"/>
      <c r="I20" s="44"/>
      <c r="J20" s="44"/>
      <c r="K20" s="44"/>
      <c r="L20" s="44"/>
      <c r="M20" s="44"/>
      <c r="N20" s="44"/>
      <c r="O20" s="44"/>
      <c r="P20" s="44"/>
    </row>
    <row r="21" spans="1:16" x14ac:dyDescent="0.2">
      <c r="A21" s="33"/>
      <c r="B21" s="34"/>
      <c r="C21" s="35"/>
      <c r="D21" s="33"/>
      <c r="E21" s="36"/>
      <c r="F21" s="37"/>
      <c r="G21" s="38"/>
      <c r="H21" s="38"/>
      <c r="I21" s="38"/>
      <c r="J21" s="38"/>
      <c r="K21" s="38"/>
      <c r="L21" s="38"/>
      <c r="M21" s="38"/>
      <c r="N21" s="38"/>
      <c r="O21" s="38"/>
      <c r="P21" s="38"/>
    </row>
    <row r="22" spans="1:16" x14ac:dyDescent="0.2">
      <c r="C22" s="10" t="s">
        <v>59</v>
      </c>
      <c r="L22" s="11">
        <f>SUM(L17:L21)</f>
        <v>0</v>
      </c>
      <c r="M22" s="11">
        <f>SUM(M17:M21)</f>
        <v>0</v>
      </c>
      <c r="N22" s="11">
        <f>SUM(N17:N21)</f>
        <v>0</v>
      </c>
      <c r="O22" s="11">
        <f>SUM(O17:O21)</f>
        <v>0</v>
      </c>
      <c r="P22" s="11">
        <f>SUM(P17:P21)</f>
        <v>0</v>
      </c>
    </row>
    <row r="23" spans="1:16" ht="13.5" thickBot="1" x14ac:dyDescent="0.25">
      <c r="A23" s="45"/>
      <c r="B23" s="45"/>
      <c r="C23" s="45"/>
      <c r="D23" s="45"/>
      <c r="E23" s="45"/>
      <c r="F23" s="45"/>
      <c r="G23" s="45"/>
      <c r="H23" s="45"/>
      <c r="I23" s="45"/>
      <c r="J23" s="45"/>
      <c r="K23" s="45"/>
      <c r="L23" s="45"/>
      <c r="M23" s="45"/>
      <c r="N23" s="45"/>
      <c r="O23" s="45"/>
      <c r="P23" s="45"/>
    </row>
    <row r="24" spans="1:16" ht="13.5" thickTop="1" x14ac:dyDescent="0.2"/>
    <row r="27" spans="1:16" x14ac:dyDescent="0.2">
      <c r="B27" s="2" t="s">
        <v>7</v>
      </c>
      <c r="C27" s="59" t="s">
        <v>3785</v>
      </c>
    </row>
    <row r="28" spans="1:16" x14ac:dyDescent="0.2">
      <c r="C28" s="1" t="s">
        <v>8</v>
      </c>
    </row>
    <row r="29" spans="1:16" x14ac:dyDescent="0.2">
      <c r="C29" s="59"/>
    </row>
    <row r="32" spans="1:16" x14ac:dyDescent="0.2">
      <c r="B32" s="2" t="s">
        <v>3787</v>
      </c>
      <c r="C32" s="59" t="s">
        <v>3785</v>
      </c>
    </row>
    <row r="33" spans="2:3" x14ac:dyDescent="0.2">
      <c r="C33" s="59" t="s">
        <v>8</v>
      </c>
    </row>
    <row r="34" spans="2:3" x14ac:dyDescent="0.2">
      <c r="C34" s="59"/>
    </row>
    <row r="35" spans="2:3" x14ac:dyDescent="0.2">
      <c r="B35" s="2" t="s">
        <v>9</v>
      </c>
      <c r="C35"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5"/>
  <sheetViews>
    <sheetView zoomScaleNormal="100" workbookViewId="0">
      <selection activeCell="N29" sqref="N2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3809</v>
      </c>
      <c r="B1" s="152"/>
      <c r="C1" s="152"/>
      <c r="D1" s="152"/>
      <c r="E1" s="152"/>
      <c r="F1" s="152"/>
      <c r="G1" s="152"/>
      <c r="H1" s="152"/>
      <c r="I1" s="152" t="s">
        <v>3783</v>
      </c>
      <c r="J1" s="152"/>
      <c r="K1" s="152"/>
      <c r="L1" s="152"/>
      <c r="M1" s="152"/>
      <c r="N1" s="152"/>
      <c r="O1" s="152"/>
      <c r="P1" s="152"/>
    </row>
    <row r="2" spans="1:16" ht="18.75" thickBot="1" x14ac:dyDescent="0.3">
      <c r="A2" s="153" t="s">
        <v>84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51" x14ac:dyDescent="0.2">
      <c r="A17" s="26">
        <v>1</v>
      </c>
      <c r="B17" s="26" t="s">
        <v>160</v>
      </c>
      <c r="C17" s="28" t="s">
        <v>3116</v>
      </c>
      <c r="D17" s="26" t="s">
        <v>42</v>
      </c>
      <c r="E17" s="32">
        <v>743</v>
      </c>
      <c r="F17" s="32"/>
      <c r="G17" s="29"/>
      <c r="H17" s="29">
        <f>ROUND(F17*G17,2)</f>
        <v>0</v>
      </c>
      <c r="I17" s="29"/>
      <c r="J17" s="29"/>
      <c r="K17" s="29">
        <f>SUM(H17:J17)</f>
        <v>0</v>
      </c>
      <c r="L17" s="29">
        <f>ROUND($E17*F17,2)</f>
        <v>0</v>
      </c>
      <c r="M17" s="29">
        <f t="shared" ref="M17:O19" si="0">ROUND($E17*H17,2)</f>
        <v>0</v>
      </c>
      <c r="N17" s="29">
        <f t="shared" si="0"/>
        <v>0</v>
      </c>
      <c r="O17" s="29">
        <f t="shared" si="0"/>
        <v>0</v>
      </c>
      <c r="P17" s="29">
        <f>SUM(M17:O17)</f>
        <v>0</v>
      </c>
    </row>
    <row r="18" spans="1:16" ht="25.5" x14ac:dyDescent="0.2">
      <c r="A18" s="26">
        <v>2</v>
      </c>
      <c r="B18" s="26" t="s">
        <v>160</v>
      </c>
      <c r="C18" s="28" t="s">
        <v>3114</v>
      </c>
      <c r="D18" s="26" t="s">
        <v>42</v>
      </c>
      <c r="E18" s="32">
        <v>1206.73</v>
      </c>
      <c r="F18" s="32"/>
      <c r="G18" s="29"/>
      <c r="H18" s="29">
        <f>ROUND(F18*G18,2)</f>
        <v>0</v>
      </c>
      <c r="I18" s="29"/>
      <c r="J18" s="29"/>
      <c r="K18" s="29">
        <f>SUM(H18:J18)</f>
        <v>0</v>
      </c>
      <c r="L18" s="29">
        <f>ROUND($E18*F18,2)</f>
        <v>0</v>
      </c>
      <c r="M18" s="29">
        <f t="shared" ref="M18" si="1">ROUND($E18*H18,2)</f>
        <v>0</v>
      </c>
      <c r="N18" s="29">
        <f t="shared" ref="N18" si="2">ROUND($E18*I18,2)</f>
        <v>0</v>
      </c>
      <c r="O18" s="29">
        <f t="shared" ref="O18" si="3">ROUND($E18*J18,2)</f>
        <v>0</v>
      </c>
      <c r="P18" s="29">
        <f>SUM(M18:O18)</f>
        <v>0</v>
      </c>
    </row>
    <row r="19" spans="1:16" ht="51" x14ac:dyDescent="0.2">
      <c r="A19" s="26">
        <v>3</v>
      </c>
      <c r="B19" s="26" t="s">
        <v>160</v>
      </c>
      <c r="C19" s="129" t="s">
        <v>4076</v>
      </c>
      <c r="D19" s="26" t="s">
        <v>42</v>
      </c>
      <c r="E19" s="32">
        <v>1206.73</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A20" s="39"/>
      <c r="B20" s="40"/>
      <c r="C20" s="41"/>
      <c r="D20" s="39"/>
      <c r="E20" s="42"/>
      <c r="F20" s="43"/>
      <c r="G20" s="44"/>
      <c r="H20" s="44"/>
      <c r="I20" s="44"/>
      <c r="J20" s="44"/>
      <c r="K20" s="44"/>
      <c r="L20" s="44"/>
      <c r="M20" s="44"/>
      <c r="N20" s="44"/>
      <c r="O20" s="44"/>
      <c r="P20" s="44"/>
    </row>
    <row r="21" spans="1:16" x14ac:dyDescent="0.2">
      <c r="A21" s="33"/>
      <c r="B21" s="34"/>
      <c r="C21" s="35"/>
      <c r="D21" s="33"/>
      <c r="E21" s="36"/>
      <c r="F21" s="37"/>
      <c r="G21" s="38"/>
      <c r="H21" s="38"/>
      <c r="I21" s="38"/>
      <c r="J21" s="38"/>
      <c r="K21" s="38"/>
      <c r="L21" s="38"/>
      <c r="M21" s="38"/>
      <c r="N21" s="38"/>
      <c r="O21" s="38"/>
      <c r="P21" s="38"/>
    </row>
    <row r="22" spans="1:16" x14ac:dyDescent="0.2">
      <c r="C22" s="10" t="s">
        <v>59</v>
      </c>
      <c r="L22" s="11">
        <f>SUM(L17:L21)</f>
        <v>0</v>
      </c>
      <c r="M22" s="11">
        <f>SUM(M17:M21)</f>
        <v>0</v>
      </c>
      <c r="N22" s="11">
        <f>SUM(N17:N21)</f>
        <v>0</v>
      </c>
      <c r="O22" s="11">
        <f>SUM(O17:O21)</f>
        <v>0</v>
      </c>
      <c r="P22" s="11">
        <f>SUM(P17:P21)</f>
        <v>0</v>
      </c>
    </row>
    <row r="23" spans="1:16" ht="13.5" thickBot="1" x14ac:dyDescent="0.25">
      <c r="A23" s="45"/>
      <c r="B23" s="45"/>
      <c r="C23" s="45"/>
      <c r="D23" s="45"/>
      <c r="E23" s="45"/>
      <c r="F23" s="45"/>
      <c r="G23" s="45"/>
      <c r="H23" s="45"/>
      <c r="I23" s="45"/>
      <c r="J23" s="45"/>
      <c r="K23" s="45"/>
      <c r="L23" s="45"/>
      <c r="M23" s="45"/>
      <c r="N23" s="45"/>
      <c r="O23" s="45"/>
      <c r="P23" s="45"/>
    </row>
    <row r="24" spans="1:16" ht="13.5" thickTop="1" x14ac:dyDescent="0.2"/>
    <row r="27" spans="1:16" x14ac:dyDescent="0.2">
      <c r="B27" s="2" t="s">
        <v>7</v>
      </c>
      <c r="C27" s="59" t="s">
        <v>3785</v>
      </c>
    </row>
    <row r="28" spans="1:16" x14ac:dyDescent="0.2">
      <c r="C28" s="1" t="s">
        <v>8</v>
      </c>
    </row>
    <row r="29" spans="1:16" x14ac:dyDescent="0.2">
      <c r="C29" s="59"/>
    </row>
    <row r="32" spans="1:16" x14ac:dyDescent="0.2">
      <c r="B32" s="2" t="s">
        <v>3787</v>
      </c>
      <c r="C32" s="59" t="s">
        <v>3785</v>
      </c>
    </row>
    <row r="33" spans="2:3" x14ac:dyDescent="0.2">
      <c r="C33" s="59" t="s">
        <v>8</v>
      </c>
    </row>
    <row r="34" spans="2:3" x14ac:dyDescent="0.2">
      <c r="C34" s="59"/>
    </row>
    <row r="35" spans="2:3" x14ac:dyDescent="0.2">
      <c r="B35" s="2" t="s">
        <v>9</v>
      </c>
      <c r="C35"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88"/>
  <sheetViews>
    <sheetView topLeftCell="A49" zoomScaleNormal="100" workbookViewId="0">
      <selection activeCell="C59" sqref="C5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3808</v>
      </c>
      <c r="B1" s="152"/>
      <c r="C1" s="152"/>
      <c r="D1" s="152"/>
      <c r="E1" s="152"/>
      <c r="F1" s="152"/>
      <c r="G1" s="152"/>
      <c r="H1" s="152"/>
      <c r="I1" s="152" t="s">
        <v>3783</v>
      </c>
      <c r="J1" s="152"/>
      <c r="K1" s="152"/>
      <c r="L1" s="152"/>
      <c r="M1" s="152"/>
      <c r="N1" s="152"/>
      <c r="O1" s="152"/>
      <c r="P1" s="152"/>
    </row>
    <row r="2" spans="1:16" ht="18.75" thickBot="1" x14ac:dyDescent="0.3">
      <c r="A2" s="153" t="s">
        <v>85</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P75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130.43</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58"/>
      <c r="B20" s="58"/>
      <c r="C20" s="64" t="s">
        <v>2556</v>
      </c>
      <c r="D20" s="58"/>
      <c r="E20" s="58"/>
      <c r="F20" s="58"/>
      <c r="G20" s="58"/>
      <c r="H20" s="58"/>
      <c r="I20" s="58"/>
      <c r="J20" s="58"/>
      <c r="K20" s="58"/>
      <c r="L20" s="58"/>
      <c r="M20" s="58"/>
      <c r="N20" s="58"/>
      <c r="O20" s="58"/>
      <c r="P20" s="58"/>
    </row>
    <row r="21" spans="1:16" x14ac:dyDescent="0.2">
      <c r="C21" s="53" t="s">
        <v>3263</v>
      </c>
    </row>
    <row r="22" spans="1:16" ht="25.5" x14ac:dyDescent="0.2">
      <c r="A22" s="26">
        <v>2</v>
      </c>
      <c r="B22" s="26" t="s">
        <v>163</v>
      </c>
      <c r="C22" s="28" t="s">
        <v>3271</v>
      </c>
      <c r="D22" s="26" t="s">
        <v>42</v>
      </c>
      <c r="E22" s="86">
        <v>450.75</v>
      </c>
      <c r="F22" s="32"/>
      <c r="G22" s="29"/>
      <c r="H22" s="29">
        <f>ROUND(F22*G22,2)</f>
        <v>0</v>
      </c>
      <c r="I22" s="29"/>
      <c r="J22" s="29"/>
      <c r="K22" s="29">
        <f>SUM(H22:J22)</f>
        <v>0</v>
      </c>
      <c r="L22" s="29">
        <f>ROUND($E22*F22,2)</f>
        <v>0</v>
      </c>
      <c r="M22" s="29">
        <f t="shared" ref="M22:O23" si="0">ROUND($E22*H22,2)</f>
        <v>0</v>
      </c>
      <c r="N22" s="29">
        <f t="shared" si="0"/>
        <v>0</v>
      </c>
      <c r="O22" s="29">
        <f t="shared" si="0"/>
        <v>0</v>
      </c>
      <c r="P22" s="29">
        <f>SUM(M22:O22)</f>
        <v>0</v>
      </c>
    </row>
    <row r="23" spans="1:16" x14ac:dyDescent="0.2">
      <c r="A23" s="26">
        <v>3</v>
      </c>
      <c r="B23" s="26" t="s">
        <v>163</v>
      </c>
      <c r="C23" s="28" t="s">
        <v>3272</v>
      </c>
      <c r="D23" s="26" t="s">
        <v>42</v>
      </c>
      <c r="E23" s="86">
        <v>450.75</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4</v>
      </c>
      <c r="B24" s="26" t="s">
        <v>163</v>
      </c>
      <c r="C24" s="28" t="s">
        <v>3264</v>
      </c>
      <c r="D24" s="26" t="s">
        <v>42</v>
      </c>
      <c r="E24" s="86">
        <v>450.75</v>
      </c>
      <c r="F24" s="32"/>
      <c r="G24" s="29"/>
      <c r="H24" s="29">
        <f t="shared" ref="H24:H70" si="1">ROUND(F24*G24,2)</f>
        <v>0</v>
      </c>
      <c r="I24" s="29"/>
      <c r="J24" s="29"/>
      <c r="K24" s="29">
        <f t="shared" ref="K24:K70" si="2">SUM(H24:J24)</f>
        <v>0</v>
      </c>
      <c r="L24" s="29">
        <f t="shared" ref="L24:L70" si="3">ROUND($E24*F24,2)</f>
        <v>0</v>
      </c>
      <c r="M24" s="29">
        <f t="shared" ref="M24:M70" si="4">ROUND($E24*H24,2)</f>
        <v>0</v>
      </c>
      <c r="N24" s="29">
        <f t="shared" ref="N24:N70" si="5">ROUND($E24*I24,2)</f>
        <v>0</v>
      </c>
      <c r="O24" s="29">
        <f t="shared" ref="O24:O70" si="6">ROUND($E24*J24,2)</f>
        <v>0</v>
      </c>
      <c r="P24" s="29">
        <f t="shared" ref="P24:P70" si="7">SUM(M24:O24)</f>
        <v>0</v>
      </c>
    </row>
    <row r="25" spans="1:16" x14ac:dyDescent="0.2">
      <c r="C25" s="53" t="s">
        <v>3265</v>
      </c>
    </row>
    <row r="26" spans="1:16" ht="25.5" x14ac:dyDescent="0.2">
      <c r="A26" s="26">
        <v>5</v>
      </c>
      <c r="B26" s="26" t="s">
        <v>163</v>
      </c>
      <c r="C26" s="28" t="s">
        <v>3271</v>
      </c>
      <c r="D26" s="26" t="s">
        <v>42</v>
      </c>
      <c r="E26" s="86">
        <v>115.3</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6</v>
      </c>
      <c r="B27" s="26" t="s">
        <v>163</v>
      </c>
      <c r="C27" s="28" t="s">
        <v>3272</v>
      </c>
      <c r="D27" s="26" t="s">
        <v>42</v>
      </c>
      <c r="E27" s="86">
        <v>115.3</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7</v>
      </c>
      <c r="B28" s="26" t="s">
        <v>163</v>
      </c>
      <c r="C28" s="28" t="s">
        <v>3264</v>
      </c>
      <c r="D28" s="26" t="s">
        <v>42</v>
      </c>
      <c r="E28" s="86">
        <v>115.3</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C29" s="53" t="s">
        <v>3266</v>
      </c>
    </row>
    <row r="30" spans="1:16" ht="25.5" x14ac:dyDescent="0.2">
      <c r="A30" s="26">
        <v>8</v>
      </c>
      <c r="B30" s="26" t="s">
        <v>163</v>
      </c>
      <c r="C30" s="28" t="s">
        <v>3273</v>
      </c>
      <c r="D30" s="26" t="s">
        <v>42</v>
      </c>
      <c r="E30" s="86">
        <v>470.91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9</v>
      </c>
      <c r="B31" s="26" t="s">
        <v>163</v>
      </c>
      <c r="C31" s="28" t="s">
        <v>3267</v>
      </c>
      <c r="D31" s="26" t="s">
        <v>42</v>
      </c>
      <c r="E31" s="86">
        <v>470.91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3268</v>
      </c>
    </row>
    <row r="33" spans="1:16" ht="25.5" x14ac:dyDescent="0.2">
      <c r="A33" s="26">
        <v>10</v>
      </c>
      <c r="B33" s="26" t="s">
        <v>163</v>
      </c>
      <c r="C33" s="28" t="s">
        <v>3270</v>
      </c>
      <c r="D33" s="26" t="s">
        <v>42</v>
      </c>
      <c r="E33" s="86">
        <v>200.18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A34" s="26">
        <v>11</v>
      </c>
      <c r="B34" s="26" t="s">
        <v>163</v>
      </c>
      <c r="C34" s="28" t="s">
        <v>3272</v>
      </c>
      <c r="D34" s="26" t="s">
        <v>42</v>
      </c>
      <c r="E34" s="86">
        <v>200.18</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25.5" x14ac:dyDescent="0.2">
      <c r="A35" s="26">
        <v>12</v>
      </c>
      <c r="B35" s="26" t="s">
        <v>163</v>
      </c>
      <c r="C35" s="28" t="s">
        <v>3269</v>
      </c>
      <c r="D35" s="26" t="s">
        <v>42</v>
      </c>
      <c r="E35" s="86">
        <v>200.18</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C36" s="53" t="s">
        <v>3274</v>
      </c>
    </row>
    <row r="37" spans="1:16" ht="25.5" x14ac:dyDescent="0.2">
      <c r="A37" s="26">
        <v>13</v>
      </c>
      <c r="B37" s="26" t="s">
        <v>163</v>
      </c>
      <c r="C37" s="28" t="s">
        <v>3273</v>
      </c>
      <c r="D37" s="26" t="s">
        <v>42</v>
      </c>
      <c r="E37" s="86">
        <v>176.82</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14</v>
      </c>
      <c r="B38" s="26" t="s">
        <v>163</v>
      </c>
      <c r="C38" s="28" t="s">
        <v>3277</v>
      </c>
      <c r="D38" s="26" t="s">
        <v>42</v>
      </c>
      <c r="E38" s="86">
        <v>176.82</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3275</v>
      </c>
    </row>
    <row r="40" spans="1:16" ht="25.5" x14ac:dyDescent="0.2">
      <c r="A40" s="26">
        <v>15</v>
      </c>
      <c r="B40" s="26" t="s">
        <v>163</v>
      </c>
      <c r="C40" s="28" t="s">
        <v>3270</v>
      </c>
      <c r="D40" s="26" t="s">
        <v>42</v>
      </c>
      <c r="E40" s="92">
        <v>52.91</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16</v>
      </c>
      <c r="B41" s="26" t="s">
        <v>163</v>
      </c>
      <c r="C41" s="28" t="s">
        <v>3272</v>
      </c>
      <c r="D41" s="26" t="s">
        <v>42</v>
      </c>
      <c r="E41" s="92">
        <v>52.91</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17</v>
      </c>
      <c r="B42" s="26" t="s">
        <v>163</v>
      </c>
      <c r="C42" s="28" t="s">
        <v>3276</v>
      </c>
      <c r="D42" s="26" t="s">
        <v>42</v>
      </c>
      <c r="E42" s="92">
        <v>52.91</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3278</v>
      </c>
    </row>
    <row r="44" spans="1:16" ht="25.5" x14ac:dyDescent="0.2">
      <c r="A44" s="26">
        <v>18</v>
      </c>
      <c r="B44" s="26" t="s">
        <v>163</v>
      </c>
      <c r="C44" s="28" t="s">
        <v>3273</v>
      </c>
      <c r="D44" s="26" t="s">
        <v>42</v>
      </c>
      <c r="E44" s="86">
        <v>68.97</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19</v>
      </c>
      <c r="B45" s="26" t="s">
        <v>163</v>
      </c>
      <c r="C45" s="28" t="s">
        <v>3279</v>
      </c>
      <c r="D45" s="26" t="s">
        <v>42</v>
      </c>
      <c r="E45" s="86">
        <v>68.97</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ht="25.5" x14ac:dyDescent="0.2">
      <c r="A46" s="26">
        <v>20</v>
      </c>
      <c r="B46" s="26" t="s">
        <v>163</v>
      </c>
      <c r="C46" s="28" t="s">
        <v>3280</v>
      </c>
      <c r="D46" s="26" t="s">
        <v>42</v>
      </c>
      <c r="E46" s="86">
        <v>68.97</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C47" s="53" t="s">
        <v>3281</v>
      </c>
    </row>
    <row r="48" spans="1:16" ht="25.5" x14ac:dyDescent="0.2">
      <c r="A48" s="26">
        <v>21</v>
      </c>
      <c r="B48" s="26" t="s">
        <v>163</v>
      </c>
      <c r="C48" s="28" t="s">
        <v>3282</v>
      </c>
      <c r="D48" s="26" t="s">
        <v>42</v>
      </c>
      <c r="E48" s="86">
        <v>609.39</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ht="25.5" x14ac:dyDescent="0.2">
      <c r="A49" s="26">
        <v>22</v>
      </c>
      <c r="B49" s="26" t="s">
        <v>163</v>
      </c>
      <c r="C49" s="28" t="s">
        <v>3283</v>
      </c>
      <c r="D49" s="26" t="s">
        <v>42</v>
      </c>
      <c r="E49" s="86">
        <v>609.39</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C50" s="53" t="s">
        <v>3284</v>
      </c>
    </row>
    <row r="51" spans="1:16" ht="25.5" x14ac:dyDescent="0.2">
      <c r="A51" s="26">
        <v>23</v>
      </c>
      <c r="B51" s="26" t="s">
        <v>163</v>
      </c>
      <c r="C51" s="28" t="s">
        <v>3285</v>
      </c>
      <c r="D51" s="26" t="s">
        <v>42</v>
      </c>
      <c r="E51" s="86">
        <v>47.75</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24</v>
      </c>
      <c r="B52" s="26" t="s">
        <v>163</v>
      </c>
      <c r="C52" s="28" t="s">
        <v>3286</v>
      </c>
      <c r="D52" s="26" t="s">
        <v>42</v>
      </c>
      <c r="E52" s="86">
        <v>47.75</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C53" s="53" t="s">
        <v>3287</v>
      </c>
    </row>
    <row r="54" spans="1:16" ht="25.5" x14ac:dyDescent="0.2">
      <c r="A54" s="26">
        <v>25</v>
      </c>
      <c r="B54" s="26" t="s">
        <v>163</v>
      </c>
      <c r="C54" s="28" t="s">
        <v>3285</v>
      </c>
      <c r="D54" s="26" t="s">
        <v>42</v>
      </c>
      <c r="E54" s="92">
        <v>23.15</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x14ac:dyDescent="0.2">
      <c r="A55" s="26">
        <v>26</v>
      </c>
      <c r="B55" s="26" t="s">
        <v>163</v>
      </c>
      <c r="C55" s="28" t="s">
        <v>3288</v>
      </c>
      <c r="D55" s="26" t="s">
        <v>42</v>
      </c>
      <c r="E55" s="92">
        <v>23.15</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27</v>
      </c>
      <c r="B56" s="26" t="s">
        <v>163</v>
      </c>
      <c r="C56" s="28" t="s">
        <v>3276</v>
      </c>
      <c r="D56" s="26" t="s">
        <v>42</v>
      </c>
      <c r="E56" s="92">
        <v>23.15</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C57" s="53" t="s">
        <v>3289</v>
      </c>
    </row>
    <row r="58" spans="1:16" ht="25.5" x14ac:dyDescent="0.2">
      <c r="A58" s="26">
        <v>28</v>
      </c>
      <c r="B58" s="26" t="s">
        <v>163</v>
      </c>
      <c r="C58" s="28" t="s">
        <v>3282</v>
      </c>
      <c r="D58" s="26" t="s">
        <v>42</v>
      </c>
      <c r="E58" s="86">
        <v>230.05</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29</v>
      </c>
      <c r="B59" s="26" t="s">
        <v>163</v>
      </c>
      <c r="C59" s="129" t="s">
        <v>4077</v>
      </c>
      <c r="D59" s="26" t="s">
        <v>42</v>
      </c>
      <c r="E59" s="86">
        <v>230.05</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C60" s="53" t="s">
        <v>3290</v>
      </c>
    </row>
    <row r="61" spans="1:16" ht="25.5" x14ac:dyDescent="0.2">
      <c r="A61" s="26">
        <v>30</v>
      </c>
      <c r="B61" s="26" t="s">
        <v>163</v>
      </c>
      <c r="C61" s="28" t="s">
        <v>3282</v>
      </c>
      <c r="D61" s="26" t="s">
        <v>42</v>
      </c>
      <c r="E61" s="86">
        <v>84.74</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x14ac:dyDescent="0.2">
      <c r="A62" s="26">
        <v>31</v>
      </c>
      <c r="B62" s="26" t="s">
        <v>163</v>
      </c>
      <c r="C62" s="28" t="s">
        <v>3288</v>
      </c>
      <c r="D62" s="26" t="s">
        <v>42</v>
      </c>
      <c r="E62" s="86">
        <v>84.74</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25.5" x14ac:dyDescent="0.2">
      <c r="A63" s="26">
        <v>32</v>
      </c>
      <c r="B63" s="26" t="s">
        <v>163</v>
      </c>
      <c r="C63" s="28" t="s">
        <v>3291</v>
      </c>
      <c r="D63" s="26" t="s">
        <v>42</v>
      </c>
      <c r="E63" s="86">
        <v>84.74</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x14ac:dyDescent="0.2">
      <c r="C64" s="53" t="s">
        <v>3292</v>
      </c>
    </row>
    <row r="65" spans="1:16" ht="25.5" x14ac:dyDescent="0.2">
      <c r="A65" s="26">
        <v>33</v>
      </c>
      <c r="B65" s="26" t="s">
        <v>163</v>
      </c>
      <c r="C65" s="28" t="s">
        <v>3273</v>
      </c>
      <c r="D65" s="26" t="s">
        <v>42</v>
      </c>
      <c r="E65" s="86">
        <v>20.63</v>
      </c>
      <c r="F65" s="32"/>
      <c r="G65" s="29"/>
      <c r="H65" s="29">
        <f t="shared" ref="H65:H66" si="8">ROUND(F65*G65,2)</f>
        <v>0</v>
      </c>
      <c r="I65" s="29"/>
      <c r="J65" s="29"/>
      <c r="K65" s="29">
        <f t="shared" ref="K65:K66" si="9">SUM(H65:J65)</f>
        <v>0</v>
      </c>
      <c r="L65" s="29">
        <f t="shared" ref="L65:L66" si="10">ROUND($E65*F65,2)</f>
        <v>0</v>
      </c>
      <c r="M65" s="29">
        <f t="shared" ref="M65:M66" si="11">ROUND($E65*H65,2)</f>
        <v>0</v>
      </c>
      <c r="N65" s="29">
        <f t="shared" ref="N65:N66" si="12">ROUND($E65*I65,2)</f>
        <v>0</v>
      </c>
      <c r="O65" s="29">
        <f t="shared" ref="O65:O66" si="13">ROUND($E65*J65,2)</f>
        <v>0</v>
      </c>
      <c r="P65" s="29">
        <f t="shared" ref="P65:P66" si="14">SUM(M65:O65)</f>
        <v>0</v>
      </c>
    </row>
    <row r="66" spans="1:16" x14ac:dyDescent="0.2">
      <c r="A66" s="26">
        <v>34</v>
      </c>
      <c r="B66" s="26" t="s">
        <v>163</v>
      </c>
      <c r="C66" s="28" t="s">
        <v>3279</v>
      </c>
      <c r="D66" s="26" t="s">
        <v>42</v>
      </c>
      <c r="E66" s="86">
        <v>20.63</v>
      </c>
      <c r="F66" s="32"/>
      <c r="G66" s="29"/>
      <c r="H66" s="29">
        <f t="shared" si="8"/>
        <v>0</v>
      </c>
      <c r="I66" s="29"/>
      <c r="J66" s="29"/>
      <c r="K66" s="29">
        <f t="shared" si="9"/>
        <v>0</v>
      </c>
      <c r="L66" s="29">
        <f t="shared" si="10"/>
        <v>0</v>
      </c>
      <c r="M66" s="29">
        <f t="shared" si="11"/>
        <v>0</v>
      </c>
      <c r="N66" s="29">
        <f t="shared" si="12"/>
        <v>0</v>
      </c>
      <c r="O66" s="29">
        <f t="shared" si="13"/>
        <v>0</v>
      </c>
      <c r="P66" s="29">
        <f t="shared" si="14"/>
        <v>0</v>
      </c>
    </row>
    <row r="67" spans="1:16" ht="25.5" x14ac:dyDescent="0.2">
      <c r="A67" s="26">
        <v>35</v>
      </c>
      <c r="B67" s="26" t="s">
        <v>163</v>
      </c>
      <c r="C67" s="28" t="s">
        <v>3264</v>
      </c>
      <c r="D67" s="26" t="s">
        <v>42</v>
      </c>
      <c r="E67" s="86">
        <v>20.63</v>
      </c>
      <c r="F67" s="32"/>
      <c r="G67" s="29"/>
      <c r="H67" s="29">
        <f t="shared" si="1"/>
        <v>0</v>
      </c>
      <c r="I67" s="29"/>
      <c r="J67" s="29"/>
      <c r="K67" s="29">
        <f t="shared" si="2"/>
        <v>0</v>
      </c>
      <c r="L67" s="29">
        <f t="shared" si="3"/>
        <v>0</v>
      </c>
      <c r="M67" s="29">
        <f t="shared" si="4"/>
        <v>0</v>
      </c>
      <c r="N67" s="29">
        <f t="shared" si="5"/>
        <v>0</v>
      </c>
      <c r="O67" s="29">
        <f t="shared" si="6"/>
        <v>0</v>
      </c>
      <c r="P67" s="29">
        <f t="shared" si="7"/>
        <v>0</v>
      </c>
    </row>
    <row r="68" spans="1:16" x14ac:dyDescent="0.2">
      <c r="C68" s="53" t="s">
        <v>3293</v>
      </c>
    </row>
    <row r="69" spans="1:16" ht="25.5" x14ac:dyDescent="0.2">
      <c r="A69" s="26">
        <v>36</v>
      </c>
      <c r="B69" s="26" t="s">
        <v>163</v>
      </c>
      <c r="C69" s="28" t="s">
        <v>3273</v>
      </c>
      <c r="D69" s="26" t="s">
        <v>42</v>
      </c>
      <c r="E69" s="92">
        <v>4.58</v>
      </c>
      <c r="F69" s="32"/>
      <c r="G69" s="29"/>
      <c r="H69" s="29">
        <f t="shared" si="1"/>
        <v>0</v>
      </c>
      <c r="I69" s="29"/>
      <c r="J69" s="29"/>
      <c r="K69" s="29">
        <f t="shared" si="2"/>
        <v>0</v>
      </c>
      <c r="L69" s="29">
        <f t="shared" si="3"/>
        <v>0</v>
      </c>
      <c r="M69" s="29">
        <f t="shared" si="4"/>
        <v>0</v>
      </c>
      <c r="N69" s="29">
        <f t="shared" si="5"/>
        <v>0</v>
      </c>
      <c r="O69" s="29">
        <f t="shared" si="6"/>
        <v>0</v>
      </c>
      <c r="P69" s="29">
        <f t="shared" si="7"/>
        <v>0</v>
      </c>
    </row>
    <row r="70" spans="1:16" ht="25.5" x14ac:dyDescent="0.2">
      <c r="A70" s="26">
        <v>37</v>
      </c>
      <c r="B70" s="26" t="s">
        <v>163</v>
      </c>
      <c r="C70" s="28" t="s">
        <v>3277</v>
      </c>
      <c r="D70" s="26" t="s">
        <v>42</v>
      </c>
      <c r="E70" s="92">
        <v>4.58</v>
      </c>
      <c r="F70" s="32"/>
      <c r="G70" s="29"/>
      <c r="H70" s="29">
        <f t="shared" si="1"/>
        <v>0</v>
      </c>
      <c r="I70" s="29"/>
      <c r="J70" s="29"/>
      <c r="K70" s="29">
        <f t="shared" si="2"/>
        <v>0</v>
      </c>
      <c r="L70" s="29">
        <f t="shared" si="3"/>
        <v>0</v>
      </c>
      <c r="M70" s="29">
        <f t="shared" si="4"/>
        <v>0</v>
      </c>
      <c r="N70" s="29">
        <f t="shared" si="5"/>
        <v>0</v>
      </c>
      <c r="O70" s="29">
        <f t="shared" si="6"/>
        <v>0</v>
      </c>
      <c r="P70" s="29">
        <f t="shared" si="7"/>
        <v>0</v>
      </c>
    </row>
    <row r="71" spans="1:16" s="93" customFormat="1" x14ac:dyDescent="0.2">
      <c r="C71" s="94" t="s">
        <v>3894</v>
      </c>
    </row>
    <row r="72" spans="1:16" s="93" customFormat="1" ht="51" x14ac:dyDescent="0.2">
      <c r="A72" s="95">
        <v>38</v>
      </c>
      <c r="B72" s="95" t="s">
        <v>163</v>
      </c>
      <c r="C72" s="96" t="s">
        <v>3895</v>
      </c>
      <c r="D72" s="95" t="s">
        <v>42</v>
      </c>
      <c r="E72" s="97">
        <v>42.49</v>
      </c>
      <c r="F72" s="97"/>
      <c r="G72" s="98"/>
      <c r="H72" s="98">
        <f>ROUND(F72*G72,2)</f>
        <v>0</v>
      </c>
      <c r="I72" s="98"/>
      <c r="J72" s="98"/>
      <c r="K72" s="98">
        <f>SUM(H72:J72)</f>
        <v>0</v>
      </c>
      <c r="L72" s="98">
        <f>ROUND($E72*F72,2)</f>
        <v>0</v>
      </c>
      <c r="M72" s="98">
        <f>ROUND($E72*H72,2)</f>
        <v>0</v>
      </c>
      <c r="N72" s="98">
        <f>ROUND($E72*I72,2)</f>
        <v>0</v>
      </c>
      <c r="O72" s="98">
        <f>ROUND($E72*J72,2)</f>
        <v>0</v>
      </c>
      <c r="P72" s="98">
        <f>SUM(M72:O72)</f>
        <v>0</v>
      </c>
    </row>
    <row r="73" spans="1:16" x14ac:dyDescent="0.2">
      <c r="A73" s="39"/>
      <c r="B73" s="40"/>
      <c r="C73" s="41"/>
      <c r="D73" s="39"/>
      <c r="E73" s="42"/>
      <c r="F73" s="43"/>
      <c r="G73" s="44"/>
      <c r="H73" s="44"/>
      <c r="I73" s="44"/>
      <c r="J73" s="44"/>
      <c r="K73" s="44"/>
      <c r="L73" s="44"/>
      <c r="M73" s="44"/>
      <c r="N73" s="44"/>
      <c r="O73" s="44"/>
      <c r="P73" s="44"/>
    </row>
    <row r="74" spans="1:16" x14ac:dyDescent="0.2">
      <c r="A74" s="33"/>
      <c r="B74" s="34"/>
      <c r="C74" s="35"/>
      <c r="D74" s="33"/>
      <c r="E74" s="36"/>
      <c r="F74" s="37"/>
      <c r="G74" s="38"/>
      <c r="H74" s="38"/>
      <c r="I74" s="38"/>
      <c r="J74" s="38"/>
      <c r="K74" s="38"/>
      <c r="L74" s="38"/>
      <c r="M74" s="38"/>
      <c r="N74" s="38"/>
      <c r="O74" s="38"/>
      <c r="P74" s="38"/>
    </row>
    <row r="75" spans="1:16" x14ac:dyDescent="0.2">
      <c r="C75" s="10" t="s">
        <v>59</v>
      </c>
      <c r="L75" s="11">
        <f>SUM(L19:L74)</f>
        <v>0</v>
      </c>
      <c r="M75" s="11">
        <f>SUM(M19:M74)</f>
        <v>0</v>
      </c>
      <c r="N75" s="11">
        <f>SUM(N19:N74)</f>
        <v>0</v>
      </c>
      <c r="O75" s="11">
        <f>SUM(O19:O74)</f>
        <v>0</v>
      </c>
      <c r="P75" s="11">
        <f>SUM(P19:P74)</f>
        <v>0</v>
      </c>
    </row>
    <row r="76" spans="1:16" ht="13.5" thickBot="1" x14ac:dyDescent="0.25">
      <c r="A76" s="45"/>
      <c r="B76" s="45"/>
      <c r="C76" s="45"/>
      <c r="D76" s="45"/>
      <c r="E76" s="45"/>
      <c r="F76" s="45"/>
      <c r="G76" s="45"/>
      <c r="H76" s="45"/>
      <c r="I76" s="45"/>
      <c r="J76" s="45"/>
      <c r="K76" s="45"/>
      <c r="L76" s="45"/>
      <c r="M76" s="45"/>
      <c r="N76" s="45"/>
      <c r="O76" s="45"/>
      <c r="P76" s="45"/>
    </row>
    <row r="77" spans="1:16" ht="13.5" thickTop="1" x14ac:dyDescent="0.2"/>
    <row r="80" spans="1:16" x14ac:dyDescent="0.2">
      <c r="B80" s="2" t="s">
        <v>7</v>
      </c>
      <c r="C80" s="59" t="s">
        <v>3785</v>
      </c>
    </row>
    <row r="81" spans="2:3" x14ac:dyDescent="0.2">
      <c r="C81" s="1" t="s">
        <v>8</v>
      </c>
    </row>
    <row r="82" spans="2:3" x14ac:dyDescent="0.2">
      <c r="C82" s="59"/>
    </row>
    <row r="85" spans="2:3" x14ac:dyDescent="0.2">
      <c r="B85" s="2" t="s">
        <v>3787</v>
      </c>
      <c r="C85" s="59" t="s">
        <v>3785</v>
      </c>
    </row>
    <row r="86" spans="2:3" x14ac:dyDescent="0.2">
      <c r="C86" s="59" t="s">
        <v>8</v>
      </c>
    </row>
    <row r="87" spans="2:3" x14ac:dyDescent="0.2">
      <c r="C87" s="59"/>
    </row>
    <row r="88" spans="2:3" x14ac:dyDescent="0.2">
      <c r="B88" s="2" t="s">
        <v>9</v>
      </c>
      <c r="C8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82"/>
  <sheetViews>
    <sheetView topLeftCell="A43" zoomScaleNormal="100" workbookViewId="0">
      <selection activeCell="F65" sqref="F65"/>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3807</v>
      </c>
      <c r="B1" s="152"/>
      <c r="C1" s="152"/>
      <c r="D1" s="152"/>
      <c r="E1" s="152"/>
      <c r="F1" s="152"/>
      <c r="G1" s="152"/>
      <c r="H1" s="152"/>
      <c r="I1" s="152" t="s">
        <v>3783</v>
      </c>
      <c r="J1" s="152"/>
      <c r="K1" s="152"/>
      <c r="L1" s="152"/>
      <c r="M1" s="152"/>
      <c r="N1" s="152"/>
      <c r="O1" s="152"/>
      <c r="P1" s="152"/>
    </row>
    <row r="2" spans="1:16" ht="18.75" thickBot="1" x14ac:dyDescent="0.3">
      <c r="A2" s="153" t="s">
        <v>86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P69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71.319999999999993</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58"/>
      <c r="B20" s="58"/>
      <c r="C20" s="64" t="s">
        <v>2556</v>
      </c>
      <c r="D20" s="58"/>
      <c r="E20" s="58"/>
      <c r="F20" s="58"/>
      <c r="G20" s="58"/>
      <c r="H20" s="58"/>
      <c r="I20" s="58"/>
      <c r="J20" s="58"/>
      <c r="K20" s="58"/>
      <c r="L20" s="58"/>
      <c r="M20" s="58"/>
      <c r="N20" s="58"/>
      <c r="O20" s="58"/>
      <c r="P20" s="58"/>
    </row>
    <row r="21" spans="1:16" x14ac:dyDescent="0.2">
      <c r="C21" s="53" t="s">
        <v>3263</v>
      </c>
    </row>
    <row r="22" spans="1:16" ht="25.5" x14ac:dyDescent="0.2">
      <c r="A22" s="26">
        <v>2</v>
      </c>
      <c r="B22" s="26" t="s">
        <v>163</v>
      </c>
      <c r="C22" s="28" t="s">
        <v>3271</v>
      </c>
      <c r="D22" s="26" t="s">
        <v>42</v>
      </c>
      <c r="E22" s="86">
        <v>925.87</v>
      </c>
      <c r="F22" s="32"/>
      <c r="G22" s="29"/>
      <c r="H22" s="29">
        <f>ROUND(F22*G22,2)</f>
        <v>0</v>
      </c>
      <c r="I22" s="29"/>
      <c r="J22" s="29"/>
      <c r="K22" s="29">
        <f>SUM(H22:J22)</f>
        <v>0</v>
      </c>
      <c r="L22" s="29">
        <f>ROUND($E22*F22,2)</f>
        <v>0</v>
      </c>
      <c r="M22" s="29">
        <f t="shared" ref="M22:O23" si="0">ROUND($E22*H22,2)</f>
        <v>0</v>
      </c>
      <c r="N22" s="29">
        <f t="shared" si="0"/>
        <v>0</v>
      </c>
      <c r="O22" s="29">
        <f t="shared" si="0"/>
        <v>0</v>
      </c>
      <c r="P22" s="29">
        <f>SUM(M22:O22)</f>
        <v>0</v>
      </c>
    </row>
    <row r="23" spans="1:16" x14ac:dyDescent="0.2">
      <c r="A23" s="26">
        <v>3</v>
      </c>
      <c r="B23" s="26" t="s">
        <v>163</v>
      </c>
      <c r="C23" s="28" t="s">
        <v>3272</v>
      </c>
      <c r="D23" s="26" t="s">
        <v>42</v>
      </c>
      <c r="E23" s="86">
        <v>925.87</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4</v>
      </c>
      <c r="B24" s="26" t="s">
        <v>163</v>
      </c>
      <c r="C24" s="28" t="s">
        <v>3264</v>
      </c>
      <c r="D24" s="26" t="s">
        <v>42</v>
      </c>
      <c r="E24" s="86">
        <v>925.87</v>
      </c>
      <c r="F24" s="32"/>
      <c r="G24" s="29"/>
      <c r="H24" s="29">
        <f t="shared" ref="H24:H59" si="1">ROUND(F24*G24,2)</f>
        <v>0</v>
      </c>
      <c r="I24" s="29"/>
      <c r="J24" s="29"/>
      <c r="K24" s="29">
        <f t="shared" ref="K24:K59" si="2">SUM(H24:J24)</f>
        <v>0</v>
      </c>
      <c r="L24" s="29">
        <f t="shared" ref="L24:L59" si="3">ROUND($E24*F24,2)</f>
        <v>0</v>
      </c>
      <c r="M24" s="29">
        <f t="shared" ref="M24:M59" si="4">ROUND($E24*H24,2)</f>
        <v>0</v>
      </c>
      <c r="N24" s="29">
        <f t="shared" ref="N24:N59" si="5">ROUND($E24*I24,2)</f>
        <v>0</v>
      </c>
      <c r="O24" s="29">
        <f t="shared" ref="O24:O59" si="6">ROUND($E24*J24,2)</f>
        <v>0</v>
      </c>
      <c r="P24" s="29">
        <f t="shared" ref="P24:P59" si="7">SUM(M24:O24)</f>
        <v>0</v>
      </c>
    </row>
    <row r="25" spans="1:16" x14ac:dyDescent="0.2">
      <c r="C25" s="53" t="s">
        <v>3265</v>
      </c>
    </row>
    <row r="26" spans="1:16" ht="25.5" x14ac:dyDescent="0.2">
      <c r="A26" s="26">
        <v>5</v>
      </c>
      <c r="B26" s="26" t="s">
        <v>163</v>
      </c>
      <c r="C26" s="28" t="s">
        <v>3271</v>
      </c>
      <c r="D26" s="26" t="s">
        <v>42</v>
      </c>
      <c r="E26" s="86">
        <v>130.34</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6</v>
      </c>
      <c r="B27" s="26" t="s">
        <v>163</v>
      </c>
      <c r="C27" s="28" t="s">
        <v>3272</v>
      </c>
      <c r="D27" s="26" t="s">
        <v>42</v>
      </c>
      <c r="E27" s="86">
        <v>130.34</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7</v>
      </c>
      <c r="B28" s="26" t="s">
        <v>163</v>
      </c>
      <c r="C28" s="28" t="s">
        <v>3264</v>
      </c>
      <c r="D28" s="26" t="s">
        <v>42</v>
      </c>
      <c r="E28" s="86">
        <v>130.34</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C29" s="53" t="s">
        <v>3266</v>
      </c>
    </row>
    <row r="30" spans="1:16" ht="25.5" x14ac:dyDescent="0.2">
      <c r="A30" s="26">
        <v>8</v>
      </c>
      <c r="B30" s="26" t="s">
        <v>163</v>
      </c>
      <c r="C30" s="28" t="s">
        <v>3273</v>
      </c>
      <c r="D30" s="26" t="s">
        <v>42</v>
      </c>
      <c r="E30" s="86">
        <v>435.75</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9</v>
      </c>
      <c r="B31" s="26" t="s">
        <v>163</v>
      </c>
      <c r="C31" s="28" t="s">
        <v>3267</v>
      </c>
      <c r="D31" s="26" t="s">
        <v>42</v>
      </c>
      <c r="E31" s="86">
        <v>435.75</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3274</v>
      </c>
    </row>
    <row r="33" spans="1:16" ht="25.5" x14ac:dyDescent="0.2">
      <c r="A33" s="26">
        <v>10</v>
      </c>
      <c r="B33" s="26" t="s">
        <v>163</v>
      </c>
      <c r="C33" s="28" t="s">
        <v>3273</v>
      </c>
      <c r="D33" s="26" t="s">
        <v>42</v>
      </c>
      <c r="E33" s="92">
        <v>60.71</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11</v>
      </c>
      <c r="B34" s="26" t="s">
        <v>163</v>
      </c>
      <c r="C34" s="28" t="s">
        <v>3277</v>
      </c>
      <c r="D34" s="26" t="s">
        <v>42</v>
      </c>
      <c r="E34" s="92">
        <v>60.71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C35" s="53" t="s">
        <v>3275</v>
      </c>
    </row>
    <row r="36" spans="1:16" ht="25.5" x14ac:dyDescent="0.2">
      <c r="A36" s="26">
        <v>12</v>
      </c>
      <c r="B36" s="26" t="s">
        <v>163</v>
      </c>
      <c r="C36" s="28" t="s">
        <v>3270</v>
      </c>
      <c r="D36" s="26" t="s">
        <v>42</v>
      </c>
      <c r="E36" s="92">
        <v>84.15</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13</v>
      </c>
      <c r="B37" s="26" t="s">
        <v>163</v>
      </c>
      <c r="C37" s="28" t="s">
        <v>3272</v>
      </c>
      <c r="D37" s="26" t="s">
        <v>42</v>
      </c>
      <c r="E37" s="92">
        <v>84.15</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14</v>
      </c>
      <c r="B38" s="26" t="s">
        <v>163</v>
      </c>
      <c r="C38" s="28" t="s">
        <v>3276</v>
      </c>
      <c r="D38" s="26" t="s">
        <v>42</v>
      </c>
      <c r="E38" s="92">
        <v>84.15</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3278</v>
      </c>
    </row>
    <row r="40" spans="1:16" ht="25.5" x14ac:dyDescent="0.2">
      <c r="A40" s="26">
        <v>15</v>
      </c>
      <c r="B40" s="26" t="s">
        <v>163</v>
      </c>
      <c r="C40" s="28" t="s">
        <v>3273</v>
      </c>
      <c r="D40" s="26" t="s">
        <v>42</v>
      </c>
      <c r="E40" s="86">
        <v>106.34</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16</v>
      </c>
      <c r="B41" s="26" t="s">
        <v>163</v>
      </c>
      <c r="C41" s="28" t="s">
        <v>3279</v>
      </c>
      <c r="D41" s="26" t="s">
        <v>42</v>
      </c>
      <c r="E41" s="86">
        <v>106.34</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17</v>
      </c>
      <c r="B42" s="26" t="s">
        <v>163</v>
      </c>
      <c r="C42" s="28" t="s">
        <v>3280</v>
      </c>
      <c r="D42" s="26" t="s">
        <v>42</v>
      </c>
      <c r="E42" s="86">
        <v>106.34</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3281</v>
      </c>
    </row>
    <row r="44" spans="1:16" ht="25.5" x14ac:dyDescent="0.2">
      <c r="A44" s="26">
        <v>18</v>
      </c>
      <c r="B44" s="26" t="s">
        <v>163</v>
      </c>
      <c r="C44" s="28" t="s">
        <v>3282</v>
      </c>
      <c r="D44" s="26" t="s">
        <v>42</v>
      </c>
      <c r="E44" s="86">
        <v>578.19000000000005</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19</v>
      </c>
      <c r="B45" s="26" t="s">
        <v>163</v>
      </c>
      <c r="C45" s="28" t="s">
        <v>3283</v>
      </c>
      <c r="D45" s="26" t="s">
        <v>42</v>
      </c>
      <c r="E45" s="86">
        <v>578.19000000000005</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C46" s="53" t="s">
        <v>3284</v>
      </c>
    </row>
    <row r="47" spans="1:16" ht="25.5" x14ac:dyDescent="0.2">
      <c r="A47" s="26">
        <v>20</v>
      </c>
      <c r="B47" s="26" t="s">
        <v>163</v>
      </c>
      <c r="C47" s="28" t="s">
        <v>3285</v>
      </c>
      <c r="D47" s="26" t="s">
        <v>42</v>
      </c>
      <c r="E47" s="86">
        <v>82.35</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ht="25.5" x14ac:dyDescent="0.2">
      <c r="A48" s="26">
        <v>21</v>
      </c>
      <c r="B48" s="26" t="s">
        <v>163</v>
      </c>
      <c r="C48" s="28" t="s">
        <v>3286</v>
      </c>
      <c r="D48" s="26" t="s">
        <v>42</v>
      </c>
      <c r="E48" s="86">
        <v>82.35</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C49" s="53" t="s">
        <v>3287</v>
      </c>
    </row>
    <row r="50" spans="1:16" ht="25.5" x14ac:dyDescent="0.2">
      <c r="A50" s="26">
        <v>22</v>
      </c>
      <c r="B50" s="26" t="s">
        <v>163</v>
      </c>
      <c r="C50" s="28" t="s">
        <v>3285</v>
      </c>
      <c r="D50" s="26" t="s">
        <v>42</v>
      </c>
      <c r="E50" s="92">
        <v>23.16</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23</v>
      </c>
      <c r="B51" s="26" t="s">
        <v>163</v>
      </c>
      <c r="C51" s="28" t="s">
        <v>3288</v>
      </c>
      <c r="D51" s="26" t="s">
        <v>42</v>
      </c>
      <c r="E51" s="92">
        <v>23.16</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24</v>
      </c>
      <c r="B52" s="26" t="s">
        <v>163</v>
      </c>
      <c r="C52" s="28" t="s">
        <v>3276</v>
      </c>
      <c r="D52" s="26" t="s">
        <v>42</v>
      </c>
      <c r="E52" s="92">
        <v>23.16</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C53" s="53" t="s">
        <v>3292</v>
      </c>
    </row>
    <row r="54" spans="1:16" ht="25.5" x14ac:dyDescent="0.2">
      <c r="A54" s="26">
        <v>25</v>
      </c>
      <c r="B54" s="26" t="s">
        <v>163</v>
      </c>
      <c r="C54" s="28" t="s">
        <v>3273</v>
      </c>
      <c r="D54" s="26" t="s">
        <v>42</v>
      </c>
      <c r="E54" s="92">
        <v>9.19</v>
      </c>
      <c r="F54" s="32"/>
      <c r="G54" s="29"/>
      <c r="H54" s="29">
        <f t="shared" ref="H54:H55" si="8">ROUND(F54*G54,2)</f>
        <v>0</v>
      </c>
      <c r="I54" s="29"/>
      <c r="J54" s="29"/>
      <c r="K54" s="29">
        <f t="shared" ref="K54:K55" si="9">SUM(H54:J54)</f>
        <v>0</v>
      </c>
      <c r="L54" s="29">
        <f t="shared" ref="L54:L55" si="10">ROUND($E54*F54,2)</f>
        <v>0</v>
      </c>
      <c r="M54" s="29">
        <f t="shared" ref="M54:M55" si="11">ROUND($E54*H54,2)</f>
        <v>0</v>
      </c>
      <c r="N54" s="29">
        <f t="shared" ref="N54:N55" si="12">ROUND($E54*I54,2)</f>
        <v>0</v>
      </c>
      <c r="O54" s="29">
        <f t="shared" ref="O54:O55" si="13">ROUND($E54*J54,2)</f>
        <v>0</v>
      </c>
      <c r="P54" s="29">
        <f t="shared" ref="P54:P55" si="14">SUM(M54:O54)</f>
        <v>0</v>
      </c>
    </row>
    <row r="55" spans="1:16" x14ac:dyDescent="0.2">
      <c r="A55" s="26">
        <v>26</v>
      </c>
      <c r="B55" s="26" t="s">
        <v>163</v>
      </c>
      <c r="C55" s="28" t="s">
        <v>3279</v>
      </c>
      <c r="D55" s="26" t="s">
        <v>42</v>
      </c>
      <c r="E55" s="92">
        <v>9.19</v>
      </c>
      <c r="F55" s="32"/>
      <c r="G55" s="29"/>
      <c r="H55" s="29">
        <f t="shared" si="8"/>
        <v>0</v>
      </c>
      <c r="I55" s="29"/>
      <c r="J55" s="29"/>
      <c r="K55" s="29">
        <f t="shared" si="9"/>
        <v>0</v>
      </c>
      <c r="L55" s="29">
        <f t="shared" si="10"/>
        <v>0</v>
      </c>
      <c r="M55" s="29">
        <f t="shared" si="11"/>
        <v>0</v>
      </c>
      <c r="N55" s="29">
        <f t="shared" si="12"/>
        <v>0</v>
      </c>
      <c r="O55" s="29">
        <f t="shared" si="13"/>
        <v>0</v>
      </c>
      <c r="P55" s="29">
        <f t="shared" si="14"/>
        <v>0</v>
      </c>
    </row>
    <row r="56" spans="1:16" ht="25.5" x14ac:dyDescent="0.2">
      <c r="A56" s="26">
        <v>27</v>
      </c>
      <c r="B56" s="26" t="s">
        <v>163</v>
      </c>
      <c r="C56" s="28" t="s">
        <v>3264</v>
      </c>
      <c r="D56" s="26" t="s">
        <v>42</v>
      </c>
      <c r="E56" s="92">
        <v>9.19</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C57" s="53" t="s">
        <v>3293</v>
      </c>
    </row>
    <row r="58" spans="1:16" ht="25.5" x14ac:dyDescent="0.2">
      <c r="A58" s="26">
        <v>28</v>
      </c>
      <c r="B58" s="26" t="s">
        <v>163</v>
      </c>
      <c r="C58" s="28" t="s">
        <v>3273</v>
      </c>
      <c r="D58" s="26" t="s">
        <v>42</v>
      </c>
      <c r="E58" s="32">
        <v>5.0199999999999996</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29</v>
      </c>
      <c r="B59" s="26" t="s">
        <v>163</v>
      </c>
      <c r="C59" s="28" t="s">
        <v>3277</v>
      </c>
      <c r="D59" s="26" t="s">
        <v>42</v>
      </c>
      <c r="E59" s="32">
        <v>5.0199999999999996</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s="93" customFormat="1" x14ac:dyDescent="0.2">
      <c r="C60" s="94" t="s">
        <v>3894</v>
      </c>
    </row>
    <row r="61" spans="1:16" s="93" customFormat="1" ht="51" x14ac:dyDescent="0.2">
      <c r="A61" s="95">
        <v>29.1</v>
      </c>
      <c r="B61" s="95" t="s">
        <v>163</v>
      </c>
      <c r="C61" s="96" t="s">
        <v>3895</v>
      </c>
      <c r="D61" s="95" t="s">
        <v>42</v>
      </c>
      <c r="E61" s="97">
        <v>19.399999999999999</v>
      </c>
      <c r="F61" s="97"/>
      <c r="G61" s="98"/>
      <c r="H61" s="98">
        <f>ROUND(F61*G61,2)</f>
        <v>0</v>
      </c>
      <c r="I61" s="98"/>
      <c r="J61" s="98"/>
      <c r="K61" s="98">
        <f>SUM(H61:J61)</f>
        <v>0</v>
      </c>
      <c r="L61" s="98">
        <f>ROUND($E61*F61,2)</f>
        <v>0</v>
      </c>
      <c r="M61" s="98">
        <f>ROUND($E61*H61,2)</f>
        <v>0</v>
      </c>
      <c r="N61" s="98">
        <f>ROUND($E61*I61,2)</f>
        <v>0</v>
      </c>
      <c r="O61" s="98">
        <f>ROUND($E61*J61,2)</f>
        <v>0</v>
      </c>
      <c r="P61" s="98">
        <f>SUM(M61:O61)</f>
        <v>0</v>
      </c>
    </row>
    <row r="62" spans="1:16" x14ac:dyDescent="0.2">
      <c r="C62" s="53" t="s">
        <v>3097</v>
      </c>
    </row>
    <row r="63" spans="1:16" ht="25.5" x14ac:dyDescent="0.2">
      <c r="A63" s="26">
        <v>30</v>
      </c>
      <c r="B63" s="26" t="s">
        <v>163</v>
      </c>
      <c r="C63" s="28" t="s">
        <v>3098</v>
      </c>
      <c r="D63" s="26" t="s">
        <v>148</v>
      </c>
      <c r="E63" s="32">
        <v>90.9</v>
      </c>
      <c r="F63" s="32"/>
      <c r="G63" s="29"/>
      <c r="H63" s="29">
        <f t="shared" ref="H63" si="15">ROUND(F63*G63,2)</f>
        <v>0</v>
      </c>
      <c r="I63" s="29"/>
      <c r="J63" s="29"/>
      <c r="K63" s="29">
        <f t="shared" ref="K63" si="16">SUM(H63:J63)</f>
        <v>0</v>
      </c>
      <c r="L63" s="29">
        <f t="shared" ref="L63" si="17">ROUND($E63*F63,2)</f>
        <v>0</v>
      </c>
      <c r="M63" s="29">
        <f t="shared" ref="M63" si="18">ROUND($E63*H63,2)</f>
        <v>0</v>
      </c>
      <c r="N63" s="29">
        <f t="shared" ref="N63" si="19">ROUND($E63*I63,2)</f>
        <v>0</v>
      </c>
      <c r="O63" s="29">
        <f t="shared" ref="O63" si="20">ROUND($E63*J63,2)</f>
        <v>0</v>
      </c>
      <c r="P63" s="29">
        <f t="shared" ref="P63" si="21">SUM(M63:O63)</f>
        <v>0</v>
      </c>
    </row>
    <row r="64" spans="1:16" x14ac:dyDescent="0.2">
      <c r="A64" s="58"/>
      <c r="B64" s="58"/>
      <c r="C64" s="64" t="s">
        <v>2557</v>
      </c>
      <c r="D64" s="58"/>
      <c r="E64" s="58"/>
      <c r="F64" s="58"/>
      <c r="G64" s="58"/>
      <c r="H64" s="58"/>
      <c r="I64" s="58"/>
      <c r="J64" s="58"/>
      <c r="K64" s="58"/>
      <c r="L64" s="58"/>
      <c r="M64" s="58"/>
      <c r="N64" s="58"/>
      <c r="O64" s="58"/>
      <c r="P64" s="58"/>
    </row>
    <row r="65" spans="1:16" s="99" customFormat="1" x14ac:dyDescent="0.2">
      <c r="C65" s="94" t="s">
        <v>3896</v>
      </c>
    </row>
    <row r="66" spans="1:16" s="99" customFormat="1" ht="25.5" x14ac:dyDescent="0.2">
      <c r="A66" s="100">
        <v>31</v>
      </c>
      <c r="B66" s="100" t="s">
        <v>163</v>
      </c>
      <c r="C66" s="101" t="s">
        <v>2559</v>
      </c>
      <c r="D66" s="100" t="s">
        <v>42</v>
      </c>
      <c r="E66" s="92">
        <v>122.58</v>
      </c>
      <c r="F66" s="92"/>
      <c r="G66" s="102"/>
      <c r="H66" s="102">
        <f>ROUND(F66*G66,2)</f>
        <v>0</v>
      </c>
      <c r="I66" s="102"/>
      <c r="J66" s="102"/>
      <c r="K66" s="102">
        <f>SUM(H66:J66)</f>
        <v>0</v>
      </c>
      <c r="L66" s="102">
        <f>ROUND($E66*F66,2)</f>
        <v>0</v>
      </c>
      <c r="M66" s="102">
        <f>ROUND($E66*H66,2)</f>
        <v>0</v>
      </c>
      <c r="N66" s="102">
        <f>ROUND($E66*I66,2)</f>
        <v>0</v>
      </c>
      <c r="O66" s="102">
        <f>ROUND($E66*J66,2)</f>
        <v>0</v>
      </c>
      <c r="P66" s="102">
        <f>SUM(M66:O66)</f>
        <v>0</v>
      </c>
    </row>
    <row r="67" spans="1:16" x14ac:dyDescent="0.2">
      <c r="A67" s="39"/>
      <c r="B67" s="40"/>
      <c r="C67" s="41"/>
      <c r="D67" s="39"/>
      <c r="E67" s="42"/>
      <c r="F67" s="43"/>
      <c r="G67" s="44"/>
      <c r="H67" s="44"/>
      <c r="I67" s="44"/>
      <c r="J67" s="44"/>
      <c r="K67" s="44"/>
      <c r="L67" s="44"/>
      <c r="M67" s="44"/>
      <c r="N67" s="44"/>
      <c r="O67" s="44"/>
      <c r="P67" s="44"/>
    </row>
    <row r="68" spans="1:16" x14ac:dyDescent="0.2">
      <c r="A68" s="33"/>
      <c r="B68" s="34"/>
      <c r="C68" s="35"/>
      <c r="D68" s="33"/>
      <c r="E68" s="36"/>
      <c r="F68" s="37"/>
      <c r="G68" s="38"/>
      <c r="H68" s="38"/>
      <c r="I68" s="38"/>
      <c r="J68" s="38"/>
      <c r="K68" s="38"/>
      <c r="L68" s="38"/>
      <c r="M68" s="38"/>
      <c r="N68" s="38"/>
      <c r="O68" s="38"/>
      <c r="P68" s="38"/>
    </row>
    <row r="69" spans="1:16" x14ac:dyDescent="0.2">
      <c r="C69" s="10" t="s">
        <v>59</v>
      </c>
      <c r="L69" s="11">
        <f>SUM(L19:L68)</f>
        <v>0</v>
      </c>
      <c r="M69" s="11">
        <f>SUM(M19:M68)</f>
        <v>0</v>
      </c>
      <c r="N69" s="11">
        <f>SUM(N19:N68)</f>
        <v>0</v>
      </c>
      <c r="O69" s="11">
        <f>SUM(O19:O68)</f>
        <v>0</v>
      </c>
      <c r="P69" s="11">
        <f>SUM(P19:P68)</f>
        <v>0</v>
      </c>
    </row>
    <row r="70" spans="1:16" ht="13.5" thickBot="1" x14ac:dyDescent="0.25">
      <c r="A70" s="45"/>
      <c r="B70" s="45"/>
      <c r="C70" s="45"/>
      <c r="D70" s="45"/>
      <c r="E70" s="45"/>
      <c r="F70" s="45"/>
      <c r="G70" s="45"/>
      <c r="H70" s="45"/>
      <c r="I70" s="45"/>
      <c r="J70" s="45"/>
      <c r="K70" s="45"/>
      <c r="L70" s="45"/>
      <c r="M70" s="45"/>
      <c r="N70" s="45"/>
      <c r="O70" s="45"/>
      <c r="P70" s="45"/>
    </row>
    <row r="71" spans="1:16" ht="13.5" thickTop="1" x14ac:dyDescent="0.2"/>
    <row r="74" spans="1:16" x14ac:dyDescent="0.2">
      <c r="B74" s="2" t="s">
        <v>7</v>
      </c>
      <c r="C74" s="59" t="s">
        <v>3785</v>
      </c>
    </row>
    <row r="75" spans="1:16" x14ac:dyDescent="0.2">
      <c r="C75" s="1" t="s">
        <v>8</v>
      </c>
    </row>
    <row r="76" spans="1:16" x14ac:dyDescent="0.2">
      <c r="C76" s="59"/>
    </row>
    <row r="79" spans="1:16" x14ac:dyDescent="0.2">
      <c r="B79" s="2" t="s">
        <v>3787</v>
      </c>
      <c r="C79" s="59" t="s">
        <v>3785</v>
      </c>
    </row>
    <row r="80" spans="1:16" x14ac:dyDescent="0.2">
      <c r="C80" s="59" t="s">
        <v>8</v>
      </c>
    </row>
    <row r="81" spans="2:3" x14ac:dyDescent="0.2">
      <c r="C81" s="59"/>
    </row>
    <row r="82" spans="2:3" x14ac:dyDescent="0.2">
      <c r="B82" s="2" t="s">
        <v>9</v>
      </c>
      <c r="C8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71"/>
  <sheetViews>
    <sheetView topLeftCell="A13" zoomScaleNormal="100" workbookViewId="0">
      <selection activeCell="K45" sqref="K45"/>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1.42578125" style="1" customWidth="1"/>
    <col min="7" max="7" width="10.5703125" style="1" customWidth="1"/>
    <col min="8" max="16384" width="9.140625" style="1"/>
  </cols>
  <sheetData>
    <row r="1" spans="1:8" ht="15.75" x14ac:dyDescent="0.25">
      <c r="A1" s="152" t="s">
        <v>3792</v>
      </c>
      <c r="B1" s="152"/>
      <c r="C1" s="152"/>
      <c r="D1" s="152"/>
      <c r="E1" s="152"/>
      <c r="F1" s="152"/>
      <c r="G1" s="152"/>
      <c r="H1" s="152"/>
    </row>
    <row r="2" spans="1:8" ht="18.75" thickBot="1" x14ac:dyDescent="0.3">
      <c r="A2" s="153" t="s">
        <v>68</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D54</f>
        <v>0</v>
      </c>
    </row>
    <row r="11" spans="1:8" x14ac:dyDescent="0.2">
      <c r="D11" s="2" t="s">
        <v>23</v>
      </c>
      <c r="E11" s="9">
        <f>H50</f>
        <v>0</v>
      </c>
    </row>
    <row r="12" spans="1:8" x14ac:dyDescent="0.2">
      <c r="D12" s="2" t="s">
        <v>24</v>
      </c>
      <c r="E12" s="4" t="s">
        <v>3784</v>
      </c>
    </row>
    <row r="14" spans="1:8" x14ac:dyDescent="0.2">
      <c r="A14" s="155" t="s">
        <v>4</v>
      </c>
      <c r="B14" s="155" t="s">
        <v>17</v>
      </c>
      <c r="C14" s="157" t="s">
        <v>3854</v>
      </c>
      <c r="D14" s="155" t="s">
        <v>11</v>
      </c>
      <c r="E14" s="159" t="s">
        <v>19</v>
      </c>
      <c r="F14" s="159"/>
      <c r="G14" s="160"/>
      <c r="H14" s="155" t="s">
        <v>50</v>
      </c>
    </row>
    <row r="15" spans="1:8" ht="25.5" x14ac:dyDescent="0.2">
      <c r="A15" s="156"/>
      <c r="B15" s="156"/>
      <c r="C15" s="158"/>
      <c r="D15" s="156"/>
      <c r="E15" s="12" t="s">
        <v>20</v>
      </c>
      <c r="F15" s="77" t="s">
        <v>3855</v>
      </c>
      <c r="G15" s="13" t="s">
        <v>21</v>
      </c>
      <c r="H15" s="156"/>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43</v>
      </c>
      <c r="C18" s="28" t="s">
        <v>72</v>
      </c>
      <c r="D18" s="29">
        <f t="shared" ref="D18:D25" si="0">SUM(E18:G18)</f>
        <v>0</v>
      </c>
      <c r="E18" s="30">
        <f>'1-1'!M55</f>
        <v>0</v>
      </c>
      <c r="F18" s="30">
        <f>'1-1'!N55</f>
        <v>0</v>
      </c>
      <c r="G18" s="30">
        <f>'1-1'!O55</f>
        <v>0</v>
      </c>
      <c r="H18" s="30">
        <f>'1-1'!L55</f>
        <v>0</v>
      </c>
    </row>
    <row r="19" spans="1:8" x14ac:dyDescent="0.2">
      <c r="A19" s="26">
        <v>2</v>
      </c>
      <c r="B19" s="27" t="s">
        <v>44</v>
      </c>
      <c r="C19" s="28" t="s">
        <v>193</v>
      </c>
      <c r="D19" s="29">
        <f t="shared" si="0"/>
        <v>0</v>
      </c>
      <c r="E19" s="30">
        <f>'1-2'!M80</f>
        <v>0</v>
      </c>
      <c r="F19" s="30">
        <f>'1-2'!N80</f>
        <v>0</v>
      </c>
      <c r="G19" s="30">
        <f>'1-2'!O80</f>
        <v>0</v>
      </c>
      <c r="H19" s="30">
        <f>'1-2'!L80</f>
        <v>0</v>
      </c>
    </row>
    <row r="20" spans="1:8" x14ac:dyDescent="0.2">
      <c r="A20" s="26">
        <v>3</v>
      </c>
      <c r="B20" s="27" t="s">
        <v>45</v>
      </c>
      <c r="C20" s="28" t="s">
        <v>73</v>
      </c>
      <c r="D20" s="29">
        <f>SUM(E20:G20)</f>
        <v>0</v>
      </c>
      <c r="E20" s="30">
        <f>'1-3'!M47</f>
        <v>0</v>
      </c>
      <c r="F20" s="30">
        <f>'1-3'!N47</f>
        <v>0</v>
      </c>
      <c r="G20" s="30">
        <f>'1-3'!O47</f>
        <v>0</v>
      </c>
      <c r="H20" s="30">
        <f>'1-3'!L47</f>
        <v>0</v>
      </c>
    </row>
    <row r="21" spans="1:8" ht="25.5" x14ac:dyDescent="0.2">
      <c r="A21" s="26">
        <v>4</v>
      </c>
      <c r="B21" s="27" t="s">
        <v>46</v>
      </c>
      <c r="C21" s="28" t="s">
        <v>74</v>
      </c>
      <c r="D21" s="29">
        <f>SUM(E21:G21)</f>
        <v>0</v>
      </c>
      <c r="E21" s="30">
        <f>'1-4'!M308</f>
        <v>0</v>
      </c>
      <c r="F21" s="30">
        <f>'1-4'!N308</f>
        <v>0</v>
      </c>
      <c r="G21" s="30">
        <f>'1-4'!O308</f>
        <v>0</v>
      </c>
      <c r="H21" s="30">
        <f>'1-4'!L308</f>
        <v>0</v>
      </c>
    </row>
    <row r="22" spans="1:8" x14ac:dyDescent="0.2">
      <c r="A22" s="26">
        <v>5</v>
      </c>
      <c r="B22" s="27" t="s">
        <v>47</v>
      </c>
      <c r="C22" s="28" t="s">
        <v>53</v>
      </c>
      <c r="D22" s="29">
        <f>SUM(E22:G22)</f>
        <v>0</v>
      </c>
      <c r="E22" s="30">
        <f>'1-5'!M47</f>
        <v>0</v>
      </c>
      <c r="F22" s="30">
        <f>'1-5'!N47</f>
        <v>0</v>
      </c>
      <c r="G22" s="30">
        <f>'1-5'!O47</f>
        <v>0</v>
      </c>
      <c r="H22" s="30">
        <f>'1-5'!L47</f>
        <v>0</v>
      </c>
    </row>
    <row r="23" spans="1:8" x14ac:dyDescent="0.2">
      <c r="A23" s="26">
        <v>6</v>
      </c>
      <c r="B23" s="27" t="s">
        <v>48</v>
      </c>
      <c r="C23" s="28" t="s">
        <v>75</v>
      </c>
      <c r="D23" s="29">
        <f>SUM(E23:G23)</f>
        <v>0</v>
      </c>
      <c r="E23" s="30">
        <f>'1-6'!M121</f>
        <v>0</v>
      </c>
      <c r="F23" s="30">
        <f>'1-6'!N121</f>
        <v>0</v>
      </c>
      <c r="G23" s="30">
        <f>'1-6'!O121</f>
        <v>0</v>
      </c>
      <c r="H23" s="30">
        <f>'1-6'!L121</f>
        <v>0</v>
      </c>
    </row>
    <row r="24" spans="1:8" x14ac:dyDescent="0.2">
      <c r="A24" s="26">
        <v>7</v>
      </c>
      <c r="B24" s="27" t="s">
        <v>54</v>
      </c>
      <c r="C24" s="31" t="s">
        <v>76</v>
      </c>
      <c r="D24" s="29">
        <f t="shared" si="0"/>
        <v>0</v>
      </c>
      <c r="E24" s="30">
        <f>'1-7'!M164</f>
        <v>0</v>
      </c>
      <c r="F24" s="30">
        <f>'1-7'!N164</f>
        <v>0</v>
      </c>
      <c r="G24" s="30">
        <f>'1-7'!O164</f>
        <v>0</v>
      </c>
      <c r="H24" s="30">
        <f>'1-7'!L164</f>
        <v>0</v>
      </c>
    </row>
    <row r="25" spans="1:8" x14ac:dyDescent="0.2">
      <c r="A25" s="26">
        <v>8</v>
      </c>
      <c r="B25" s="27" t="s">
        <v>55</v>
      </c>
      <c r="C25" s="28" t="s">
        <v>77</v>
      </c>
      <c r="D25" s="29">
        <f t="shared" si="0"/>
        <v>0</v>
      </c>
      <c r="E25" s="30">
        <f>'1-8'!M59</f>
        <v>0</v>
      </c>
      <c r="F25" s="30">
        <f>'1-8'!N59</f>
        <v>0</v>
      </c>
      <c r="G25" s="30">
        <f>'1-8'!O59</f>
        <v>0</v>
      </c>
      <c r="H25" s="30">
        <f>'1-8'!L59</f>
        <v>0</v>
      </c>
    </row>
    <row r="26" spans="1:8" x14ac:dyDescent="0.2">
      <c r="A26" s="26">
        <v>9</v>
      </c>
      <c r="B26" s="27" t="s">
        <v>100</v>
      </c>
      <c r="C26" s="31" t="s">
        <v>78</v>
      </c>
      <c r="D26" s="29">
        <f>SUM(E26:G26)</f>
        <v>0</v>
      </c>
      <c r="E26" s="30">
        <f>'1-9'!M380</f>
        <v>0</v>
      </c>
      <c r="F26" s="30">
        <f>'1-9'!N380</f>
        <v>0</v>
      </c>
      <c r="G26" s="30">
        <f>'1-9'!O380</f>
        <v>0</v>
      </c>
      <c r="H26" s="30">
        <f>'1-9'!L380</f>
        <v>0</v>
      </c>
    </row>
    <row r="27" spans="1:8" x14ac:dyDescent="0.2">
      <c r="A27" s="26">
        <v>10</v>
      </c>
      <c r="B27" s="27" t="s">
        <v>101</v>
      </c>
      <c r="C27" s="28" t="s">
        <v>79</v>
      </c>
      <c r="D27" s="29">
        <f t="shared" ref="D27:D47" si="1">SUM(E27:G27)</f>
        <v>0</v>
      </c>
      <c r="E27" s="30">
        <f>'1-10'!M78</f>
        <v>0</v>
      </c>
      <c r="F27" s="30">
        <f>'1-10'!N78</f>
        <v>0</v>
      </c>
      <c r="G27" s="30">
        <f>'1-10'!O78</f>
        <v>0</v>
      </c>
      <c r="H27" s="30">
        <f>'1-10'!L78</f>
        <v>0</v>
      </c>
    </row>
    <row r="28" spans="1:8" x14ac:dyDescent="0.2">
      <c r="A28" s="26">
        <v>11</v>
      </c>
      <c r="B28" s="27" t="s">
        <v>102</v>
      </c>
      <c r="C28" s="28" t="s">
        <v>80</v>
      </c>
      <c r="D28" s="29">
        <f t="shared" si="1"/>
        <v>0</v>
      </c>
      <c r="E28" s="30">
        <f>'1-11'!M25</f>
        <v>0</v>
      </c>
      <c r="F28" s="30">
        <f>'1-11'!N25</f>
        <v>0</v>
      </c>
      <c r="G28" s="30">
        <f>'1-11'!O25</f>
        <v>0</v>
      </c>
      <c r="H28" s="30">
        <f>'1-11'!L25</f>
        <v>0</v>
      </c>
    </row>
    <row r="29" spans="1:8" x14ac:dyDescent="0.2">
      <c r="A29" s="26">
        <v>12</v>
      </c>
      <c r="B29" s="27" t="s">
        <v>103</v>
      </c>
      <c r="C29" s="28" t="s">
        <v>81</v>
      </c>
      <c r="D29" s="29">
        <f t="shared" si="1"/>
        <v>0</v>
      </c>
      <c r="E29" s="30">
        <f>'1-12'!M22</f>
        <v>0</v>
      </c>
      <c r="F29" s="30">
        <f>'1-12'!N22</f>
        <v>0</v>
      </c>
      <c r="G29" s="30">
        <f>'1-12'!O22</f>
        <v>0</v>
      </c>
      <c r="H29" s="30">
        <f>'1-12'!L22</f>
        <v>0</v>
      </c>
    </row>
    <row r="30" spans="1:8" x14ac:dyDescent="0.2">
      <c r="A30" s="26">
        <v>13</v>
      </c>
      <c r="B30" s="27" t="s">
        <v>104</v>
      </c>
      <c r="C30" s="28" t="s">
        <v>82</v>
      </c>
      <c r="D30" s="29">
        <f t="shared" si="1"/>
        <v>0</v>
      </c>
      <c r="E30" s="30">
        <f>'1-13'!M22</f>
        <v>0</v>
      </c>
      <c r="F30" s="30">
        <f>'1-13'!N22</f>
        <v>0</v>
      </c>
      <c r="G30" s="30">
        <f>'1-13'!O22</f>
        <v>0</v>
      </c>
      <c r="H30" s="30">
        <f>'1-13'!L22</f>
        <v>0</v>
      </c>
    </row>
    <row r="31" spans="1:8" x14ac:dyDescent="0.2">
      <c r="A31" s="26">
        <v>14</v>
      </c>
      <c r="B31" s="27" t="s">
        <v>105</v>
      </c>
      <c r="C31" s="28" t="s">
        <v>83</v>
      </c>
      <c r="D31" s="29">
        <f t="shared" si="1"/>
        <v>0</v>
      </c>
      <c r="E31" s="30">
        <f>'1-14'!M22</f>
        <v>0</v>
      </c>
      <c r="F31" s="30">
        <f>'1-14'!N22</f>
        <v>0</v>
      </c>
      <c r="G31" s="30">
        <f>'1-14'!O22</f>
        <v>0</v>
      </c>
      <c r="H31" s="30">
        <f>'1-14'!L22</f>
        <v>0</v>
      </c>
    </row>
    <row r="32" spans="1:8" x14ac:dyDescent="0.2">
      <c r="A32" s="26">
        <v>15</v>
      </c>
      <c r="B32" s="27" t="s">
        <v>106</v>
      </c>
      <c r="C32" s="28" t="s">
        <v>84</v>
      </c>
      <c r="D32" s="29">
        <f t="shared" si="1"/>
        <v>0</v>
      </c>
      <c r="E32" s="30">
        <f>'1-15'!M22</f>
        <v>0</v>
      </c>
      <c r="F32" s="30">
        <f>'1-15'!N22</f>
        <v>0</v>
      </c>
      <c r="G32" s="30">
        <f>'1-15'!O22</f>
        <v>0</v>
      </c>
      <c r="H32" s="30">
        <f>'1-15'!L22</f>
        <v>0</v>
      </c>
    </row>
    <row r="33" spans="1:8" x14ac:dyDescent="0.2">
      <c r="A33" s="26">
        <v>16</v>
      </c>
      <c r="B33" s="27" t="s">
        <v>107</v>
      </c>
      <c r="C33" s="28" t="s">
        <v>85</v>
      </c>
      <c r="D33" s="29">
        <f t="shared" si="1"/>
        <v>0</v>
      </c>
      <c r="E33" s="30">
        <f>'1-16'!M75</f>
        <v>0</v>
      </c>
      <c r="F33" s="30">
        <f>'1-16'!N75</f>
        <v>0</v>
      </c>
      <c r="G33" s="30">
        <f>'1-16'!O75</f>
        <v>0</v>
      </c>
      <c r="H33" s="30">
        <f>'1-16'!L75</f>
        <v>0</v>
      </c>
    </row>
    <row r="34" spans="1:8" x14ac:dyDescent="0.2">
      <c r="A34" s="26">
        <v>17</v>
      </c>
      <c r="B34" s="27" t="s">
        <v>108</v>
      </c>
      <c r="C34" s="28" t="s">
        <v>86</v>
      </c>
      <c r="D34" s="29">
        <f t="shared" si="1"/>
        <v>0</v>
      </c>
      <c r="E34" s="30">
        <f>'1-17'!M69</f>
        <v>0</v>
      </c>
      <c r="F34" s="30">
        <f>'1-17'!N69</f>
        <v>0</v>
      </c>
      <c r="G34" s="30">
        <f>'1-17'!O69</f>
        <v>0</v>
      </c>
      <c r="H34" s="30">
        <f>'1-17'!L69</f>
        <v>0</v>
      </c>
    </row>
    <row r="35" spans="1:8" x14ac:dyDescent="0.2">
      <c r="A35" s="26">
        <v>18</v>
      </c>
      <c r="B35" s="27" t="s">
        <v>109</v>
      </c>
      <c r="C35" s="28" t="s">
        <v>87</v>
      </c>
      <c r="D35" s="29">
        <f t="shared" si="1"/>
        <v>0</v>
      </c>
      <c r="E35" s="30">
        <f>'1-18'!M65</f>
        <v>0</v>
      </c>
      <c r="F35" s="30">
        <f>'1-18'!N65</f>
        <v>0</v>
      </c>
      <c r="G35" s="30">
        <f>'1-18'!O65</f>
        <v>0</v>
      </c>
      <c r="H35" s="30">
        <f>'1-18'!L65</f>
        <v>0</v>
      </c>
    </row>
    <row r="36" spans="1:8" x14ac:dyDescent="0.2">
      <c r="A36" s="26">
        <v>19</v>
      </c>
      <c r="B36" s="27" t="s">
        <v>110</v>
      </c>
      <c r="C36" s="28" t="s">
        <v>88</v>
      </c>
      <c r="D36" s="29">
        <f t="shared" si="1"/>
        <v>0</v>
      </c>
      <c r="E36" s="30">
        <f>'1-19'!M69</f>
        <v>0</v>
      </c>
      <c r="F36" s="30">
        <f>'1-19'!N69</f>
        <v>0</v>
      </c>
      <c r="G36" s="30">
        <f>'1-19'!O69</f>
        <v>0</v>
      </c>
      <c r="H36" s="30">
        <f>'1-19'!L69</f>
        <v>0</v>
      </c>
    </row>
    <row r="37" spans="1:8" x14ac:dyDescent="0.2">
      <c r="A37" s="26">
        <v>20</v>
      </c>
      <c r="B37" s="27" t="s">
        <v>111</v>
      </c>
      <c r="C37" s="28" t="s">
        <v>89</v>
      </c>
      <c r="D37" s="29">
        <f t="shared" si="1"/>
        <v>0</v>
      </c>
      <c r="E37" s="30">
        <f>'1-20'!M65</f>
        <v>0</v>
      </c>
      <c r="F37" s="30">
        <f>'1-20'!N65</f>
        <v>0</v>
      </c>
      <c r="G37" s="30">
        <f>'1-20'!O65</f>
        <v>0</v>
      </c>
      <c r="H37" s="30">
        <f>'1-20'!L65</f>
        <v>0</v>
      </c>
    </row>
    <row r="38" spans="1:8" x14ac:dyDescent="0.2">
      <c r="A38" s="26">
        <v>21</v>
      </c>
      <c r="B38" s="27" t="s">
        <v>112</v>
      </c>
      <c r="C38" s="28" t="s">
        <v>90</v>
      </c>
      <c r="D38" s="29">
        <f t="shared" si="1"/>
        <v>0</v>
      </c>
      <c r="E38" s="30">
        <f>'1-21'!M56</f>
        <v>0</v>
      </c>
      <c r="F38" s="30">
        <f>'1-21'!N56</f>
        <v>0</v>
      </c>
      <c r="G38" s="30">
        <f>'1-21'!O56</f>
        <v>0</v>
      </c>
      <c r="H38" s="30">
        <f>'1-21'!L56</f>
        <v>0</v>
      </c>
    </row>
    <row r="39" spans="1:8" x14ac:dyDescent="0.2">
      <c r="A39" s="26">
        <v>22</v>
      </c>
      <c r="B39" s="27" t="s">
        <v>113</v>
      </c>
      <c r="C39" s="28" t="s">
        <v>91</v>
      </c>
      <c r="D39" s="29">
        <f t="shared" si="1"/>
        <v>0</v>
      </c>
      <c r="E39" s="30">
        <f>'1-22'!M34</f>
        <v>0</v>
      </c>
      <c r="F39" s="30">
        <f>'1-22'!N34</f>
        <v>0</v>
      </c>
      <c r="G39" s="30">
        <f>'1-22'!O34</f>
        <v>0</v>
      </c>
      <c r="H39" s="30">
        <f>'1-22'!L34</f>
        <v>0</v>
      </c>
    </row>
    <row r="40" spans="1:8" x14ac:dyDescent="0.2">
      <c r="A40" s="26">
        <v>23</v>
      </c>
      <c r="B40" s="27" t="s">
        <v>114</v>
      </c>
      <c r="C40" s="28" t="s">
        <v>92</v>
      </c>
      <c r="D40" s="29">
        <f t="shared" si="1"/>
        <v>0</v>
      </c>
      <c r="E40" s="30">
        <f>'1-23'!M23</f>
        <v>0</v>
      </c>
      <c r="F40" s="30">
        <f>'1-23'!N23</f>
        <v>0</v>
      </c>
      <c r="G40" s="30">
        <f>'1-23'!O23</f>
        <v>0</v>
      </c>
      <c r="H40" s="30">
        <f>'1-23'!L23</f>
        <v>0</v>
      </c>
    </row>
    <row r="41" spans="1:8" x14ac:dyDescent="0.2">
      <c r="A41" s="26">
        <v>24</v>
      </c>
      <c r="B41" s="27" t="s">
        <v>115</v>
      </c>
      <c r="C41" s="28" t="s">
        <v>93</v>
      </c>
      <c r="D41" s="29">
        <f t="shared" si="1"/>
        <v>0</v>
      </c>
      <c r="E41" s="30">
        <f>'1-24'!M38</f>
        <v>0</v>
      </c>
      <c r="F41" s="30">
        <f>'1-24'!N38</f>
        <v>0</v>
      </c>
      <c r="G41" s="30">
        <f>'1-24'!O38</f>
        <v>0</v>
      </c>
      <c r="H41" s="30">
        <f>'1-24'!L38</f>
        <v>0</v>
      </c>
    </row>
    <row r="42" spans="1:8" x14ac:dyDescent="0.2">
      <c r="A42" s="26">
        <v>25</v>
      </c>
      <c r="B42" s="27" t="s">
        <v>116</v>
      </c>
      <c r="C42" s="28" t="s">
        <v>94</v>
      </c>
      <c r="D42" s="29">
        <f t="shared" si="1"/>
        <v>0</v>
      </c>
      <c r="E42" s="30">
        <f>'1-25'!M104</f>
        <v>0</v>
      </c>
      <c r="F42" s="30">
        <f>'1-25'!N104</f>
        <v>0</v>
      </c>
      <c r="G42" s="30">
        <f>'1-25'!O104</f>
        <v>0</v>
      </c>
      <c r="H42" s="30">
        <f>'1-25'!L104</f>
        <v>0</v>
      </c>
    </row>
    <row r="43" spans="1:8" x14ac:dyDescent="0.2">
      <c r="A43" s="26">
        <v>26</v>
      </c>
      <c r="B43" s="27" t="s">
        <v>117</v>
      </c>
      <c r="C43" s="31" t="s">
        <v>95</v>
      </c>
      <c r="D43" s="29">
        <f t="shared" si="1"/>
        <v>0</v>
      </c>
      <c r="E43" s="30">
        <f>'1-26'!M32</f>
        <v>0</v>
      </c>
      <c r="F43" s="30">
        <f>'1-26'!N32</f>
        <v>0</v>
      </c>
      <c r="G43" s="30">
        <f>'1-26'!O32</f>
        <v>0</v>
      </c>
      <c r="H43" s="30">
        <f>'1-26'!L32</f>
        <v>0</v>
      </c>
    </row>
    <row r="44" spans="1:8" x14ac:dyDescent="0.2">
      <c r="A44" s="26">
        <v>27</v>
      </c>
      <c r="B44" s="27" t="s">
        <v>118</v>
      </c>
      <c r="C44" s="28" t="s">
        <v>96</v>
      </c>
      <c r="D44" s="29">
        <f t="shared" si="1"/>
        <v>0</v>
      </c>
      <c r="E44" s="30">
        <f>'1-27'!M45</f>
        <v>0</v>
      </c>
      <c r="F44" s="30">
        <f>'1-27'!N45</f>
        <v>0</v>
      </c>
      <c r="G44" s="30">
        <f>'1-27'!O45</f>
        <v>0</v>
      </c>
      <c r="H44" s="30">
        <f>'1-27'!L45</f>
        <v>0</v>
      </c>
    </row>
    <row r="45" spans="1:8" ht="25.5" x14ac:dyDescent="0.2">
      <c r="A45" s="26">
        <v>28</v>
      </c>
      <c r="B45" s="27" t="s">
        <v>119</v>
      </c>
      <c r="C45" s="28" t="s">
        <v>97</v>
      </c>
      <c r="D45" s="29">
        <f t="shared" si="1"/>
        <v>0</v>
      </c>
      <c r="E45" s="30">
        <f>'1-28'!M56</f>
        <v>0</v>
      </c>
      <c r="F45" s="30">
        <f>'1-28'!N56</f>
        <v>0</v>
      </c>
      <c r="G45" s="30">
        <f>'1-28'!O56</f>
        <v>0</v>
      </c>
      <c r="H45" s="30">
        <f>'1-28'!L56</f>
        <v>0</v>
      </c>
    </row>
    <row r="46" spans="1:8" x14ac:dyDescent="0.2">
      <c r="A46" s="26">
        <v>29</v>
      </c>
      <c r="B46" s="27" t="s">
        <v>120</v>
      </c>
      <c r="C46" s="28" t="s">
        <v>98</v>
      </c>
      <c r="D46" s="29">
        <f t="shared" si="1"/>
        <v>0</v>
      </c>
      <c r="E46" s="30">
        <f>'1-29'!M39</f>
        <v>0</v>
      </c>
      <c r="F46" s="30">
        <f>'1-29'!N39</f>
        <v>0</v>
      </c>
      <c r="G46" s="30">
        <f>'1-29'!O39</f>
        <v>0</v>
      </c>
      <c r="H46" s="30">
        <f>'1-29'!L39</f>
        <v>0</v>
      </c>
    </row>
    <row r="47" spans="1:8" x14ac:dyDescent="0.2">
      <c r="A47" s="26">
        <v>30</v>
      </c>
      <c r="B47" s="27" t="s">
        <v>121</v>
      </c>
      <c r="C47" s="28" t="s">
        <v>99</v>
      </c>
      <c r="D47" s="29">
        <f t="shared" si="1"/>
        <v>0</v>
      </c>
      <c r="E47" s="30">
        <f>'1-30'!M50</f>
        <v>0</v>
      </c>
      <c r="F47" s="30">
        <f>'1-30'!N50</f>
        <v>0</v>
      </c>
      <c r="G47" s="30">
        <f>'1-30'!O50</f>
        <v>0</v>
      </c>
      <c r="H47" s="30">
        <f>'1-30'!L50</f>
        <v>0</v>
      </c>
    </row>
    <row r="48" spans="1:8" x14ac:dyDescent="0.2">
      <c r="A48" s="17"/>
      <c r="B48" s="17"/>
      <c r="C48" s="17"/>
      <c r="D48" s="17"/>
      <c r="E48" s="17"/>
      <c r="F48" s="17"/>
      <c r="G48" s="17"/>
      <c r="H48" s="47"/>
    </row>
    <row r="49" spans="1:8" x14ac:dyDescent="0.2">
      <c r="H49" s="9"/>
    </row>
    <row r="50" spans="1:8" x14ac:dyDescent="0.2">
      <c r="A50" s="18"/>
      <c r="B50" s="19"/>
      <c r="C50" s="20" t="s">
        <v>18</v>
      </c>
      <c r="D50" s="16">
        <f>SUM(D18:D49)</f>
        <v>0</v>
      </c>
      <c r="E50" s="16">
        <f>SUM(E18:E49)</f>
        <v>0</v>
      </c>
      <c r="F50" s="16">
        <f>SUM(F18:F49)</f>
        <v>0</v>
      </c>
      <c r="G50" s="16">
        <f>SUM(G18:G49)</f>
        <v>0</v>
      </c>
      <c r="H50" s="16">
        <f>SUM(H18:H49)</f>
        <v>0</v>
      </c>
    </row>
    <row r="51" spans="1:8" x14ac:dyDescent="0.2">
      <c r="A51" s="18"/>
      <c r="B51" s="19"/>
      <c r="C51" s="20" t="str">
        <f>CONCATENATE("Virsizdevumi ",H51,"%")</f>
        <v>Virsizdevumi 0%</v>
      </c>
      <c r="D51" s="16">
        <f>SUM(E51:G51)</f>
        <v>0</v>
      </c>
      <c r="E51" s="16">
        <f>ROUND(E50*$H51/100,2)</f>
        <v>0</v>
      </c>
      <c r="F51" s="16">
        <f t="shared" ref="E51:G52" si="2">ROUND(F50*$H51/100,2)</f>
        <v>0</v>
      </c>
      <c r="G51" s="16">
        <f t="shared" si="2"/>
        <v>0</v>
      </c>
      <c r="H51" s="50">
        <v>0</v>
      </c>
    </row>
    <row r="52" spans="1:8" x14ac:dyDescent="0.2">
      <c r="A52" s="18"/>
      <c r="B52" s="19"/>
      <c r="C52" s="48" t="s">
        <v>51</v>
      </c>
      <c r="D52" s="49">
        <f>SUM(E52:G52)</f>
        <v>0</v>
      </c>
      <c r="E52" s="49">
        <f t="shared" si="2"/>
        <v>0</v>
      </c>
      <c r="F52" s="49">
        <f t="shared" si="2"/>
        <v>0</v>
      </c>
      <c r="G52" s="49">
        <f t="shared" si="2"/>
        <v>0</v>
      </c>
      <c r="H52" s="50">
        <v>0</v>
      </c>
    </row>
    <row r="53" spans="1:8" x14ac:dyDescent="0.2">
      <c r="A53" s="18"/>
      <c r="B53" s="19"/>
      <c r="C53" s="20" t="str">
        <f>CONCATENATE("Peļņa ",H53,"%")</f>
        <v>Peļņa 0%</v>
      </c>
      <c r="D53" s="16">
        <f>SUM(E53:G53)</f>
        <v>0</v>
      </c>
      <c r="E53" s="16">
        <f>ROUND(E50*$H53/100,2)</f>
        <v>0</v>
      </c>
      <c r="F53" s="16">
        <f>ROUND(F50*$H53/100,2)</f>
        <v>0</v>
      </c>
      <c r="G53" s="16">
        <f>ROUND(G50*$H53/100,2)</f>
        <v>0</v>
      </c>
      <c r="H53" s="50">
        <v>0</v>
      </c>
    </row>
    <row r="54" spans="1:8" x14ac:dyDescent="0.2">
      <c r="A54" s="18"/>
      <c r="B54" s="19"/>
      <c r="C54" s="21" t="s">
        <v>25</v>
      </c>
      <c r="D54" s="22">
        <f>SUM(D53,D50:D51)</f>
        <v>0</v>
      </c>
      <c r="E54" s="22">
        <f>SUM(E53,E50:E51)</f>
        <v>0</v>
      </c>
      <c r="F54" s="22">
        <f>SUM(F53,F50:F51)</f>
        <v>0</v>
      </c>
      <c r="G54" s="22">
        <f>SUM(G53,G50:G51)</f>
        <v>0</v>
      </c>
      <c r="H54" s="51"/>
    </row>
    <row r="56" spans="1:8" x14ac:dyDescent="0.2">
      <c r="B56" s="1" t="s">
        <v>3861</v>
      </c>
    </row>
    <row r="57" spans="1:8" ht="61.5" customHeight="1" x14ac:dyDescent="0.2">
      <c r="B57" s="73" t="s">
        <v>2995</v>
      </c>
      <c r="C57" s="151" t="s">
        <v>3862</v>
      </c>
      <c r="D57" s="151"/>
      <c r="E57" s="151"/>
      <c r="F57" s="151"/>
      <c r="G57" s="151"/>
      <c r="H57" s="151"/>
    </row>
    <row r="59" spans="1:8" ht="40.5" customHeight="1" x14ac:dyDescent="0.2">
      <c r="B59" s="73" t="s">
        <v>2996</v>
      </c>
      <c r="C59" s="151" t="s">
        <v>3863</v>
      </c>
      <c r="D59" s="151"/>
      <c r="E59" s="151"/>
      <c r="F59" s="151"/>
      <c r="G59" s="151"/>
      <c r="H59" s="151"/>
    </row>
    <row r="63" spans="1:8" x14ac:dyDescent="0.2">
      <c r="B63" s="2" t="s">
        <v>7</v>
      </c>
      <c r="C63" s="59" t="s">
        <v>3785</v>
      </c>
    </row>
    <row r="64" spans="1:8" x14ac:dyDescent="0.2">
      <c r="C64" s="1" t="s">
        <v>8</v>
      </c>
    </row>
    <row r="65" spans="2:3" x14ac:dyDescent="0.2">
      <c r="C65" s="59"/>
    </row>
    <row r="68" spans="2:3" x14ac:dyDescent="0.2">
      <c r="B68" s="2" t="s">
        <v>3787</v>
      </c>
      <c r="C68" s="59" t="s">
        <v>3785</v>
      </c>
    </row>
    <row r="69" spans="2:3" x14ac:dyDescent="0.2">
      <c r="C69" s="59" t="s">
        <v>8</v>
      </c>
    </row>
    <row r="70" spans="2:3" x14ac:dyDescent="0.2">
      <c r="C70" s="59"/>
    </row>
    <row r="71" spans="2:3" x14ac:dyDescent="0.2">
      <c r="B71" s="2" t="s">
        <v>9</v>
      </c>
      <c r="C71" s="59" t="s">
        <v>3786</v>
      </c>
    </row>
  </sheetData>
  <mergeCells count="11">
    <mergeCell ref="C57:H57"/>
    <mergeCell ref="C59:H59"/>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78"/>
  <sheetViews>
    <sheetView topLeftCell="A37" zoomScaleNormal="100" workbookViewId="0">
      <selection activeCell="E54" sqref="E54:E56"/>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3806</v>
      </c>
      <c r="B1" s="152"/>
      <c r="C1" s="152"/>
      <c r="D1" s="152"/>
      <c r="E1" s="152"/>
      <c r="F1" s="152"/>
      <c r="G1" s="152"/>
      <c r="H1" s="152"/>
      <c r="I1" s="152" t="s">
        <v>3783</v>
      </c>
      <c r="J1" s="152"/>
      <c r="K1" s="152"/>
      <c r="L1" s="152"/>
      <c r="M1" s="152"/>
      <c r="N1" s="152"/>
      <c r="O1" s="152"/>
      <c r="P1" s="152"/>
    </row>
    <row r="2" spans="1:16" ht="18.75" thickBot="1" x14ac:dyDescent="0.3">
      <c r="A2" s="153" t="s">
        <v>87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P65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76.63</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58"/>
      <c r="B20" s="58"/>
      <c r="C20" s="64" t="s">
        <v>2556</v>
      </c>
      <c r="D20" s="58"/>
      <c r="E20" s="58"/>
      <c r="F20" s="58"/>
      <c r="G20" s="58"/>
      <c r="H20" s="58"/>
      <c r="I20" s="58"/>
      <c r="J20" s="58"/>
      <c r="K20" s="58"/>
      <c r="L20" s="58"/>
      <c r="M20" s="58"/>
      <c r="N20" s="58"/>
      <c r="O20" s="58"/>
      <c r="P20" s="58"/>
    </row>
    <row r="21" spans="1:16" x14ac:dyDescent="0.2">
      <c r="C21" s="53" t="s">
        <v>3263</v>
      </c>
    </row>
    <row r="22" spans="1:16" ht="25.5" x14ac:dyDescent="0.2">
      <c r="A22" s="26">
        <v>2</v>
      </c>
      <c r="B22" s="26" t="s">
        <v>163</v>
      </c>
      <c r="C22" s="28" t="s">
        <v>3271</v>
      </c>
      <c r="D22" s="26" t="s">
        <v>42</v>
      </c>
      <c r="E22" s="86">
        <v>1282.5999999999999</v>
      </c>
      <c r="F22" s="32"/>
      <c r="G22" s="29"/>
      <c r="H22" s="29">
        <f>ROUND(F22*G22,2)</f>
        <v>0</v>
      </c>
      <c r="I22" s="29"/>
      <c r="J22" s="29"/>
      <c r="K22" s="29">
        <f>SUM(H22:J22)</f>
        <v>0</v>
      </c>
      <c r="L22" s="29">
        <f>ROUND($E22*F22,2)</f>
        <v>0</v>
      </c>
      <c r="M22" s="29">
        <f t="shared" ref="M22:O23" si="0">ROUND($E22*H22,2)</f>
        <v>0</v>
      </c>
      <c r="N22" s="29">
        <f t="shared" si="0"/>
        <v>0</v>
      </c>
      <c r="O22" s="29">
        <f t="shared" si="0"/>
        <v>0</v>
      </c>
      <c r="P22" s="29">
        <f>SUM(M22:O22)</f>
        <v>0</v>
      </c>
    </row>
    <row r="23" spans="1:16" x14ac:dyDescent="0.2">
      <c r="A23" s="26">
        <v>3</v>
      </c>
      <c r="B23" s="26" t="s">
        <v>163</v>
      </c>
      <c r="C23" s="28" t="s">
        <v>3272</v>
      </c>
      <c r="D23" s="26" t="s">
        <v>42</v>
      </c>
      <c r="E23" s="86">
        <v>1282.5999999999999</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4</v>
      </c>
      <c r="B24" s="26" t="s">
        <v>163</v>
      </c>
      <c r="C24" s="28" t="s">
        <v>3264</v>
      </c>
      <c r="D24" s="26" t="s">
        <v>42</v>
      </c>
      <c r="E24" s="86">
        <v>1282.5999999999999</v>
      </c>
      <c r="F24" s="32"/>
      <c r="G24" s="29"/>
      <c r="H24" s="29">
        <f t="shared" ref="H24:H62" si="1">ROUND(F24*G24,2)</f>
        <v>0</v>
      </c>
      <c r="I24" s="29"/>
      <c r="J24" s="29"/>
      <c r="K24" s="29">
        <f t="shared" ref="K24:K62" si="2">SUM(H24:J24)</f>
        <v>0</v>
      </c>
      <c r="L24" s="29">
        <f t="shared" ref="L24:L62" si="3">ROUND($E24*F24,2)</f>
        <v>0</v>
      </c>
      <c r="M24" s="29">
        <f t="shared" ref="M24:M62" si="4">ROUND($E24*H24,2)</f>
        <v>0</v>
      </c>
      <c r="N24" s="29">
        <f t="shared" ref="N24:N62" si="5">ROUND($E24*I24,2)</f>
        <v>0</v>
      </c>
      <c r="O24" s="29">
        <f t="shared" ref="O24:O62" si="6">ROUND($E24*J24,2)</f>
        <v>0</v>
      </c>
      <c r="P24" s="29">
        <f t="shared" ref="P24:P62" si="7">SUM(M24:O24)</f>
        <v>0</v>
      </c>
    </row>
    <row r="25" spans="1:16" x14ac:dyDescent="0.2">
      <c r="C25" s="53" t="s">
        <v>3265</v>
      </c>
    </row>
    <row r="26" spans="1:16" ht="25.5" x14ac:dyDescent="0.2">
      <c r="A26" s="26">
        <v>5</v>
      </c>
      <c r="B26" s="26" t="s">
        <v>163</v>
      </c>
      <c r="C26" s="28" t="s">
        <v>3271</v>
      </c>
      <c r="D26" s="26" t="s">
        <v>42</v>
      </c>
      <c r="E26" s="92">
        <v>38.94</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6</v>
      </c>
      <c r="B27" s="26" t="s">
        <v>163</v>
      </c>
      <c r="C27" s="28" t="s">
        <v>3272</v>
      </c>
      <c r="D27" s="26" t="s">
        <v>42</v>
      </c>
      <c r="E27" s="92">
        <v>38.94</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7</v>
      </c>
      <c r="B28" s="26" t="s">
        <v>163</v>
      </c>
      <c r="C28" s="28" t="s">
        <v>3264</v>
      </c>
      <c r="D28" s="26" t="s">
        <v>42</v>
      </c>
      <c r="E28" s="92">
        <v>38.94</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C29" s="53" t="s">
        <v>3266</v>
      </c>
    </row>
    <row r="30" spans="1:16" ht="25.5" x14ac:dyDescent="0.2">
      <c r="A30" s="26">
        <v>8</v>
      </c>
      <c r="B30" s="26" t="s">
        <v>163</v>
      </c>
      <c r="C30" s="28" t="s">
        <v>3273</v>
      </c>
      <c r="D30" s="26" t="s">
        <v>42</v>
      </c>
      <c r="E30" s="86">
        <v>442.77</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9</v>
      </c>
      <c r="B31" s="26" t="s">
        <v>163</v>
      </c>
      <c r="C31" s="28" t="s">
        <v>3267</v>
      </c>
      <c r="D31" s="26" t="s">
        <v>42</v>
      </c>
      <c r="E31" s="86">
        <v>442.77</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3274</v>
      </c>
    </row>
    <row r="33" spans="1:16" ht="25.5" x14ac:dyDescent="0.2">
      <c r="A33" s="26">
        <v>10</v>
      </c>
      <c r="B33" s="26" t="s">
        <v>163</v>
      </c>
      <c r="C33" s="28" t="s">
        <v>3273</v>
      </c>
      <c r="D33" s="26" t="s">
        <v>42</v>
      </c>
      <c r="E33" s="92">
        <v>41.43</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11</v>
      </c>
      <c r="B34" s="26" t="s">
        <v>163</v>
      </c>
      <c r="C34" s="28" t="s">
        <v>3277</v>
      </c>
      <c r="D34" s="26" t="s">
        <v>42</v>
      </c>
      <c r="E34" s="92">
        <v>41.43</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C35" s="53" t="s">
        <v>3275</v>
      </c>
    </row>
    <row r="36" spans="1:16" ht="25.5" x14ac:dyDescent="0.2">
      <c r="A36" s="26">
        <v>12</v>
      </c>
      <c r="B36" s="26" t="s">
        <v>163</v>
      </c>
      <c r="C36" s="28" t="s">
        <v>3270</v>
      </c>
      <c r="D36" s="26" t="s">
        <v>42</v>
      </c>
      <c r="E36" s="92">
        <v>59.31</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13</v>
      </c>
      <c r="B37" s="26" t="s">
        <v>163</v>
      </c>
      <c r="C37" s="28" t="s">
        <v>3272</v>
      </c>
      <c r="D37" s="26" t="s">
        <v>42</v>
      </c>
      <c r="E37" s="92">
        <v>59.31</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14</v>
      </c>
      <c r="B38" s="26" t="s">
        <v>163</v>
      </c>
      <c r="C38" s="28" t="s">
        <v>3276</v>
      </c>
      <c r="D38" s="26" t="s">
        <v>42</v>
      </c>
      <c r="E38" s="92">
        <v>59.31</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3278</v>
      </c>
    </row>
    <row r="40" spans="1:16" ht="25.5" x14ac:dyDescent="0.2">
      <c r="A40" s="26">
        <v>15</v>
      </c>
      <c r="B40" s="26" t="s">
        <v>163</v>
      </c>
      <c r="C40" s="28" t="s">
        <v>3273</v>
      </c>
      <c r="D40" s="26" t="s">
        <v>42</v>
      </c>
      <c r="E40" s="92">
        <v>90.77</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16</v>
      </c>
      <c r="B41" s="26" t="s">
        <v>163</v>
      </c>
      <c r="C41" s="28" t="s">
        <v>3279</v>
      </c>
      <c r="D41" s="26" t="s">
        <v>42</v>
      </c>
      <c r="E41" s="92">
        <v>90.77</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17</v>
      </c>
      <c r="B42" s="26" t="s">
        <v>163</v>
      </c>
      <c r="C42" s="28" t="s">
        <v>3280</v>
      </c>
      <c r="D42" s="26" t="s">
        <v>42</v>
      </c>
      <c r="E42" s="92">
        <v>90.77</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3281</v>
      </c>
    </row>
    <row r="44" spans="1:16" ht="25.5" x14ac:dyDescent="0.2">
      <c r="A44" s="26">
        <v>18</v>
      </c>
      <c r="B44" s="26" t="s">
        <v>163</v>
      </c>
      <c r="C44" s="28" t="s">
        <v>3282</v>
      </c>
      <c r="D44" s="26" t="s">
        <v>42</v>
      </c>
      <c r="E44" s="86">
        <v>714.45</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19</v>
      </c>
      <c r="B45" s="26" t="s">
        <v>163</v>
      </c>
      <c r="C45" s="28" t="s">
        <v>3283</v>
      </c>
      <c r="D45" s="26" t="s">
        <v>42</v>
      </c>
      <c r="E45" s="86">
        <v>714.45</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C46" s="53" t="s">
        <v>3284</v>
      </c>
    </row>
    <row r="47" spans="1:16" ht="25.5" x14ac:dyDescent="0.2">
      <c r="A47" s="26">
        <v>20</v>
      </c>
      <c r="B47" s="26" t="s">
        <v>163</v>
      </c>
      <c r="C47" s="28" t="s">
        <v>3285</v>
      </c>
      <c r="D47" s="26" t="s">
        <v>42</v>
      </c>
      <c r="E47" s="86">
        <v>163.43</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ht="25.5" x14ac:dyDescent="0.2">
      <c r="A48" s="26">
        <v>21</v>
      </c>
      <c r="B48" s="26" t="s">
        <v>163</v>
      </c>
      <c r="C48" s="28" t="s">
        <v>3286</v>
      </c>
      <c r="D48" s="26" t="s">
        <v>42</v>
      </c>
      <c r="E48" s="86">
        <v>163.43</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C49" s="53" t="s">
        <v>3287</v>
      </c>
    </row>
    <row r="50" spans="1:16" ht="25.5" x14ac:dyDescent="0.2">
      <c r="A50" s="26">
        <v>22</v>
      </c>
      <c r="B50" s="26" t="s">
        <v>163</v>
      </c>
      <c r="C50" s="28" t="s">
        <v>3285</v>
      </c>
      <c r="D50" s="26" t="s">
        <v>42</v>
      </c>
      <c r="E50" s="92">
        <v>23.15</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23</v>
      </c>
      <c r="B51" s="26" t="s">
        <v>163</v>
      </c>
      <c r="C51" s="28" t="s">
        <v>3288</v>
      </c>
      <c r="D51" s="26" t="s">
        <v>42</v>
      </c>
      <c r="E51" s="92">
        <v>23.15</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24</v>
      </c>
      <c r="B52" s="26" t="s">
        <v>163</v>
      </c>
      <c r="C52" s="28" t="s">
        <v>3276</v>
      </c>
      <c r="D52" s="26" t="s">
        <v>42</v>
      </c>
      <c r="E52" s="92">
        <v>23.15</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C53" s="53" t="s">
        <v>3292</v>
      </c>
    </row>
    <row r="54" spans="1:16" ht="25.5" x14ac:dyDescent="0.2">
      <c r="A54" s="26">
        <v>25</v>
      </c>
      <c r="B54" s="26" t="s">
        <v>163</v>
      </c>
      <c r="C54" s="28" t="s">
        <v>3273</v>
      </c>
      <c r="D54" s="26" t="s">
        <v>42</v>
      </c>
      <c r="E54" s="92">
        <v>9.2200000000000006</v>
      </c>
      <c r="F54" s="32"/>
      <c r="G54" s="29"/>
      <c r="H54" s="29">
        <f t="shared" ref="H54:H55" si="8">ROUND(F54*G54,2)</f>
        <v>0</v>
      </c>
      <c r="I54" s="29"/>
      <c r="J54" s="29"/>
      <c r="K54" s="29">
        <f t="shared" ref="K54:K55" si="9">SUM(H54:J54)</f>
        <v>0</v>
      </c>
      <c r="L54" s="29">
        <f t="shared" ref="L54:L55" si="10">ROUND($E54*F54,2)</f>
        <v>0</v>
      </c>
      <c r="M54" s="29">
        <f t="shared" ref="M54:M55" si="11">ROUND($E54*H54,2)</f>
        <v>0</v>
      </c>
      <c r="N54" s="29">
        <f t="shared" ref="N54:N55" si="12">ROUND($E54*I54,2)</f>
        <v>0</v>
      </c>
      <c r="O54" s="29">
        <f t="shared" ref="O54:O55" si="13">ROUND($E54*J54,2)</f>
        <v>0</v>
      </c>
      <c r="P54" s="29">
        <f t="shared" ref="P54:P55" si="14">SUM(M54:O54)</f>
        <v>0</v>
      </c>
    </row>
    <row r="55" spans="1:16" x14ac:dyDescent="0.2">
      <c r="A55" s="26">
        <v>26</v>
      </c>
      <c r="B55" s="26" t="s">
        <v>163</v>
      </c>
      <c r="C55" s="28" t="s">
        <v>3279</v>
      </c>
      <c r="D55" s="26" t="s">
        <v>42</v>
      </c>
      <c r="E55" s="92">
        <v>9.2200000000000006</v>
      </c>
      <c r="F55" s="32"/>
      <c r="G55" s="29"/>
      <c r="H55" s="29">
        <f t="shared" si="8"/>
        <v>0</v>
      </c>
      <c r="I55" s="29"/>
      <c r="J55" s="29"/>
      <c r="K55" s="29">
        <f t="shared" si="9"/>
        <v>0</v>
      </c>
      <c r="L55" s="29">
        <f t="shared" si="10"/>
        <v>0</v>
      </c>
      <c r="M55" s="29">
        <f t="shared" si="11"/>
        <v>0</v>
      </c>
      <c r="N55" s="29">
        <f t="shared" si="12"/>
        <v>0</v>
      </c>
      <c r="O55" s="29">
        <f t="shared" si="13"/>
        <v>0</v>
      </c>
      <c r="P55" s="29">
        <f t="shared" si="14"/>
        <v>0</v>
      </c>
    </row>
    <row r="56" spans="1:16" ht="25.5" x14ac:dyDescent="0.2">
      <c r="A56" s="26">
        <v>27</v>
      </c>
      <c r="B56" s="26" t="s">
        <v>163</v>
      </c>
      <c r="C56" s="28" t="s">
        <v>3264</v>
      </c>
      <c r="D56" s="26" t="s">
        <v>42</v>
      </c>
      <c r="E56" s="92">
        <v>9.2200000000000006</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C57" s="53" t="s">
        <v>3293</v>
      </c>
    </row>
    <row r="58" spans="1:16" ht="25.5" x14ac:dyDescent="0.2">
      <c r="A58" s="26">
        <v>28</v>
      </c>
      <c r="B58" s="26" t="s">
        <v>163</v>
      </c>
      <c r="C58" s="28" t="s">
        <v>3273</v>
      </c>
      <c r="D58" s="26" t="s">
        <v>42</v>
      </c>
      <c r="E58" s="32">
        <v>5.0199999999999996</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29</v>
      </c>
      <c r="B59" s="26" t="s">
        <v>163</v>
      </c>
      <c r="C59" s="28" t="s">
        <v>3277</v>
      </c>
      <c r="D59" s="26" t="s">
        <v>42</v>
      </c>
      <c r="E59" s="86">
        <v>5.0199999999999996</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A60" s="58"/>
      <c r="B60" s="58"/>
      <c r="C60" s="64" t="s">
        <v>2557</v>
      </c>
      <c r="D60" s="58"/>
      <c r="E60" s="58"/>
      <c r="F60" s="58"/>
      <c r="G60" s="58"/>
      <c r="H60" s="58"/>
      <c r="I60" s="58"/>
      <c r="J60" s="58"/>
      <c r="K60" s="58"/>
      <c r="L60" s="58"/>
      <c r="M60" s="58"/>
      <c r="N60" s="58"/>
      <c r="O60" s="58"/>
      <c r="P60" s="58"/>
    </row>
    <row r="61" spans="1:16" x14ac:dyDescent="0.2">
      <c r="C61" s="53" t="s">
        <v>2558</v>
      </c>
    </row>
    <row r="62" spans="1:16" ht="25.5" x14ac:dyDescent="0.2">
      <c r="A62" s="26">
        <v>30</v>
      </c>
      <c r="B62" s="26" t="s">
        <v>163</v>
      </c>
      <c r="C62" s="28" t="s">
        <v>2559</v>
      </c>
      <c r="D62" s="26" t="s">
        <v>42</v>
      </c>
      <c r="E62" s="86">
        <v>38.25</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x14ac:dyDescent="0.2">
      <c r="A63" s="39"/>
      <c r="B63" s="40"/>
      <c r="C63" s="41"/>
      <c r="D63" s="39"/>
      <c r="E63" s="42"/>
      <c r="F63" s="43"/>
      <c r="G63" s="44"/>
      <c r="H63" s="44"/>
      <c r="I63" s="44"/>
      <c r="J63" s="44"/>
      <c r="K63" s="44"/>
      <c r="L63" s="44"/>
      <c r="M63" s="44"/>
      <c r="N63" s="44"/>
      <c r="O63" s="44"/>
      <c r="P63" s="44"/>
    </row>
    <row r="64" spans="1:16" x14ac:dyDescent="0.2">
      <c r="A64" s="33"/>
      <c r="B64" s="34"/>
      <c r="C64" s="35"/>
      <c r="D64" s="33"/>
      <c r="E64" s="36"/>
      <c r="F64" s="37"/>
      <c r="G64" s="38"/>
      <c r="H64" s="38"/>
      <c r="I64" s="38"/>
      <c r="J64" s="38"/>
      <c r="K64" s="38"/>
      <c r="L64" s="38"/>
      <c r="M64" s="38"/>
      <c r="N64" s="38"/>
      <c r="O64" s="38"/>
      <c r="P64" s="38"/>
    </row>
    <row r="65" spans="1:16" x14ac:dyDescent="0.2">
      <c r="C65" s="10" t="s">
        <v>59</v>
      </c>
      <c r="L65" s="11">
        <f>SUM(L19:L64)</f>
        <v>0</v>
      </c>
      <c r="M65" s="11">
        <f>SUM(M19:M64)</f>
        <v>0</v>
      </c>
      <c r="N65" s="11">
        <f>SUM(N19:N64)</f>
        <v>0</v>
      </c>
      <c r="O65" s="11">
        <f>SUM(O19:O64)</f>
        <v>0</v>
      </c>
      <c r="P65" s="11">
        <f>SUM(P19:P64)</f>
        <v>0</v>
      </c>
    </row>
    <row r="66" spans="1:16" ht="13.5" thickBot="1" x14ac:dyDescent="0.25">
      <c r="A66" s="45"/>
      <c r="B66" s="45"/>
      <c r="C66" s="45"/>
      <c r="D66" s="45"/>
      <c r="E66" s="45"/>
      <c r="F66" s="45"/>
      <c r="G66" s="45"/>
      <c r="H66" s="45"/>
      <c r="I66" s="45"/>
      <c r="J66" s="45"/>
      <c r="K66" s="45"/>
      <c r="L66" s="45"/>
      <c r="M66" s="45"/>
      <c r="N66" s="45"/>
      <c r="O66" s="45"/>
      <c r="P66" s="45"/>
    </row>
    <row r="67" spans="1:16" ht="13.5" thickTop="1" x14ac:dyDescent="0.2"/>
    <row r="70" spans="1:16" x14ac:dyDescent="0.2">
      <c r="B70" s="2" t="s">
        <v>7</v>
      </c>
      <c r="C70" s="59" t="s">
        <v>3785</v>
      </c>
    </row>
    <row r="71" spans="1:16" x14ac:dyDescent="0.2">
      <c r="C71" s="1" t="s">
        <v>8</v>
      </c>
    </row>
    <row r="72" spans="1:16" x14ac:dyDescent="0.2">
      <c r="C72" s="59"/>
    </row>
    <row r="75" spans="1:16" x14ac:dyDescent="0.2">
      <c r="B75" s="2" t="s">
        <v>3787</v>
      </c>
      <c r="C75" s="59" t="s">
        <v>3785</v>
      </c>
    </row>
    <row r="76" spans="1:16" x14ac:dyDescent="0.2">
      <c r="C76" s="59" t="s">
        <v>8</v>
      </c>
    </row>
    <row r="77" spans="1:16" x14ac:dyDescent="0.2">
      <c r="C77" s="59"/>
    </row>
    <row r="78" spans="1:16" x14ac:dyDescent="0.2">
      <c r="B78" s="2" t="s">
        <v>9</v>
      </c>
      <c r="C7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82"/>
  <sheetViews>
    <sheetView topLeftCell="A43" zoomScaleNormal="100" workbookViewId="0">
      <selection activeCell="G70" sqref="G70"/>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3805</v>
      </c>
      <c r="B1" s="152"/>
      <c r="C1" s="152"/>
      <c r="D1" s="152"/>
      <c r="E1" s="152"/>
      <c r="F1" s="152"/>
      <c r="G1" s="152"/>
      <c r="H1" s="152"/>
      <c r="I1" s="152" t="s">
        <v>3783</v>
      </c>
      <c r="J1" s="152"/>
      <c r="K1" s="152"/>
      <c r="L1" s="152"/>
      <c r="M1" s="152"/>
      <c r="N1" s="152"/>
      <c r="O1" s="152"/>
      <c r="P1" s="152"/>
    </row>
    <row r="2" spans="1:16" ht="18.75" thickBot="1" x14ac:dyDescent="0.3">
      <c r="A2" s="153" t="s">
        <v>88</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P69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76.27</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58"/>
      <c r="B20" s="58"/>
      <c r="C20" s="64" t="s">
        <v>2556</v>
      </c>
      <c r="D20" s="58"/>
      <c r="E20" s="58"/>
      <c r="F20" s="58"/>
      <c r="G20" s="58"/>
      <c r="H20" s="58"/>
      <c r="I20" s="58"/>
      <c r="J20" s="58"/>
      <c r="K20" s="58"/>
      <c r="L20" s="58"/>
      <c r="M20" s="58"/>
      <c r="N20" s="58"/>
      <c r="O20" s="58"/>
      <c r="P20" s="58"/>
    </row>
    <row r="21" spans="1:16" x14ac:dyDescent="0.2">
      <c r="C21" s="53" t="s">
        <v>3263</v>
      </c>
    </row>
    <row r="22" spans="1:16" ht="25.5" x14ac:dyDescent="0.2">
      <c r="A22" s="26">
        <v>2</v>
      </c>
      <c r="B22" s="26" t="s">
        <v>163</v>
      </c>
      <c r="C22" s="28" t="s">
        <v>3271</v>
      </c>
      <c r="D22" s="26" t="s">
        <v>42</v>
      </c>
      <c r="E22" s="86">
        <v>1216.8900000000001</v>
      </c>
      <c r="F22" s="32"/>
      <c r="G22" s="29"/>
      <c r="H22" s="29">
        <f>ROUND(F22*G22,2)</f>
        <v>0</v>
      </c>
      <c r="I22" s="29"/>
      <c r="J22" s="29"/>
      <c r="K22" s="29">
        <f>SUM(H22:J22)</f>
        <v>0</v>
      </c>
      <c r="L22" s="29">
        <f>ROUND($E22*F22,2)</f>
        <v>0</v>
      </c>
      <c r="M22" s="29">
        <f t="shared" ref="M22:O23" si="0">ROUND($E22*H22,2)</f>
        <v>0</v>
      </c>
      <c r="N22" s="29">
        <f t="shared" si="0"/>
        <v>0</v>
      </c>
      <c r="O22" s="29">
        <f t="shared" si="0"/>
        <v>0</v>
      </c>
      <c r="P22" s="29">
        <f>SUM(M22:O22)</f>
        <v>0</v>
      </c>
    </row>
    <row r="23" spans="1:16" x14ac:dyDescent="0.2">
      <c r="A23" s="26">
        <v>3</v>
      </c>
      <c r="B23" s="26" t="s">
        <v>163</v>
      </c>
      <c r="C23" s="28" t="s">
        <v>3272</v>
      </c>
      <c r="D23" s="26" t="s">
        <v>42</v>
      </c>
      <c r="E23" s="86">
        <v>1216.8900000000001</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4</v>
      </c>
      <c r="B24" s="26" t="s">
        <v>163</v>
      </c>
      <c r="C24" s="28" t="s">
        <v>3264</v>
      </c>
      <c r="D24" s="26" t="s">
        <v>42</v>
      </c>
      <c r="E24" s="86">
        <v>1216.8900000000001</v>
      </c>
      <c r="F24" s="32"/>
      <c r="G24" s="29"/>
      <c r="H24" s="29">
        <f t="shared" ref="H24:H66" si="1">ROUND(F24*G24,2)</f>
        <v>0</v>
      </c>
      <c r="I24" s="29"/>
      <c r="J24" s="29"/>
      <c r="K24" s="29">
        <f t="shared" ref="K24:K66" si="2">SUM(H24:J24)</f>
        <v>0</v>
      </c>
      <c r="L24" s="29">
        <f t="shared" ref="L24:L66" si="3">ROUND($E24*F24,2)</f>
        <v>0</v>
      </c>
      <c r="M24" s="29">
        <f t="shared" ref="M24:M66" si="4">ROUND($E24*H24,2)</f>
        <v>0</v>
      </c>
      <c r="N24" s="29">
        <f t="shared" ref="N24:N66" si="5">ROUND($E24*I24,2)</f>
        <v>0</v>
      </c>
      <c r="O24" s="29">
        <f t="shared" ref="O24:O66" si="6">ROUND($E24*J24,2)</f>
        <v>0</v>
      </c>
      <c r="P24" s="29">
        <f t="shared" ref="P24:P66" si="7">SUM(M24:O24)</f>
        <v>0</v>
      </c>
    </row>
    <row r="25" spans="1:16" x14ac:dyDescent="0.2">
      <c r="C25" s="53" t="s">
        <v>3265</v>
      </c>
    </row>
    <row r="26" spans="1:16" ht="25.5" x14ac:dyDescent="0.2">
      <c r="A26" s="26">
        <v>5</v>
      </c>
      <c r="B26" s="26" t="s">
        <v>163</v>
      </c>
      <c r="C26" s="28" t="s">
        <v>3271</v>
      </c>
      <c r="D26" s="26" t="s">
        <v>42</v>
      </c>
      <c r="E26" s="86">
        <v>38.94</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6</v>
      </c>
      <c r="B27" s="26" t="s">
        <v>163</v>
      </c>
      <c r="C27" s="28" t="s">
        <v>3272</v>
      </c>
      <c r="D27" s="26" t="s">
        <v>42</v>
      </c>
      <c r="E27" s="86">
        <v>38.94</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7</v>
      </c>
      <c r="B28" s="26" t="s">
        <v>163</v>
      </c>
      <c r="C28" s="28" t="s">
        <v>3264</v>
      </c>
      <c r="D28" s="26" t="s">
        <v>42</v>
      </c>
      <c r="E28" s="86">
        <v>38.94</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C29" s="53" t="s">
        <v>3266</v>
      </c>
    </row>
    <row r="30" spans="1:16" ht="25.5" x14ac:dyDescent="0.2">
      <c r="A30" s="26">
        <v>8</v>
      </c>
      <c r="B30" s="26" t="s">
        <v>163</v>
      </c>
      <c r="C30" s="28" t="s">
        <v>3273</v>
      </c>
      <c r="D30" s="26" t="s">
        <v>42</v>
      </c>
      <c r="E30" s="86">
        <v>369.54</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9</v>
      </c>
      <c r="B31" s="26" t="s">
        <v>163</v>
      </c>
      <c r="C31" s="28" t="s">
        <v>3267</v>
      </c>
      <c r="D31" s="26" t="s">
        <v>42</v>
      </c>
      <c r="E31" s="86">
        <v>369.54</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3268</v>
      </c>
    </row>
    <row r="33" spans="1:16" ht="25.5" x14ac:dyDescent="0.2">
      <c r="A33" s="26">
        <v>10</v>
      </c>
      <c r="B33" s="26" t="s">
        <v>163</v>
      </c>
      <c r="C33" s="28" t="s">
        <v>3270</v>
      </c>
      <c r="D33" s="26" t="s">
        <v>42</v>
      </c>
      <c r="E33" s="86">
        <v>91.81</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A34" s="26">
        <v>11</v>
      </c>
      <c r="B34" s="26" t="s">
        <v>163</v>
      </c>
      <c r="C34" s="28" t="s">
        <v>3272</v>
      </c>
      <c r="D34" s="26" t="s">
        <v>42</v>
      </c>
      <c r="E34" s="86">
        <v>91.81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25.5" x14ac:dyDescent="0.2">
      <c r="A35" s="26">
        <v>12</v>
      </c>
      <c r="B35" s="26" t="s">
        <v>163</v>
      </c>
      <c r="C35" s="28" t="s">
        <v>3269</v>
      </c>
      <c r="D35" s="26" t="s">
        <v>42</v>
      </c>
      <c r="E35" s="86">
        <v>91.81</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C36" s="53" t="s">
        <v>3274</v>
      </c>
    </row>
    <row r="37" spans="1:16" ht="25.5" x14ac:dyDescent="0.2">
      <c r="A37" s="26">
        <v>13</v>
      </c>
      <c r="B37" s="26" t="s">
        <v>163</v>
      </c>
      <c r="C37" s="28" t="s">
        <v>3273</v>
      </c>
      <c r="D37" s="26" t="s">
        <v>42</v>
      </c>
      <c r="E37" s="92">
        <v>48.64</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14</v>
      </c>
      <c r="B38" s="26" t="s">
        <v>163</v>
      </c>
      <c r="C38" s="28" t="s">
        <v>3277</v>
      </c>
      <c r="D38" s="26" t="s">
        <v>42</v>
      </c>
      <c r="E38" s="92">
        <v>48.64</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3275</v>
      </c>
    </row>
    <row r="40" spans="1:16" ht="25.5" x14ac:dyDescent="0.2">
      <c r="A40" s="26">
        <v>15</v>
      </c>
      <c r="B40" s="26" t="s">
        <v>163</v>
      </c>
      <c r="C40" s="28" t="s">
        <v>3270</v>
      </c>
      <c r="D40" s="26" t="s">
        <v>42</v>
      </c>
      <c r="E40" s="92">
        <v>60.72</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16</v>
      </c>
      <c r="B41" s="26" t="s">
        <v>163</v>
      </c>
      <c r="C41" s="28" t="s">
        <v>3272</v>
      </c>
      <c r="D41" s="26" t="s">
        <v>42</v>
      </c>
      <c r="E41" s="92">
        <v>60.72</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17</v>
      </c>
      <c r="B42" s="26" t="s">
        <v>163</v>
      </c>
      <c r="C42" s="28" t="s">
        <v>3276</v>
      </c>
      <c r="D42" s="26" t="s">
        <v>42</v>
      </c>
      <c r="E42" s="92">
        <v>60.72</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3278</v>
      </c>
    </row>
    <row r="44" spans="1:16" ht="25.5" x14ac:dyDescent="0.2">
      <c r="A44" s="26">
        <v>18</v>
      </c>
      <c r="B44" s="26" t="s">
        <v>163</v>
      </c>
      <c r="C44" s="28" t="s">
        <v>3273</v>
      </c>
      <c r="D44" s="26" t="s">
        <v>42</v>
      </c>
      <c r="E44" s="92">
        <v>96.53</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19</v>
      </c>
      <c r="B45" s="26" t="s">
        <v>163</v>
      </c>
      <c r="C45" s="28" t="s">
        <v>3279</v>
      </c>
      <c r="D45" s="26" t="s">
        <v>42</v>
      </c>
      <c r="E45" s="92">
        <v>96.53</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ht="25.5" x14ac:dyDescent="0.2">
      <c r="A46" s="26">
        <v>20</v>
      </c>
      <c r="B46" s="26" t="s">
        <v>163</v>
      </c>
      <c r="C46" s="28" t="s">
        <v>3280</v>
      </c>
      <c r="D46" s="26" t="s">
        <v>42</v>
      </c>
      <c r="E46" s="92">
        <v>96.53</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C47" s="53" t="s">
        <v>3281</v>
      </c>
    </row>
    <row r="48" spans="1:16" ht="25.5" x14ac:dyDescent="0.2">
      <c r="A48" s="26">
        <v>21</v>
      </c>
      <c r="B48" s="26" t="s">
        <v>163</v>
      </c>
      <c r="C48" s="28" t="s">
        <v>3282</v>
      </c>
      <c r="D48" s="26" t="s">
        <v>42</v>
      </c>
      <c r="E48" s="86">
        <v>683.63</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ht="25.5" x14ac:dyDescent="0.2">
      <c r="A49" s="26">
        <v>22</v>
      </c>
      <c r="B49" s="26" t="s">
        <v>163</v>
      </c>
      <c r="C49" s="28" t="s">
        <v>3283</v>
      </c>
      <c r="D49" s="26" t="s">
        <v>42</v>
      </c>
      <c r="E49" s="86">
        <v>683.63</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C50" s="53" t="s">
        <v>3284</v>
      </c>
    </row>
    <row r="51" spans="1:16" ht="25.5" x14ac:dyDescent="0.2">
      <c r="A51" s="26">
        <v>23</v>
      </c>
      <c r="B51" s="26" t="s">
        <v>163</v>
      </c>
      <c r="C51" s="28" t="s">
        <v>3285</v>
      </c>
      <c r="D51" s="26" t="s">
        <v>42</v>
      </c>
      <c r="E51" s="92">
        <v>139.6</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24</v>
      </c>
      <c r="B52" s="26" t="s">
        <v>163</v>
      </c>
      <c r="C52" s="28" t="s">
        <v>3286</v>
      </c>
      <c r="D52" s="26" t="s">
        <v>42</v>
      </c>
      <c r="E52" s="92">
        <v>139.6</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C53" s="53" t="s">
        <v>3287</v>
      </c>
    </row>
    <row r="54" spans="1:16" ht="25.5" x14ac:dyDescent="0.2">
      <c r="A54" s="26">
        <v>25</v>
      </c>
      <c r="B54" s="26" t="s">
        <v>163</v>
      </c>
      <c r="C54" s="28" t="s">
        <v>3285</v>
      </c>
      <c r="D54" s="26" t="s">
        <v>42</v>
      </c>
      <c r="E54" s="92">
        <v>23.15</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x14ac:dyDescent="0.2">
      <c r="A55" s="26">
        <v>26</v>
      </c>
      <c r="B55" s="26" t="s">
        <v>163</v>
      </c>
      <c r="C55" s="28" t="s">
        <v>3288</v>
      </c>
      <c r="D55" s="26" t="s">
        <v>42</v>
      </c>
      <c r="E55" s="92">
        <v>23.15</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27</v>
      </c>
      <c r="B56" s="26" t="s">
        <v>163</v>
      </c>
      <c r="C56" s="28" t="s">
        <v>3276</v>
      </c>
      <c r="D56" s="26" t="s">
        <v>42</v>
      </c>
      <c r="E56" s="92">
        <v>23.15</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C57" s="53" t="s">
        <v>3292</v>
      </c>
    </row>
    <row r="58" spans="1:16" ht="25.5" x14ac:dyDescent="0.2">
      <c r="A58" s="26">
        <v>28</v>
      </c>
      <c r="B58" s="26" t="s">
        <v>163</v>
      </c>
      <c r="C58" s="28" t="s">
        <v>3273</v>
      </c>
      <c r="D58" s="26" t="s">
        <v>42</v>
      </c>
      <c r="E58" s="92">
        <v>9.2200000000000006</v>
      </c>
      <c r="F58" s="32"/>
      <c r="G58" s="29"/>
      <c r="H58" s="29">
        <f t="shared" ref="H58:H59" si="8">ROUND(F58*G58,2)</f>
        <v>0</v>
      </c>
      <c r="I58" s="29"/>
      <c r="J58" s="29"/>
      <c r="K58" s="29">
        <f t="shared" ref="K58:K59" si="9">SUM(H58:J58)</f>
        <v>0</v>
      </c>
      <c r="L58" s="29">
        <f t="shared" ref="L58:L59" si="10">ROUND($E58*F58,2)</f>
        <v>0</v>
      </c>
      <c r="M58" s="29">
        <f t="shared" ref="M58:M59" si="11">ROUND($E58*H58,2)</f>
        <v>0</v>
      </c>
      <c r="N58" s="29">
        <f t="shared" ref="N58:N59" si="12">ROUND($E58*I58,2)</f>
        <v>0</v>
      </c>
      <c r="O58" s="29">
        <f t="shared" ref="O58:O59" si="13">ROUND($E58*J58,2)</f>
        <v>0</v>
      </c>
      <c r="P58" s="29">
        <f t="shared" ref="P58:P59" si="14">SUM(M58:O58)</f>
        <v>0</v>
      </c>
    </row>
    <row r="59" spans="1:16" x14ac:dyDescent="0.2">
      <c r="A59" s="26">
        <v>29</v>
      </c>
      <c r="B59" s="26" t="s">
        <v>163</v>
      </c>
      <c r="C59" s="28" t="s">
        <v>3279</v>
      </c>
      <c r="D59" s="26" t="s">
        <v>42</v>
      </c>
      <c r="E59" s="92">
        <v>9.2200000000000006</v>
      </c>
      <c r="F59" s="32"/>
      <c r="G59" s="29"/>
      <c r="H59" s="29">
        <f t="shared" si="8"/>
        <v>0</v>
      </c>
      <c r="I59" s="29"/>
      <c r="J59" s="29"/>
      <c r="K59" s="29">
        <f t="shared" si="9"/>
        <v>0</v>
      </c>
      <c r="L59" s="29">
        <f t="shared" si="10"/>
        <v>0</v>
      </c>
      <c r="M59" s="29">
        <f t="shared" si="11"/>
        <v>0</v>
      </c>
      <c r="N59" s="29">
        <f t="shared" si="12"/>
        <v>0</v>
      </c>
      <c r="O59" s="29">
        <f t="shared" si="13"/>
        <v>0</v>
      </c>
      <c r="P59" s="29">
        <f t="shared" si="14"/>
        <v>0</v>
      </c>
    </row>
    <row r="60" spans="1:16" ht="25.5" x14ac:dyDescent="0.2">
      <c r="A60" s="26">
        <v>30</v>
      </c>
      <c r="B60" s="26" t="s">
        <v>163</v>
      </c>
      <c r="C60" s="28" t="s">
        <v>3264</v>
      </c>
      <c r="D60" s="26" t="s">
        <v>42</v>
      </c>
      <c r="E60" s="92">
        <v>9.2200000000000006</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x14ac:dyDescent="0.2">
      <c r="C61" s="53" t="s">
        <v>3293</v>
      </c>
    </row>
    <row r="62" spans="1:16" ht="25.5" x14ac:dyDescent="0.2">
      <c r="A62" s="26">
        <v>31</v>
      </c>
      <c r="B62" s="26" t="s">
        <v>163</v>
      </c>
      <c r="C62" s="28" t="s">
        <v>3273</v>
      </c>
      <c r="D62" s="26" t="s">
        <v>42</v>
      </c>
      <c r="E62" s="32">
        <v>5.0199999999999996</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25.5" x14ac:dyDescent="0.2">
      <c r="A63" s="26">
        <v>32</v>
      </c>
      <c r="B63" s="26" t="s">
        <v>163</v>
      </c>
      <c r="C63" s="28" t="s">
        <v>3277</v>
      </c>
      <c r="D63" s="26" t="s">
        <v>42</v>
      </c>
      <c r="E63" s="32">
        <v>5.0199999999999996</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x14ac:dyDescent="0.2">
      <c r="A64" s="58"/>
      <c r="B64" s="58"/>
      <c r="C64" s="64" t="s">
        <v>2557</v>
      </c>
      <c r="D64" s="58"/>
      <c r="E64" s="58"/>
      <c r="F64" s="58"/>
      <c r="G64" s="58"/>
      <c r="H64" s="58"/>
      <c r="I64" s="58"/>
      <c r="J64" s="58"/>
      <c r="K64" s="58"/>
      <c r="L64" s="58"/>
      <c r="M64" s="58"/>
      <c r="N64" s="58"/>
      <c r="O64" s="58"/>
      <c r="P64" s="58"/>
    </row>
    <row r="65" spans="1:16" x14ac:dyDescent="0.2">
      <c r="C65" s="53" t="s">
        <v>2558</v>
      </c>
    </row>
    <row r="66" spans="1:16" ht="25.5" x14ac:dyDescent="0.2">
      <c r="A66" s="26">
        <v>33</v>
      </c>
      <c r="B66" s="26" t="s">
        <v>163</v>
      </c>
      <c r="C66" s="28" t="s">
        <v>2559</v>
      </c>
      <c r="D66" s="26" t="s">
        <v>42</v>
      </c>
      <c r="E66" s="86">
        <v>11.49</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x14ac:dyDescent="0.2">
      <c r="A67" s="39"/>
      <c r="B67" s="40"/>
      <c r="C67" s="41"/>
      <c r="D67" s="39"/>
      <c r="E67" s="42"/>
      <c r="F67" s="43"/>
      <c r="G67" s="44"/>
      <c r="H67" s="44"/>
      <c r="I67" s="44"/>
      <c r="J67" s="44"/>
      <c r="K67" s="44"/>
      <c r="L67" s="44"/>
      <c r="M67" s="44"/>
      <c r="N67" s="44"/>
      <c r="O67" s="44"/>
      <c r="P67" s="44"/>
    </row>
    <row r="68" spans="1:16" x14ac:dyDescent="0.2">
      <c r="A68" s="33"/>
      <c r="B68" s="34"/>
      <c r="C68" s="35"/>
      <c r="D68" s="33"/>
      <c r="E68" s="36"/>
      <c r="F68" s="37"/>
      <c r="G68" s="38"/>
      <c r="H68" s="38"/>
      <c r="I68" s="38"/>
      <c r="J68" s="38"/>
      <c r="K68" s="38"/>
      <c r="L68" s="38"/>
      <c r="M68" s="38"/>
      <c r="N68" s="38"/>
      <c r="O68" s="38"/>
      <c r="P68" s="38"/>
    </row>
    <row r="69" spans="1:16" x14ac:dyDescent="0.2">
      <c r="C69" s="10" t="s">
        <v>59</v>
      </c>
      <c r="L69" s="11">
        <f>SUM(L19:L68)</f>
        <v>0</v>
      </c>
      <c r="M69" s="11">
        <f>SUM(M19:M68)</f>
        <v>0</v>
      </c>
      <c r="N69" s="11">
        <f>SUM(N19:N68)</f>
        <v>0</v>
      </c>
      <c r="O69" s="11">
        <f>SUM(O19:O68)</f>
        <v>0</v>
      </c>
      <c r="P69" s="11">
        <f>SUM(P19:P68)</f>
        <v>0</v>
      </c>
    </row>
    <row r="70" spans="1:16" ht="13.5" thickBot="1" x14ac:dyDescent="0.25">
      <c r="A70" s="45"/>
      <c r="B70" s="45"/>
      <c r="C70" s="45"/>
      <c r="D70" s="45"/>
      <c r="E70" s="45"/>
      <c r="F70" s="45"/>
      <c r="G70" s="45"/>
      <c r="H70" s="45"/>
      <c r="I70" s="45"/>
      <c r="J70" s="45"/>
      <c r="K70" s="45"/>
      <c r="L70" s="45"/>
      <c r="M70" s="45"/>
      <c r="N70" s="45"/>
      <c r="O70" s="45"/>
      <c r="P70" s="45"/>
    </row>
    <row r="71" spans="1:16" ht="13.5" thickTop="1" x14ac:dyDescent="0.2"/>
    <row r="74" spans="1:16" x14ac:dyDescent="0.2">
      <c r="B74" s="2" t="s">
        <v>7</v>
      </c>
      <c r="C74" s="59" t="s">
        <v>3785</v>
      </c>
    </row>
    <row r="75" spans="1:16" x14ac:dyDescent="0.2">
      <c r="C75" s="1" t="s">
        <v>8</v>
      </c>
    </row>
    <row r="76" spans="1:16" x14ac:dyDescent="0.2">
      <c r="C76" s="59"/>
    </row>
    <row r="79" spans="1:16" x14ac:dyDescent="0.2">
      <c r="B79" s="2" t="s">
        <v>3787</v>
      </c>
      <c r="C79" s="59" t="s">
        <v>3785</v>
      </c>
    </row>
    <row r="80" spans="1:16" x14ac:dyDescent="0.2">
      <c r="C80" s="59" t="s">
        <v>8</v>
      </c>
    </row>
    <row r="81" spans="2:3" x14ac:dyDescent="0.2">
      <c r="C81" s="59"/>
    </row>
    <row r="82" spans="2:3" x14ac:dyDescent="0.2">
      <c r="B82" s="2" t="s">
        <v>9</v>
      </c>
      <c r="C8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78"/>
  <sheetViews>
    <sheetView topLeftCell="A37" zoomScaleNormal="100" workbookViewId="0">
      <selection activeCell="E58" sqref="E58:E5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3804</v>
      </c>
      <c r="B1" s="152"/>
      <c r="C1" s="152"/>
      <c r="D1" s="152"/>
      <c r="E1" s="152"/>
      <c r="F1" s="152"/>
      <c r="G1" s="152"/>
      <c r="H1" s="152"/>
      <c r="I1" s="152" t="s">
        <v>3783</v>
      </c>
      <c r="J1" s="152"/>
      <c r="K1" s="152"/>
      <c r="L1" s="152"/>
      <c r="M1" s="152"/>
      <c r="N1" s="152"/>
      <c r="O1" s="152"/>
      <c r="P1" s="152"/>
    </row>
    <row r="2" spans="1:16" ht="18.75" thickBot="1" x14ac:dyDescent="0.3">
      <c r="A2" s="153" t="s">
        <v>89</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P65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96.83</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58"/>
      <c r="B20" s="58"/>
      <c r="C20" s="64" t="s">
        <v>2556</v>
      </c>
      <c r="D20" s="58"/>
      <c r="E20" s="58"/>
      <c r="F20" s="58"/>
      <c r="G20" s="58"/>
      <c r="H20" s="58"/>
      <c r="I20" s="58"/>
      <c r="J20" s="58"/>
      <c r="K20" s="58"/>
      <c r="L20" s="58"/>
      <c r="M20" s="58"/>
      <c r="N20" s="58"/>
      <c r="O20" s="58"/>
      <c r="P20" s="58"/>
    </row>
    <row r="21" spans="1:16" x14ac:dyDescent="0.2">
      <c r="C21" s="53" t="s">
        <v>3263</v>
      </c>
    </row>
    <row r="22" spans="1:16" ht="25.5" x14ac:dyDescent="0.2">
      <c r="A22" s="26">
        <v>2</v>
      </c>
      <c r="B22" s="26" t="s">
        <v>163</v>
      </c>
      <c r="C22" s="28" t="s">
        <v>3271</v>
      </c>
      <c r="D22" s="26" t="s">
        <v>42</v>
      </c>
      <c r="E22" s="86">
        <v>1083.17</v>
      </c>
      <c r="F22" s="32"/>
      <c r="G22" s="29"/>
      <c r="H22" s="29">
        <f>ROUND(F22*G22,2)</f>
        <v>0</v>
      </c>
      <c r="I22" s="29"/>
      <c r="J22" s="29"/>
      <c r="K22" s="29">
        <f>SUM(H22:J22)</f>
        <v>0</v>
      </c>
      <c r="L22" s="29">
        <f>ROUND($E22*F22,2)</f>
        <v>0</v>
      </c>
      <c r="M22" s="29">
        <f t="shared" ref="M22:O23" si="0">ROUND($E22*H22,2)</f>
        <v>0</v>
      </c>
      <c r="N22" s="29">
        <f t="shared" si="0"/>
        <v>0</v>
      </c>
      <c r="O22" s="29">
        <f t="shared" si="0"/>
        <v>0</v>
      </c>
      <c r="P22" s="29">
        <f>SUM(M22:O22)</f>
        <v>0</v>
      </c>
    </row>
    <row r="23" spans="1:16" x14ac:dyDescent="0.2">
      <c r="A23" s="26">
        <v>3</v>
      </c>
      <c r="B23" s="26" t="s">
        <v>163</v>
      </c>
      <c r="C23" s="28" t="s">
        <v>3272</v>
      </c>
      <c r="D23" s="26" t="s">
        <v>42</v>
      </c>
      <c r="E23" s="86">
        <v>1083.17</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4</v>
      </c>
      <c r="B24" s="26" t="s">
        <v>163</v>
      </c>
      <c r="C24" s="28" t="s">
        <v>3264</v>
      </c>
      <c r="D24" s="26" t="s">
        <v>42</v>
      </c>
      <c r="E24" s="86">
        <v>1083.17</v>
      </c>
      <c r="F24" s="32"/>
      <c r="G24" s="29"/>
      <c r="H24" s="29">
        <f t="shared" ref="H24:H59" si="1">ROUND(F24*G24,2)</f>
        <v>0</v>
      </c>
      <c r="I24" s="29"/>
      <c r="J24" s="29"/>
      <c r="K24" s="29">
        <f t="shared" ref="K24:K59" si="2">SUM(H24:J24)</f>
        <v>0</v>
      </c>
      <c r="L24" s="29">
        <f t="shared" ref="L24:L59" si="3">ROUND($E24*F24,2)</f>
        <v>0</v>
      </c>
      <c r="M24" s="29">
        <f t="shared" ref="M24:M59" si="4">ROUND($E24*H24,2)</f>
        <v>0</v>
      </c>
      <c r="N24" s="29">
        <f t="shared" ref="N24:N59" si="5">ROUND($E24*I24,2)</f>
        <v>0</v>
      </c>
      <c r="O24" s="29">
        <f t="shared" ref="O24:O59" si="6">ROUND($E24*J24,2)</f>
        <v>0</v>
      </c>
      <c r="P24" s="29">
        <f t="shared" ref="P24:P59" si="7">SUM(M24:O24)</f>
        <v>0</v>
      </c>
    </row>
    <row r="25" spans="1:16" x14ac:dyDescent="0.2">
      <c r="C25" s="53" t="s">
        <v>3266</v>
      </c>
    </row>
    <row r="26" spans="1:16" ht="25.5" x14ac:dyDescent="0.2">
      <c r="A26" s="26">
        <v>5</v>
      </c>
      <c r="B26" s="26" t="s">
        <v>163</v>
      </c>
      <c r="C26" s="28" t="s">
        <v>3273</v>
      </c>
      <c r="D26" s="26" t="s">
        <v>42</v>
      </c>
      <c r="E26" s="86">
        <v>641.48</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6</v>
      </c>
      <c r="B27" s="26" t="s">
        <v>163</v>
      </c>
      <c r="C27" s="28" t="s">
        <v>3267</v>
      </c>
      <c r="D27" s="26" t="s">
        <v>42</v>
      </c>
      <c r="E27" s="86">
        <v>641.48</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C28" s="53" t="s">
        <v>3295</v>
      </c>
    </row>
    <row r="29" spans="1:16" ht="25.5" x14ac:dyDescent="0.2">
      <c r="A29" s="26">
        <v>7</v>
      </c>
      <c r="B29" s="26" t="s">
        <v>163</v>
      </c>
      <c r="C29" s="28" t="s">
        <v>3285</v>
      </c>
      <c r="D29" s="26" t="s">
        <v>42</v>
      </c>
      <c r="E29" s="92">
        <v>3.5</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8</v>
      </c>
      <c r="B30" s="26" t="s">
        <v>163</v>
      </c>
      <c r="C30" s="28" t="s">
        <v>3288</v>
      </c>
      <c r="D30" s="26" t="s">
        <v>42</v>
      </c>
      <c r="E30" s="92">
        <v>3.5</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38.25" x14ac:dyDescent="0.2">
      <c r="A31" s="26">
        <v>9</v>
      </c>
      <c r="B31" s="26" t="s">
        <v>163</v>
      </c>
      <c r="C31" s="28" t="s">
        <v>3296</v>
      </c>
      <c r="D31" s="26" t="s">
        <v>42</v>
      </c>
      <c r="E31" s="92">
        <v>3.5</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3274</v>
      </c>
    </row>
    <row r="33" spans="1:16" ht="25.5" x14ac:dyDescent="0.2">
      <c r="A33" s="26">
        <v>10</v>
      </c>
      <c r="B33" s="26" t="s">
        <v>163</v>
      </c>
      <c r="C33" s="28" t="s">
        <v>3273</v>
      </c>
      <c r="D33" s="26" t="s">
        <v>42</v>
      </c>
      <c r="E33" s="86">
        <v>37.15</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11</v>
      </c>
      <c r="B34" s="26" t="s">
        <v>163</v>
      </c>
      <c r="C34" s="28" t="s">
        <v>3277</v>
      </c>
      <c r="D34" s="26" t="s">
        <v>42</v>
      </c>
      <c r="E34" s="86">
        <v>37.15</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C35" s="53" t="s">
        <v>3275</v>
      </c>
    </row>
    <row r="36" spans="1:16" ht="25.5" x14ac:dyDescent="0.2">
      <c r="A36" s="26">
        <v>12</v>
      </c>
      <c r="B36" s="26" t="s">
        <v>163</v>
      </c>
      <c r="C36" s="28" t="s">
        <v>3270</v>
      </c>
      <c r="D36" s="26" t="s">
        <v>42</v>
      </c>
      <c r="E36" s="86">
        <v>82.6</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13</v>
      </c>
      <c r="B37" s="26" t="s">
        <v>163</v>
      </c>
      <c r="C37" s="28" t="s">
        <v>3272</v>
      </c>
      <c r="D37" s="26" t="s">
        <v>42</v>
      </c>
      <c r="E37" s="86">
        <v>82.6</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14</v>
      </c>
      <c r="B38" s="26" t="s">
        <v>163</v>
      </c>
      <c r="C38" s="28" t="s">
        <v>3276</v>
      </c>
      <c r="D38" s="26" t="s">
        <v>42</v>
      </c>
      <c r="E38" s="86">
        <v>82.6</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3278</v>
      </c>
    </row>
    <row r="40" spans="1:16" ht="25.5" x14ac:dyDescent="0.2">
      <c r="A40" s="26">
        <v>15</v>
      </c>
      <c r="B40" s="26" t="s">
        <v>163</v>
      </c>
      <c r="C40" s="28" t="s">
        <v>3273</v>
      </c>
      <c r="D40" s="26" t="s">
        <v>42</v>
      </c>
      <c r="E40" s="86">
        <v>72.77</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16</v>
      </c>
      <c r="B41" s="26" t="s">
        <v>163</v>
      </c>
      <c r="C41" s="28" t="s">
        <v>3279</v>
      </c>
      <c r="D41" s="26" t="s">
        <v>42</v>
      </c>
      <c r="E41" s="86">
        <v>72.77</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17</v>
      </c>
      <c r="B42" s="26" t="s">
        <v>163</v>
      </c>
      <c r="C42" s="28" t="s">
        <v>3280</v>
      </c>
      <c r="D42" s="26" t="s">
        <v>42</v>
      </c>
      <c r="E42" s="86">
        <v>72.77</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3281</v>
      </c>
    </row>
    <row r="44" spans="1:16" ht="25.5" x14ac:dyDescent="0.2">
      <c r="A44" s="26">
        <v>18</v>
      </c>
      <c r="B44" s="26" t="s">
        <v>163</v>
      </c>
      <c r="C44" s="28" t="s">
        <v>3282</v>
      </c>
      <c r="D44" s="26" t="s">
        <v>42</v>
      </c>
      <c r="E44" s="86">
        <v>390.06</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19</v>
      </c>
      <c r="B45" s="26" t="s">
        <v>163</v>
      </c>
      <c r="C45" s="28" t="s">
        <v>3283</v>
      </c>
      <c r="D45" s="26" t="s">
        <v>42</v>
      </c>
      <c r="E45" s="86">
        <v>390.06</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s="93" customFormat="1" x14ac:dyDescent="0.2">
      <c r="C46" s="94" t="s">
        <v>3284</v>
      </c>
    </row>
    <row r="47" spans="1:16" s="93" customFormat="1" ht="25.5" x14ac:dyDescent="0.2">
      <c r="A47" s="95">
        <v>19.100000000000001</v>
      </c>
      <c r="B47" s="95" t="s">
        <v>163</v>
      </c>
      <c r="C47" s="96" t="s">
        <v>3285</v>
      </c>
      <c r="D47" s="95" t="s">
        <v>42</v>
      </c>
      <c r="E47" s="97">
        <v>7.67</v>
      </c>
      <c r="F47" s="97"/>
      <c r="G47" s="98"/>
      <c r="H47" s="98">
        <f>ROUND(F47*G47,2)</f>
        <v>0</v>
      </c>
      <c r="I47" s="98"/>
      <c r="J47" s="98"/>
      <c r="K47" s="98">
        <f>SUM(H47:J47)</f>
        <v>0</v>
      </c>
      <c r="L47" s="98">
        <f>ROUND($E47*F47,2)</f>
        <v>0</v>
      </c>
      <c r="M47" s="98">
        <f t="shared" ref="M47:O48" si="8">ROUND($E47*H47,2)</f>
        <v>0</v>
      </c>
      <c r="N47" s="98">
        <f t="shared" si="8"/>
        <v>0</v>
      </c>
      <c r="O47" s="98">
        <f t="shared" si="8"/>
        <v>0</v>
      </c>
      <c r="P47" s="98">
        <f>SUM(M47:O47)</f>
        <v>0</v>
      </c>
    </row>
    <row r="48" spans="1:16" s="93" customFormat="1" ht="25.5" x14ac:dyDescent="0.2">
      <c r="A48" s="95">
        <v>19.2</v>
      </c>
      <c r="B48" s="95" t="s">
        <v>163</v>
      </c>
      <c r="C48" s="96" t="s">
        <v>3286</v>
      </c>
      <c r="D48" s="95" t="s">
        <v>42</v>
      </c>
      <c r="E48" s="97">
        <v>7.67</v>
      </c>
      <c r="F48" s="97"/>
      <c r="G48" s="98"/>
      <c r="H48" s="98">
        <f>ROUND(F48*G48,2)</f>
        <v>0</v>
      </c>
      <c r="I48" s="98"/>
      <c r="J48" s="98"/>
      <c r="K48" s="98">
        <f>SUM(H48:J48)</f>
        <v>0</v>
      </c>
      <c r="L48" s="98">
        <f>ROUND($E48*F48,2)</f>
        <v>0</v>
      </c>
      <c r="M48" s="98">
        <f t="shared" si="8"/>
        <v>0</v>
      </c>
      <c r="N48" s="98">
        <f t="shared" si="8"/>
        <v>0</v>
      </c>
      <c r="O48" s="98">
        <f t="shared" si="8"/>
        <v>0</v>
      </c>
      <c r="P48" s="98">
        <f>SUM(M48:O48)</f>
        <v>0</v>
      </c>
    </row>
    <row r="49" spans="1:16" x14ac:dyDescent="0.2">
      <c r="C49" s="53" t="s">
        <v>3287</v>
      </c>
    </row>
    <row r="50" spans="1:16" ht="25.5" x14ac:dyDescent="0.2">
      <c r="A50" s="26">
        <v>20</v>
      </c>
      <c r="B50" s="26" t="s">
        <v>163</v>
      </c>
      <c r="C50" s="28" t="s">
        <v>3285</v>
      </c>
      <c r="D50" s="26" t="s">
        <v>42</v>
      </c>
      <c r="E50" s="92">
        <v>24.19</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21</v>
      </c>
      <c r="B51" s="26" t="s">
        <v>163</v>
      </c>
      <c r="C51" s="28" t="s">
        <v>3288</v>
      </c>
      <c r="D51" s="26" t="s">
        <v>42</v>
      </c>
      <c r="E51" s="92">
        <v>24.19</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22</v>
      </c>
      <c r="B52" s="26" t="s">
        <v>163</v>
      </c>
      <c r="C52" s="28" t="s">
        <v>3276</v>
      </c>
      <c r="D52" s="26" t="s">
        <v>42</v>
      </c>
      <c r="E52" s="92">
        <v>24.19</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C53" s="53" t="s">
        <v>3292</v>
      </c>
    </row>
    <row r="54" spans="1:16" ht="25.5" x14ac:dyDescent="0.2">
      <c r="A54" s="26">
        <v>23</v>
      </c>
      <c r="B54" s="26" t="s">
        <v>163</v>
      </c>
      <c r="C54" s="28" t="s">
        <v>3273</v>
      </c>
      <c r="D54" s="26" t="s">
        <v>42</v>
      </c>
      <c r="E54" s="86">
        <v>11.11</v>
      </c>
      <c r="F54" s="32"/>
      <c r="G54" s="29"/>
      <c r="H54" s="29">
        <f t="shared" ref="H54:H55" si="9">ROUND(F54*G54,2)</f>
        <v>0</v>
      </c>
      <c r="I54" s="29"/>
      <c r="J54" s="29"/>
      <c r="K54" s="29">
        <f t="shared" ref="K54:K55" si="10">SUM(H54:J54)</f>
        <v>0</v>
      </c>
      <c r="L54" s="29">
        <f t="shared" ref="L54:L55" si="11">ROUND($E54*F54,2)</f>
        <v>0</v>
      </c>
      <c r="M54" s="29">
        <f t="shared" ref="M54:M55" si="12">ROUND($E54*H54,2)</f>
        <v>0</v>
      </c>
      <c r="N54" s="29">
        <f t="shared" ref="N54:N55" si="13">ROUND($E54*I54,2)</f>
        <v>0</v>
      </c>
      <c r="O54" s="29">
        <f t="shared" ref="O54:O55" si="14">ROUND($E54*J54,2)</f>
        <v>0</v>
      </c>
      <c r="P54" s="29">
        <f t="shared" ref="P54:P55" si="15">SUM(M54:O54)</f>
        <v>0</v>
      </c>
    </row>
    <row r="55" spans="1:16" x14ac:dyDescent="0.2">
      <c r="A55" s="26">
        <v>24</v>
      </c>
      <c r="B55" s="26" t="s">
        <v>163</v>
      </c>
      <c r="C55" s="28" t="s">
        <v>3279</v>
      </c>
      <c r="D55" s="26" t="s">
        <v>42</v>
      </c>
      <c r="E55" s="86">
        <v>11.11</v>
      </c>
      <c r="F55" s="32"/>
      <c r="G55" s="29"/>
      <c r="H55" s="29">
        <f t="shared" si="9"/>
        <v>0</v>
      </c>
      <c r="I55" s="29"/>
      <c r="J55" s="29"/>
      <c r="K55" s="29">
        <f t="shared" si="10"/>
        <v>0</v>
      </c>
      <c r="L55" s="29">
        <f t="shared" si="11"/>
        <v>0</v>
      </c>
      <c r="M55" s="29">
        <f t="shared" si="12"/>
        <v>0</v>
      </c>
      <c r="N55" s="29">
        <f t="shared" si="13"/>
        <v>0</v>
      </c>
      <c r="O55" s="29">
        <f t="shared" si="14"/>
        <v>0</v>
      </c>
      <c r="P55" s="29">
        <f t="shared" si="15"/>
        <v>0</v>
      </c>
    </row>
    <row r="56" spans="1:16" ht="25.5" x14ac:dyDescent="0.2">
      <c r="A56" s="26">
        <v>25</v>
      </c>
      <c r="B56" s="26" t="s">
        <v>163</v>
      </c>
      <c r="C56" s="28" t="s">
        <v>3264</v>
      </c>
      <c r="D56" s="26" t="s">
        <v>42</v>
      </c>
      <c r="E56" s="86">
        <v>11.11</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C57" s="53" t="s">
        <v>3293</v>
      </c>
    </row>
    <row r="58" spans="1:16" ht="25.5" x14ac:dyDescent="0.2">
      <c r="A58" s="26">
        <v>26</v>
      </c>
      <c r="B58" s="26" t="s">
        <v>163</v>
      </c>
      <c r="C58" s="28" t="s">
        <v>3273</v>
      </c>
      <c r="D58" s="26" t="s">
        <v>42</v>
      </c>
      <c r="E58" s="92">
        <v>6.08</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27</v>
      </c>
      <c r="B59" s="26" t="s">
        <v>163</v>
      </c>
      <c r="C59" s="28" t="s">
        <v>3277</v>
      </c>
      <c r="D59" s="26" t="s">
        <v>42</v>
      </c>
      <c r="E59" s="92">
        <v>6.08</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C60" s="53" t="s">
        <v>3097</v>
      </c>
    </row>
    <row r="61" spans="1:16" ht="25.5" x14ac:dyDescent="0.2">
      <c r="A61" s="26">
        <v>28</v>
      </c>
      <c r="B61" s="26" t="s">
        <v>163</v>
      </c>
      <c r="C61" s="28" t="s">
        <v>3200</v>
      </c>
      <c r="D61" s="26" t="s">
        <v>148</v>
      </c>
      <c r="E61" s="32">
        <v>131.6</v>
      </c>
      <c r="F61" s="32"/>
      <c r="G61" s="29"/>
      <c r="H61" s="29">
        <f t="shared" ref="H61:H62" si="16">ROUND(F61*G61,2)</f>
        <v>0</v>
      </c>
      <c r="I61" s="29"/>
      <c r="J61" s="29"/>
      <c r="K61" s="29">
        <f t="shared" ref="K61:K62" si="17">SUM(H61:J61)</f>
        <v>0</v>
      </c>
      <c r="L61" s="29">
        <f t="shared" ref="L61:L62" si="18">ROUND($E61*F61,2)</f>
        <v>0</v>
      </c>
      <c r="M61" s="29">
        <f t="shared" ref="M61:M62" si="19">ROUND($E61*H61,2)</f>
        <v>0</v>
      </c>
      <c r="N61" s="29">
        <f t="shared" ref="N61:N62" si="20">ROUND($E61*I61,2)</f>
        <v>0</v>
      </c>
      <c r="O61" s="29">
        <f t="shared" ref="O61:O62" si="21">ROUND($E61*J61,2)</f>
        <v>0</v>
      </c>
      <c r="P61" s="29">
        <f t="shared" ref="P61:P62" si="22">SUM(M61:O61)</f>
        <v>0</v>
      </c>
    </row>
    <row r="62" spans="1:16" ht="38.25" x14ac:dyDescent="0.2">
      <c r="A62" s="26">
        <v>29</v>
      </c>
      <c r="B62" s="26" t="s">
        <v>163</v>
      </c>
      <c r="C62" s="28" t="s">
        <v>3201</v>
      </c>
      <c r="D62" s="26" t="s">
        <v>148</v>
      </c>
      <c r="E62" s="32">
        <v>281.39999999999998</v>
      </c>
      <c r="F62" s="32"/>
      <c r="G62" s="29"/>
      <c r="H62" s="29">
        <f t="shared" si="16"/>
        <v>0</v>
      </c>
      <c r="I62" s="29"/>
      <c r="J62" s="29"/>
      <c r="K62" s="29">
        <f t="shared" si="17"/>
        <v>0</v>
      </c>
      <c r="L62" s="29">
        <f t="shared" si="18"/>
        <v>0</v>
      </c>
      <c r="M62" s="29">
        <f t="shared" si="19"/>
        <v>0</v>
      </c>
      <c r="N62" s="29">
        <f t="shared" si="20"/>
        <v>0</v>
      </c>
      <c r="O62" s="29">
        <f t="shared" si="21"/>
        <v>0</v>
      </c>
      <c r="P62" s="29">
        <f t="shared" si="22"/>
        <v>0</v>
      </c>
    </row>
    <row r="63" spans="1:16" x14ac:dyDescent="0.2">
      <c r="A63" s="39"/>
      <c r="B63" s="40"/>
      <c r="C63" s="41"/>
      <c r="D63" s="39"/>
      <c r="E63" s="42"/>
      <c r="F63" s="43"/>
      <c r="G63" s="44"/>
      <c r="H63" s="44"/>
      <c r="I63" s="44"/>
      <c r="J63" s="44"/>
      <c r="K63" s="44"/>
      <c r="L63" s="44"/>
      <c r="M63" s="44"/>
      <c r="N63" s="44"/>
      <c r="O63" s="44"/>
      <c r="P63" s="44"/>
    </row>
    <row r="64" spans="1:16" x14ac:dyDescent="0.2">
      <c r="A64" s="33"/>
      <c r="B64" s="34"/>
      <c r="C64" s="35"/>
      <c r="D64" s="33"/>
      <c r="E64" s="36"/>
      <c r="F64" s="37"/>
      <c r="G64" s="38"/>
      <c r="H64" s="38"/>
      <c r="I64" s="38"/>
      <c r="J64" s="38"/>
      <c r="K64" s="38"/>
      <c r="L64" s="38"/>
      <c r="M64" s="38"/>
      <c r="N64" s="38"/>
      <c r="O64" s="38"/>
      <c r="P64" s="38"/>
    </row>
    <row r="65" spans="1:16" x14ac:dyDescent="0.2">
      <c r="C65" s="10" t="s">
        <v>59</v>
      </c>
      <c r="L65" s="11">
        <f>SUM(L19:L64)</f>
        <v>0</v>
      </c>
      <c r="M65" s="11">
        <f>SUM(M19:M64)</f>
        <v>0</v>
      </c>
      <c r="N65" s="11">
        <f>SUM(N19:N64)</f>
        <v>0</v>
      </c>
      <c r="O65" s="11">
        <f>SUM(O19:O64)</f>
        <v>0</v>
      </c>
      <c r="P65" s="11">
        <f>SUM(P19:P64)</f>
        <v>0</v>
      </c>
    </row>
    <row r="66" spans="1:16" ht="13.5" thickBot="1" x14ac:dyDescent="0.25">
      <c r="A66" s="45"/>
      <c r="B66" s="45"/>
      <c r="C66" s="45"/>
      <c r="D66" s="45"/>
      <c r="E66" s="45"/>
      <c r="F66" s="45"/>
      <c r="G66" s="45"/>
      <c r="H66" s="45"/>
      <c r="I66" s="45"/>
      <c r="J66" s="45"/>
      <c r="K66" s="45"/>
      <c r="L66" s="45"/>
      <c r="M66" s="45"/>
      <c r="N66" s="45"/>
      <c r="O66" s="45"/>
      <c r="P66" s="45"/>
    </row>
    <row r="67" spans="1:16" ht="13.5" thickTop="1" x14ac:dyDescent="0.2"/>
    <row r="70" spans="1:16" x14ac:dyDescent="0.2">
      <c r="B70" s="2" t="s">
        <v>7</v>
      </c>
      <c r="C70" s="59" t="s">
        <v>3785</v>
      </c>
    </row>
    <row r="71" spans="1:16" x14ac:dyDescent="0.2">
      <c r="C71" s="1" t="s">
        <v>8</v>
      </c>
    </row>
    <row r="72" spans="1:16" x14ac:dyDescent="0.2">
      <c r="C72" s="59"/>
    </row>
    <row r="75" spans="1:16" x14ac:dyDescent="0.2">
      <c r="B75" s="2" t="s">
        <v>3787</v>
      </c>
      <c r="C75" s="59" t="s">
        <v>3785</v>
      </c>
    </row>
    <row r="76" spans="1:16" x14ac:dyDescent="0.2">
      <c r="C76" s="59" t="s">
        <v>8</v>
      </c>
    </row>
    <row r="77" spans="1:16" x14ac:dyDescent="0.2">
      <c r="C77" s="59"/>
    </row>
    <row r="78" spans="1:16" x14ac:dyDescent="0.2">
      <c r="B78" s="2" t="s">
        <v>9</v>
      </c>
      <c r="C7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69"/>
  <sheetViews>
    <sheetView topLeftCell="A31" zoomScaleNormal="100" workbookViewId="0">
      <selection activeCell="C53" sqref="C5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3803</v>
      </c>
      <c r="B1" s="152"/>
      <c r="C1" s="152"/>
      <c r="D1" s="152"/>
      <c r="E1" s="152"/>
      <c r="F1" s="152"/>
      <c r="G1" s="152"/>
      <c r="H1" s="152"/>
      <c r="I1" s="152" t="s">
        <v>3783</v>
      </c>
      <c r="J1" s="152"/>
      <c r="K1" s="152"/>
      <c r="L1" s="152"/>
      <c r="M1" s="152"/>
      <c r="N1" s="152"/>
      <c r="O1" s="152"/>
      <c r="P1" s="152"/>
    </row>
    <row r="2" spans="1:16" ht="18.75" thickBot="1" x14ac:dyDescent="0.3">
      <c r="A2" s="153" t="s">
        <v>90</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P56</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2553</v>
      </c>
      <c r="D17" s="58"/>
      <c r="E17" s="58"/>
      <c r="F17" s="58"/>
      <c r="G17" s="58"/>
      <c r="H17" s="58"/>
      <c r="I17" s="58"/>
      <c r="J17" s="58"/>
      <c r="K17" s="58"/>
      <c r="L17" s="58"/>
      <c r="M17" s="58"/>
      <c r="N17" s="58"/>
      <c r="O17" s="58"/>
      <c r="P17" s="58"/>
    </row>
    <row r="18" spans="1:16" x14ac:dyDescent="0.2">
      <c r="C18" s="53" t="s">
        <v>2554</v>
      </c>
    </row>
    <row r="19" spans="1:16" ht="25.5" x14ac:dyDescent="0.2">
      <c r="A19" s="26">
        <v>1</v>
      </c>
      <c r="B19" s="26" t="s">
        <v>163</v>
      </c>
      <c r="C19" s="28" t="s">
        <v>2555</v>
      </c>
      <c r="D19" s="26" t="s">
        <v>42</v>
      </c>
      <c r="E19" s="86">
        <v>22</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s="93" customFormat="1" x14ac:dyDescent="0.2">
      <c r="C20" s="94" t="s">
        <v>3897</v>
      </c>
    </row>
    <row r="21" spans="1:16" s="93" customFormat="1" ht="25.5" x14ac:dyDescent="0.2">
      <c r="A21" s="95">
        <v>1.1000000000000001</v>
      </c>
      <c r="B21" s="95" t="s">
        <v>163</v>
      </c>
      <c r="C21" s="96" t="s">
        <v>3898</v>
      </c>
      <c r="D21" s="95" t="s">
        <v>42</v>
      </c>
      <c r="E21" s="97">
        <v>236.27</v>
      </c>
      <c r="F21" s="97"/>
      <c r="G21" s="98"/>
      <c r="H21" s="98">
        <f>ROUND(F21*G21,2)</f>
        <v>0</v>
      </c>
      <c r="I21" s="98"/>
      <c r="J21" s="98"/>
      <c r="K21" s="98">
        <f>SUM(H21:J21)</f>
        <v>0</v>
      </c>
      <c r="L21" s="98">
        <f>ROUND($E21*F21,2)</f>
        <v>0</v>
      </c>
      <c r="M21" s="98">
        <f>ROUND($E21*H21,2)</f>
        <v>0</v>
      </c>
      <c r="N21" s="98">
        <f>ROUND($E21*I21,2)</f>
        <v>0</v>
      </c>
      <c r="O21" s="98">
        <f>ROUND($E21*J21,2)</f>
        <v>0</v>
      </c>
      <c r="P21" s="98">
        <f>SUM(M21:O21)</f>
        <v>0</v>
      </c>
    </row>
    <row r="22" spans="1:16" s="93" customFormat="1" x14ac:dyDescent="0.2">
      <c r="C22" s="94" t="s">
        <v>3899</v>
      </c>
    </row>
    <row r="23" spans="1:16" s="93" customFormat="1" ht="25.5" x14ac:dyDescent="0.2">
      <c r="A23" s="95">
        <v>1.2</v>
      </c>
      <c r="B23" s="95" t="s">
        <v>163</v>
      </c>
      <c r="C23" s="96" t="s">
        <v>3898</v>
      </c>
      <c r="D23" s="95" t="s">
        <v>42</v>
      </c>
      <c r="E23" s="97">
        <v>171.55</v>
      </c>
      <c r="F23" s="97"/>
      <c r="G23" s="98"/>
      <c r="H23" s="98">
        <f>ROUND(F23*G23,2)</f>
        <v>0</v>
      </c>
      <c r="I23" s="98"/>
      <c r="J23" s="98"/>
      <c r="K23" s="98">
        <f>SUM(H23:J23)</f>
        <v>0</v>
      </c>
      <c r="L23" s="98">
        <f>ROUND($E23*F23,2)</f>
        <v>0</v>
      </c>
      <c r="M23" s="98">
        <f>ROUND($E23*H23,2)</f>
        <v>0</v>
      </c>
      <c r="N23" s="98">
        <f>ROUND($E23*I23,2)</f>
        <v>0</v>
      </c>
      <c r="O23" s="98">
        <f>ROUND($E23*J23,2)</f>
        <v>0</v>
      </c>
      <c r="P23" s="98">
        <f>SUM(M23:O23)</f>
        <v>0</v>
      </c>
    </row>
    <row r="24" spans="1:16" x14ac:dyDescent="0.2">
      <c r="A24" s="58"/>
      <c r="B24" s="58"/>
      <c r="C24" s="64" t="s">
        <v>2556</v>
      </c>
      <c r="D24" s="58"/>
      <c r="E24" s="58"/>
      <c r="F24" s="58"/>
      <c r="G24" s="58"/>
      <c r="H24" s="58"/>
      <c r="I24" s="58"/>
      <c r="J24" s="58"/>
      <c r="K24" s="58"/>
      <c r="L24" s="58"/>
      <c r="M24" s="58"/>
      <c r="N24" s="58"/>
      <c r="O24" s="58"/>
      <c r="P24" s="58"/>
    </row>
    <row r="25" spans="1:16" x14ac:dyDescent="0.2">
      <c r="C25" s="53" t="s">
        <v>3263</v>
      </c>
    </row>
    <row r="26" spans="1:16" ht="25.5" x14ac:dyDescent="0.2">
      <c r="A26" s="26">
        <v>2</v>
      </c>
      <c r="B26" s="26" t="s">
        <v>163</v>
      </c>
      <c r="C26" s="28" t="s">
        <v>3271</v>
      </c>
      <c r="D26" s="26" t="s">
        <v>42</v>
      </c>
      <c r="E26" s="86">
        <v>32.64</v>
      </c>
      <c r="F26" s="32"/>
      <c r="G26" s="29"/>
      <c r="H26" s="29">
        <f>ROUND(F26*G26,2)</f>
        <v>0</v>
      </c>
      <c r="I26" s="29"/>
      <c r="J26" s="29"/>
      <c r="K26" s="29">
        <f>SUM(H26:J26)</f>
        <v>0</v>
      </c>
      <c r="L26" s="29">
        <f>ROUND($E26*F26,2)</f>
        <v>0</v>
      </c>
      <c r="M26" s="29">
        <f t="shared" ref="M26:O27" si="0">ROUND($E26*H26,2)</f>
        <v>0</v>
      </c>
      <c r="N26" s="29">
        <f t="shared" si="0"/>
        <v>0</v>
      </c>
      <c r="O26" s="29">
        <f t="shared" si="0"/>
        <v>0</v>
      </c>
      <c r="P26" s="29">
        <f>SUM(M26:O26)</f>
        <v>0</v>
      </c>
    </row>
    <row r="27" spans="1:16" x14ac:dyDescent="0.2">
      <c r="A27" s="26">
        <v>3</v>
      </c>
      <c r="B27" s="26" t="s">
        <v>163</v>
      </c>
      <c r="C27" s="28" t="s">
        <v>3272</v>
      </c>
      <c r="D27" s="26" t="s">
        <v>42</v>
      </c>
      <c r="E27" s="86">
        <v>32.64</v>
      </c>
      <c r="F27" s="32"/>
      <c r="G27" s="29"/>
      <c r="H27" s="29">
        <f>ROUND(F27*G27,2)</f>
        <v>0</v>
      </c>
      <c r="I27" s="29"/>
      <c r="J27" s="29"/>
      <c r="K27" s="29">
        <f>SUM(H27:J27)</f>
        <v>0</v>
      </c>
      <c r="L27" s="29">
        <f>ROUND($E27*F27,2)</f>
        <v>0</v>
      </c>
      <c r="M27" s="29">
        <f t="shared" si="0"/>
        <v>0</v>
      </c>
      <c r="N27" s="29">
        <f t="shared" si="0"/>
        <v>0</v>
      </c>
      <c r="O27" s="29">
        <f t="shared" si="0"/>
        <v>0</v>
      </c>
      <c r="P27" s="29">
        <f>SUM(M27:O27)</f>
        <v>0</v>
      </c>
    </row>
    <row r="28" spans="1:16" ht="25.5" x14ac:dyDescent="0.2">
      <c r="A28" s="26">
        <v>4</v>
      </c>
      <c r="B28" s="26" t="s">
        <v>163</v>
      </c>
      <c r="C28" s="28" t="s">
        <v>3264</v>
      </c>
      <c r="D28" s="26" t="s">
        <v>42</v>
      </c>
      <c r="E28" s="86">
        <v>32.64</v>
      </c>
      <c r="F28" s="32"/>
      <c r="G28" s="29"/>
      <c r="H28" s="29">
        <f t="shared" ref="H28:H51" si="1">ROUND(F28*G28,2)</f>
        <v>0</v>
      </c>
      <c r="I28" s="29"/>
      <c r="J28" s="29"/>
      <c r="K28" s="29">
        <f t="shared" ref="K28:K51" si="2">SUM(H28:J28)</f>
        <v>0</v>
      </c>
      <c r="L28" s="29">
        <f t="shared" ref="L28:L51" si="3">ROUND($E28*F28,2)</f>
        <v>0</v>
      </c>
      <c r="M28" s="29">
        <f t="shared" ref="M28:M51" si="4">ROUND($E28*H28,2)</f>
        <v>0</v>
      </c>
      <c r="N28" s="29">
        <f t="shared" ref="N28:N51" si="5">ROUND($E28*I28,2)</f>
        <v>0</v>
      </c>
      <c r="O28" s="29">
        <f t="shared" ref="O28:O51" si="6">ROUND($E28*J28,2)</f>
        <v>0</v>
      </c>
      <c r="P28" s="29">
        <f t="shared" ref="P28:P51" si="7">SUM(M28:O28)</f>
        <v>0</v>
      </c>
    </row>
    <row r="29" spans="1:16" x14ac:dyDescent="0.2">
      <c r="C29" s="53" t="s">
        <v>3265</v>
      </c>
    </row>
    <row r="30" spans="1:16" ht="25.5" x14ac:dyDescent="0.2">
      <c r="A30" s="26">
        <v>5</v>
      </c>
      <c r="B30" s="26" t="s">
        <v>163</v>
      </c>
      <c r="C30" s="28" t="s">
        <v>3271</v>
      </c>
      <c r="D30" s="26" t="s">
        <v>42</v>
      </c>
      <c r="E30" s="86">
        <v>228.63</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A31" s="26">
        <v>6</v>
      </c>
      <c r="B31" s="26" t="s">
        <v>163</v>
      </c>
      <c r="C31" s="28" t="s">
        <v>3272</v>
      </c>
      <c r="D31" s="26" t="s">
        <v>42</v>
      </c>
      <c r="E31" s="86">
        <v>228.63</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ht="25.5" x14ac:dyDescent="0.2">
      <c r="A32" s="26">
        <v>7</v>
      </c>
      <c r="B32" s="26" t="s">
        <v>163</v>
      </c>
      <c r="C32" s="28" t="s">
        <v>3264</v>
      </c>
      <c r="D32" s="26" t="s">
        <v>42</v>
      </c>
      <c r="E32" s="86">
        <v>228.63</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C33" s="53" t="s">
        <v>3266</v>
      </c>
    </row>
    <row r="34" spans="1:16" ht="25.5" x14ac:dyDescent="0.2">
      <c r="A34" s="26">
        <v>8</v>
      </c>
      <c r="B34" s="26" t="s">
        <v>163</v>
      </c>
      <c r="C34" s="28" t="s">
        <v>3273</v>
      </c>
      <c r="D34" s="26" t="s">
        <v>42</v>
      </c>
      <c r="E34" s="86">
        <v>17.91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25.5" x14ac:dyDescent="0.2">
      <c r="A35" s="26">
        <v>9</v>
      </c>
      <c r="B35" s="26" t="s">
        <v>163</v>
      </c>
      <c r="C35" s="28" t="s">
        <v>3267</v>
      </c>
      <c r="D35" s="26" t="s">
        <v>42</v>
      </c>
      <c r="E35" s="86">
        <v>17.91</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C36" s="53" t="s">
        <v>3268</v>
      </c>
    </row>
    <row r="37" spans="1:16" ht="25.5" x14ac:dyDescent="0.2">
      <c r="A37" s="26">
        <v>10</v>
      </c>
      <c r="B37" s="26" t="s">
        <v>163</v>
      </c>
      <c r="C37" s="28" t="s">
        <v>3270</v>
      </c>
      <c r="D37" s="26" t="s">
        <v>42</v>
      </c>
      <c r="E37" s="86">
        <v>0</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11</v>
      </c>
      <c r="B38" s="26" t="s">
        <v>163</v>
      </c>
      <c r="C38" s="28" t="s">
        <v>3272</v>
      </c>
      <c r="D38" s="26" t="s">
        <v>42</v>
      </c>
      <c r="E38" s="86">
        <v>0</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25.5" x14ac:dyDescent="0.2">
      <c r="A39" s="26">
        <v>12</v>
      </c>
      <c r="B39" s="26" t="s">
        <v>163</v>
      </c>
      <c r="C39" s="28" t="s">
        <v>3269</v>
      </c>
      <c r="D39" s="26" t="s">
        <v>42</v>
      </c>
      <c r="E39" s="86">
        <v>0</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x14ac:dyDescent="0.2">
      <c r="C40" s="53" t="s">
        <v>3275</v>
      </c>
    </row>
    <row r="41" spans="1:16" ht="25.5" x14ac:dyDescent="0.2">
      <c r="A41" s="26">
        <v>13</v>
      </c>
      <c r="B41" s="26" t="s">
        <v>163</v>
      </c>
      <c r="C41" s="28" t="s">
        <v>3270</v>
      </c>
      <c r="D41" s="26" t="s">
        <v>42</v>
      </c>
      <c r="E41" s="86">
        <v>136.63999999999999</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14</v>
      </c>
      <c r="B42" s="26" t="s">
        <v>163</v>
      </c>
      <c r="C42" s="28" t="s">
        <v>3272</v>
      </c>
      <c r="D42" s="26" t="s">
        <v>42</v>
      </c>
      <c r="E42" s="86">
        <v>136.63999999999999</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25.5" x14ac:dyDescent="0.2">
      <c r="A43" s="26">
        <v>15</v>
      </c>
      <c r="B43" s="26" t="s">
        <v>163</v>
      </c>
      <c r="C43" s="28" t="s">
        <v>3276</v>
      </c>
      <c r="D43" s="26" t="s">
        <v>42</v>
      </c>
      <c r="E43" s="86">
        <v>136.63999999999999</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C44" s="53" t="s">
        <v>3278</v>
      </c>
    </row>
    <row r="45" spans="1:16" ht="25.5" x14ac:dyDescent="0.2">
      <c r="A45" s="26">
        <v>16</v>
      </c>
      <c r="B45" s="26" t="s">
        <v>163</v>
      </c>
      <c r="C45" s="28" t="s">
        <v>3273</v>
      </c>
      <c r="D45" s="26" t="s">
        <v>42</v>
      </c>
      <c r="E45" s="86">
        <v>66.55</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17</v>
      </c>
      <c r="B46" s="26" t="s">
        <v>163</v>
      </c>
      <c r="C46" s="28" t="s">
        <v>3279</v>
      </c>
      <c r="D46" s="26" t="s">
        <v>42</v>
      </c>
      <c r="E46" s="86">
        <v>66.55</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ht="25.5" x14ac:dyDescent="0.2">
      <c r="A47" s="26">
        <v>18</v>
      </c>
      <c r="B47" s="26" t="s">
        <v>163</v>
      </c>
      <c r="C47" s="28" t="s">
        <v>3280</v>
      </c>
      <c r="D47" s="26" t="s">
        <v>42</v>
      </c>
      <c r="E47" s="86">
        <v>66.55</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C48" s="53" t="s">
        <v>3287</v>
      </c>
    </row>
    <row r="49" spans="1:16" ht="25.5" x14ac:dyDescent="0.2">
      <c r="A49" s="26">
        <v>19</v>
      </c>
      <c r="B49" s="26" t="s">
        <v>163</v>
      </c>
      <c r="C49" s="28" t="s">
        <v>3285</v>
      </c>
      <c r="D49" s="26" t="s">
        <v>42</v>
      </c>
      <c r="E49" s="86">
        <v>22.79</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20</v>
      </c>
      <c r="B50" s="26" t="s">
        <v>163</v>
      </c>
      <c r="C50" s="28" t="s">
        <v>3288</v>
      </c>
      <c r="D50" s="26" t="s">
        <v>42</v>
      </c>
      <c r="E50" s="86">
        <v>22.79</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ht="25.5" x14ac:dyDescent="0.2">
      <c r="A51" s="26">
        <v>21</v>
      </c>
      <c r="B51" s="26" t="s">
        <v>163</v>
      </c>
      <c r="C51" s="28" t="s">
        <v>3276</v>
      </c>
      <c r="D51" s="26" t="s">
        <v>42</v>
      </c>
      <c r="E51" s="86">
        <v>22.79</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x14ac:dyDescent="0.2">
      <c r="C52" s="53" t="s">
        <v>2641</v>
      </c>
    </row>
    <row r="53" spans="1:16" ht="25.5" x14ac:dyDescent="0.2">
      <c r="A53" s="26">
        <v>22</v>
      </c>
      <c r="B53" s="26" t="s">
        <v>163</v>
      </c>
      <c r="C53" s="129" t="s">
        <v>4078</v>
      </c>
      <c r="D53" s="26" t="s">
        <v>42</v>
      </c>
      <c r="E53" s="86">
        <v>17.78</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A54" s="39"/>
      <c r="B54" s="40"/>
      <c r="C54" s="41"/>
      <c r="D54" s="39"/>
      <c r="E54" s="42"/>
      <c r="F54" s="43"/>
      <c r="G54" s="44"/>
      <c r="H54" s="44"/>
      <c r="I54" s="44"/>
      <c r="J54" s="44"/>
      <c r="K54" s="44"/>
      <c r="L54" s="44"/>
      <c r="M54" s="44"/>
      <c r="N54" s="44"/>
      <c r="O54" s="44"/>
      <c r="P54" s="44"/>
    </row>
    <row r="55" spans="1:16" x14ac:dyDescent="0.2">
      <c r="A55" s="33"/>
      <c r="B55" s="34"/>
      <c r="C55" s="35"/>
      <c r="D55" s="33"/>
      <c r="E55" s="36"/>
      <c r="F55" s="37"/>
      <c r="G55" s="38"/>
      <c r="H55" s="38"/>
      <c r="I55" s="38"/>
      <c r="J55" s="38"/>
      <c r="K55" s="38"/>
      <c r="L55" s="38"/>
      <c r="M55" s="38"/>
      <c r="N55" s="38"/>
      <c r="O55" s="38"/>
      <c r="P55" s="38"/>
    </row>
    <row r="56" spans="1:16" x14ac:dyDescent="0.2">
      <c r="C56" s="10" t="s">
        <v>59</v>
      </c>
      <c r="L56" s="11">
        <f>SUM(L19:L55)</f>
        <v>0</v>
      </c>
      <c r="M56" s="11">
        <f>SUM(M19:M55)</f>
        <v>0</v>
      </c>
      <c r="N56" s="11">
        <f>SUM(N19:N55)</f>
        <v>0</v>
      </c>
      <c r="O56" s="11">
        <f>SUM(O19:O55)</f>
        <v>0</v>
      </c>
      <c r="P56" s="11">
        <f>SUM(P19:P55)</f>
        <v>0</v>
      </c>
    </row>
    <row r="57" spans="1:16" ht="13.5" thickBot="1" x14ac:dyDescent="0.25">
      <c r="A57" s="45"/>
      <c r="B57" s="45"/>
      <c r="C57" s="45"/>
      <c r="D57" s="45"/>
      <c r="E57" s="45"/>
      <c r="F57" s="45"/>
      <c r="G57" s="45"/>
      <c r="H57" s="45"/>
      <c r="I57" s="45"/>
      <c r="J57" s="45"/>
      <c r="K57" s="45"/>
      <c r="L57" s="45"/>
      <c r="M57" s="45"/>
      <c r="N57" s="45"/>
      <c r="O57" s="45"/>
      <c r="P57" s="45"/>
    </row>
    <row r="58" spans="1:16" ht="13.5" thickTop="1" x14ac:dyDescent="0.2"/>
    <row r="61" spans="1:16" x14ac:dyDescent="0.2">
      <c r="B61" s="2" t="s">
        <v>7</v>
      </c>
      <c r="C61" s="59" t="s">
        <v>3785</v>
      </c>
    </row>
    <row r="62" spans="1:16" x14ac:dyDescent="0.2">
      <c r="C62" s="1" t="s">
        <v>8</v>
      </c>
    </row>
    <row r="63" spans="1:16" x14ac:dyDescent="0.2">
      <c r="C63" s="59"/>
    </row>
    <row r="66" spans="2:3" x14ac:dyDescent="0.2">
      <c r="B66" s="2" t="s">
        <v>3787</v>
      </c>
      <c r="C66" s="59" t="s">
        <v>3785</v>
      </c>
    </row>
    <row r="67" spans="2:3" x14ac:dyDescent="0.2">
      <c r="C67" s="59" t="s">
        <v>8</v>
      </c>
    </row>
    <row r="68" spans="2:3" x14ac:dyDescent="0.2">
      <c r="C68" s="59"/>
    </row>
    <row r="69" spans="2:3" x14ac:dyDescent="0.2">
      <c r="B69" s="2" t="s">
        <v>9</v>
      </c>
      <c r="C69"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7"/>
  <sheetViews>
    <sheetView topLeftCell="A4" zoomScaleNormal="100" workbookViewId="0">
      <selection activeCell="A37" sqref="A37:XFD3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3802</v>
      </c>
      <c r="B1" s="152"/>
      <c r="C1" s="152"/>
      <c r="D1" s="152"/>
      <c r="E1" s="152"/>
      <c r="F1" s="152"/>
      <c r="G1" s="152"/>
      <c r="H1" s="152"/>
      <c r="I1" s="152" t="s">
        <v>3783</v>
      </c>
      <c r="J1" s="152"/>
      <c r="K1" s="152"/>
      <c r="L1" s="152"/>
      <c r="M1" s="152"/>
      <c r="N1" s="152"/>
      <c r="O1" s="152"/>
      <c r="P1" s="152"/>
    </row>
    <row r="2" spans="1:16" ht="18.75" thickBot="1" x14ac:dyDescent="0.3">
      <c r="A2" s="153" t="s">
        <v>91</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P34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721</v>
      </c>
    </row>
    <row r="18" spans="1:16" ht="38.25" x14ac:dyDescent="0.2">
      <c r="A18" s="26">
        <v>1</v>
      </c>
      <c r="B18" s="26" t="s">
        <v>160</v>
      </c>
      <c r="C18" s="28" t="s">
        <v>2827</v>
      </c>
      <c r="D18" s="26" t="s">
        <v>148</v>
      </c>
      <c r="E18" s="32">
        <v>28.99</v>
      </c>
      <c r="F18" s="32"/>
      <c r="G18" s="29"/>
      <c r="H18" s="29">
        <f>ROUND(F18*G18,2)</f>
        <v>0</v>
      </c>
      <c r="I18" s="29"/>
      <c r="J18" s="29"/>
      <c r="K18" s="29">
        <f>SUM(H18:J18)</f>
        <v>0</v>
      </c>
      <c r="L18" s="29">
        <f>ROUND($E18*F18,2)</f>
        <v>0</v>
      </c>
      <c r="M18" s="29">
        <f t="shared" ref="M18:O19" si="0">ROUND($E18*H18,2)</f>
        <v>0</v>
      </c>
      <c r="N18" s="29">
        <f t="shared" si="0"/>
        <v>0</v>
      </c>
      <c r="O18" s="29">
        <f t="shared" si="0"/>
        <v>0</v>
      </c>
      <c r="P18" s="29">
        <f>SUM(M18:O18)</f>
        <v>0</v>
      </c>
    </row>
    <row r="19" spans="1:16" ht="76.5" x14ac:dyDescent="0.2">
      <c r="A19" s="26">
        <v>2</v>
      </c>
      <c r="B19" s="26" t="s">
        <v>160</v>
      </c>
      <c r="C19" s="28" t="s">
        <v>3183</v>
      </c>
      <c r="D19" s="26" t="s">
        <v>148</v>
      </c>
      <c r="E19" s="32">
        <v>471.01</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C20" s="53" t="s">
        <v>724</v>
      </c>
    </row>
    <row r="21" spans="1:16" ht="38.25" x14ac:dyDescent="0.2">
      <c r="A21" s="26">
        <v>3</v>
      </c>
      <c r="B21" s="26" t="s">
        <v>160</v>
      </c>
      <c r="C21" s="28" t="s">
        <v>2827</v>
      </c>
      <c r="D21" s="26" t="s">
        <v>148</v>
      </c>
      <c r="E21" s="32">
        <v>32.82</v>
      </c>
      <c r="F21" s="32"/>
      <c r="G21" s="29"/>
      <c r="H21" s="29">
        <f>ROUND(F21*G21,2)</f>
        <v>0</v>
      </c>
      <c r="I21" s="29"/>
      <c r="J21" s="29"/>
      <c r="K21" s="29">
        <f>SUM(H21:J21)</f>
        <v>0</v>
      </c>
      <c r="L21" s="29">
        <f>ROUND($E21*F21,2)</f>
        <v>0</v>
      </c>
      <c r="M21" s="29">
        <f t="shared" ref="M21:O22" si="1">ROUND($E21*H21,2)</f>
        <v>0</v>
      </c>
      <c r="N21" s="29">
        <f t="shared" si="1"/>
        <v>0</v>
      </c>
      <c r="O21" s="29">
        <f t="shared" si="1"/>
        <v>0</v>
      </c>
      <c r="P21" s="29">
        <f>SUM(M21:O21)</f>
        <v>0</v>
      </c>
    </row>
    <row r="22" spans="1:16" ht="76.5" x14ac:dyDescent="0.2">
      <c r="A22" s="26">
        <v>4</v>
      </c>
      <c r="B22" s="26" t="s">
        <v>160</v>
      </c>
      <c r="C22" s="28" t="s">
        <v>3183</v>
      </c>
      <c r="D22" s="26" t="s">
        <v>148</v>
      </c>
      <c r="E22" s="32">
        <v>380.77</v>
      </c>
      <c r="F22" s="32"/>
      <c r="G22" s="29"/>
      <c r="H22" s="29">
        <f>ROUND(F22*G22,2)</f>
        <v>0</v>
      </c>
      <c r="I22" s="29"/>
      <c r="J22" s="29"/>
      <c r="K22" s="29">
        <f>SUM(H22:J22)</f>
        <v>0</v>
      </c>
      <c r="L22" s="29">
        <f>ROUND($E22*F22,2)</f>
        <v>0</v>
      </c>
      <c r="M22" s="29">
        <f t="shared" si="1"/>
        <v>0</v>
      </c>
      <c r="N22" s="29">
        <f t="shared" si="1"/>
        <v>0</v>
      </c>
      <c r="O22" s="29">
        <f t="shared" si="1"/>
        <v>0</v>
      </c>
      <c r="P22" s="29">
        <f>SUM(M22:O22)</f>
        <v>0</v>
      </c>
    </row>
    <row r="23" spans="1:16" x14ac:dyDescent="0.2">
      <c r="C23" s="53" t="s">
        <v>722</v>
      </c>
    </row>
    <row r="24" spans="1:16" ht="38.25" x14ac:dyDescent="0.2">
      <c r="A24" s="26">
        <v>5</v>
      </c>
      <c r="B24" s="26" t="s">
        <v>160</v>
      </c>
      <c r="C24" s="28" t="s">
        <v>2827</v>
      </c>
      <c r="D24" s="26" t="s">
        <v>148</v>
      </c>
      <c r="E24" s="32">
        <v>41.28</v>
      </c>
      <c r="F24" s="32"/>
      <c r="G24" s="29"/>
      <c r="H24" s="29">
        <f t="shared" ref="H24:H31" si="2">ROUND(F24*G24,2)</f>
        <v>0</v>
      </c>
      <c r="I24" s="29"/>
      <c r="J24" s="29"/>
      <c r="K24" s="29">
        <f t="shared" ref="K24:K31" si="3">SUM(H24:J24)</f>
        <v>0</v>
      </c>
      <c r="L24" s="29">
        <f t="shared" ref="L24:L31" si="4">ROUND($E24*F24,2)</f>
        <v>0</v>
      </c>
      <c r="M24" s="29">
        <f t="shared" ref="M24:M31" si="5">ROUND($E24*H24,2)</f>
        <v>0</v>
      </c>
      <c r="N24" s="29">
        <f t="shared" ref="N24:N31" si="6">ROUND($E24*I24,2)</f>
        <v>0</v>
      </c>
      <c r="O24" s="29">
        <f t="shared" ref="O24:O31" si="7">ROUND($E24*J24,2)</f>
        <v>0</v>
      </c>
      <c r="P24" s="29">
        <f t="shared" ref="P24:P31" si="8">SUM(M24:O24)</f>
        <v>0</v>
      </c>
    </row>
    <row r="25" spans="1:16" ht="76.5" x14ac:dyDescent="0.2">
      <c r="A25" s="26">
        <v>6</v>
      </c>
      <c r="B25" s="26" t="s">
        <v>160</v>
      </c>
      <c r="C25" s="28" t="s">
        <v>3183</v>
      </c>
      <c r="D25" s="26" t="s">
        <v>148</v>
      </c>
      <c r="E25" s="32">
        <v>382.56</v>
      </c>
      <c r="F25" s="32"/>
      <c r="G25" s="29"/>
      <c r="H25" s="29">
        <f t="shared" si="2"/>
        <v>0</v>
      </c>
      <c r="I25" s="29"/>
      <c r="J25" s="29"/>
      <c r="K25" s="29">
        <f t="shared" si="3"/>
        <v>0</v>
      </c>
      <c r="L25" s="29">
        <f t="shared" si="4"/>
        <v>0</v>
      </c>
      <c r="M25" s="29">
        <f t="shared" si="5"/>
        <v>0</v>
      </c>
      <c r="N25" s="29">
        <f t="shared" si="6"/>
        <v>0</v>
      </c>
      <c r="O25" s="29">
        <f t="shared" si="7"/>
        <v>0</v>
      </c>
      <c r="P25" s="29">
        <f t="shared" si="8"/>
        <v>0</v>
      </c>
    </row>
    <row r="26" spans="1:16" x14ac:dyDescent="0.2">
      <c r="C26" s="53" t="s">
        <v>723</v>
      </c>
    </row>
    <row r="27" spans="1:16" ht="38.25" x14ac:dyDescent="0.2">
      <c r="A27" s="26">
        <v>7</v>
      </c>
      <c r="B27" s="26" t="s">
        <v>160</v>
      </c>
      <c r="C27" s="28" t="s">
        <v>2827</v>
      </c>
      <c r="D27" s="26" t="s">
        <v>148</v>
      </c>
      <c r="E27" s="32">
        <v>40.92</v>
      </c>
      <c r="F27" s="32"/>
      <c r="G27" s="29"/>
      <c r="H27" s="29">
        <f t="shared" si="2"/>
        <v>0</v>
      </c>
      <c r="I27" s="29"/>
      <c r="J27" s="29"/>
      <c r="K27" s="29">
        <f t="shared" si="3"/>
        <v>0</v>
      </c>
      <c r="L27" s="29">
        <f t="shared" si="4"/>
        <v>0</v>
      </c>
      <c r="M27" s="29">
        <f t="shared" si="5"/>
        <v>0</v>
      </c>
      <c r="N27" s="29">
        <f t="shared" si="6"/>
        <v>0</v>
      </c>
      <c r="O27" s="29">
        <f t="shared" si="7"/>
        <v>0</v>
      </c>
      <c r="P27" s="29">
        <f t="shared" si="8"/>
        <v>0</v>
      </c>
    </row>
    <row r="28" spans="1:16" ht="76.5" x14ac:dyDescent="0.2">
      <c r="A28" s="26">
        <v>8</v>
      </c>
      <c r="B28" s="26" t="s">
        <v>160</v>
      </c>
      <c r="C28" s="28" t="s">
        <v>3183</v>
      </c>
      <c r="D28" s="26" t="s">
        <v>148</v>
      </c>
      <c r="E28" s="32">
        <v>396.87</v>
      </c>
      <c r="F28" s="32"/>
      <c r="G28" s="29"/>
      <c r="H28" s="29">
        <f t="shared" si="2"/>
        <v>0</v>
      </c>
      <c r="I28" s="29"/>
      <c r="J28" s="29"/>
      <c r="K28" s="29">
        <f t="shared" si="3"/>
        <v>0</v>
      </c>
      <c r="L28" s="29">
        <f t="shared" si="4"/>
        <v>0</v>
      </c>
      <c r="M28" s="29">
        <f t="shared" si="5"/>
        <v>0</v>
      </c>
      <c r="N28" s="29">
        <f t="shared" si="6"/>
        <v>0</v>
      </c>
      <c r="O28" s="29">
        <f t="shared" si="7"/>
        <v>0</v>
      </c>
      <c r="P28" s="29">
        <f t="shared" si="8"/>
        <v>0</v>
      </c>
    </row>
    <row r="29" spans="1:16" x14ac:dyDescent="0.2">
      <c r="C29" s="53" t="s">
        <v>725</v>
      </c>
    </row>
    <row r="30" spans="1:16" ht="38.25" x14ac:dyDescent="0.2">
      <c r="A30" s="26">
        <v>9</v>
      </c>
      <c r="B30" s="26" t="s">
        <v>160</v>
      </c>
      <c r="C30" s="28" t="s">
        <v>2827</v>
      </c>
      <c r="D30" s="26" t="s">
        <v>148</v>
      </c>
      <c r="E30" s="32">
        <v>19.5</v>
      </c>
      <c r="F30" s="32"/>
      <c r="G30" s="29"/>
      <c r="H30" s="29">
        <f t="shared" si="2"/>
        <v>0</v>
      </c>
      <c r="I30" s="29"/>
      <c r="J30" s="29"/>
      <c r="K30" s="29">
        <f t="shared" si="3"/>
        <v>0</v>
      </c>
      <c r="L30" s="29">
        <f t="shared" si="4"/>
        <v>0</v>
      </c>
      <c r="M30" s="29">
        <f t="shared" si="5"/>
        <v>0</v>
      </c>
      <c r="N30" s="29">
        <f t="shared" si="6"/>
        <v>0</v>
      </c>
      <c r="O30" s="29">
        <f t="shared" si="7"/>
        <v>0</v>
      </c>
      <c r="P30" s="29">
        <f t="shared" si="8"/>
        <v>0</v>
      </c>
    </row>
    <row r="31" spans="1:16" ht="76.5" x14ac:dyDescent="0.2">
      <c r="A31" s="26">
        <v>10</v>
      </c>
      <c r="B31" s="26" t="s">
        <v>160</v>
      </c>
      <c r="C31" s="28" t="s">
        <v>3183</v>
      </c>
      <c r="D31" s="26" t="s">
        <v>148</v>
      </c>
      <c r="E31" s="32">
        <v>53.22</v>
      </c>
      <c r="F31" s="32"/>
      <c r="G31" s="29"/>
      <c r="H31" s="29">
        <f t="shared" si="2"/>
        <v>0</v>
      </c>
      <c r="I31" s="29"/>
      <c r="J31" s="29"/>
      <c r="K31" s="29">
        <f t="shared" si="3"/>
        <v>0</v>
      </c>
      <c r="L31" s="29">
        <f t="shared" si="4"/>
        <v>0</v>
      </c>
      <c r="M31" s="29">
        <f t="shared" si="5"/>
        <v>0</v>
      </c>
      <c r="N31" s="29">
        <f t="shared" si="6"/>
        <v>0</v>
      </c>
      <c r="O31" s="29">
        <f t="shared" si="7"/>
        <v>0</v>
      </c>
      <c r="P31" s="29">
        <f t="shared" si="8"/>
        <v>0</v>
      </c>
    </row>
    <row r="32" spans="1:16" x14ac:dyDescent="0.2">
      <c r="A32" s="39"/>
      <c r="B32" s="40"/>
      <c r="C32" s="41"/>
      <c r="D32" s="39"/>
      <c r="E32" s="42"/>
      <c r="F32" s="43"/>
      <c r="G32" s="44"/>
      <c r="H32" s="44"/>
      <c r="I32" s="44"/>
      <c r="J32" s="44"/>
      <c r="K32" s="44"/>
      <c r="L32" s="44"/>
      <c r="M32" s="44"/>
      <c r="N32" s="44"/>
      <c r="O32" s="44"/>
      <c r="P32" s="44"/>
    </row>
    <row r="33" spans="1:16" x14ac:dyDescent="0.2">
      <c r="A33" s="33"/>
      <c r="B33" s="34"/>
      <c r="C33" s="35"/>
      <c r="D33" s="33"/>
      <c r="E33" s="36"/>
      <c r="F33" s="37"/>
      <c r="G33" s="38"/>
      <c r="H33" s="38"/>
      <c r="I33" s="38"/>
      <c r="J33" s="38"/>
      <c r="K33" s="38"/>
      <c r="L33" s="38"/>
      <c r="M33" s="38"/>
      <c r="N33" s="38"/>
      <c r="O33" s="38"/>
      <c r="P33" s="38"/>
    </row>
    <row r="34" spans="1:16" x14ac:dyDescent="0.2">
      <c r="C34" s="10" t="s">
        <v>59</v>
      </c>
      <c r="L34" s="11">
        <f>SUM(L18:L33)</f>
        <v>0</v>
      </c>
      <c r="M34" s="11">
        <f>SUM(M18:M33)</f>
        <v>0</v>
      </c>
      <c r="N34" s="11">
        <f>SUM(N18:N33)</f>
        <v>0</v>
      </c>
      <c r="O34" s="11">
        <f>SUM(O18:O33)</f>
        <v>0</v>
      </c>
      <c r="P34" s="11">
        <f>SUM(P18:P33)</f>
        <v>0</v>
      </c>
    </row>
    <row r="35" spans="1:16" ht="13.5" thickBot="1" x14ac:dyDescent="0.25">
      <c r="A35" s="45"/>
      <c r="B35" s="45"/>
      <c r="C35" s="45"/>
      <c r="D35" s="45"/>
      <c r="E35" s="45"/>
      <c r="F35" s="45"/>
      <c r="G35" s="45"/>
      <c r="H35" s="45"/>
      <c r="I35" s="45"/>
      <c r="J35" s="45"/>
      <c r="K35" s="45"/>
      <c r="L35" s="45"/>
      <c r="M35" s="45"/>
      <c r="N35" s="45"/>
      <c r="O35" s="45"/>
      <c r="P35" s="45"/>
    </row>
    <row r="36" spans="1:16" ht="13.5" thickTop="1" x14ac:dyDescent="0.2"/>
    <row r="39" spans="1:16" x14ac:dyDescent="0.2">
      <c r="B39" s="2" t="s">
        <v>7</v>
      </c>
      <c r="C39" s="59" t="s">
        <v>3785</v>
      </c>
    </row>
    <row r="40" spans="1:16" x14ac:dyDescent="0.2">
      <c r="C40" s="1" t="s">
        <v>8</v>
      </c>
    </row>
    <row r="41" spans="1:16" x14ac:dyDescent="0.2">
      <c r="C41" s="59"/>
    </row>
    <row r="44" spans="1:16" x14ac:dyDescent="0.2">
      <c r="B44" s="2" t="s">
        <v>3787</v>
      </c>
      <c r="C44" s="59" t="s">
        <v>3785</v>
      </c>
    </row>
    <row r="45" spans="1:16" x14ac:dyDescent="0.2">
      <c r="C45" s="59" t="s">
        <v>8</v>
      </c>
    </row>
    <row r="46" spans="1:16" x14ac:dyDescent="0.2">
      <c r="C46" s="59"/>
    </row>
    <row r="47" spans="1:16" x14ac:dyDescent="0.2">
      <c r="B47" s="2" t="s">
        <v>9</v>
      </c>
      <c r="C47"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36"/>
  <sheetViews>
    <sheetView zoomScaleNormal="100" workbookViewId="0">
      <selection activeCell="A26" sqref="A26:XFD28"/>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3801</v>
      </c>
      <c r="B1" s="152"/>
      <c r="C1" s="152"/>
      <c r="D1" s="152"/>
      <c r="E1" s="152"/>
      <c r="F1" s="152"/>
      <c r="G1" s="152"/>
      <c r="H1" s="152"/>
      <c r="I1" s="152" t="s">
        <v>3783</v>
      </c>
      <c r="J1" s="152"/>
      <c r="K1" s="152"/>
      <c r="L1" s="152"/>
      <c r="M1" s="152"/>
      <c r="N1" s="152"/>
      <c r="O1" s="152"/>
      <c r="P1" s="152"/>
    </row>
    <row r="2" spans="1:16" ht="18.75" thickBot="1" x14ac:dyDescent="0.3">
      <c r="A2" s="153" t="s">
        <v>92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P23</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724</v>
      </c>
    </row>
    <row r="18" spans="1:16" ht="25.5" x14ac:dyDescent="0.2">
      <c r="A18" s="26">
        <v>1</v>
      </c>
      <c r="B18" s="26" t="s">
        <v>164</v>
      </c>
      <c r="C18" s="28" t="s">
        <v>2560</v>
      </c>
      <c r="D18" s="26" t="s">
        <v>42</v>
      </c>
      <c r="E18" s="32">
        <v>13.86</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x14ac:dyDescent="0.2">
      <c r="C19" s="53" t="s">
        <v>725</v>
      </c>
    </row>
    <row r="20" spans="1:16" ht="25.5" x14ac:dyDescent="0.2">
      <c r="A20" s="26">
        <v>2</v>
      </c>
      <c r="B20" s="26" t="s">
        <v>164</v>
      </c>
      <c r="C20" s="28" t="s">
        <v>2561</v>
      </c>
      <c r="D20" s="26" t="s">
        <v>42</v>
      </c>
      <c r="E20" s="32">
        <v>9.9</v>
      </c>
      <c r="F20" s="32"/>
      <c r="G20" s="29"/>
      <c r="H20" s="29">
        <f>ROUND(F20*G20,2)</f>
        <v>0</v>
      </c>
      <c r="I20" s="29"/>
      <c r="J20" s="29"/>
      <c r="K20" s="29">
        <f>SUM(H20:J20)</f>
        <v>0</v>
      </c>
      <c r="L20" s="29">
        <f>ROUND($E20*F20,2)</f>
        <v>0</v>
      </c>
      <c r="M20" s="29">
        <f>ROUND($E20*H20,2)</f>
        <v>0</v>
      </c>
      <c r="N20" s="29">
        <f>ROUND($E20*I20,2)</f>
        <v>0</v>
      </c>
      <c r="O20" s="29">
        <f>ROUND($E20*J20,2)</f>
        <v>0</v>
      </c>
      <c r="P20" s="29">
        <f>SUM(M20:O20)</f>
        <v>0</v>
      </c>
    </row>
    <row r="21" spans="1:16" x14ac:dyDescent="0.2">
      <c r="A21" s="39"/>
      <c r="B21" s="40"/>
      <c r="C21" s="41"/>
      <c r="D21" s="39"/>
      <c r="E21" s="42"/>
      <c r="F21" s="43"/>
      <c r="G21" s="44"/>
      <c r="H21" s="44"/>
      <c r="I21" s="44"/>
      <c r="J21" s="44"/>
      <c r="K21" s="44"/>
      <c r="L21" s="44"/>
      <c r="M21" s="44"/>
      <c r="N21" s="44"/>
      <c r="O21" s="44"/>
      <c r="P21" s="44"/>
    </row>
    <row r="22" spans="1:16" x14ac:dyDescent="0.2">
      <c r="A22" s="33"/>
      <c r="B22" s="34"/>
      <c r="C22" s="35"/>
      <c r="D22" s="33"/>
      <c r="E22" s="36"/>
      <c r="F22" s="37"/>
      <c r="G22" s="38"/>
      <c r="H22" s="38"/>
      <c r="I22" s="38"/>
      <c r="J22" s="38"/>
      <c r="K22" s="38"/>
      <c r="L22" s="38"/>
      <c r="M22" s="38"/>
      <c r="N22" s="38"/>
      <c r="O22" s="38"/>
      <c r="P22" s="38"/>
    </row>
    <row r="23" spans="1:16" x14ac:dyDescent="0.2">
      <c r="C23" s="10" t="s">
        <v>59</v>
      </c>
      <c r="L23" s="11">
        <f>SUM(L18:L22)</f>
        <v>0</v>
      </c>
      <c r="M23" s="11">
        <f>SUM(M18:M22)</f>
        <v>0</v>
      </c>
      <c r="N23" s="11">
        <f>SUM(N18:N22)</f>
        <v>0</v>
      </c>
      <c r="O23" s="11">
        <f>SUM(O18:O22)</f>
        <v>0</v>
      </c>
      <c r="P23" s="11">
        <f>SUM(P18:P22)</f>
        <v>0</v>
      </c>
    </row>
    <row r="24" spans="1:16" ht="13.5" thickBot="1" x14ac:dyDescent="0.25">
      <c r="A24" s="45"/>
      <c r="B24" s="45"/>
      <c r="C24" s="45"/>
      <c r="D24" s="45"/>
      <c r="E24" s="45"/>
      <c r="F24" s="45"/>
      <c r="G24" s="45"/>
      <c r="H24" s="45"/>
      <c r="I24" s="45"/>
      <c r="J24" s="45"/>
      <c r="K24" s="45"/>
      <c r="L24" s="45"/>
      <c r="M24" s="45"/>
      <c r="N24" s="45"/>
      <c r="O24" s="45"/>
      <c r="P24" s="45"/>
    </row>
    <row r="25" spans="1:16" ht="13.5" thickTop="1" x14ac:dyDescent="0.2"/>
    <row r="28" spans="1:16" x14ac:dyDescent="0.2">
      <c r="B28" s="2" t="s">
        <v>7</v>
      </c>
      <c r="C28" s="59" t="s">
        <v>3785</v>
      </c>
    </row>
    <row r="29" spans="1:16" x14ac:dyDescent="0.2">
      <c r="C29" s="1" t="s">
        <v>8</v>
      </c>
    </row>
    <row r="30" spans="1:16" x14ac:dyDescent="0.2">
      <c r="C30" s="59"/>
    </row>
    <row r="33" spans="2:3" x14ac:dyDescent="0.2">
      <c r="B33" s="2" t="s">
        <v>3787</v>
      </c>
      <c r="C33" s="59" t="s">
        <v>3785</v>
      </c>
    </row>
    <row r="34" spans="2:3" x14ac:dyDescent="0.2">
      <c r="C34" s="59" t="s">
        <v>8</v>
      </c>
    </row>
    <row r="35" spans="2:3" x14ac:dyDescent="0.2">
      <c r="C35" s="59"/>
    </row>
    <row r="36" spans="2:3" x14ac:dyDescent="0.2">
      <c r="B36" s="2" t="s">
        <v>9</v>
      </c>
      <c r="C36"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1"/>
  <sheetViews>
    <sheetView topLeftCell="A28" zoomScaleNormal="100" workbookViewId="0">
      <selection activeCell="A41" sqref="A41:XFD4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3800</v>
      </c>
      <c r="B1" s="152"/>
      <c r="C1" s="152"/>
      <c r="D1" s="152"/>
      <c r="E1" s="152"/>
      <c r="F1" s="152"/>
      <c r="G1" s="152"/>
      <c r="H1" s="152"/>
      <c r="I1" s="152" t="s">
        <v>3783</v>
      </c>
      <c r="J1" s="152"/>
      <c r="K1" s="152"/>
      <c r="L1" s="152"/>
      <c r="M1" s="152"/>
      <c r="N1" s="152"/>
      <c r="O1" s="152"/>
      <c r="P1" s="152"/>
    </row>
    <row r="2" spans="1:16" ht="18.75" thickBot="1" x14ac:dyDescent="0.3">
      <c r="A2" s="153" t="s">
        <v>93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P38</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186</v>
      </c>
    </row>
    <row r="18" spans="1:16" ht="25.5" x14ac:dyDescent="0.2">
      <c r="A18" s="26">
        <v>1</v>
      </c>
      <c r="B18" s="26" t="s">
        <v>163</v>
      </c>
      <c r="C18" s="28" t="s">
        <v>2562</v>
      </c>
      <c r="D18" s="26" t="s">
        <v>149</v>
      </c>
      <c r="E18" s="32">
        <v>1</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25.5" x14ac:dyDescent="0.2">
      <c r="A19" s="26">
        <v>2</v>
      </c>
      <c r="B19" s="26" t="s">
        <v>163</v>
      </c>
      <c r="C19" s="28" t="s">
        <v>2563</v>
      </c>
      <c r="D19" s="26" t="s">
        <v>149</v>
      </c>
      <c r="E19" s="32">
        <v>1</v>
      </c>
      <c r="F19" s="32"/>
      <c r="G19" s="29"/>
      <c r="H19" s="29">
        <f>ROUND(F19*G19,2)</f>
        <v>0</v>
      </c>
      <c r="I19" s="29"/>
      <c r="J19" s="29"/>
      <c r="K19" s="29">
        <f>SUM(H19:J19)</f>
        <v>0</v>
      </c>
      <c r="L19" s="29">
        <f>ROUND($E19*F19,2)</f>
        <v>0</v>
      </c>
      <c r="M19" s="29">
        <f t="shared" ref="M19:O21" si="0">ROUND($E19*H19,2)</f>
        <v>0</v>
      </c>
      <c r="N19" s="29">
        <f t="shared" si="0"/>
        <v>0</v>
      </c>
      <c r="O19" s="29">
        <f t="shared" si="0"/>
        <v>0</v>
      </c>
      <c r="P19" s="29">
        <f>SUM(M19:O19)</f>
        <v>0</v>
      </c>
    </row>
    <row r="20" spans="1:16" x14ac:dyDescent="0.2">
      <c r="C20" s="53" t="s">
        <v>721</v>
      </c>
    </row>
    <row r="21" spans="1:16" ht="25.5" x14ac:dyDescent="0.2">
      <c r="A21" s="26">
        <v>3</v>
      </c>
      <c r="B21" s="26" t="s">
        <v>163</v>
      </c>
      <c r="C21" s="28" t="s">
        <v>2564</v>
      </c>
      <c r="D21" s="26" t="s">
        <v>149</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4</v>
      </c>
      <c r="B22" s="26" t="s">
        <v>163</v>
      </c>
      <c r="C22" s="28" t="s">
        <v>2565</v>
      </c>
      <c r="D22" s="26" t="s">
        <v>149</v>
      </c>
      <c r="E22" s="32">
        <v>1</v>
      </c>
      <c r="F22" s="32"/>
      <c r="G22" s="29"/>
      <c r="H22" s="29">
        <f>ROUND(F22*G22,2)</f>
        <v>0</v>
      </c>
      <c r="I22" s="29"/>
      <c r="J22" s="29"/>
      <c r="K22" s="29">
        <f>SUM(H22:J22)</f>
        <v>0</v>
      </c>
      <c r="L22" s="29">
        <f>ROUND($E22*F22,2)</f>
        <v>0</v>
      </c>
      <c r="M22" s="29">
        <f>ROUND($E22*H22,2)</f>
        <v>0</v>
      </c>
      <c r="N22" s="29">
        <f>ROUND($E22*I22,2)</f>
        <v>0</v>
      </c>
      <c r="O22" s="29">
        <f>ROUND($E22*J22,2)</f>
        <v>0</v>
      </c>
      <c r="P22" s="29">
        <f>SUM(M22:O22)</f>
        <v>0</v>
      </c>
    </row>
    <row r="23" spans="1:16" x14ac:dyDescent="0.2">
      <c r="C23" s="53" t="s">
        <v>724</v>
      </c>
    </row>
    <row r="24" spans="1:16" ht="25.5" x14ac:dyDescent="0.2">
      <c r="A24" s="26">
        <v>5</v>
      </c>
      <c r="B24" s="26" t="s">
        <v>163</v>
      </c>
      <c r="C24" s="28" t="s">
        <v>2566</v>
      </c>
      <c r="D24" s="26" t="s">
        <v>149</v>
      </c>
      <c r="E24" s="32">
        <v>1</v>
      </c>
      <c r="F24" s="32"/>
      <c r="G24" s="29"/>
      <c r="H24" s="29">
        <f t="shared" ref="H24:H35" si="1">ROUND(F24*G24,2)</f>
        <v>0</v>
      </c>
      <c r="I24" s="29"/>
      <c r="J24" s="29"/>
      <c r="K24" s="29">
        <f t="shared" ref="K24:K35" si="2">SUM(H24:J24)</f>
        <v>0</v>
      </c>
      <c r="L24" s="29">
        <f t="shared" ref="L24:L35" si="3">ROUND($E24*F24,2)</f>
        <v>0</v>
      </c>
      <c r="M24" s="29">
        <f t="shared" ref="M24:M35" si="4">ROUND($E24*H24,2)</f>
        <v>0</v>
      </c>
      <c r="N24" s="29">
        <f t="shared" ref="N24:N35" si="5">ROUND($E24*I24,2)</f>
        <v>0</v>
      </c>
      <c r="O24" s="29">
        <f t="shared" ref="O24:O35" si="6">ROUND($E24*J24,2)</f>
        <v>0</v>
      </c>
      <c r="P24" s="29">
        <f t="shared" ref="P24:P35" si="7">SUM(M24:O24)</f>
        <v>0</v>
      </c>
    </row>
    <row r="25" spans="1:16" ht="25.5" x14ac:dyDescent="0.2">
      <c r="A25" s="26">
        <v>6</v>
      </c>
      <c r="B25" s="26" t="s">
        <v>163</v>
      </c>
      <c r="C25" s="28" t="s">
        <v>2567</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C26" s="53" t="s">
        <v>722</v>
      </c>
    </row>
    <row r="27" spans="1:16" ht="25.5" x14ac:dyDescent="0.2">
      <c r="A27" s="26">
        <v>7</v>
      </c>
      <c r="B27" s="26" t="s">
        <v>163</v>
      </c>
      <c r="C27" s="28" t="s">
        <v>2568</v>
      </c>
      <c r="D27" s="26" t="s">
        <v>149</v>
      </c>
      <c r="E27" s="32">
        <v>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8</v>
      </c>
      <c r="B28" s="26" t="s">
        <v>163</v>
      </c>
      <c r="C28" s="28" t="s">
        <v>2569</v>
      </c>
      <c r="D28" s="26" t="s">
        <v>149</v>
      </c>
      <c r="E28" s="32">
        <v>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C29" s="53" t="s">
        <v>723</v>
      </c>
    </row>
    <row r="30" spans="1:16" ht="25.5" x14ac:dyDescent="0.2">
      <c r="A30" s="26">
        <v>9</v>
      </c>
      <c r="B30" s="26" t="s">
        <v>163</v>
      </c>
      <c r="C30" s="28" t="s">
        <v>2570</v>
      </c>
      <c r="D30" s="26" t="s">
        <v>149</v>
      </c>
      <c r="E30" s="32">
        <v>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38.25" x14ac:dyDescent="0.2">
      <c r="A31" s="26">
        <v>10</v>
      </c>
      <c r="B31" s="26" t="s">
        <v>163</v>
      </c>
      <c r="C31" s="28" t="s">
        <v>2571</v>
      </c>
      <c r="D31" s="26" t="s">
        <v>149</v>
      </c>
      <c r="E31" s="32">
        <v>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C32" s="53" t="s">
        <v>725</v>
      </c>
    </row>
    <row r="33" spans="1:16" ht="38.25" x14ac:dyDescent="0.2">
      <c r="A33" s="26">
        <v>11</v>
      </c>
      <c r="B33" s="26" t="s">
        <v>163</v>
      </c>
      <c r="C33" s="28" t="s">
        <v>2572</v>
      </c>
      <c r="D33" s="26" t="s">
        <v>149</v>
      </c>
      <c r="E33" s="32">
        <v>1</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38.25" x14ac:dyDescent="0.2">
      <c r="A34" s="26">
        <v>12</v>
      </c>
      <c r="B34" s="26" t="s">
        <v>163</v>
      </c>
      <c r="C34" s="28" t="s">
        <v>2573</v>
      </c>
      <c r="D34" s="26" t="s">
        <v>149</v>
      </c>
      <c r="E34" s="32">
        <v>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38.25" x14ac:dyDescent="0.2">
      <c r="A35" s="26">
        <v>13</v>
      </c>
      <c r="B35" s="26" t="s">
        <v>163</v>
      </c>
      <c r="C35" s="28" t="s">
        <v>2574</v>
      </c>
      <c r="D35" s="26" t="s">
        <v>149</v>
      </c>
      <c r="E35" s="32">
        <v>1</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A36" s="39"/>
      <c r="B36" s="40"/>
      <c r="C36" s="41"/>
      <c r="D36" s="39"/>
      <c r="E36" s="42"/>
      <c r="F36" s="43"/>
      <c r="G36" s="44"/>
      <c r="H36" s="44"/>
      <c r="I36" s="44"/>
      <c r="J36" s="44"/>
      <c r="K36" s="44"/>
      <c r="L36" s="44"/>
      <c r="M36" s="44"/>
      <c r="N36" s="44"/>
      <c r="O36" s="44"/>
      <c r="P36" s="44"/>
    </row>
    <row r="37" spans="1:16" x14ac:dyDescent="0.2">
      <c r="A37" s="33"/>
      <c r="B37" s="34"/>
      <c r="C37" s="35"/>
      <c r="D37" s="33"/>
      <c r="E37" s="36"/>
      <c r="F37" s="37"/>
      <c r="G37" s="38"/>
      <c r="H37" s="38"/>
      <c r="I37" s="38"/>
      <c r="J37" s="38"/>
      <c r="K37" s="38"/>
      <c r="L37" s="38"/>
      <c r="M37" s="38"/>
      <c r="N37" s="38"/>
      <c r="O37" s="38"/>
      <c r="P37" s="38"/>
    </row>
    <row r="38" spans="1:16" x14ac:dyDescent="0.2">
      <c r="C38" s="10" t="s">
        <v>59</v>
      </c>
      <c r="L38" s="11">
        <f>SUM(L18:L37)</f>
        <v>0</v>
      </c>
      <c r="M38" s="11">
        <f>SUM(M18:M37)</f>
        <v>0</v>
      </c>
      <c r="N38" s="11">
        <f>SUM(N18:N37)</f>
        <v>0</v>
      </c>
      <c r="O38" s="11">
        <f>SUM(O18:O37)</f>
        <v>0</v>
      </c>
      <c r="P38" s="11">
        <f>SUM(P18:P37)</f>
        <v>0</v>
      </c>
    </row>
    <row r="39" spans="1:16" ht="13.5" thickBot="1" x14ac:dyDescent="0.25">
      <c r="A39" s="45"/>
      <c r="B39" s="45"/>
      <c r="C39" s="45"/>
      <c r="D39" s="45"/>
      <c r="E39" s="45"/>
      <c r="F39" s="45"/>
      <c r="G39" s="45"/>
      <c r="H39" s="45"/>
      <c r="I39" s="45"/>
      <c r="J39" s="45"/>
      <c r="K39" s="45"/>
      <c r="L39" s="45"/>
      <c r="M39" s="45"/>
      <c r="N39" s="45"/>
      <c r="O39" s="45"/>
      <c r="P39" s="45"/>
    </row>
    <row r="40" spans="1:16" ht="13.5" thickTop="1" x14ac:dyDescent="0.2"/>
    <row r="43" spans="1:16" x14ac:dyDescent="0.2">
      <c r="B43" s="2" t="s">
        <v>7</v>
      </c>
      <c r="C43" s="59" t="s">
        <v>3785</v>
      </c>
    </row>
    <row r="44" spans="1:16" x14ac:dyDescent="0.2">
      <c r="C44" s="1" t="s">
        <v>8</v>
      </c>
    </row>
    <row r="45" spans="1:16" x14ac:dyDescent="0.2">
      <c r="C45" s="59"/>
    </row>
    <row r="48" spans="1:16" x14ac:dyDescent="0.2">
      <c r="B48" s="2" t="s">
        <v>3787</v>
      </c>
      <c r="C48" s="59" t="s">
        <v>3785</v>
      </c>
    </row>
    <row r="49" spans="2:3" x14ac:dyDescent="0.2">
      <c r="C49" s="59" t="s">
        <v>8</v>
      </c>
    </row>
    <row r="50" spans="2:3" x14ac:dyDescent="0.2">
      <c r="C50" s="59"/>
    </row>
    <row r="51" spans="2:3" x14ac:dyDescent="0.2">
      <c r="B51" s="2" t="s">
        <v>9</v>
      </c>
      <c r="C51"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17"/>
  <sheetViews>
    <sheetView topLeftCell="A15" zoomScaleNormal="100" workbookViewId="0">
      <selection activeCell="C23" sqref="C2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3799</v>
      </c>
      <c r="B1" s="152"/>
      <c r="C1" s="152"/>
      <c r="D1" s="152"/>
      <c r="E1" s="152"/>
      <c r="F1" s="152"/>
      <c r="G1" s="152"/>
      <c r="H1" s="152"/>
      <c r="I1" s="152" t="s">
        <v>3783</v>
      </c>
      <c r="J1" s="152"/>
      <c r="K1" s="152"/>
      <c r="L1" s="152"/>
      <c r="M1" s="152"/>
      <c r="N1" s="152"/>
      <c r="O1" s="152"/>
      <c r="P1" s="152"/>
    </row>
    <row r="2" spans="1:16" ht="18.75" thickBot="1" x14ac:dyDescent="0.3">
      <c r="A2" s="153" t="s">
        <v>94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P104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2584</v>
      </c>
      <c r="D17" s="58"/>
      <c r="E17" s="58"/>
      <c r="F17" s="58"/>
      <c r="G17" s="58"/>
      <c r="H17" s="58"/>
      <c r="I17" s="58"/>
      <c r="J17" s="58"/>
      <c r="K17" s="58"/>
      <c r="L17" s="58"/>
      <c r="M17" s="58"/>
      <c r="N17" s="58"/>
      <c r="O17" s="58"/>
      <c r="P17" s="58"/>
    </row>
    <row r="18" spans="1:16" x14ac:dyDescent="0.2">
      <c r="C18" s="53" t="s">
        <v>2582</v>
      </c>
    </row>
    <row r="19" spans="1:16" ht="51" x14ac:dyDescent="0.2">
      <c r="A19" s="26">
        <v>1</v>
      </c>
      <c r="B19" s="26" t="s">
        <v>164</v>
      </c>
      <c r="C19" s="96" t="s">
        <v>3935</v>
      </c>
      <c r="D19" s="26" t="s">
        <v>42</v>
      </c>
      <c r="E19" s="32">
        <v>18.14</v>
      </c>
      <c r="F19" s="32"/>
      <c r="G19" s="29"/>
      <c r="H19" s="29">
        <f>ROUND(F19*G19,2)</f>
        <v>0</v>
      </c>
      <c r="I19" s="29"/>
      <c r="J19" s="29"/>
      <c r="K19" s="29">
        <f>SUM(H19:J19)</f>
        <v>0</v>
      </c>
      <c r="L19" s="29">
        <f>ROUND($E19*F19,2)</f>
        <v>0</v>
      </c>
      <c r="M19" s="29">
        <f t="shared" ref="M19:O21" si="0">ROUND($E19*H19,2)</f>
        <v>0</v>
      </c>
      <c r="N19" s="29">
        <f t="shared" si="0"/>
        <v>0</v>
      </c>
      <c r="O19" s="29">
        <f t="shared" si="0"/>
        <v>0</v>
      </c>
      <c r="P19" s="29">
        <f>SUM(M19:O19)</f>
        <v>0</v>
      </c>
    </row>
    <row r="20" spans="1:16" ht="51" x14ac:dyDescent="0.2">
      <c r="A20" s="26">
        <v>2</v>
      </c>
      <c r="B20" s="26" t="s">
        <v>164</v>
      </c>
      <c r="C20" s="96" t="s">
        <v>3936</v>
      </c>
      <c r="D20" s="26" t="s">
        <v>42</v>
      </c>
      <c r="E20" s="32">
        <v>222.8</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51" x14ac:dyDescent="0.2">
      <c r="A21" s="26">
        <v>3</v>
      </c>
      <c r="B21" s="26" t="s">
        <v>164</v>
      </c>
      <c r="C21" s="96" t="s">
        <v>3937</v>
      </c>
      <c r="D21" s="26" t="s">
        <v>42</v>
      </c>
      <c r="E21" s="32">
        <v>19.77</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51" x14ac:dyDescent="0.2">
      <c r="A22" s="26">
        <v>4</v>
      </c>
      <c r="B22" s="26" t="s">
        <v>164</v>
      </c>
      <c r="C22" s="96" t="s">
        <v>3938</v>
      </c>
      <c r="D22" s="26" t="s">
        <v>42</v>
      </c>
      <c r="E22" s="32">
        <v>19.77</v>
      </c>
      <c r="F22" s="32"/>
      <c r="G22" s="29"/>
      <c r="H22" s="29">
        <f>ROUND(F22*G22,2)</f>
        <v>0</v>
      </c>
      <c r="I22" s="29"/>
      <c r="J22" s="29"/>
      <c r="K22" s="29">
        <f>SUM(H22:J22)</f>
        <v>0</v>
      </c>
      <c r="L22" s="29">
        <f>ROUND($E22*F22,2)</f>
        <v>0</v>
      </c>
      <c r="M22" s="29">
        <f t="shared" ref="M22:O23" si="1">ROUND($E22*H22,2)</f>
        <v>0</v>
      </c>
      <c r="N22" s="29">
        <f t="shared" si="1"/>
        <v>0</v>
      </c>
      <c r="O22" s="29">
        <f t="shared" si="1"/>
        <v>0</v>
      </c>
      <c r="P22" s="29">
        <f>SUM(M22:O22)</f>
        <v>0</v>
      </c>
    </row>
    <row r="23" spans="1:16" ht="51" x14ac:dyDescent="0.2">
      <c r="A23" s="26">
        <v>5</v>
      </c>
      <c r="B23" s="26" t="s">
        <v>164</v>
      </c>
      <c r="C23" s="96" t="s">
        <v>3939</v>
      </c>
      <c r="D23" s="26" t="s">
        <v>42</v>
      </c>
      <c r="E23" s="86">
        <v>29.16</v>
      </c>
      <c r="F23" s="32"/>
      <c r="G23" s="29"/>
      <c r="H23" s="29">
        <f>ROUND(F23*G23,2)</f>
        <v>0</v>
      </c>
      <c r="I23" s="29"/>
      <c r="J23" s="29"/>
      <c r="K23" s="29">
        <f>SUM(H23:J23)</f>
        <v>0</v>
      </c>
      <c r="L23" s="29">
        <f>ROUND($E23*F23,2)</f>
        <v>0</v>
      </c>
      <c r="M23" s="29">
        <f t="shared" si="1"/>
        <v>0</v>
      </c>
      <c r="N23" s="29">
        <f t="shared" si="1"/>
        <v>0</v>
      </c>
      <c r="O23" s="29">
        <f t="shared" si="1"/>
        <v>0</v>
      </c>
      <c r="P23" s="29">
        <f>SUM(M23:O23)</f>
        <v>0</v>
      </c>
    </row>
    <row r="24" spans="1:16" x14ac:dyDescent="0.2">
      <c r="C24" s="53" t="s">
        <v>2583</v>
      </c>
    </row>
    <row r="25" spans="1:16" ht="38.25" x14ac:dyDescent="0.2">
      <c r="A25" s="26">
        <v>6</v>
      </c>
      <c r="B25" s="26" t="s">
        <v>164</v>
      </c>
      <c r="C25" s="130" t="s">
        <v>4056</v>
      </c>
      <c r="D25" s="26" t="s">
        <v>150</v>
      </c>
      <c r="E25" s="32">
        <v>1</v>
      </c>
      <c r="F25" s="32"/>
      <c r="G25" s="29"/>
      <c r="H25" s="29">
        <f t="shared" ref="H25:H87" si="2">ROUND(F25*G25,2)</f>
        <v>0</v>
      </c>
      <c r="I25" s="29"/>
      <c r="J25" s="29"/>
      <c r="K25" s="29">
        <f t="shared" ref="K25:K87" si="3">SUM(H25:J25)</f>
        <v>0</v>
      </c>
      <c r="L25" s="29">
        <f t="shared" ref="L25:L87" si="4">ROUND($E25*F25,2)</f>
        <v>0</v>
      </c>
      <c r="M25" s="29">
        <f t="shared" ref="M25:M87" si="5">ROUND($E25*H25,2)</f>
        <v>0</v>
      </c>
      <c r="N25" s="29">
        <f t="shared" ref="N25:N87" si="6">ROUND($E25*I25,2)</f>
        <v>0</v>
      </c>
      <c r="O25" s="29">
        <f t="shared" ref="O25:O87" si="7">ROUND($E25*J25,2)</f>
        <v>0</v>
      </c>
      <c r="P25" s="29">
        <f t="shared" ref="P25:P87" si="8">SUM(M25:O25)</f>
        <v>0</v>
      </c>
    </row>
    <row r="26" spans="1:16" ht="38.25" x14ac:dyDescent="0.2">
      <c r="A26" s="26">
        <v>7</v>
      </c>
      <c r="B26" s="26" t="s">
        <v>164</v>
      </c>
      <c r="C26" s="130" t="s">
        <v>4057</v>
      </c>
      <c r="D26" s="26" t="s">
        <v>150</v>
      </c>
      <c r="E26" s="32">
        <v>1</v>
      </c>
      <c r="F26" s="32"/>
      <c r="G26" s="29"/>
      <c r="H26" s="29">
        <f t="shared" si="2"/>
        <v>0</v>
      </c>
      <c r="I26" s="29"/>
      <c r="J26" s="29"/>
      <c r="K26" s="29">
        <f t="shared" si="3"/>
        <v>0</v>
      </c>
      <c r="L26" s="29">
        <f t="shared" si="4"/>
        <v>0</v>
      </c>
      <c r="M26" s="29">
        <f t="shared" si="5"/>
        <v>0</v>
      </c>
      <c r="N26" s="29">
        <f t="shared" si="6"/>
        <v>0</v>
      </c>
      <c r="O26" s="29">
        <f t="shared" si="7"/>
        <v>0</v>
      </c>
      <c r="P26" s="29">
        <f t="shared" si="8"/>
        <v>0</v>
      </c>
    </row>
    <row r="27" spans="1:16" ht="38.25" x14ac:dyDescent="0.2">
      <c r="A27" s="26">
        <v>8</v>
      </c>
      <c r="B27" s="26" t="s">
        <v>164</v>
      </c>
      <c r="C27" s="130" t="s">
        <v>4058</v>
      </c>
      <c r="D27" s="26" t="s">
        <v>150</v>
      </c>
      <c r="E27" s="32">
        <v>1</v>
      </c>
      <c r="F27" s="32"/>
      <c r="G27" s="29"/>
      <c r="H27" s="29">
        <f t="shared" si="2"/>
        <v>0</v>
      </c>
      <c r="I27" s="29"/>
      <c r="J27" s="29"/>
      <c r="K27" s="29">
        <f t="shared" si="3"/>
        <v>0</v>
      </c>
      <c r="L27" s="29">
        <f t="shared" si="4"/>
        <v>0</v>
      </c>
      <c r="M27" s="29">
        <f t="shared" si="5"/>
        <v>0</v>
      </c>
      <c r="N27" s="29">
        <f t="shared" si="6"/>
        <v>0</v>
      </c>
      <c r="O27" s="29">
        <f t="shared" si="7"/>
        <v>0</v>
      </c>
      <c r="P27" s="29">
        <f t="shared" si="8"/>
        <v>0</v>
      </c>
    </row>
    <row r="28" spans="1:16" ht="38.25" x14ac:dyDescent="0.2">
      <c r="A28" s="26">
        <v>9</v>
      </c>
      <c r="B28" s="26" t="s">
        <v>164</v>
      </c>
      <c r="C28" s="130" t="s">
        <v>4059</v>
      </c>
      <c r="D28" s="26" t="s">
        <v>150</v>
      </c>
      <c r="E28" s="32">
        <v>1</v>
      </c>
      <c r="F28" s="32"/>
      <c r="G28" s="29"/>
      <c r="H28" s="29">
        <f t="shared" si="2"/>
        <v>0</v>
      </c>
      <c r="I28" s="29"/>
      <c r="J28" s="29"/>
      <c r="K28" s="29">
        <f t="shared" si="3"/>
        <v>0</v>
      </c>
      <c r="L28" s="29">
        <f t="shared" si="4"/>
        <v>0</v>
      </c>
      <c r="M28" s="29">
        <f t="shared" si="5"/>
        <v>0</v>
      </c>
      <c r="N28" s="29">
        <f t="shared" si="6"/>
        <v>0</v>
      </c>
      <c r="O28" s="29">
        <f t="shared" si="7"/>
        <v>0</v>
      </c>
      <c r="P28" s="29">
        <f t="shared" si="8"/>
        <v>0</v>
      </c>
    </row>
    <row r="29" spans="1:16" ht="38.25" x14ac:dyDescent="0.2">
      <c r="A29" s="26">
        <v>10</v>
      </c>
      <c r="B29" s="26" t="s">
        <v>164</v>
      </c>
      <c r="C29" s="130" t="s">
        <v>4060</v>
      </c>
      <c r="D29" s="26" t="s">
        <v>150</v>
      </c>
      <c r="E29" s="32">
        <v>1</v>
      </c>
      <c r="F29" s="32"/>
      <c r="G29" s="29"/>
      <c r="H29" s="29">
        <f t="shared" si="2"/>
        <v>0</v>
      </c>
      <c r="I29" s="29"/>
      <c r="J29" s="29"/>
      <c r="K29" s="29">
        <f t="shared" si="3"/>
        <v>0</v>
      </c>
      <c r="L29" s="29">
        <f t="shared" si="4"/>
        <v>0</v>
      </c>
      <c r="M29" s="29">
        <f t="shared" si="5"/>
        <v>0</v>
      </c>
      <c r="N29" s="29">
        <f t="shared" si="6"/>
        <v>0</v>
      </c>
      <c r="O29" s="29">
        <f t="shared" si="7"/>
        <v>0</v>
      </c>
      <c r="P29" s="29">
        <f t="shared" si="8"/>
        <v>0</v>
      </c>
    </row>
    <row r="30" spans="1:16" ht="38.25" x14ac:dyDescent="0.2">
      <c r="A30" s="26">
        <v>11</v>
      </c>
      <c r="B30" s="26" t="s">
        <v>164</v>
      </c>
      <c r="C30" s="130" t="s">
        <v>4061</v>
      </c>
      <c r="D30" s="26" t="s">
        <v>150</v>
      </c>
      <c r="E30" s="32">
        <v>1</v>
      </c>
      <c r="F30" s="32"/>
      <c r="G30" s="29"/>
      <c r="H30" s="29">
        <f t="shared" si="2"/>
        <v>0</v>
      </c>
      <c r="I30" s="29"/>
      <c r="J30" s="29"/>
      <c r="K30" s="29">
        <f t="shared" si="3"/>
        <v>0</v>
      </c>
      <c r="L30" s="29">
        <f t="shared" si="4"/>
        <v>0</v>
      </c>
      <c r="M30" s="29">
        <f t="shared" si="5"/>
        <v>0</v>
      </c>
      <c r="N30" s="29">
        <f t="shared" si="6"/>
        <v>0</v>
      </c>
      <c r="O30" s="29">
        <f t="shared" si="7"/>
        <v>0</v>
      </c>
      <c r="P30" s="29">
        <f t="shared" si="8"/>
        <v>0</v>
      </c>
    </row>
    <row r="31" spans="1:16" ht="38.25" x14ac:dyDescent="0.2">
      <c r="A31" s="26">
        <v>12</v>
      </c>
      <c r="B31" s="26" t="s">
        <v>164</v>
      </c>
      <c r="C31" s="130" t="s">
        <v>4062</v>
      </c>
      <c r="D31" s="26" t="s">
        <v>150</v>
      </c>
      <c r="E31" s="32">
        <v>1</v>
      </c>
      <c r="F31" s="32"/>
      <c r="G31" s="29"/>
      <c r="H31" s="29">
        <f t="shared" si="2"/>
        <v>0</v>
      </c>
      <c r="I31" s="29"/>
      <c r="J31" s="29"/>
      <c r="K31" s="29">
        <f t="shared" si="3"/>
        <v>0</v>
      </c>
      <c r="L31" s="29">
        <f t="shared" si="4"/>
        <v>0</v>
      </c>
      <c r="M31" s="29">
        <f t="shared" si="5"/>
        <v>0</v>
      </c>
      <c r="N31" s="29">
        <f t="shared" si="6"/>
        <v>0</v>
      </c>
      <c r="O31" s="29">
        <f t="shared" si="7"/>
        <v>0</v>
      </c>
      <c r="P31" s="29">
        <f t="shared" si="8"/>
        <v>0</v>
      </c>
    </row>
    <row r="32" spans="1:16" ht="38.25" x14ac:dyDescent="0.2">
      <c r="A32" s="26">
        <v>13</v>
      </c>
      <c r="B32" s="26" t="s">
        <v>164</v>
      </c>
      <c r="C32" s="130" t="s">
        <v>4063</v>
      </c>
      <c r="D32" s="26" t="s">
        <v>150</v>
      </c>
      <c r="E32" s="32">
        <v>1</v>
      </c>
      <c r="F32" s="32"/>
      <c r="G32" s="29"/>
      <c r="H32" s="29">
        <f t="shared" si="2"/>
        <v>0</v>
      </c>
      <c r="I32" s="29"/>
      <c r="J32" s="29"/>
      <c r="K32" s="29">
        <f t="shared" si="3"/>
        <v>0</v>
      </c>
      <c r="L32" s="29">
        <f t="shared" si="4"/>
        <v>0</v>
      </c>
      <c r="M32" s="29">
        <f t="shared" si="5"/>
        <v>0</v>
      </c>
      <c r="N32" s="29">
        <f t="shared" si="6"/>
        <v>0</v>
      </c>
      <c r="O32" s="29">
        <f t="shared" si="7"/>
        <v>0</v>
      </c>
      <c r="P32" s="29">
        <f t="shared" si="8"/>
        <v>0</v>
      </c>
    </row>
    <row r="33" spans="1:16" ht="38.25" x14ac:dyDescent="0.2">
      <c r="A33" s="26">
        <v>14</v>
      </c>
      <c r="B33" s="26" t="s">
        <v>164</v>
      </c>
      <c r="C33" s="130" t="s">
        <v>4064</v>
      </c>
      <c r="D33" s="26" t="s">
        <v>150</v>
      </c>
      <c r="E33" s="32">
        <v>1</v>
      </c>
      <c r="F33" s="32"/>
      <c r="G33" s="29"/>
      <c r="H33" s="29">
        <f t="shared" si="2"/>
        <v>0</v>
      </c>
      <c r="I33" s="29"/>
      <c r="J33" s="29"/>
      <c r="K33" s="29">
        <f t="shared" si="3"/>
        <v>0</v>
      </c>
      <c r="L33" s="29">
        <f t="shared" si="4"/>
        <v>0</v>
      </c>
      <c r="M33" s="29">
        <f t="shared" si="5"/>
        <v>0</v>
      </c>
      <c r="N33" s="29">
        <f t="shared" si="6"/>
        <v>0</v>
      </c>
      <c r="O33" s="29">
        <f t="shared" si="7"/>
        <v>0</v>
      </c>
      <c r="P33" s="29">
        <f t="shared" si="8"/>
        <v>0</v>
      </c>
    </row>
    <row r="34" spans="1:16" ht="38.25" x14ac:dyDescent="0.2">
      <c r="A34" s="26">
        <v>15</v>
      </c>
      <c r="B34" s="26" t="s">
        <v>164</v>
      </c>
      <c r="C34" s="130" t="s">
        <v>4065</v>
      </c>
      <c r="D34" s="26" t="s">
        <v>150</v>
      </c>
      <c r="E34" s="32">
        <v>1</v>
      </c>
      <c r="F34" s="32"/>
      <c r="G34" s="29"/>
      <c r="H34" s="29">
        <f t="shared" si="2"/>
        <v>0</v>
      </c>
      <c r="I34" s="29"/>
      <c r="J34" s="29"/>
      <c r="K34" s="29">
        <f t="shared" si="3"/>
        <v>0</v>
      </c>
      <c r="L34" s="29">
        <f t="shared" si="4"/>
        <v>0</v>
      </c>
      <c r="M34" s="29">
        <f t="shared" si="5"/>
        <v>0</v>
      </c>
      <c r="N34" s="29">
        <f t="shared" si="6"/>
        <v>0</v>
      </c>
      <c r="O34" s="29">
        <f t="shared" si="7"/>
        <v>0</v>
      </c>
      <c r="P34" s="29">
        <f t="shared" si="8"/>
        <v>0</v>
      </c>
    </row>
    <row r="35" spans="1:16" ht="25.5" x14ac:dyDescent="0.2">
      <c r="A35" s="26">
        <v>16</v>
      </c>
      <c r="B35" s="26" t="s">
        <v>164</v>
      </c>
      <c r="C35" s="130" t="s">
        <v>4066</v>
      </c>
      <c r="D35" s="26" t="s">
        <v>150</v>
      </c>
      <c r="E35" s="32">
        <v>1</v>
      </c>
      <c r="F35" s="32"/>
      <c r="G35" s="29"/>
      <c r="H35" s="29">
        <f t="shared" si="2"/>
        <v>0</v>
      </c>
      <c r="I35" s="29"/>
      <c r="J35" s="29"/>
      <c r="K35" s="29">
        <f t="shared" si="3"/>
        <v>0</v>
      </c>
      <c r="L35" s="29">
        <f t="shared" si="4"/>
        <v>0</v>
      </c>
      <c r="M35" s="29">
        <f t="shared" si="5"/>
        <v>0</v>
      </c>
      <c r="N35" s="29">
        <f t="shared" si="6"/>
        <v>0</v>
      </c>
      <c r="O35" s="29">
        <f t="shared" si="7"/>
        <v>0</v>
      </c>
      <c r="P35" s="29">
        <f t="shared" si="8"/>
        <v>0</v>
      </c>
    </row>
    <row r="36" spans="1:16" ht="25.5" x14ac:dyDescent="0.2">
      <c r="A36" s="26">
        <v>17</v>
      </c>
      <c r="B36" s="26" t="s">
        <v>164</v>
      </c>
      <c r="C36" s="130" t="s">
        <v>4067</v>
      </c>
      <c r="D36" s="26" t="s">
        <v>150</v>
      </c>
      <c r="E36" s="32">
        <v>1</v>
      </c>
      <c r="F36" s="32"/>
      <c r="G36" s="29"/>
      <c r="H36" s="29">
        <f t="shared" si="2"/>
        <v>0</v>
      </c>
      <c r="I36" s="29"/>
      <c r="J36" s="29"/>
      <c r="K36" s="29">
        <f t="shared" si="3"/>
        <v>0</v>
      </c>
      <c r="L36" s="29">
        <f t="shared" si="4"/>
        <v>0</v>
      </c>
      <c r="M36" s="29">
        <f t="shared" si="5"/>
        <v>0</v>
      </c>
      <c r="N36" s="29">
        <f t="shared" si="6"/>
        <v>0</v>
      </c>
      <c r="O36" s="29">
        <f t="shared" si="7"/>
        <v>0</v>
      </c>
      <c r="P36" s="29">
        <f t="shared" si="8"/>
        <v>0</v>
      </c>
    </row>
    <row r="37" spans="1:16" ht="25.5" x14ac:dyDescent="0.2">
      <c r="A37" s="26">
        <v>18</v>
      </c>
      <c r="B37" s="26" t="s">
        <v>164</v>
      </c>
      <c r="C37" s="130" t="s">
        <v>4068</v>
      </c>
      <c r="D37" s="26" t="s">
        <v>150</v>
      </c>
      <c r="E37" s="32">
        <v>1</v>
      </c>
      <c r="F37" s="32"/>
      <c r="G37" s="29"/>
      <c r="H37" s="29">
        <f t="shared" si="2"/>
        <v>0</v>
      </c>
      <c r="I37" s="29"/>
      <c r="J37" s="29"/>
      <c r="K37" s="29">
        <f t="shared" si="3"/>
        <v>0</v>
      </c>
      <c r="L37" s="29">
        <f t="shared" si="4"/>
        <v>0</v>
      </c>
      <c r="M37" s="29">
        <f t="shared" si="5"/>
        <v>0</v>
      </c>
      <c r="N37" s="29">
        <f t="shared" si="6"/>
        <v>0</v>
      </c>
      <c r="O37" s="29">
        <f t="shared" si="7"/>
        <v>0</v>
      </c>
      <c r="P37" s="29">
        <f t="shared" si="8"/>
        <v>0</v>
      </c>
    </row>
    <row r="38" spans="1:16" ht="25.5" x14ac:dyDescent="0.2">
      <c r="A38" s="26">
        <v>19</v>
      </c>
      <c r="B38" s="26" t="s">
        <v>164</v>
      </c>
      <c r="C38" s="130" t="s">
        <v>4069</v>
      </c>
      <c r="D38" s="26" t="s">
        <v>150</v>
      </c>
      <c r="E38" s="32">
        <v>1</v>
      </c>
      <c r="F38" s="32"/>
      <c r="G38" s="29"/>
      <c r="H38" s="29">
        <f t="shared" si="2"/>
        <v>0</v>
      </c>
      <c r="I38" s="29"/>
      <c r="J38" s="29"/>
      <c r="K38" s="29">
        <f t="shared" si="3"/>
        <v>0</v>
      </c>
      <c r="L38" s="29">
        <f t="shared" si="4"/>
        <v>0</v>
      </c>
      <c r="M38" s="29">
        <f t="shared" si="5"/>
        <v>0</v>
      </c>
      <c r="N38" s="29">
        <f t="shared" si="6"/>
        <v>0</v>
      </c>
      <c r="O38" s="29">
        <f t="shared" si="7"/>
        <v>0</v>
      </c>
      <c r="P38" s="29">
        <f t="shared" si="8"/>
        <v>0</v>
      </c>
    </row>
    <row r="39" spans="1:16" ht="25.5" x14ac:dyDescent="0.2">
      <c r="A39" s="26">
        <v>20</v>
      </c>
      <c r="B39" s="26" t="s">
        <v>164</v>
      </c>
      <c r="C39" s="130" t="s">
        <v>4070</v>
      </c>
      <c r="D39" s="26" t="s">
        <v>150</v>
      </c>
      <c r="E39" s="32">
        <v>1</v>
      </c>
      <c r="F39" s="32"/>
      <c r="G39" s="29"/>
      <c r="H39" s="29">
        <f t="shared" si="2"/>
        <v>0</v>
      </c>
      <c r="I39" s="29"/>
      <c r="J39" s="29"/>
      <c r="K39" s="29">
        <f t="shared" si="3"/>
        <v>0</v>
      </c>
      <c r="L39" s="29">
        <f t="shared" si="4"/>
        <v>0</v>
      </c>
      <c r="M39" s="29">
        <f t="shared" si="5"/>
        <v>0</v>
      </c>
      <c r="N39" s="29">
        <f t="shared" si="6"/>
        <v>0</v>
      </c>
      <c r="O39" s="29">
        <f t="shared" si="7"/>
        <v>0</v>
      </c>
      <c r="P39" s="29">
        <f t="shared" si="8"/>
        <v>0</v>
      </c>
    </row>
    <row r="40" spans="1:16" ht="25.5" x14ac:dyDescent="0.2">
      <c r="A40" s="26">
        <v>21</v>
      </c>
      <c r="B40" s="26" t="s">
        <v>164</v>
      </c>
      <c r="C40" s="130" t="s">
        <v>4071</v>
      </c>
      <c r="D40" s="26" t="s">
        <v>150</v>
      </c>
      <c r="E40" s="32">
        <v>1</v>
      </c>
      <c r="F40" s="32"/>
      <c r="G40" s="29"/>
      <c r="H40" s="29">
        <f t="shared" si="2"/>
        <v>0</v>
      </c>
      <c r="I40" s="29"/>
      <c r="J40" s="29"/>
      <c r="K40" s="29">
        <f t="shared" si="3"/>
        <v>0</v>
      </c>
      <c r="L40" s="29">
        <f t="shared" si="4"/>
        <v>0</v>
      </c>
      <c r="M40" s="29">
        <f t="shared" si="5"/>
        <v>0</v>
      </c>
      <c r="N40" s="29">
        <f t="shared" si="6"/>
        <v>0</v>
      </c>
      <c r="O40" s="29">
        <f t="shared" si="7"/>
        <v>0</v>
      </c>
      <c r="P40" s="29">
        <f t="shared" si="8"/>
        <v>0</v>
      </c>
    </row>
    <row r="41" spans="1:16" ht="38.25" x14ac:dyDescent="0.2">
      <c r="A41" s="26">
        <v>22</v>
      </c>
      <c r="B41" s="26" t="s">
        <v>164</v>
      </c>
      <c r="C41" s="130" t="s">
        <v>4072</v>
      </c>
      <c r="D41" s="26" t="s">
        <v>150</v>
      </c>
      <c r="E41" s="32">
        <v>1</v>
      </c>
      <c r="F41" s="32"/>
      <c r="G41" s="29"/>
      <c r="H41" s="29">
        <f t="shared" si="2"/>
        <v>0</v>
      </c>
      <c r="I41" s="29"/>
      <c r="J41" s="29"/>
      <c r="K41" s="29">
        <f t="shared" si="3"/>
        <v>0</v>
      </c>
      <c r="L41" s="29">
        <f t="shared" si="4"/>
        <v>0</v>
      </c>
      <c r="M41" s="29">
        <f t="shared" si="5"/>
        <v>0</v>
      </c>
      <c r="N41" s="29">
        <f t="shared" si="6"/>
        <v>0</v>
      </c>
      <c r="O41" s="29">
        <f t="shared" si="7"/>
        <v>0</v>
      </c>
      <c r="P41" s="29">
        <f t="shared" si="8"/>
        <v>0</v>
      </c>
    </row>
    <row r="42" spans="1:16" ht="25.5" x14ac:dyDescent="0.2">
      <c r="A42" s="26">
        <v>23</v>
      </c>
      <c r="B42" s="26" t="s">
        <v>164</v>
      </c>
      <c r="C42" s="130" t="s">
        <v>4073</v>
      </c>
      <c r="D42" s="26" t="s">
        <v>150</v>
      </c>
      <c r="E42" s="32">
        <v>1</v>
      </c>
      <c r="F42" s="32"/>
      <c r="G42" s="29"/>
      <c r="H42" s="29">
        <f t="shared" si="2"/>
        <v>0</v>
      </c>
      <c r="I42" s="29"/>
      <c r="J42" s="29"/>
      <c r="K42" s="29">
        <f t="shared" si="3"/>
        <v>0</v>
      </c>
      <c r="L42" s="29">
        <f t="shared" si="4"/>
        <v>0</v>
      </c>
      <c r="M42" s="29">
        <f t="shared" si="5"/>
        <v>0</v>
      </c>
      <c r="N42" s="29">
        <f t="shared" si="6"/>
        <v>0</v>
      </c>
      <c r="O42" s="29">
        <f t="shared" si="7"/>
        <v>0</v>
      </c>
      <c r="P42" s="29">
        <f t="shared" si="8"/>
        <v>0</v>
      </c>
    </row>
    <row r="43" spans="1:16" ht="25.5" x14ac:dyDescent="0.2">
      <c r="A43" s="26">
        <v>24</v>
      </c>
      <c r="B43" s="26" t="s">
        <v>164</v>
      </c>
      <c r="C43" s="130" t="s">
        <v>4074</v>
      </c>
      <c r="D43" s="26" t="s">
        <v>150</v>
      </c>
      <c r="E43" s="32">
        <v>1</v>
      </c>
      <c r="F43" s="32"/>
      <c r="G43" s="29"/>
      <c r="H43" s="29">
        <f t="shared" si="2"/>
        <v>0</v>
      </c>
      <c r="I43" s="29"/>
      <c r="J43" s="29"/>
      <c r="K43" s="29">
        <f t="shared" si="3"/>
        <v>0</v>
      </c>
      <c r="L43" s="29">
        <f t="shared" si="4"/>
        <v>0</v>
      </c>
      <c r="M43" s="29">
        <f t="shared" si="5"/>
        <v>0</v>
      </c>
      <c r="N43" s="29">
        <f t="shared" si="6"/>
        <v>0</v>
      </c>
      <c r="O43" s="29">
        <f t="shared" si="7"/>
        <v>0</v>
      </c>
      <c r="P43" s="29">
        <f t="shared" si="8"/>
        <v>0</v>
      </c>
    </row>
    <row r="44" spans="1:16" ht="25.5" x14ac:dyDescent="0.2">
      <c r="A44" s="26">
        <v>25</v>
      </c>
      <c r="B44" s="26" t="s">
        <v>164</v>
      </c>
      <c r="C44" s="130" t="s">
        <v>4075</v>
      </c>
      <c r="D44" s="26" t="s">
        <v>150</v>
      </c>
      <c r="E44" s="32">
        <v>1</v>
      </c>
      <c r="F44" s="32"/>
      <c r="G44" s="29"/>
      <c r="H44" s="29">
        <f t="shared" si="2"/>
        <v>0</v>
      </c>
      <c r="I44" s="29"/>
      <c r="J44" s="29"/>
      <c r="K44" s="29">
        <f t="shared" si="3"/>
        <v>0</v>
      </c>
      <c r="L44" s="29">
        <f t="shared" si="4"/>
        <v>0</v>
      </c>
      <c r="M44" s="29">
        <f t="shared" si="5"/>
        <v>0</v>
      </c>
      <c r="N44" s="29">
        <f t="shared" si="6"/>
        <v>0</v>
      </c>
      <c r="O44" s="29">
        <f t="shared" si="7"/>
        <v>0</v>
      </c>
      <c r="P44" s="29">
        <f t="shared" si="8"/>
        <v>0</v>
      </c>
    </row>
    <row r="45" spans="1:16" x14ac:dyDescent="0.2">
      <c r="A45" s="58"/>
      <c r="B45" s="58"/>
      <c r="C45" s="64" t="s">
        <v>2585</v>
      </c>
      <c r="D45" s="58"/>
      <c r="E45" s="58"/>
      <c r="F45" s="58"/>
      <c r="G45" s="58"/>
      <c r="H45" s="58"/>
      <c r="I45" s="58"/>
      <c r="J45" s="58"/>
      <c r="K45" s="58"/>
      <c r="L45" s="58"/>
      <c r="M45" s="58"/>
      <c r="N45" s="58"/>
      <c r="O45" s="58"/>
      <c r="P45" s="58"/>
    </row>
    <row r="46" spans="1:16" x14ac:dyDescent="0.2">
      <c r="C46" s="53" t="s">
        <v>2586</v>
      </c>
    </row>
    <row r="47" spans="1:16" ht="38.25" x14ac:dyDescent="0.2">
      <c r="A47" s="26">
        <v>26</v>
      </c>
      <c r="B47" s="26" t="s">
        <v>164</v>
      </c>
      <c r="C47" s="28" t="s">
        <v>2587</v>
      </c>
      <c r="D47" s="26" t="s">
        <v>148</v>
      </c>
      <c r="E47" s="32">
        <v>5.54</v>
      </c>
      <c r="F47" s="32"/>
      <c r="G47" s="29"/>
      <c r="H47" s="29">
        <f t="shared" si="2"/>
        <v>0</v>
      </c>
      <c r="I47" s="29"/>
      <c r="J47" s="29"/>
      <c r="K47" s="29">
        <f t="shared" si="3"/>
        <v>0</v>
      </c>
      <c r="L47" s="29">
        <f t="shared" si="4"/>
        <v>0</v>
      </c>
      <c r="M47" s="29">
        <f t="shared" si="5"/>
        <v>0</v>
      </c>
      <c r="N47" s="29">
        <f t="shared" si="6"/>
        <v>0</v>
      </c>
      <c r="O47" s="29">
        <f t="shared" si="7"/>
        <v>0</v>
      </c>
      <c r="P47" s="29">
        <f t="shared" si="8"/>
        <v>0</v>
      </c>
    </row>
    <row r="48" spans="1:16" ht="38.25" x14ac:dyDescent="0.2">
      <c r="A48" s="26">
        <v>27</v>
      </c>
      <c r="B48" s="26" t="s">
        <v>164</v>
      </c>
      <c r="C48" s="28" t="s">
        <v>2588</v>
      </c>
      <c r="D48" s="26" t="s">
        <v>148</v>
      </c>
      <c r="E48" s="32">
        <v>6.79</v>
      </c>
      <c r="F48" s="32"/>
      <c r="G48" s="29"/>
      <c r="H48" s="29">
        <f t="shared" si="2"/>
        <v>0</v>
      </c>
      <c r="I48" s="29"/>
      <c r="J48" s="29"/>
      <c r="K48" s="29">
        <f t="shared" si="3"/>
        <v>0</v>
      </c>
      <c r="L48" s="29">
        <f t="shared" si="4"/>
        <v>0</v>
      </c>
      <c r="M48" s="29">
        <f t="shared" si="5"/>
        <v>0</v>
      </c>
      <c r="N48" s="29">
        <f t="shared" si="6"/>
        <v>0</v>
      </c>
      <c r="O48" s="29">
        <f t="shared" si="7"/>
        <v>0</v>
      </c>
      <c r="P48" s="29">
        <f t="shared" si="8"/>
        <v>0</v>
      </c>
    </row>
    <row r="49" spans="1:16" ht="25.5" x14ac:dyDescent="0.2">
      <c r="A49" s="26">
        <v>28</v>
      </c>
      <c r="B49" s="26" t="s">
        <v>164</v>
      </c>
      <c r="C49" s="28" t="s">
        <v>2589</v>
      </c>
      <c r="D49" s="26" t="s">
        <v>148</v>
      </c>
      <c r="E49" s="32">
        <v>7.74</v>
      </c>
      <c r="F49" s="32"/>
      <c r="G49" s="29"/>
      <c r="H49" s="29">
        <f t="shared" si="2"/>
        <v>0</v>
      </c>
      <c r="I49" s="29"/>
      <c r="J49" s="29"/>
      <c r="K49" s="29">
        <f t="shared" si="3"/>
        <v>0</v>
      </c>
      <c r="L49" s="29">
        <f t="shared" si="4"/>
        <v>0</v>
      </c>
      <c r="M49" s="29">
        <f t="shared" si="5"/>
        <v>0</v>
      </c>
      <c r="N49" s="29">
        <f t="shared" si="6"/>
        <v>0</v>
      </c>
      <c r="O49" s="29">
        <f t="shared" si="7"/>
        <v>0</v>
      </c>
      <c r="P49" s="29">
        <f t="shared" si="8"/>
        <v>0</v>
      </c>
    </row>
    <row r="50" spans="1:16" ht="38.25" x14ac:dyDescent="0.2">
      <c r="A50" s="26">
        <v>29</v>
      </c>
      <c r="B50" s="26" t="s">
        <v>164</v>
      </c>
      <c r="C50" s="28" t="s">
        <v>2590</v>
      </c>
      <c r="D50" s="26" t="s">
        <v>148</v>
      </c>
      <c r="E50" s="32">
        <v>4.84</v>
      </c>
      <c r="F50" s="32"/>
      <c r="G50" s="29"/>
      <c r="H50" s="29">
        <f t="shared" si="2"/>
        <v>0</v>
      </c>
      <c r="I50" s="29"/>
      <c r="J50" s="29"/>
      <c r="K50" s="29">
        <f t="shared" si="3"/>
        <v>0</v>
      </c>
      <c r="L50" s="29">
        <f t="shared" si="4"/>
        <v>0</v>
      </c>
      <c r="M50" s="29">
        <f t="shared" si="5"/>
        <v>0</v>
      </c>
      <c r="N50" s="29">
        <f t="shared" si="6"/>
        <v>0</v>
      </c>
      <c r="O50" s="29">
        <f t="shared" si="7"/>
        <v>0</v>
      </c>
      <c r="P50" s="29">
        <f t="shared" si="8"/>
        <v>0</v>
      </c>
    </row>
    <row r="51" spans="1:16" ht="25.5" x14ac:dyDescent="0.2">
      <c r="A51" s="26">
        <v>30</v>
      </c>
      <c r="B51" s="26" t="s">
        <v>164</v>
      </c>
      <c r="C51" s="28" t="s">
        <v>2591</v>
      </c>
      <c r="D51" s="26" t="s">
        <v>148</v>
      </c>
      <c r="E51" s="32">
        <v>7.74</v>
      </c>
      <c r="F51" s="32"/>
      <c r="G51" s="29"/>
      <c r="H51" s="29">
        <f t="shared" si="2"/>
        <v>0</v>
      </c>
      <c r="I51" s="29"/>
      <c r="J51" s="29"/>
      <c r="K51" s="29">
        <f t="shared" si="3"/>
        <v>0</v>
      </c>
      <c r="L51" s="29">
        <f t="shared" si="4"/>
        <v>0</v>
      </c>
      <c r="M51" s="29">
        <f t="shared" si="5"/>
        <v>0</v>
      </c>
      <c r="N51" s="29">
        <f t="shared" si="6"/>
        <v>0</v>
      </c>
      <c r="O51" s="29">
        <f t="shared" si="7"/>
        <v>0</v>
      </c>
      <c r="P51" s="29">
        <f t="shared" si="8"/>
        <v>0</v>
      </c>
    </row>
    <row r="52" spans="1:16" ht="25.5" x14ac:dyDescent="0.2">
      <c r="A52" s="26">
        <v>31</v>
      </c>
      <c r="B52" s="26" t="s">
        <v>164</v>
      </c>
      <c r="C52" s="28" t="s">
        <v>2592</v>
      </c>
      <c r="D52" s="26" t="s">
        <v>148</v>
      </c>
      <c r="E52" s="32">
        <v>8.4600000000000009</v>
      </c>
      <c r="F52" s="32"/>
      <c r="G52" s="29"/>
      <c r="H52" s="29">
        <f t="shared" si="2"/>
        <v>0</v>
      </c>
      <c r="I52" s="29"/>
      <c r="J52" s="29"/>
      <c r="K52" s="29">
        <f t="shared" si="3"/>
        <v>0</v>
      </c>
      <c r="L52" s="29">
        <f t="shared" si="4"/>
        <v>0</v>
      </c>
      <c r="M52" s="29">
        <f t="shared" si="5"/>
        <v>0</v>
      </c>
      <c r="N52" s="29">
        <f t="shared" si="6"/>
        <v>0</v>
      </c>
      <c r="O52" s="29">
        <f t="shared" si="7"/>
        <v>0</v>
      </c>
      <c r="P52" s="29">
        <f t="shared" si="8"/>
        <v>0</v>
      </c>
    </row>
    <row r="53" spans="1:16" x14ac:dyDescent="0.2">
      <c r="C53" s="53" t="s">
        <v>2593</v>
      </c>
    </row>
    <row r="54" spans="1:16" ht="25.5" x14ac:dyDescent="0.2">
      <c r="A54" s="26">
        <v>32</v>
      </c>
      <c r="B54" s="26" t="s">
        <v>164</v>
      </c>
      <c r="C54" s="28" t="s">
        <v>2594</v>
      </c>
      <c r="D54" s="26" t="s">
        <v>148</v>
      </c>
      <c r="E54" s="32">
        <v>7.11</v>
      </c>
      <c r="F54" s="32"/>
      <c r="G54" s="29"/>
      <c r="H54" s="29">
        <f t="shared" si="2"/>
        <v>0</v>
      </c>
      <c r="I54" s="29"/>
      <c r="J54" s="29"/>
      <c r="K54" s="29">
        <f t="shared" si="3"/>
        <v>0</v>
      </c>
      <c r="L54" s="29">
        <f t="shared" si="4"/>
        <v>0</v>
      </c>
      <c r="M54" s="29">
        <f t="shared" si="5"/>
        <v>0</v>
      </c>
      <c r="N54" s="29">
        <f t="shared" si="6"/>
        <v>0</v>
      </c>
      <c r="O54" s="29">
        <f t="shared" si="7"/>
        <v>0</v>
      </c>
      <c r="P54" s="29">
        <f t="shared" si="8"/>
        <v>0</v>
      </c>
    </row>
    <row r="55" spans="1:16" ht="25.5" x14ac:dyDescent="0.2">
      <c r="A55" s="26">
        <v>33</v>
      </c>
      <c r="B55" s="26" t="s">
        <v>164</v>
      </c>
      <c r="C55" s="28" t="s">
        <v>2595</v>
      </c>
      <c r="D55" s="26" t="s">
        <v>148</v>
      </c>
      <c r="E55" s="32">
        <v>7.03</v>
      </c>
      <c r="F55" s="32"/>
      <c r="G55" s="29"/>
      <c r="H55" s="29">
        <f t="shared" si="2"/>
        <v>0</v>
      </c>
      <c r="I55" s="29"/>
      <c r="J55" s="29"/>
      <c r="K55" s="29">
        <f t="shared" si="3"/>
        <v>0</v>
      </c>
      <c r="L55" s="29">
        <f t="shared" si="4"/>
        <v>0</v>
      </c>
      <c r="M55" s="29">
        <f t="shared" si="5"/>
        <v>0</v>
      </c>
      <c r="N55" s="29">
        <f t="shared" si="6"/>
        <v>0</v>
      </c>
      <c r="O55" s="29">
        <f t="shared" si="7"/>
        <v>0</v>
      </c>
      <c r="P55" s="29">
        <f t="shared" si="8"/>
        <v>0</v>
      </c>
    </row>
    <row r="56" spans="1:16" ht="25.5" x14ac:dyDescent="0.2">
      <c r="A56" s="26">
        <v>34</v>
      </c>
      <c r="B56" s="26" t="s">
        <v>164</v>
      </c>
      <c r="C56" s="28" t="s">
        <v>2596</v>
      </c>
      <c r="D56" s="26" t="s">
        <v>148</v>
      </c>
      <c r="E56" s="32">
        <v>7.03</v>
      </c>
      <c r="F56" s="32"/>
      <c r="G56" s="29"/>
      <c r="H56" s="29">
        <f t="shared" si="2"/>
        <v>0</v>
      </c>
      <c r="I56" s="29"/>
      <c r="J56" s="29"/>
      <c r="K56" s="29">
        <f t="shared" si="3"/>
        <v>0</v>
      </c>
      <c r="L56" s="29">
        <f t="shared" si="4"/>
        <v>0</v>
      </c>
      <c r="M56" s="29">
        <f t="shared" si="5"/>
        <v>0</v>
      </c>
      <c r="N56" s="29">
        <f t="shared" si="6"/>
        <v>0</v>
      </c>
      <c r="O56" s="29">
        <f t="shared" si="7"/>
        <v>0</v>
      </c>
      <c r="P56" s="29">
        <f t="shared" si="8"/>
        <v>0</v>
      </c>
    </row>
    <row r="57" spans="1:16" ht="25.5" x14ac:dyDescent="0.2">
      <c r="A57" s="26">
        <v>35</v>
      </c>
      <c r="B57" s="26" t="s">
        <v>164</v>
      </c>
      <c r="C57" s="28" t="s">
        <v>2597</v>
      </c>
      <c r="D57" s="26" t="s">
        <v>148</v>
      </c>
      <c r="E57" s="32">
        <v>7.03</v>
      </c>
      <c r="F57" s="32"/>
      <c r="G57" s="29"/>
      <c r="H57" s="29">
        <f t="shared" si="2"/>
        <v>0</v>
      </c>
      <c r="I57" s="29"/>
      <c r="J57" s="29"/>
      <c r="K57" s="29">
        <f t="shared" si="3"/>
        <v>0</v>
      </c>
      <c r="L57" s="29">
        <f t="shared" si="4"/>
        <v>0</v>
      </c>
      <c r="M57" s="29">
        <f t="shared" si="5"/>
        <v>0</v>
      </c>
      <c r="N57" s="29">
        <f t="shared" si="6"/>
        <v>0</v>
      </c>
      <c r="O57" s="29">
        <f t="shared" si="7"/>
        <v>0</v>
      </c>
      <c r="P57" s="29">
        <f t="shared" si="8"/>
        <v>0</v>
      </c>
    </row>
    <row r="58" spans="1:16" ht="25.5" x14ac:dyDescent="0.2">
      <c r="A58" s="26">
        <v>36</v>
      </c>
      <c r="B58" s="26" t="s">
        <v>164</v>
      </c>
      <c r="C58" s="28" t="s">
        <v>2598</v>
      </c>
      <c r="D58" s="26" t="s">
        <v>148</v>
      </c>
      <c r="E58" s="32">
        <v>7.03</v>
      </c>
      <c r="F58" s="32"/>
      <c r="G58" s="29"/>
      <c r="H58" s="29">
        <f t="shared" si="2"/>
        <v>0</v>
      </c>
      <c r="I58" s="29"/>
      <c r="J58" s="29"/>
      <c r="K58" s="29">
        <f t="shared" si="3"/>
        <v>0</v>
      </c>
      <c r="L58" s="29">
        <f t="shared" si="4"/>
        <v>0</v>
      </c>
      <c r="M58" s="29">
        <f t="shared" si="5"/>
        <v>0</v>
      </c>
      <c r="N58" s="29">
        <f t="shared" si="6"/>
        <v>0</v>
      </c>
      <c r="O58" s="29">
        <f t="shared" si="7"/>
        <v>0</v>
      </c>
      <c r="P58" s="29">
        <f t="shared" si="8"/>
        <v>0</v>
      </c>
    </row>
    <row r="59" spans="1:16" ht="25.5" x14ac:dyDescent="0.2">
      <c r="A59" s="26">
        <v>37</v>
      </c>
      <c r="B59" s="26" t="s">
        <v>164</v>
      </c>
      <c r="C59" s="28" t="s">
        <v>2599</v>
      </c>
      <c r="D59" s="26" t="s">
        <v>148</v>
      </c>
      <c r="E59" s="32">
        <v>5.31</v>
      </c>
      <c r="F59" s="32"/>
      <c r="G59" s="29"/>
      <c r="H59" s="29">
        <f t="shared" si="2"/>
        <v>0</v>
      </c>
      <c r="I59" s="29"/>
      <c r="J59" s="29"/>
      <c r="K59" s="29">
        <f t="shared" si="3"/>
        <v>0</v>
      </c>
      <c r="L59" s="29">
        <f t="shared" si="4"/>
        <v>0</v>
      </c>
      <c r="M59" s="29">
        <f t="shared" si="5"/>
        <v>0</v>
      </c>
      <c r="N59" s="29">
        <f t="shared" si="6"/>
        <v>0</v>
      </c>
      <c r="O59" s="29">
        <f t="shared" si="7"/>
        <v>0</v>
      </c>
      <c r="P59" s="29">
        <f t="shared" si="8"/>
        <v>0</v>
      </c>
    </row>
    <row r="60" spans="1:16" ht="25.5" x14ac:dyDescent="0.2">
      <c r="A60" s="26">
        <v>38</v>
      </c>
      <c r="B60" s="26" t="s">
        <v>164</v>
      </c>
      <c r="C60" s="28" t="s">
        <v>2600</v>
      </c>
      <c r="D60" s="26" t="s">
        <v>148</v>
      </c>
      <c r="E60" s="32">
        <v>4.9400000000000004</v>
      </c>
      <c r="F60" s="32"/>
      <c r="G60" s="29"/>
      <c r="H60" s="29">
        <f t="shared" si="2"/>
        <v>0</v>
      </c>
      <c r="I60" s="29"/>
      <c r="J60" s="29"/>
      <c r="K60" s="29">
        <f t="shared" si="3"/>
        <v>0</v>
      </c>
      <c r="L60" s="29">
        <f t="shared" si="4"/>
        <v>0</v>
      </c>
      <c r="M60" s="29">
        <f t="shared" si="5"/>
        <v>0</v>
      </c>
      <c r="N60" s="29">
        <f t="shared" si="6"/>
        <v>0</v>
      </c>
      <c r="O60" s="29">
        <f t="shared" si="7"/>
        <v>0</v>
      </c>
      <c r="P60" s="29">
        <f t="shared" si="8"/>
        <v>0</v>
      </c>
    </row>
    <row r="61" spans="1:16" ht="25.5" x14ac:dyDescent="0.2">
      <c r="A61" s="26">
        <v>39</v>
      </c>
      <c r="B61" s="26" t="s">
        <v>164</v>
      </c>
      <c r="C61" s="28" t="s">
        <v>3006</v>
      </c>
      <c r="D61" s="26" t="s">
        <v>148</v>
      </c>
      <c r="E61" s="32">
        <v>1</v>
      </c>
      <c r="F61" s="32"/>
      <c r="G61" s="29"/>
      <c r="H61" s="29">
        <f t="shared" si="2"/>
        <v>0</v>
      </c>
      <c r="I61" s="29"/>
      <c r="J61" s="29"/>
      <c r="K61" s="29">
        <f t="shared" si="3"/>
        <v>0</v>
      </c>
      <c r="L61" s="29">
        <f t="shared" si="4"/>
        <v>0</v>
      </c>
      <c r="M61" s="29">
        <f t="shared" si="5"/>
        <v>0</v>
      </c>
      <c r="N61" s="29">
        <f t="shared" si="6"/>
        <v>0</v>
      </c>
      <c r="O61" s="29">
        <f t="shared" si="7"/>
        <v>0</v>
      </c>
      <c r="P61" s="29">
        <f t="shared" si="8"/>
        <v>0</v>
      </c>
    </row>
    <row r="62" spans="1:16" ht="38.25" x14ac:dyDescent="0.2">
      <c r="A62" s="26">
        <v>40</v>
      </c>
      <c r="B62" s="26" t="s">
        <v>164</v>
      </c>
      <c r="C62" s="28" t="s">
        <v>2601</v>
      </c>
      <c r="D62" s="26" t="s">
        <v>148</v>
      </c>
      <c r="E62" s="32">
        <v>10.53</v>
      </c>
      <c r="F62" s="32"/>
      <c r="G62" s="29"/>
      <c r="H62" s="29">
        <f t="shared" si="2"/>
        <v>0</v>
      </c>
      <c r="I62" s="29"/>
      <c r="J62" s="29"/>
      <c r="K62" s="29">
        <f t="shared" si="3"/>
        <v>0</v>
      </c>
      <c r="L62" s="29">
        <f t="shared" si="4"/>
        <v>0</v>
      </c>
      <c r="M62" s="29">
        <f t="shared" si="5"/>
        <v>0</v>
      </c>
      <c r="N62" s="29">
        <f t="shared" si="6"/>
        <v>0</v>
      </c>
      <c r="O62" s="29">
        <f t="shared" si="7"/>
        <v>0</v>
      </c>
      <c r="P62" s="29">
        <f t="shared" si="8"/>
        <v>0</v>
      </c>
    </row>
    <row r="63" spans="1:16" ht="38.25" x14ac:dyDescent="0.2">
      <c r="A63" s="26">
        <v>41</v>
      </c>
      <c r="B63" s="26" t="s">
        <v>164</v>
      </c>
      <c r="C63" s="28" t="s">
        <v>2602</v>
      </c>
      <c r="D63" s="26" t="s">
        <v>148</v>
      </c>
      <c r="E63" s="32">
        <v>8.23</v>
      </c>
      <c r="F63" s="32"/>
      <c r="G63" s="29"/>
      <c r="H63" s="29">
        <f t="shared" si="2"/>
        <v>0</v>
      </c>
      <c r="I63" s="29"/>
      <c r="J63" s="29"/>
      <c r="K63" s="29">
        <f t="shared" si="3"/>
        <v>0</v>
      </c>
      <c r="L63" s="29">
        <f t="shared" si="4"/>
        <v>0</v>
      </c>
      <c r="M63" s="29">
        <f t="shared" si="5"/>
        <v>0</v>
      </c>
      <c r="N63" s="29">
        <f t="shared" si="6"/>
        <v>0</v>
      </c>
      <c r="O63" s="29">
        <f t="shared" si="7"/>
        <v>0</v>
      </c>
      <c r="P63" s="29">
        <f t="shared" si="8"/>
        <v>0</v>
      </c>
    </row>
    <row r="64" spans="1:16" ht="38.25" x14ac:dyDescent="0.2">
      <c r="A64" s="26">
        <v>42</v>
      </c>
      <c r="B64" s="26" t="s">
        <v>164</v>
      </c>
      <c r="C64" s="28" t="s">
        <v>2603</v>
      </c>
      <c r="D64" s="26" t="s">
        <v>148</v>
      </c>
      <c r="E64" s="32">
        <v>5.91</v>
      </c>
      <c r="F64" s="32"/>
      <c r="G64" s="29"/>
      <c r="H64" s="29">
        <f t="shared" si="2"/>
        <v>0</v>
      </c>
      <c r="I64" s="29"/>
      <c r="J64" s="29"/>
      <c r="K64" s="29">
        <f t="shared" si="3"/>
        <v>0</v>
      </c>
      <c r="L64" s="29">
        <f t="shared" si="4"/>
        <v>0</v>
      </c>
      <c r="M64" s="29">
        <f t="shared" si="5"/>
        <v>0</v>
      </c>
      <c r="N64" s="29">
        <f t="shared" si="6"/>
        <v>0</v>
      </c>
      <c r="O64" s="29">
        <f t="shared" si="7"/>
        <v>0</v>
      </c>
      <c r="P64" s="29">
        <f t="shared" si="8"/>
        <v>0</v>
      </c>
    </row>
    <row r="65" spans="1:16" ht="38.25" x14ac:dyDescent="0.2">
      <c r="A65" s="26">
        <v>43</v>
      </c>
      <c r="B65" s="26" t="s">
        <v>164</v>
      </c>
      <c r="C65" s="28" t="s">
        <v>2604</v>
      </c>
      <c r="D65" s="26" t="s">
        <v>148</v>
      </c>
      <c r="E65" s="32">
        <v>6.37</v>
      </c>
      <c r="F65" s="32"/>
      <c r="G65" s="29"/>
      <c r="H65" s="29">
        <f t="shared" si="2"/>
        <v>0</v>
      </c>
      <c r="I65" s="29"/>
      <c r="J65" s="29"/>
      <c r="K65" s="29">
        <f t="shared" si="3"/>
        <v>0</v>
      </c>
      <c r="L65" s="29">
        <f t="shared" si="4"/>
        <v>0</v>
      </c>
      <c r="M65" s="29">
        <f t="shared" si="5"/>
        <v>0</v>
      </c>
      <c r="N65" s="29">
        <f t="shared" si="6"/>
        <v>0</v>
      </c>
      <c r="O65" s="29">
        <f t="shared" si="7"/>
        <v>0</v>
      </c>
      <c r="P65" s="29">
        <f t="shared" si="8"/>
        <v>0</v>
      </c>
    </row>
    <row r="66" spans="1:16" ht="38.25" x14ac:dyDescent="0.2">
      <c r="A66" s="26">
        <v>44</v>
      </c>
      <c r="B66" s="26" t="s">
        <v>164</v>
      </c>
      <c r="C66" s="28" t="s">
        <v>2605</v>
      </c>
      <c r="D66" s="26" t="s">
        <v>148</v>
      </c>
      <c r="E66" s="32">
        <v>6.37</v>
      </c>
      <c r="F66" s="32"/>
      <c r="G66" s="29"/>
      <c r="H66" s="29">
        <f t="shared" si="2"/>
        <v>0</v>
      </c>
      <c r="I66" s="29"/>
      <c r="J66" s="29"/>
      <c r="K66" s="29">
        <f t="shared" si="3"/>
        <v>0</v>
      </c>
      <c r="L66" s="29">
        <f t="shared" si="4"/>
        <v>0</v>
      </c>
      <c r="M66" s="29">
        <f t="shared" si="5"/>
        <v>0</v>
      </c>
      <c r="N66" s="29">
        <f t="shared" si="6"/>
        <v>0</v>
      </c>
      <c r="O66" s="29">
        <f t="shared" si="7"/>
        <v>0</v>
      </c>
      <c r="P66" s="29">
        <f t="shared" si="8"/>
        <v>0</v>
      </c>
    </row>
    <row r="67" spans="1:16" ht="38.25" x14ac:dyDescent="0.2">
      <c r="A67" s="26">
        <v>45</v>
      </c>
      <c r="B67" s="26" t="s">
        <v>164</v>
      </c>
      <c r="C67" s="28" t="s">
        <v>2606</v>
      </c>
      <c r="D67" s="26" t="s">
        <v>148</v>
      </c>
      <c r="E67" s="32">
        <v>8.2200000000000006</v>
      </c>
      <c r="F67" s="32"/>
      <c r="G67" s="29"/>
      <c r="H67" s="29">
        <f t="shared" si="2"/>
        <v>0</v>
      </c>
      <c r="I67" s="29"/>
      <c r="J67" s="29"/>
      <c r="K67" s="29">
        <f t="shared" si="3"/>
        <v>0</v>
      </c>
      <c r="L67" s="29">
        <f t="shared" si="4"/>
        <v>0</v>
      </c>
      <c r="M67" s="29">
        <f t="shared" si="5"/>
        <v>0</v>
      </c>
      <c r="N67" s="29">
        <f t="shared" si="6"/>
        <v>0</v>
      </c>
      <c r="O67" s="29">
        <f t="shared" si="7"/>
        <v>0</v>
      </c>
      <c r="P67" s="29">
        <f t="shared" si="8"/>
        <v>0</v>
      </c>
    </row>
    <row r="68" spans="1:16" ht="38.25" x14ac:dyDescent="0.2">
      <c r="A68" s="26">
        <v>46</v>
      </c>
      <c r="B68" s="26" t="s">
        <v>164</v>
      </c>
      <c r="C68" s="28" t="s">
        <v>2607</v>
      </c>
      <c r="D68" s="26" t="s">
        <v>148</v>
      </c>
      <c r="E68" s="32">
        <v>5.91</v>
      </c>
      <c r="F68" s="32"/>
      <c r="G68" s="29"/>
      <c r="H68" s="29">
        <f t="shared" si="2"/>
        <v>0</v>
      </c>
      <c r="I68" s="29"/>
      <c r="J68" s="29"/>
      <c r="K68" s="29">
        <f t="shared" si="3"/>
        <v>0</v>
      </c>
      <c r="L68" s="29">
        <f t="shared" si="4"/>
        <v>0</v>
      </c>
      <c r="M68" s="29">
        <f t="shared" si="5"/>
        <v>0</v>
      </c>
      <c r="N68" s="29">
        <f t="shared" si="6"/>
        <v>0</v>
      </c>
      <c r="O68" s="29">
        <f t="shared" si="7"/>
        <v>0</v>
      </c>
      <c r="P68" s="29">
        <f t="shared" si="8"/>
        <v>0</v>
      </c>
    </row>
    <row r="69" spans="1:16" ht="38.25" x14ac:dyDescent="0.2">
      <c r="A69" s="26">
        <v>47</v>
      </c>
      <c r="B69" s="26" t="s">
        <v>164</v>
      </c>
      <c r="C69" s="28" t="s">
        <v>2608</v>
      </c>
      <c r="D69" s="26" t="s">
        <v>148</v>
      </c>
      <c r="E69" s="32">
        <v>8.2200000000000006</v>
      </c>
      <c r="F69" s="32"/>
      <c r="G69" s="29"/>
      <c r="H69" s="29">
        <f t="shared" si="2"/>
        <v>0</v>
      </c>
      <c r="I69" s="29"/>
      <c r="J69" s="29"/>
      <c r="K69" s="29">
        <f t="shared" si="3"/>
        <v>0</v>
      </c>
      <c r="L69" s="29">
        <f t="shared" si="4"/>
        <v>0</v>
      </c>
      <c r="M69" s="29">
        <f t="shared" si="5"/>
        <v>0</v>
      </c>
      <c r="N69" s="29">
        <f t="shared" si="6"/>
        <v>0</v>
      </c>
      <c r="O69" s="29">
        <f t="shared" si="7"/>
        <v>0</v>
      </c>
      <c r="P69" s="29">
        <f t="shared" si="8"/>
        <v>0</v>
      </c>
    </row>
    <row r="70" spans="1:16" ht="38.25" x14ac:dyDescent="0.2">
      <c r="A70" s="26">
        <v>48</v>
      </c>
      <c r="B70" s="26" t="s">
        <v>164</v>
      </c>
      <c r="C70" s="28" t="s">
        <v>2609</v>
      </c>
      <c r="D70" s="26" t="s">
        <v>148</v>
      </c>
      <c r="E70" s="32">
        <v>5.91</v>
      </c>
      <c r="F70" s="32"/>
      <c r="G70" s="29"/>
      <c r="H70" s="29">
        <f t="shared" si="2"/>
        <v>0</v>
      </c>
      <c r="I70" s="29"/>
      <c r="J70" s="29"/>
      <c r="K70" s="29">
        <f t="shared" si="3"/>
        <v>0</v>
      </c>
      <c r="L70" s="29">
        <f t="shared" si="4"/>
        <v>0</v>
      </c>
      <c r="M70" s="29">
        <f t="shared" si="5"/>
        <v>0</v>
      </c>
      <c r="N70" s="29">
        <f t="shared" si="6"/>
        <v>0</v>
      </c>
      <c r="O70" s="29">
        <f t="shared" si="7"/>
        <v>0</v>
      </c>
      <c r="P70" s="29">
        <f t="shared" si="8"/>
        <v>0</v>
      </c>
    </row>
    <row r="71" spans="1:16" ht="38.25" x14ac:dyDescent="0.2">
      <c r="A71" s="26">
        <v>49</v>
      </c>
      <c r="B71" s="26" t="s">
        <v>164</v>
      </c>
      <c r="C71" s="28" t="s">
        <v>2610</v>
      </c>
      <c r="D71" s="26" t="s">
        <v>148</v>
      </c>
      <c r="E71" s="32">
        <v>9.83</v>
      </c>
      <c r="F71" s="32"/>
      <c r="G71" s="29"/>
      <c r="H71" s="29">
        <f t="shared" si="2"/>
        <v>0</v>
      </c>
      <c r="I71" s="29"/>
      <c r="J71" s="29"/>
      <c r="K71" s="29">
        <f t="shared" si="3"/>
        <v>0</v>
      </c>
      <c r="L71" s="29">
        <f t="shared" si="4"/>
        <v>0</v>
      </c>
      <c r="M71" s="29">
        <f t="shared" si="5"/>
        <v>0</v>
      </c>
      <c r="N71" s="29">
        <f t="shared" si="6"/>
        <v>0</v>
      </c>
      <c r="O71" s="29">
        <f t="shared" si="7"/>
        <v>0</v>
      </c>
      <c r="P71" s="29">
        <f t="shared" si="8"/>
        <v>0</v>
      </c>
    </row>
    <row r="72" spans="1:16" ht="38.25" x14ac:dyDescent="0.2">
      <c r="A72" s="26">
        <v>50</v>
      </c>
      <c r="B72" s="26" t="s">
        <v>164</v>
      </c>
      <c r="C72" s="28" t="s">
        <v>2611</v>
      </c>
      <c r="D72" s="26" t="s">
        <v>148</v>
      </c>
      <c r="E72" s="32">
        <v>5.91</v>
      </c>
      <c r="F72" s="32"/>
      <c r="G72" s="29"/>
      <c r="H72" s="29">
        <f t="shared" si="2"/>
        <v>0</v>
      </c>
      <c r="I72" s="29"/>
      <c r="J72" s="29"/>
      <c r="K72" s="29">
        <f t="shared" si="3"/>
        <v>0</v>
      </c>
      <c r="L72" s="29">
        <f t="shared" si="4"/>
        <v>0</v>
      </c>
      <c r="M72" s="29">
        <f t="shared" si="5"/>
        <v>0</v>
      </c>
      <c r="N72" s="29">
        <f t="shared" si="6"/>
        <v>0</v>
      </c>
      <c r="O72" s="29">
        <f t="shared" si="7"/>
        <v>0</v>
      </c>
      <c r="P72" s="29">
        <f t="shared" si="8"/>
        <v>0</v>
      </c>
    </row>
    <row r="73" spans="1:16" ht="38.25" x14ac:dyDescent="0.2">
      <c r="A73" s="26">
        <v>51</v>
      </c>
      <c r="B73" s="26" t="s">
        <v>164</v>
      </c>
      <c r="C73" s="28" t="s">
        <v>2612</v>
      </c>
      <c r="D73" s="26" t="s">
        <v>148</v>
      </c>
      <c r="E73" s="32">
        <v>8.3800000000000008</v>
      </c>
      <c r="F73" s="32"/>
      <c r="G73" s="29"/>
      <c r="H73" s="29">
        <f t="shared" si="2"/>
        <v>0</v>
      </c>
      <c r="I73" s="29"/>
      <c r="J73" s="29"/>
      <c r="K73" s="29">
        <f t="shared" si="3"/>
        <v>0</v>
      </c>
      <c r="L73" s="29">
        <f t="shared" si="4"/>
        <v>0</v>
      </c>
      <c r="M73" s="29">
        <f t="shared" si="5"/>
        <v>0</v>
      </c>
      <c r="N73" s="29">
        <f t="shared" si="6"/>
        <v>0</v>
      </c>
      <c r="O73" s="29">
        <f t="shared" si="7"/>
        <v>0</v>
      </c>
      <c r="P73" s="29">
        <f t="shared" si="8"/>
        <v>0</v>
      </c>
    </row>
    <row r="74" spans="1:16" ht="38.25" x14ac:dyDescent="0.2">
      <c r="A74" s="26">
        <v>52</v>
      </c>
      <c r="B74" s="26" t="s">
        <v>164</v>
      </c>
      <c r="C74" s="28" t="s">
        <v>2613</v>
      </c>
      <c r="D74" s="26" t="s">
        <v>148</v>
      </c>
      <c r="E74" s="32">
        <v>6.05</v>
      </c>
      <c r="F74" s="32"/>
      <c r="G74" s="29"/>
      <c r="H74" s="29">
        <f t="shared" si="2"/>
        <v>0</v>
      </c>
      <c r="I74" s="29"/>
      <c r="J74" s="29"/>
      <c r="K74" s="29">
        <f t="shared" si="3"/>
        <v>0</v>
      </c>
      <c r="L74" s="29">
        <f t="shared" si="4"/>
        <v>0</v>
      </c>
      <c r="M74" s="29">
        <f t="shared" si="5"/>
        <v>0</v>
      </c>
      <c r="N74" s="29">
        <f t="shared" si="6"/>
        <v>0</v>
      </c>
      <c r="O74" s="29">
        <f t="shared" si="7"/>
        <v>0</v>
      </c>
      <c r="P74" s="29">
        <f t="shared" si="8"/>
        <v>0</v>
      </c>
    </row>
    <row r="75" spans="1:16" ht="38.25" x14ac:dyDescent="0.2">
      <c r="A75" s="26">
        <v>53</v>
      </c>
      <c r="B75" s="26" t="s">
        <v>164</v>
      </c>
      <c r="C75" s="28" t="s">
        <v>2614</v>
      </c>
      <c r="D75" s="26" t="s">
        <v>148</v>
      </c>
      <c r="E75" s="32">
        <v>11.83</v>
      </c>
      <c r="F75" s="32"/>
      <c r="G75" s="29"/>
      <c r="H75" s="29">
        <f t="shared" si="2"/>
        <v>0</v>
      </c>
      <c r="I75" s="29"/>
      <c r="J75" s="29"/>
      <c r="K75" s="29">
        <f t="shared" si="3"/>
        <v>0</v>
      </c>
      <c r="L75" s="29">
        <f t="shared" si="4"/>
        <v>0</v>
      </c>
      <c r="M75" s="29">
        <f t="shared" si="5"/>
        <v>0</v>
      </c>
      <c r="N75" s="29">
        <f t="shared" si="6"/>
        <v>0</v>
      </c>
      <c r="O75" s="29">
        <f t="shared" si="7"/>
        <v>0</v>
      </c>
      <c r="P75" s="29">
        <f t="shared" si="8"/>
        <v>0</v>
      </c>
    </row>
    <row r="76" spans="1:16" ht="38.25" x14ac:dyDescent="0.2">
      <c r="A76" s="26">
        <v>54</v>
      </c>
      <c r="B76" s="26" t="s">
        <v>164</v>
      </c>
      <c r="C76" s="28" t="s">
        <v>2615</v>
      </c>
      <c r="D76" s="26" t="s">
        <v>148</v>
      </c>
      <c r="E76" s="32">
        <v>8.3800000000000008</v>
      </c>
      <c r="F76" s="32"/>
      <c r="G76" s="29"/>
      <c r="H76" s="29">
        <f t="shared" si="2"/>
        <v>0</v>
      </c>
      <c r="I76" s="29"/>
      <c r="J76" s="29"/>
      <c r="K76" s="29">
        <f t="shared" si="3"/>
        <v>0</v>
      </c>
      <c r="L76" s="29">
        <f t="shared" si="4"/>
        <v>0</v>
      </c>
      <c r="M76" s="29">
        <f t="shared" si="5"/>
        <v>0</v>
      </c>
      <c r="N76" s="29">
        <f t="shared" si="6"/>
        <v>0</v>
      </c>
      <c r="O76" s="29">
        <f t="shared" si="7"/>
        <v>0</v>
      </c>
      <c r="P76" s="29">
        <f t="shared" si="8"/>
        <v>0</v>
      </c>
    </row>
    <row r="77" spans="1:16" ht="38.25" x14ac:dyDescent="0.2">
      <c r="A77" s="26">
        <v>55</v>
      </c>
      <c r="B77" s="26" t="s">
        <v>164</v>
      </c>
      <c r="C77" s="28" t="s">
        <v>2616</v>
      </c>
      <c r="D77" s="26" t="s">
        <v>148</v>
      </c>
      <c r="E77" s="32">
        <v>6.24</v>
      </c>
      <c r="F77" s="32"/>
      <c r="G77" s="29"/>
      <c r="H77" s="29">
        <f t="shared" si="2"/>
        <v>0</v>
      </c>
      <c r="I77" s="29"/>
      <c r="J77" s="29"/>
      <c r="K77" s="29">
        <f t="shared" si="3"/>
        <v>0</v>
      </c>
      <c r="L77" s="29">
        <f t="shared" si="4"/>
        <v>0</v>
      </c>
      <c r="M77" s="29">
        <f t="shared" si="5"/>
        <v>0</v>
      </c>
      <c r="N77" s="29">
        <f t="shared" si="6"/>
        <v>0</v>
      </c>
      <c r="O77" s="29">
        <f t="shared" si="7"/>
        <v>0</v>
      </c>
      <c r="P77" s="29">
        <f t="shared" si="8"/>
        <v>0</v>
      </c>
    </row>
    <row r="78" spans="1:16" ht="38.25" x14ac:dyDescent="0.2">
      <c r="A78" s="26">
        <v>56</v>
      </c>
      <c r="B78" s="26" t="s">
        <v>164</v>
      </c>
      <c r="C78" s="28" t="s">
        <v>2617</v>
      </c>
      <c r="D78" s="26" t="s">
        <v>148</v>
      </c>
      <c r="E78" s="32">
        <v>11.82</v>
      </c>
      <c r="F78" s="32"/>
      <c r="G78" s="29"/>
      <c r="H78" s="29">
        <f t="shared" si="2"/>
        <v>0</v>
      </c>
      <c r="I78" s="29"/>
      <c r="J78" s="29"/>
      <c r="K78" s="29">
        <f t="shared" si="3"/>
        <v>0</v>
      </c>
      <c r="L78" s="29">
        <f t="shared" si="4"/>
        <v>0</v>
      </c>
      <c r="M78" s="29">
        <f t="shared" si="5"/>
        <v>0</v>
      </c>
      <c r="N78" s="29">
        <f t="shared" si="6"/>
        <v>0</v>
      </c>
      <c r="O78" s="29">
        <f t="shared" si="7"/>
        <v>0</v>
      </c>
      <c r="P78" s="29">
        <f t="shared" si="8"/>
        <v>0</v>
      </c>
    </row>
    <row r="79" spans="1:16" ht="38.25" x14ac:dyDescent="0.2">
      <c r="A79" s="26">
        <v>57</v>
      </c>
      <c r="B79" s="26" t="s">
        <v>164</v>
      </c>
      <c r="C79" s="28" t="s">
        <v>2618</v>
      </c>
      <c r="D79" s="26" t="s">
        <v>148</v>
      </c>
      <c r="E79" s="32">
        <v>5.59</v>
      </c>
      <c r="F79" s="32"/>
      <c r="G79" s="29"/>
      <c r="H79" s="29">
        <f t="shared" si="2"/>
        <v>0</v>
      </c>
      <c r="I79" s="29"/>
      <c r="J79" s="29"/>
      <c r="K79" s="29">
        <f t="shared" si="3"/>
        <v>0</v>
      </c>
      <c r="L79" s="29">
        <f t="shared" si="4"/>
        <v>0</v>
      </c>
      <c r="M79" s="29">
        <f t="shared" si="5"/>
        <v>0</v>
      </c>
      <c r="N79" s="29">
        <f t="shared" si="6"/>
        <v>0</v>
      </c>
      <c r="O79" s="29">
        <f t="shared" si="7"/>
        <v>0</v>
      </c>
      <c r="P79" s="29">
        <f t="shared" si="8"/>
        <v>0</v>
      </c>
    </row>
    <row r="80" spans="1:16" ht="38.25" x14ac:dyDescent="0.2">
      <c r="A80" s="26">
        <v>58</v>
      </c>
      <c r="B80" s="26" t="s">
        <v>164</v>
      </c>
      <c r="C80" s="28" t="s">
        <v>2619</v>
      </c>
      <c r="D80" s="26" t="s">
        <v>148</v>
      </c>
      <c r="E80" s="32">
        <v>8.3800000000000008</v>
      </c>
      <c r="F80" s="32"/>
      <c r="G80" s="29"/>
      <c r="H80" s="29">
        <f t="shared" si="2"/>
        <v>0</v>
      </c>
      <c r="I80" s="29"/>
      <c r="J80" s="29"/>
      <c r="K80" s="29">
        <f t="shared" si="3"/>
        <v>0</v>
      </c>
      <c r="L80" s="29">
        <f t="shared" si="4"/>
        <v>0</v>
      </c>
      <c r="M80" s="29">
        <f t="shared" si="5"/>
        <v>0</v>
      </c>
      <c r="N80" s="29">
        <f t="shared" si="6"/>
        <v>0</v>
      </c>
      <c r="O80" s="29">
        <f t="shared" si="7"/>
        <v>0</v>
      </c>
      <c r="P80" s="29">
        <f t="shared" si="8"/>
        <v>0</v>
      </c>
    </row>
    <row r="81" spans="1:16" ht="38.25" x14ac:dyDescent="0.2">
      <c r="A81" s="26">
        <v>59</v>
      </c>
      <c r="B81" s="26" t="s">
        <v>164</v>
      </c>
      <c r="C81" s="28" t="s">
        <v>2620</v>
      </c>
      <c r="D81" s="26" t="s">
        <v>148</v>
      </c>
      <c r="E81" s="32">
        <v>6.24</v>
      </c>
      <c r="F81" s="32"/>
      <c r="G81" s="29"/>
      <c r="H81" s="29">
        <f t="shared" si="2"/>
        <v>0</v>
      </c>
      <c r="I81" s="29"/>
      <c r="J81" s="29"/>
      <c r="K81" s="29">
        <f t="shared" si="3"/>
        <v>0</v>
      </c>
      <c r="L81" s="29">
        <f t="shared" si="4"/>
        <v>0</v>
      </c>
      <c r="M81" s="29">
        <f t="shared" si="5"/>
        <v>0</v>
      </c>
      <c r="N81" s="29">
        <f t="shared" si="6"/>
        <v>0</v>
      </c>
      <c r="O81" s="29">
        <f t="shared" si="7"/>
        <v>0</v>
      </c>
      <c r="P81" s="29">
        <f t="shared" si="8"/>
        <v>0</v>
      </c>
    </row>
    <row r="82" spans="1:16" ht="38.25" x14ac:dyDescent="0.2">
      <c r="A82" s="26">
        <v>60</v>
      </c>
      <c r="B82" s="26" t="s">
        <v>164</v>
      </c>
      <c r="C82" s="28" t="s">
        <v>2621</v>
      </c>
      <c r="D82" s="26" t="s">
        <v>148</v>
      </c>
      <c r="E82" s="32">
        <v>11.82</v>
      </c>
      <c r="F82" s="32"/>
      <c r="G82" s="29"/>
      <c r="H82" s="29">
        <f t="shared" si="2"/>
        <v>0</v>
      </c>
      <c r="I82" s="29"/>
      <c r="J82" s="29"/>
      <c r="K82" s="29">
        <f t="shared" si="3"/>
        <v>0</v>
      </c>
      <c r="L82" s="29">
        <f t="shared" si="4"/>
        <v>0</v>
      </c>
      <c r="M82" s="29">
        <f t="shared" si="5"/>
        <v>0</v>
      </c>
      <c r="N82" s="29">
        <f t="shared" si="6"/>
        <v>0</v>
      </c>
      <c r="O82" s="29">
        <f t="shared" si="7"/>
        <v>0</v>
      </c>
      <c r="P82" s="29">
        <f t="shared" si="8"/>
        <v>0</v>
      </c>
    </row>
    <row r="83" spans="1:16" ht="38.25" x14ac:dyDescent="0.2">
      <c r="A83" s="26">
        <v>61</v>
      </c>
      <c r="B83" s="26" t="s">
        <v>164</v>
      </c>
      <c r="C83" s="28" t="s">
        <v>2622</v>
      </c>
      <c r="D83" s="26" t="s">
        <v>148</v>
      </c>
      <c r="E83" s="32">
        <v>5.59</v>
      </c>
      <c r="F83" s="32"/>
      <c r="G83" s="29"/>
      <c r="H83" s="29">
        <f t="shared" si="2"/>
        <v>0</v>
      </c>
      <c r="I83" s="29"/>
      <c r="J83" s="29"/>
      <c r="K83" s="29">
        <f t="shared" si="3"/>
        <v>0</v>
      </c>
      <c r="L83" s="29">
        <f t="shared" si="4"/>
        <v>0</v>
      </c>
      <c r="M83" s="29">
        <f t="shared" si="5"/>
        <v>0</v>
      </c>
      <c r="N83" s="29">
        <f t="shared" si="6"/>
        <v>0</v>
      </c>
      <c r="O83" s="29">
        <f t="shared" si="7"/>
        <v>0</v>
      </c>
      <c r="P83" s="29">
        <f t="shared" si="8"/>
        <v>0</v>
      </c>
    </row>
    <row r="84" spans="1:16" ht="38.25" x14ac:dyDescent="0.2">
      <c r="A84" s="26">
        <v>62</v>
      </c>
      <c r="B84" s="26" t="s">
        <v>164</v>
      </c>
      <c r="C84" s="28" t="s">
        <v>2623</v>
      </c>
      <c r="D84" s="26" t="s">
        <v>148</v>
      </c>
      <c r="E84" s="32">
        <v>10.18</v>
      </c>
      <c r="F84" s="32"/>
      <c r="G84" s="29"/>
      <c r="H84" s="29">
        <f t="shared" si="2"/>
        <v>0</v>
      </c>
      <c r="I84" s="29"/>
      <c r="J84" s="29"/>
      <c r="K84" s="29">
        <f t="shared" si="3"/>
        <v>0</v>
      </c>
      <c r="L84" s="29">
        <f t="shared" si="4"/>
        <v>0</v>
      </c>
      <c r="M84" s="29">
        <f t="shared" si="5"/>
        <v>0</v>
      </c>
      <c r="N84" s="29">
        <f t="shared" si="6"/>
        <v>0</v>
      </c>
      <c r="O84" s="29">
        <f t="shared" si="7"/>
        <v>0</v>
      </c>
      <c r="P84" s="29">
        <f t="shared" si="8"/>
        <v>0</v>
      </c>
    </row>
    <row r="85" spans="1:16" ht="38.25" x14ac:dyDescent="0.2">
      <c r="A85" s="26">
        <v>63</v>
      </c>
      <c r="B85" s="26" t="s">
        <v>164</v>
      </c>
      <c r="C85" s="28" t="s">
        <v>2624</v>
      </c>
      <c r="D85" s="26" t="s">
        <v>148</v>
      </c>
      <c r="E85" s="32">
        <v>6.24</v>
      </c>
      <c r="F85" s="32"/>
      <c r="G85" s="29"/>
      <c r="H85" s="29">
        <f t="shared" si="2"/>
        <v>0</v>
      </c>
      <c r="I85" s="29"/>
      <c r="J85" s="29"/>
      <c r="K85" s="29">
        <f t="shared" si="3"/>
        <v>0</v>
      </c>
      <c r="L85" s="29">
        <f t="shared" si="4"/>
        <v>0</v>
      </c>
      <c r="M85" s="29">
        <f t="shared" si="5"/>
        <v>0</v>
      </c>
      <c r="N85" s="29">
        <f t="shared" si="6"/>
        <v>0</v>
      </c>
      <c r="O85" s="29">
        <f t="shared" si="7"/>
        <v>0</v>
      </c>
      <c r="P85" s="29">
        <f t="shared" si="8"/>
        <v>0</v>
      </c>
    </row>
    <row r="86" spans="1:16" ht="38.25" x14ac:dyDescent="0.2">
      <c r="A86" s="26">
        <v>64</v>
      </c>
      <c r="B86" s="26" t="s">
        <v>164</v>
      </c>
      <c r="C86" s="28" t="s">
        <v>2625</v>
      </c>
      <c r="D86" s="26" t="s">
        <v>148</v>
      </c>
      <c r="E86" s="32">
        <v>11.82</v>
      </c>
      <c r="F86" s="32"/>
      <c r="G86" s="29"/>
      <c r="H86" s="29">
        <f t="shared" si="2"/>
        <v>0</v>
      </c>
      <c r="I86" s="29"/>
      <c r="J86" s="29"/>
      <c r="K86" s="29">
        <f t="shared" si="3"/>
        <v>0</v>
      </c>
      <c r="L86" s="29">
        <f t="shared" si="4"/>
        <v>0</v>
      </c>
      <c r="M86" s="29">
        <f t="shared" si="5"/>
        <v>0</v>
      </c>
      <c r="N86" s="29">
        <f t="shared" si="6"/>
        <v>0</v>
      </c>
      <c r="O86" s="29">
        <f t="shared" si="7"/>
        <v>0</v>
      </c>
      <c r="P86" s="29">
        <f t="shared" si="8"/>
        <v>0</v>
      </c>
    </row>
    <row r="87" spans="1:16" ht="38.25" x14ac:dyDescent="0.2">
      <c r="A87" s="26">
        <v>65</v>
      </c>
      <c r="B87" s="26" t="s">
        <v>164</v>
      </c>
      <c r="C87" s="28" t="s">
        <v>2626</v>
      </c>
      <c r="D87" s="26" t="s">
        <v>148</v>
      </c>
      <c r="E87" s="32">
        <v>5.59</v>
      </c>
      <c r="F87" s="32"/>
      <c r="G87" s="29"/>
      <c r="H87" s="29">
        <f t="shared" si="2"/>
        <v>0</v>
      </c>
      <c r="I87" s="29"/>
      <c r="J87" s="29"/>
      <c r="K87" s="29">
        <f t="shared" si="3"/>
        <v>0</v>
      </c>
      <c r="L87" s="29">
        <f t="shared" si="4"/>
        <v>0</v>
      </c>
      <c r="M87" s="29">
        <f t="shared" si="5"/>
        <v>0</v>
      </c>
      <c r="N87" s="29">
        <f t="shared" si="6"/>
        <v>0</v>
      </c>
      <c r="O87" s="29">
        <f t="shared" si="7"/>
        <v>0</v>
      </c>
      <c r="P87" s="29">
        <f t="shared" si="8"/>
        <v>0</v>
      </c>
    </row>
    <row r="88" spans="1:16" ht="38.25" x14ac:dyDescent="0.2">
      <c r="A88" s="26">
        <v>66</v>
      </c>
      <c r="B88" s="26" t="s">
        <v>164</v>
      </c>
      <c r="C88" s="28" t="s">
        <v>2627</v>
      </c>
      <c r="D88" s="26" t="s">
        <v>148</v>
      </c>
      <c r="E88" s="32">
        <v>5.59</v>
      </c>
      <c r="F88" s="32"/>
      <c r="G88" s="29"/>
      <c r="H88" s="29">
        <f t="shared" ref="H88:H101" si="9">ROUND(F88*G88,2)</f>
        <v>0</v>
      </c>
      <c r="I88" s="29"/>
      <c r="J88" s="29"/>
      <c r="K88" s="29">
        <f t="shared" ref="K88:K101" si="10">SUM(H88:J88)</f>
        <v>0</v>
      </c>
      <c r="L88" s="29">
        <f t="shared" ref="L88:L101" si="11">ROUND($E88*F88,2)</f>
        <v>0</v>
      </c>
      <c r="M88" s="29">
        <f t="shared" ref="M88:M101" si="12">ROUND($E88*H88,2)</f>
        <v>0</v>
      </c>
      <c r="N88" s="29">
        <f t="shared" ref="N88:N101" si="13">ROUND($E88*I88,2)</f>
        <v>0</v>
      </c>
      <c r="O88" s="29">
        <f t="shared" ref="O88:O101" si="14">ROUND($E88*J88,2)</f>
        <v>0</v>
      </c>
      <c r="P88" s="29">
        <f t="shared" ref="P88:P101" si="15">SUM(M88:O88)</f>
        <v>0</v>
      </c>
    </row>
    <row r="89" spans="1:16" ht="38.25" x14ac:dyDescent="0.2">
      <c r="A89" s="26">
        <v>67</v>
      </c>
      <c r="B89" s="26" t="s">
        <v>164</v>
      </c>
      <c r="C89" s="28" t="s">
        <v>2628</v>
      </c>
      <c r="D89" s="26" t="s">
        <v>148</v>
      </c>
      <c r="E89" s="32">
        <v>6.01</v>
      </c>
      <c r="F89" s="32"/>
      <c r="G89" s="29"/>
      <c r="H89" s="29">
        <f t="shared" si="9"/>
        <v>0</v>
      </c>
      <c r="I89" s="29"/>
      <c r="J89" s="29"/>
      <c r="K89" s="29">
        <f t="shared" si="10"/>
        <v>0</v>
      </c>
      <c r="L89" s="29">
        <f t="shared" si="11"/>
        <v>0</v>
      </c>
      <c r="M89" s="29">
        <f t="shared" si="12"/>
        <v>0</v>
      </c>
      <c r="N89" s="29">
        <f t="shared" si="13"/>
        <v>0</v>
      </c>
      <c r="O89" s="29">
        <f t="shared" si="14"/>
        <v>0</v>
      </c>
      <c r="P89" s="29">
        <f t="shared" si="15"/>
        <v>0</v>
      </c>
    </row>
    <row r="90" spans="1:16" ht="38.25" x14ac:dyDescent="0.2">
      <c r="A90" s="26">
        <v>68</v>
      </c>
      <c r="B90" s="26" t="s">
        <v>164</v>
      </c>
      <c r="C90" s="28" t="s">
        <v>2629</v>
      </c>
      <c r="D90" s="26" t="s">
        <v>148</v>
      </c>
      <c r="E90" s="32">
        <v>8.98</v>
      </c>
      <c r="F90" s="32"/>
      <c r="G90" s="29"/>
      <c r="H90" s="29">
        <f t="shared" si="9"/>
        <v>0</v>
      </c>
      <c r="I90" s="29"/>
      <c r="J90" s="29"/>
      <c r="K90" s="29">
        <f t="shared" si="10"/>
        <v>0</v>
      </c>
      <c r="L90" s="29">
        <f t="shared" si="11"/>
        <v>0</v>
      </c>
      <c r="M90" s="29">
        <f t="shared" si="12"/>
        <v>0</v>
      </c>
      <c r="N90" s="29">
        <f t="shared" si="13"/>
        <v>0</v>
      </c>
      <c r="O90" s="29">
        <f t="shared" si="14"/>
        <v>0</v>
      </c>
      <c r="P90" s="29">
        <f t="shared" si="15"/>
        <v>0</v>
      </c>
    </row>
    <row r="91" spans="1:16" ht="38.25" x14ac:dyDescent="0.2">
      <c r="A91" s="26">
        <v>69</v>
      </c>
      <c r="B91" s="26" t="s">
        <v>164</v>
      </c>
      <c r="C91" s="28" t="s">
        <v>2630</v>
      </c>
      <c r="D91" s="26" t="s">
        <v>148</v>
      </c>
      <c r="E91" s="32">
        <v>2.5</v>
      </c>
      <c r="F91" s="32"/>
      <c r="G91" s="29"/>
      <c r="H91" s="29">
        <f t="shared" si="9"/>
        <v>0</v>
      </c>
      <c r="I91" s="29"/>
      <c r="J91" s="29"/>
      <c r="K91" s="29">
        <f t="shared" si="10"/>
        <v>0</v>
      </c>
      <c r="L91" s="29">
        <f t="shared" si="11"/>
        <v>0</v>
      </c>
      <c r="M91" s="29">
        <f t="shared" si="12"/>
        <v>0</v>
      </c>
      <c r="N91" s="29">
        <f t="shared" si="13"/>
        <v>0</v>
      </c>
      <c r="O91" s="29">
        <f t="shared" si="14"/>
        <v>0</v>
      </c>
      <c r="P91" s="29">
        <f t="shared" si="15"/>
        <v>0</v>
      </c>
    </row>
    <row r="92" spans="1:16" ht="38.25" x14ac:dyDescent="0.2">
      <c r="A92" s="26">
        <v>70</v>
      </c>
      <c r="B92" s="26" t="s">
        <v>164</v>
      </c>
      <c r="C92" s="28" t="s">
        <v>2631</v>
      </c>
      <c r="D92" s="26" t="s">
        <v>148</v>
      </c>
      <c r="E92" s="32">
        <v>8</v>
      </c>
      <c r="F92" s="32"/>
      <c r="G92" s="29"/>
      <c r="H92" s="29">
        <f t="shared" si="9"/>
        <v>0</v>
      </c>
      <c r="I92" s="29"/>
      <c r="J92" s="29"/>
      <c r="K92" s="29">
        <f t="shared" si="10"/>
        <v>0</v>
      </c>
      <c r="L92" s="29">
        <f t="shared" si="11"/>
        <v>0</v>
      </c>
      <c r="M92" s="29">
        <f t="shared" si="12"/>
        <v>0</v>
      </c>
      <c r="N92" s="29">
        <f t="shared" si="13"/>
        <v>0</v>
      </c>
      <c r="O92" s="29">
        <f t="shared" si="14"/>
        <v>0</v>
      </c>
      <c r="P92" s="29">
        <f t="shared" si="15"/>
        <v>0</v>
      </c>
    </row>
    <row r="93" spans="1:16" ht="38.25" x14ac:dyDescent="0.2">
      <c r="A93" s="26">
        <v>71</v>
      </c>
      <c r="B93" s="26" t="s">
        <v>164</v>
      </c>
      <c r="C93" s="28" t="s">
        <v>2632</v>
      </c>
      <c r="D93" s="26" t="s">
        <v>148</v>
      </c>
      <c r="E93" s="32">
        <v>2.5</v>
      </c>
      <c r="F93" s="32"/>
      <c r="G93" s="29"/>
      <c r="H93" s="29">
        <f t="shared" si="9"/>
        <v>0</v>
      </c>
      <c r="I93" s="29"/>
      <c r="J93" s="29"/>
      <c r="K93" s="29">
        <f t="shared" si="10"/>
        <v>0</v>
      </c>
      <c r="L93" s="29">
        <f t="shared" si="11"/>
        <v>0</v>
      </c>
      <c r="M93" s="29">
        <f t="shared" si="12"/>
        <v>0</v>
      </c>
      <c r="N93" s="29">
        <f t="shared" si="13"/>
        <v>0</v>
      </c>
      <c r="O93" s="29">
        <f t="shared" si="14"/>
        <v>0</v>
      </c>
      <c r="P93" s="29">
        <f t="shared" si="15"/>
        <v>0</v>
      </c>
    </row>
    <row r="94" spans="1:16" ht="38.25" x14ac:dyDescent="0.2">
      <c r="A94" s="26">
        <v>72</v>
      </c>
      <c r="B94" s="26" t="s">
        <v>164</v>
      </c>
      <c r="C94" s="28" t="s">
        <v>2633</v>
      </c>
      <c r="D94" s="26" t="s">
        <v>148</v>
      </c>
      <c r="E94" s="32">
        <v>7.82</v>
      </c>
      <c r="F94" s="32"/>
      <c r="G94" s="29"/>
      <c r="H94" s="29">
        <f t="shared" si="9"/>
        <v>0</v>
      </c>
      <c r="I94" s="29"/>
      <c r="J94" s="29"/>
      <c r="K94" s="29">
        <f t="shared" si="10"/>
        <v>0</v>
      </c>
      <c r="L94" s="29">
        <f t="shared" si="11"/>
        <v>0</v>
      </c>
      <c r="M94" s="29">
        <f t="shared" si="12"/>
        <v>0</v>
      </c>
      <c r="N94" s="29">
        <f t="shared" si="13"/>
        <v>0</v>
      </c>
      <c r="O94" s="29">
        <f t="shared" si="14"/>
        <v>0</v>
      </c>
      <c r="P94" s="29">
        <f t="shared" si="15"/>
        <v>0</v>
      </c>
    </row>
    <row r="95" spans="1:16" ht="38.25" x14ac:dyDescent="0.2">
      <c r="A95" s="26">
        <v>73</v>
      </c>
      <c r="B95" s="26" t="s">
        <v>164</v>
      </c>
      <c r="C95" s="28" t="s">
        <v>2634</v>
      </c>
      <c r="D95" s="26" t="s">
        <v>148</v>
      </c>
      <c r="E95" s="32">
        <v>2.5</v>
      </c>
      <c r="F95" s="32"/>
      <c r="G95" s="29"/>
      <c r="H95" s="29">
        <f t="shared" si="9"/>
        <v>0</v>
      </c>
      <c r="I95" s="29"/>
      <c r="J95" s="29"/>
      <c r="K95" s="29">
        <f t="shared" si="10"/>
        <v>0</v>
      </c>
      <c r="L95" s="29">
        <f t="shared" si="11"/>
        <v>0</v>
      </c>
      <c r="M95" s="29">
        <f t="shared" si="12"/>
        <v>0</v>
      </c>
      <c r="N95" s="29">
        <f t="shared" si="13"/>
        <v>0</v>
      </c>
      <c r="O95" s="29">
        <f t="shared" si="14"/>
        <v>0</v>
      </c>
      <c r="P95" s="29">
        <f t="shared" si="15"/>
        <v>0</v>
      </c>
    </row>
    <row r="96" spans="1:16" ht="38.25" x14ac:dyDescent="0.2">
      <c r="A96" s="26">
        <v>74</v>
      </c>
      <c r="B96" s="26" t="s">
        <v>164</v>
      </c>
      <c r="C96" s="28" t="s">
        <v>2635</v>
      </c>
      <c r="D96" s="26" t="s">
        <v>148</v>
      </c>
      <c r="E96" s="32">
        <v>8.0299999999999994</v>
      </c>
      <c r="F96" s="32"/>
      <c r="G96" s="29"/>
      <c r="H96" s="29">
        <f t="shared" si="9"/>
        <v>0</v>
      </c>
      <c r="I96" s="29"/>
      <c r="J96" s="29"/>
      <c r="K96" s="29">
        <f t="shared" si="10"/>
        <v>0</v>
      </c>
      <c r="L96" s="29">
        <f t="shared" si="11"/>
        <v>0</v>
      </c>
      <c r="M96" s="29">
        <f t="shared" si="12"/>
        <v>0</v>
      </c>
      <c r="N96" s="29">
        <f t="shared" si="13"/>
        <v>0</v>
      </c>
      <c r="O96" s="29">
        <f t="shared" si="14"/>
        <v>0</v>
      </c>
      <c r="P96" s="29">
        <f t="shared" si="15"/>
        <v>0</v>
      </c>
    </row>
    <row r="97" spans="1:16" ht="38.25" x14ac:dyDescent="0.2">
      <c r="A97" s="26">
        <v>75</v>
      </c>
      <c r="B97" s="26" t="s">
        <v>164</v>
      </c>
      <c r="C97" s="28" t="s">
        <v>2636</v>
      </c>
      <c r="D97" s="26" t="s">
        <v>148</v>
      </c>
      <c r="E97" s="32">
        <v>2.5</v>
      </c>
      <c r="F97" s="32"/>
      <c r="G97" s="29"/>
      <c r="H97" s="29">
        <f t="shared" si="9"/>
        <v>0</v>
      </c>
      <c r="I97" s="29"/>
      <c r="J97" s="29"/>
      <c r="K97" s="29">
        <f t="shared" si="10"/>
        <v>0</v>
      </c>
      <c r="L97" s="29">
        <f t="shared" si="11"/>
        <v>0</v>
      </c>
      <c r="M97" s="29">
        <f t="shared" si="12"/>
        <v>0</v>
      </c>
      <c r="N97" s="29">
        <f t="shared" si="13"/>
        <v>0</v>
      </c>
      <c r="O97" s="29">
        <f t="shared" si="14"/>
        <v>0</v>
      </c>
      <c r="P97" s="29">
        <f t="shared" si="15"/>
        <v>0</v>
      </c>
    </row>
    <row r="98" spans="1:16" ht="38.25" x14ac:dyDescent="0.2">
      <c r="A98" s="26">
        <v>76</v>
      </c>
      <c r="B98" s="26" t="s">
        <v>164</v>
      </c>
      <c r="C98" s="28" t="s">
        <v>2637</v>
      </c>
      <c r="D98" s="26" t="s">
        <v>148</v>
      </c>
      <c r="E98" s="32">
        <v>8.99</v>
      </c>
      <c r="F98" s="32"/>
      <c r="G98" s="29"/>
      <c r="H98" s="29">
        <f t="shared" si="9"/>
        <v>0</v>
      </c>
      <c r="I98" s="29"/>
      <c r="J98" s="29"/>
      <c r="K98" s="29">
        <f t="shared" si="10"/>
        <v>0</v>
      </c>
      <c r="L98" s="29">
        <f t="shared" si="11"/>
        <v>0</v>
      </c>
      <c r="M98" s="29">
        <f t="shared" si="12"/>
        <v>0</v>
      </c>
      <c r="N98" s="29">
        <f t="shared" si="13"/>
        <v>0</v>
      </c>
      <c r="O98" s="29">
        <f t="shared" si="14"/>
        <v>0</v>
      </c>
      <c r="P98" s="29">
        <f t="shared" si="15"/>
        <v>0</v>
      </c>
    </row>
    <row r="99" spans="1:16" ht="38.25" x14ac:dyDescent="0.2">
      <c r="A99" s="26">
        <v>77</v>
      </c>
      <c r="B99" s="26" t="s">
        <v>164</v>
      </c>
      <c r="C99" s="28" t="s">
        <v>2638</v>
      </c>
      <c r="D99" s="26" t="s">
        <v>148</v>
      </c>
      <c r="E99" s="32">
        <v>2.71</v>
      </c>
      <c r="F99" s="32"/>
      <c r="G99" s="29"/>
      <c r="H99" s="29">
        <f t="shared" si="9"/>
        <v>0</v>
      </c>
      <c r="I99" s="29"/>
      <c r="J99" s="29"/>
      <c r="K99" s="29">
        <f t="shared" si="10"/>
        <v>0</v>
      </c>
      <c r="L99" s="29">
        <f t="shared" si="11"/>
        <v>0</v>
      </c>
      <c r="M99" s="29">
        <f t="shared" si="12"/>
        <v>0</v>
      </c>
      <c r="N99" s="29">
        <f t="shared" si="13"/>
        <v>0</v>
      </c>
      <c r="O99" s="29">
        <f t="shared" si="14"/>
        <v>0</v>
      </c>
      <c r="P99" s="29">
        <f t="shared" si="15"/>
        <v>0</v>
      </c>
    </row>
    <row r="100" spans="1:16" ht="38.25" x14ac:dyDescent="0.2">
      <c r="A100" s="26">
        <v>78</v>
      </c>
      <c r="B100" s="26" t="s">
        <v>164</v>
      </c>
      <c r="C100" s="28" t="s">
        <v>2639</v>
      </c>
      <c r="D100" s="26" t="s">
        <v>148</v>
      </c>
      <c r="E100" s="32">
        <v>8.98</v>
      </c>
      <c r="F100" s="32"/>
      <c r="G100" s="29"/>
      <c r="H100" s="29">
        <f t="shared" si="9"/>
        <v>0</v>
      </c>
      <c r="I100" s="29"/>
      <c r="J100" s="29"/>
      <c r="K100" s="29">
        <f t="shared" si="10"/>
        <v>0</v>
      </c>
      <c r="L100" s="29">
        <f t="shared" si="11"/>
        <v>0</v>
      </c>
      <c r="M100" s="29">
        <f t="shared" si="12"/>
        <v>0</v>
      </c>
      <c r="N100" s="29">
        <f t="shared" si="13"/>
        <v>0</v>
      </c>
      <c r="O100" s="29">
        <f t="shared" si="14"/>
        <v>0</v>
      </c>
      <c r="P100" s="29">
        <f t="shared" si="15"/>
        <v>0</v>
      </c>
    </row>
    <row r="101" spans="1:16" ht="38.25" x14ac:dyDescent="0.2">
      <c r="A101" s="26">
        <v>79</v>
      </c>
      <c r="B101" s="26" t="s">
        <v>164</v>
      </c>
      <c r="C101" s="28" t="s">
        <v>2640</v>
      </c>
      <c r="D101" s="26" t="s">
        <v>148</v>
      </c>
      <c r="E101" s="32">
        <v>12.46</v>
      </c>
      <c r="F101" s="32"/>
      <c r="G101" s="29"/>
      <c r="H101" s="29">
        <f t="shared" si="9"/>
        <v>0</v>
      </c>
      <c r="I101" s="29"/>
      <c r="J101" s="29"/>
      <c r="K101" s="29">
        <f t="shared" si="10"/>
        <v>0</v>
      </c>
      <c r="L101" s="29">
        <f t="shared" si="11"/>
        <v>0</v>
      </c>
      <c r="M101" s="29">
        <f t="shared" si="12"/>
        <v>0</v>
      </c>
      <c r="N101" s="29">
        <f t="shared" si="13"/>
        <v>0</v>
      </c>
      <c r="O101" s="29">
        <f t="shared" si="14"/>
        <v>0</v>
      </c>
      <c r="P101" s="29">
        <f t="shared" si="15"/>
        <v>0</v>
      </c>
    </row>
    <row r="102" spans="1:16" x14ac:dyDescent="0.2">
      <c r="A102" s="39"/>
      <c r="B102" s="40"/>
      <c r="C102" s="41"/>
      <c r="D102" s="39"/>
      <c r="E102" s="42"/>
      <c r="F102" s="43"/>
      <c r="G102" s="44"/>
      <c r="H102" s="44"/>
      <c r="I102" s="44"/>
      <c r="J102" s="44"/>
      <c r="K102" s="44"/>
      <c r="L102" s="44"/>
      <c r="M102" s="44"/>
      <c r="N102" s="44"/>
      <c r="O102" s="44"/>
      <c r="P102" s="44"/>
    </row>
    <row r="103" spans="1:16" x14ac:dyDescent="0.2">
      <c r="A103" s="33"/>
      <c r="B103" s="34"/>
      <c r="C103" s="35"/>
      <c r="D103" s="33"/>
      <c r="E103" s="36"/>
      <c r="F103" s="37"/>
      <c r="G103" s="38"/>
      <c r="H103" s="38"/>
      <c r="I103" s="38"/>
      <c r="J103" s="38"/>
      <c r="K103" s="38"/>
      <c r="L103" s="38"/>
      <c r="M103" s="38"/>
      <c r="N103" s="38"/>
      <c r="O103" s="38"/>
      <c r="P103" s="38"/>
    </row>
    <row r="104" spans="1:16" x14ac:dyDescent="0.2">
      <c r="C104" s="10" t="s">
        <v>59</v>
      </c>
      <c r="L104" s="11">
        <f>SUM(L19:L103)</f>
        <v>0</v>
      </c>
      <c r="M104" s="11">
        <f>SUM(M19:M103)</f>
        <v>0</v>
      </c>
      <c r="N104" s="11">
        <f>SUM(N19:N103)</f>
        <v>0</v>
      </c>
      <c r="O104" s="11">
        <f>SUM(O19:O103)</f>
        <v>0</v>
      </c>
      <c r="P104" s="11">
        <f>SUM(P19:P103)</f>
        <v>0</v>
      </c>
    </row>
    <row r="105" spans="1:16" ht="13.5" thickBot="1" x14ac:dyDescent="0.25">
      <c r="A105" s="45"/>
      <c r="B105" s="45"/>
      <c r="C105" s="45"/>
      <c r="D105" s="45"/>
      <c r="E105" s="45"/>
      <c r="F105" s="45"/>
      <c r="G105" s="45"/>
      <c r="H105" s="45"/>
      <c r="I105" s="45"/>
      <c r="J105" s="45"/>
      <c r="K105" s="45"/>
      <c r="L105" s="45"/>
      <c r="M105" s="45"/>
      <c r="N105" s="45"/>
      <c r="O105" s="45"/>
      <c r="P105" s="45"/>
    </row>
    <row r="106" spans="1:16" ht="13.5" thickTop="1" x14ac:dyDescent="0.2"/>
    <row r="109" spans="1:16" x14ac:dyDescent="0.2">
      <c r="B109" s="2" t="s">
        <v>7</v>
      </c>
      <c r="C109" s="59" t="s">
        <v>3785</v>
      </c>
    </row>
    <row r="110" spans="1:16" x14ac:dyDescent="0.2">
      <c r="C110" s="1" t="s">
        <v>8</v>
      </c>
    </row>
    <row r="111" spans="1:16" x14ac:dyDescent="0.2">
      <c r="C111" s="59"/>
    </row>
    <row r="114" spans="2:3" x14ac:dyDescent="0.2">
      <c r="B114" s="2" t="s">
        <v>3787</v>
      </c>
      <c r="C114" s="59" t="s">
        <v>3785</v>
      </c>
    </row>
    <row r="115" spans="2:3" x14ac:dyDescent="0.2">
      <c r="C115" s="59" t="s">
        <v>8</v>
      </c>
    </row>
    <row r="116" spans="2:3" x14ac:dyDescent="0.2">
      <c r="C116" s="59"/>
    </row>
    <row r="117" spans="2:3" x14ac:dyDescent="0.2">
      <c r="B117" s="2" t="s">
        <v>9</v>
      </c>
      <c r="C117"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45"/>
  <sheetViews>
    <sheetView topLeftCell="A28" zoomScaleNormal="100" workbookViewId="0">
      <selection activeCell="A35" sqref="A35:XFD37"/>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3798</v>
      </c>
      <c r="B1" s="152"/>
      <c r="C1" s="152"/>
      <c r="D1" s="152"/>
      <c r="E1" s="152"/>
      <c r="F1" s="152"/>
      <c r="G1" s="152"/>
      <c r="H1" s="152"/>
      <c r="I1" s="152" t="s">
        <v>3783</v>
      </c>
      <c r="J1" s="152"/>
      <c r="K1" s="152"/>
      <c r="L1" s="152"/>
      <c r="M1" s="152"/>
      <c r="N1" s="152"/>
      <c r="O1" s="152"/>
      <c r="P1" s="152"/>
    </row>
    <row r="2" spans="1:16" ht="18.75" thickBot="1" x14ac:dyDescent="0.3">
      <c r="A2" s="153" t="s">
        <v>95</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P32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25.5" x14ac:dyDescent="0.2">
      <c r="A17" s="26">
        <v>1</v>
      </c>
      <c r="B17" s="26" t="s">
        <v>163</v>
      </c>
      <c r="C17" s="72" t="s">
        <v>3084</v>
      </c>
      <c r="D17" s="26" t="s">
        <v>149</v>
      </c>
      <c r="E17" s="32">
        <v>42</v>
      </c>
      <c r="F17" s="32"/>
      <c r="G17" s="29"/>
      <c r="H17" s="29">
        <f>ROUND(F17*G17,2)</f>
        <v>0</v>
      </c>
      <c r="I17" s="29"/>
      <c r="J17" s="29"/>
      <c r="K17" s="29">
        <f>SUM(H17:J17)</f>
        <v>0</v>
      </c>
      <c r="L17" s="29">
        <f>ROUND($E17*F17,2)</f>
        <v>0</v>
      </c>
      <c r="M17" s="29">
        <f>ROUND($E17*H17,2)</f>
        <v>0</v>
      </c>
      <c r="N17" s="29">
        <f>ROUND($E17*I17,2)</f>
        <v>0</v>
      </c>
      <c r="O17" s="29">
        <f>ROUND($E17*J17,2)</f>
        <v>0</v>
      </c>
      <c r="P17" s="29">
        <f>SUM(M17:O17)</f>
        <v>0</v>
      </c>
    </row>
    <row r="18" spans="1:16" ht="25.5" x14ac:dyDescent="0.2">
      <c r="A18" s="26">
        <v>2</v>
      </c>
      <c r="B18" s="26" t="s">
        <v>163</v>
      </c>
      <c r="C18" s="28" t="s">
        <v>3085</v>
      </c>
      <c r="D18" s="26" t="s">
        <v>149</v>
      </c>
      <c r="E18" s="32">
        <v>8</v>
      </c>
      <c r="F18" s="32"/>
      <c r="G18" s="29"/>
      <c r="H18" s="29">
        <f>ROUND(F18*G18,2)</f>
        <v>0</v>
      </c>
      <c r="I18" s="29"/>
      <c r="J18" s="29"/>
      <c r="K18" s="29">
        <f>SUM(H18:J18)</f>
        <v>0</v>
      </c>
      <c r="L18" s="29">
        <f>ROUND($E18*F18,2)</f>
        <v>0</v>
      </c>
      <c r="M18" s="29">
        <f t="shared" ref="M18:O20" si="0">ROUND($E18*H18,2)</f>
        <v>0</v>
      </c>
      <c r="N18" s="29">
        <f t="shared" si="0"/>
        <v>0</v>
      </c>
      <c r="O18" s="29">
        <f t="shared" si="0"/>
        <v>0</v>
      </c>
      <c r="P18" s="29">
        <f>SUM(M18:O18)</f>
        <v>0</v>
      </c>
    </row>
    <row r="19" spans="1:16" ht="25.5" x14ac:dyDescent="0.2">
      <c r="A19" s="26">
        <v>3</v>
      </c>
      <c r="B19" s="26" t="s">
        <v>163</v>
      </c>
      <c r="C19" s="28" t="s">
        <v>3086</v>
      </c>
      <c r="D19" s="26" t="s">
        <v>149</v>
      </c>
      <c r="E19" s="32">
        <v>55</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25.5" x14ac:dyDescent="0.2">
      <c r="A20" s="26">
        <v>4</v>
      </c>
      <c r="B20" s="26" t="s">
        <v>163</v>
      </c>
      <c r="C20" s="28" t="s">
        <v>3087</v>
      </c>
      <c r="D20" s="26" t="s">
        <v>149</v>
      </c>
      <c r="E20" s="32">
        <v>4</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5</v>
      </c>
      <c r="B21" s="26" t="s">
        <v>163</v>
      </c>
      <c r="C21" s="28" t="s">
        <v>3088</v>
      </c>
      <c r="D21" s="26" t="s">
        <v>149</v>
      </c>
      <c r="E21" s="32">
        <v>39</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ht="25.5" x14ac:dyDescent="0.2">
      <c r="A22" s="26">
        <v>6</v>
      </c>
      <c r="B22" s="26" t="s">
        <v>163</v>
      </c>
      <c r="C22" s="28" t="s">
        <v>3089</v>
      </c>
      <c r="D22" s="26" t="s">
        <v>149</v>
      </c>
      <c r="E22" s="32">
        <v>4</v>
      </c>
      <c r="F22" s="32"/>
      <c r="G22" s="29"/>
      <c r="H22" s="29">
        <f t="shared" ref="H22:H29" si="1">ROUND(F22*G22,2)</f>
        <v>0</v>
      </c>
      <c r="I22" s="29"/>
      <c r="J22" s="29"/>
      <c r="K22" s="29">
        <f t="shared" ref="K22:K29" si="2">SUM(H22:J22)</f>
        <v>0</v>
      </c>
      <c r="L22" s="29">
        <f t="shared" ref="L22:L29" si="3">ROUND($E22*F22,2)</f>
        <v>0</v>
      </c>
      <c r="M22" s="29">
        <f t="shared" ref="M22:M29" si="4">ROUND($E22*H22,2)</f>
        <v>0</v>
      </c>
      <c r="N22" s="29">
        <f t="shared" ref="N22:N29" si="5">ROUND($E22*I22,2)</f>
        <v>0</v>
      </c>
      <c r="O22" s="29">
        <f t="shared" ref="O22:O29" si="6">ROUND($E22*J22,2)</f>
        <v>0</v>
      </c>
      <c r="P22" s="29">
        <f t="shared" ref="P22:P29" si="7">SUM(M22:O22)</f>
        <v>0</v>
      </c>
    </row>
    <row r="23" spans="1:16" ht="25.5" x14ac:dyDescent="0.2">
      <c r="A23" s="26">
        <v>7</v>
      </c>
      <c r="B23" s="26" t="s">
        <v>163</v>
      </c>
      <c r="C23" s="28" t="s">
        <v>3090</v>
      </c>
      <c r="D23" s="26" t="s">
        <v>149</v>
      </c>
      <c r="E23" s="32">
        <v>15</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ht="25.5" x14ac:dyDescent="0.2">
      <c r="A24" s="26">
        <v>8</v>
      </c>
      <c r="B24" s="26" t="s">
        <v>163</v>
      </c>
      <c r="C24" s="28" t="s">
        <v>3091</v>
      </c>
      <c r="D24" s="26" t="s">
        <v>149</v>
      </c>
      <c r="E24" s="32">
        <v>18</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25.5" x14ac:dyDescent="0.2">
      <c r="A25" s="26">
        <v>9</v>
      </c>
      <c r="B25" s="26" t="s">
        <v>163</v>
      </c>
      <c r="C25" s="28" t="s">
        <v>3092</v>
      </c>
      <c r="D25" s="26" t="s">
        <v>149</v>
      </c>
      <c r="E25" s="32">
        <v>21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v>10</v>
      </c>
      <c r="B26" s="26" t="s">
        <v>163</v>
      </c>
      <c r="C26" s="28" t="s">
        <v>3093</v>
      </c>
      <c r="D26" s="26" t="s">
        <v>149</v>
      </c>
      <c r="E26" s="32">
        <v>10</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11</v>
      </c>
      <c r="B27" s="26" t="s">
        <v>163</v>
      </c>
      <c r="C27" s="28" t="s">
        <v>3094</v>
      </c>
      <c r="D27" s="26" t="s">
        <v>149</v>
      </c>
      <c r="E27" s="32">
        <v>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12</v>
      </c>
      <c r="B28" s="26" t="s">
        <v>163</v>
      </c>
      <c r="C28" s="28" t="s">
        <v>3095</v>
      </c>
      <c r="D28" s="26" t="s">
        <v>149</v>
      </c>
      <c r="E28" s="32">
        <v>19</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v>13</v>
      </c>
      <c r="B29" s="26" t="s">
        <v>163</v>
      </c>
      <c r="C29" s="28" t="s">
        <v>3096</v>
      </c>
      <c r="D29" s="26" t="s">
        <v>149</v>
      </c>
      <c r="E29" s="32">
        <v>2</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39"/>
      <c r="B30" s="40"/>
      <c r="C30" s="41"/>
      <c r="D30" s="39"/>
      <c r="E30" s="42"/>
      <c r="F30" s="43"/>
      <c r="G30" s="44"/>
      <c r="H30" s="44"/>
      <c r="I30" s="44"/>
      <c r="J30" s="44"/>
      <c r="K30" s="44"/>
      <c r="L30" s="44"/>
      <c r="M30" s="44"/>
      <c r="N30" s="44"/>
      <c r="O30" s="44"/>
      <c r="P30" s="44"/>
    </row>
    <row r="31" spans="1:16" x14ac:dyDescent="0.2">
      <c r="A31" s="33"/>
      <c r="B31" s="34"/>
      <c r="C31" s="35"/>
      <c r="D31" s="33"/>
      <c r="E31" s="36"/>
      <c r="F31" s="37"/>
      <c r="G31" s="38"/>
      <c r="H31" s="38"/>
      <c r="I31" s="38"/>
      <c r="J31" s="38"/>
      <c r="K31" s="38"/>
      <c r="L31" s="38"/>
      <c r="M31" s="38"/>
      <c r="N31" s="38"/>
      <c r="O31" s="38"/>
      <c r="P31" s="38"/>
    </row>
    <row r="32" spans="1:16" x14ac:dyDescent="0.2">
      <c r="C32" s="10" t="s">
        <v>59</v>
      </c>
      <c r="L32" s="11">
        <f>SUM(L17:L31)</f>
        <v>0</v>
      </c>
      <c r="M32" s="11">
        <f>SUM(M17:M31)</f>
        <v>0</v>
      </c>
      <c r="N32" s="11">
        <f>SUM(N17:N31)</f>
        <v>0</v>
      </c>
      <c r="O32" s="11">
        <f>SUM(O17:O31)</f>
        <v>0</v>
      </c>
      <c r="P32" s="11">
        <f>SUM(P17:P31)</f>
        <v>0</v>
      </c>
    </row>
    <row r="33" spans="1:16" ht="13.5" thickBot="1" x14ac:dyDescent="0.25">
      <c r="A33" s="45"/>
      <c r="B33" s="45"/>
      <c r="C33" s="45"/>
      <c r="D33" s="45"/>
      <c r="E33" s="45"/>
      <c r="F33" s="45"/>
      <c r="G33" s="45"/>
      <c r="H33" s="45"/>
      <c r="I33" s="45"/>
      <c r="J33" s="45"/>
      <c r="K33" s="45"/>
      <c r="L33" s="45"/>
      <c r="M33" s="45"/>
      <c r="N33" s="45"/>
      <c r="O33" s="45"/>
      <c r="P33" s="45"/>
    </row>
    <row r="34" spans="1:16" ht="13.5" thickTop="1" x14ac:dyDescent="0.2"/>
    <row r="37" spans="1:16" x14ac:dyDescent="0.2">
      <c r="B37" s="2" t="s">
        <v>7</v>
      </c>
      <c r="C37" s="59" t="s">
        <v>3785</v>
      </c>
    </row>
    <row r="38" spans="1:16" x14ac:dyDescent="0.2">
      <c r="C38" s="1" t="s">
        <v>8</v>
      </c>
    </row>
    <row r="39" spans="1:16" x14ac:dyDescent="0.2">
      <c r="C39" s="59"/>
    </row>
    <row r="42" spans="1:16" x14ac:dyDescent="0.2">
      <c r="B42" s="2" t="s">
        <v>3787</v>
      </c>
      <c r="C42" s="59" t="s">
        <v>3785</v>
      </c>
    </row>
    <row r="43" spans="1:16" x14ac:dyDescent="0.2">
      <c r="C43" s="59" t="s">
        <v>8</v>
      </c>
    </row>
    <row r="44" spans="1:16" x14ac:dyDescent="0.2">
      <c r="C44" s="59"/>
    </row>
    <row r="45" spans="1:16" x14ac:dyDescent="0.2">
      <c r="B45" s="2" t="s">
        <v>9</v>
      </c>
      <c r="C45"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58"/>
  <sheetViews>
    <sheetView zoomScaleNormal="100" workbookViewId="0">
      <selection activeCell="H25" sqref="H25"/>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3797</v>
      </c>
      <c r="B1" s="152"/>
      <c r="C1" s="152"/>
      <c r="D1" s="152"/>
      <c r="E1" s="152"/>
      <c r="F1" s="152"/>
      <c r="G1" s="152"/>
      <c r="H1" s="152"/>
      <c r="I1" s="152" t="s">
        <v>3783</v>
      </c>
      <c r="J1" s="152"/>
      <c r="K1" s="152"/>
      <c r="L1" s="152"/>
      <c r="M1" s="152"/>
      <c r="N1" s="152"/>
      <c r="O1" s="152"/>
      <c r="P1" s="152"/>
    </row>
    <row r="2" spans="1:16" ht="18.75" thickBot="1" x14ac:dyDescent="0.3">
      <c r="A2" s="153" t="s">
        <v>96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P45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2575</v>
      </c>
    </row>
    <row r="18" spans="1:16" ht="76.5" x14ac:dyDescent="0.2">
      <c r="A18" s="26">
        <v>1</v>
      </c>
      <c r="B18" s="26" t="s">
        <v>190</v>
      </c>
      <c r="C18" s="28" t="s">
        <v>2828</v>
      </c>
      <c r="D18" s="26" t="s">
        <v>150</v>
      </c>
      <c r="E18" s="32">
        <v>1</v>
      </c>
      <c r="F18" s="32"/>
      <c r="G18" s="29"/>
      <c r="H18" s="29">
        <f>ROUND(F18*G18,2)</f>
        <v>0</v>
      </c>
      <c r="I18" s="29"/>
      <c r="J18" s="29"/>
      <c r="K18" s="29">
        <f>SUM(H18:J18)</f>
        <v>0</v>
      </c>
      <c r="L18" s="29">
        <f>ROUND($E18*F18,2)</f>
        <v>0</v>
      </c>
      <c r="M18" s="29">
        <f t="shared" ref="M18:O19" si="0">ROUND($E18*H18,2)</f>
        <v>0</v>
      </c>
      <c r="N18" s="29">
        <f t="shared" si="0"/>
        <v>0</v>
      </c>
      <c r="O18" s="29">
        <f t="shared" si="0"/>
        <v>0</v>
      </c>
      <c r="P18" s="29">
        <f>SUM(M18:O18)</f>
        <v>0</v>
      </c>
    </row>
    <row r="19" spans="1:16" ht="51" x14ac:dyDescent="0.2">
      <c r="A19" s="26">
        <v>2</v>
      </c>
      <c r="B19" s="26" t="s">
        <v>190</v>
      </c>
      <c r="C19" s="28" t="s">
        <v>2829</v>
      </c>
      <c r="D19" s="26" t="s">
        <v>150</v>
      </c>
      <c r="E19" s="32">
        <v>1</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C20" s="133" t="s">
        <v>4098</v>
      </c>
    </row>
    <row r="21" spans="1:16" ht="38.25" x14ac:dyDescent="0.2">
      <c r="A21" s="26">
        <v>3</v>
      </c>
      <c r="B21" s="26" t="s">
        <v>190</v>
      </c>
      <c r="C21" s="85" t="s">
        <v>4099</v>
      </c>
      <c r="D21" s="84" t="s">
        <v>150</v>
      </c>
      <c r="E21" s="86">
        <v>0</v>
      </c>
      <c r="F21" s="32"/>
      <c r="G21" s="29"/>
      <c r="H21" s="29">
        <f>ROUND(F21*G21,2)</f>
        <v>0</v>
      </c>
      <c r="I21" s="29"/>
      <c r="J21" s="29"/>
      <c r="K21" s="29">
        <f>SUM(H21:J21)</f>
        <v>0</v>
      </c>
      <c r="L21" s="29">
        <f>ROUND($E21*F21,2)</f>
        <v>0</v>
      </c>
      <c r="M21" s="29">
        <f t="shared" ref="M21:O23" si="1">ROUND($E21*H21,2)</f>
        <v>0</v>
      </c>
      <c r="N21" s="29">
        <f t="shared" si="1"/>
        <v>0</v>
      </c>
      <c r="O21" s="29">
        <f t="shared" si="1"/>
        <v>0</v>
      </c>
      <c r="P21" s="29">
        <f>SUM(M21:O21)</f>
        <v>0</v>
      </c>
    </row>
    <row r="22" spans="1:16" ht="38.25" x14ac:dyDescent="0.2">
      <c r="A22" s="26">
        <v>4</v>
      </c>
      <c r="B22" s="26" t="s">
        <v>190</v>
      </c>
      <c r="C22" s="85" t="s">
        <v>4100</v>
      </c>
      <c r="D22" s="26" t="s">
        <v>150</v>
      </c>
      <c r="E22" s="32">
        <v>1</v>
      </c>
      <c r="F22" s="32"/>
      <c r="G22" s="29"/>
      <c r="H22" s="29">
        <f>ROUND(F22*G22,2)</f>
        <v>0</v>
      </c>
      <c r="I22" s="29"/>
      <c r="J22" s="29"/>
      <c r="K22" s="29">
        <f>SUM(H22:J22)</f>
        <v>0</v>
      </c>
      <c r="L22" s="29">
        <f>ROUND($E22*F22,2)</f>
        <v>0</v>
      </c>
      <c r="M22" s="29">
        <f t="shared" si="1"/>
        <v>0</v>
      </c>
      <c r="N22" s="29">
        <f t="shared" si="1"/>
        <v>0</v>
      </c>
      <c r="O22" s="29">
        <f t="shared" si="1"/>
        <v>0</v>
      </c>
      <c r="P22" s="29">
        <f>SUM(M22:O22)</f>
        <v>0</v>
      </c>
    </row>
    <row r="23" spans="1:16" ht="38.25" x14ac:dyDescent="0.2">
      <c r="A23" s="26">
        <v>5</v>
      </c>
      <c r="B23" s="26" t="s">
        <v>190</v>
      </c>
      <c r="C23" s="28" t="s">
        <v>2581</v>
      </c>
      <c r="D23" s="26" t="s">
        <v>150</v>
      </c>
      <c r="E23" s="32">
        <v>1</v>
      </c>
      <c r="F23" s="32"/>
      <c r="G23" s="29"/>
      <c r="H23" s="29">
        <f>ROUND(F23*G23,2)</f>
        <v>0</v>
      </c>
      <c r="I23" s="29"/>
      <c r="J23" s="29"/>
      <c r="K23" s="29">
        <f>SUM(H23:J23)</f>
        <v>0</v>
      </c>
      <c r="L23" s="29">
        <f>ROUND($E23*F23,2)</f>
        <v>0</v>
      </c>
      <c r="M23" s="29">
        <f t="shared" si="1"/>
        <v>0</v>
      </c>
      <c r="N23" s="29">
        <f t="shared" si="1"/>
        <v>0</v>
      </c>
      <c r="O23" s="29">
        <f t="shared" si="1"/>
        <v>0</v>
      </c>
      <c r="P23" s="29">
        <f>SUM(M23:O23)</f>
        <v>0</v>
      </c>
    </row>
    <row r="24" spans="1:16" x14ac:dyDescent="0.2">
      <c r="C24" s="53" t="s">
        <v>2577</v>
      </c>
    </row>
    <row r="25" spans="1:16" ht="127.5" x14ac:dyDescent="0.2">
      <c r="A25" s="26">
        <v>6</v>
      </c>
      <c r="B25" s="26" t="s">
        <v>185</v>
      </c>
      <c r="C25" s="28" t="s">
        <v>2576</v>
      </c>
      <c r="D25" s="26" t="s">
        <v>150</v>
      </c>
      <c r="E25" s="32">
        <v>701</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2578</v>
      </c>
    </row>
    <row r="27" spans="1:16" ht="51" x14ac:dyDescent="0.2">
      <c r="A27" s="26">
        <v>7</v>
      </c>
      <c r="B27" s="26" t="s">
        <v>191</v>
      </c>
      <c r="C27" s="96" t="s">
        <v>4079</v>
      </c>
      <c r="D27" s="26" t="s">
        <v>150</v>
      </c>
      <c r="E27" s="32">
        <v>6</v>
      </c>
      <c r="F27" s="32"/>
      <c r="G27" s="29"/>
      <c r="H27" s="29">
        <f t="shared" ref="H27:H42" si="2">ROUND(F27*G27,2)</f>
        <v>0</v>
      </c>
      <c r="I27" s="29"/>
      <c r="J27" s="29"/>
      <c r="K27" s="29">
        <f t="shared" ref="K27:K42" si="3">SUM(H27:J27)</f>
        <v>0</v>
      </c>
      <c r="L27" s="29">
        <f t="shared" ref="L27:L42" si="4">ROUND($E27*F27,2)</f>
        <v>0</v>
      </c>
      <c r="M27" s="29">
        <f t="shared" ref="M27:M42" si="5">ROUND($E27*H27,2)</f>
        <v>0</v>
      </c>
      <c r="N27" s="29">
        <f t="shared" ref="N27:N42" si="6">ROUND($E27*I27,2)</f>
        <v>0</v>
      </c>
      <c r="O27" s="29">
        <f t="shared" ref="O27:O42" si="7">ROUND($E27*J27,2)</f>
        <v>0</v>
      </c>
      <c r="P27" s="29">
        <f t="shared" ref="P27:P42" si="8">SUM(M27:O27)</f>
        <v>0</v>
      </c>
    </row>
    <row r="28" spans="1:16" ht="38.25" x14ac:dyDescent="0.2">
      <c r="A28" s="26">
        <v>8</v>
      </c>
      <c r="B28" s="26" t="s">
        <v>191</v>
      </c>
      <c r="C28" s="96" t="s">
        <v>3943</v>
      </c>
      <c r="D28" s="26" t="s">
        <v>150</v>
      </c>
      <c r="E28" s="32">
        <v>6</v>
      </c>
      <c r="F28" s="32"/>
      <c r="G28" s="29"/>
      <c r="H28" s="29">
        <f t="shared" si="2"/>
        <v>0</v>
      </c>
      <c r="I28" s="29"/>
      <c r="J28" s="29"/>
      <c r="K28" s="29">
        <f t="shared" si="3"/>
        <v>0</v>
      </c>
      <c r="L28" s="29">
        <f t="shared" si="4"/>
        <v>0</v>
      </c>
      <c r="M28" s="29">
        <f t="shared" si="5"/>
        <v>0</v>
      </c>
      <c r="N28" s="29">
        <f t="shared" si="6"/>
        <v>0</v>
      </c>
      <c r="O28" s="29">
        <f t="shared" si="7"/>
        <v>0</v>
      </c>
      <c r="P28" s="29">
        <f t="shared" si="8"/>
        <v>0</v>
      </c>
    </row>
    <row r="29" spans="1:16" ht="38.25" x14ac:dyDescent="0.2">
      <c r="A29" s="26">
        <v>9</v>
      </c>
      <c r="B29" s="26" t="s">
        <v>191</v>
      </c>
      <c r="C29" s="96" t="s">
        <v>3944</v>
      </c>
      <c r="D29" s="26" t="s">
        <v>149</v>
      </c>
      <c r="E29" s="32">
        <v>72</v>
      </c>
      <c r="F29" s="32"/>
      <c r="G29" s="29"/>
      <c r="H29" s="29">
        <f t="shared" si="2"/>
        <v>0</v>
      </c>
      <c r="I29" s="29"/>
      <c r="J29" s="29"/>
      <c r="K29" s="29">
        <f t="shared" si="3"/>
        <v>0</v>
      </c>
      <c r="L29" s="29">
        <f t="shared" si="4"/>
        <v>0</v>
      </c>
      <c r="M29" s="29">
        <f t="shared" si="5"/>
        <v>0</v>
      </c>
      <c r="N29" s="29">
        <f t="shared" si="6"/>
        <v>0</v>
      </c>
      <c r="O29" s="29">
        <f t="shared" si="7"/>
        <v>0</v>
      </c>
      <c r="P29" s="29">
        <f t="shared" si="8"/>
        <v>0</v>
      </c>
    </row>
    <row r="30" spans="1:16" ht="38.25" x14ac:dyDescent="0.2">
      <c r="A30" s="26">
        <v>10</v>
      </c>
      <c r="B30" s="26" t="s">
        <v>191</v>
      </c>
      <c r="C30" s="96" t="s">
        <v>3945</v>
      </c>
      <c r="D30" s="26" t="s">
        <v>149</v>
      </c>
      <c r="E30" s="32">
        <v>30</v>
      </c>
      <c r="F30" s="32"/>
      <c r="G30" s="29"/>
      <c r="H30" s="29">
        <f t="shared" si="2"/>
        <v>0</v>
      </c>
      <c r="I30" s="29"/>
      <c r="J30" s="29"/>
      <c r="K30" s="29">
        <f t="shared" si="3"/>
        <v>0</v>
      </c>
      <c r="L30" s="29">
        <f t="shared" si="4"/>
        <v>0</v>
      </c>
      <c r="M30" s="29">
        <f t="shared" si="5"/>
        <v>0</v>
      </c>
      <c r="N30" s="29">
        <f t="shared" si="6"/>
        <v>0</v>
      </c>
      <c r="O30" s="29">
        <f t="shared" si="7"/>
        <v>0</v>
      </c>
      <c r="P30" s="29">
        <f t="shared" si="8"/>
        <v>0</v>
      </c>
    </row>
    <row r="31" spans="1:16" ht="25.5" x14ac:dyDescent="0.2">
      <c r="A31" s="26">
        <v>11</v>
      </c>
      <c r="B31" s="26" t="s">
        <v>191</v>
      </c>
      <c r="C31" s="96" t="s">
        <v>3946</v>
      </c>
      <c r="D31" s="26" t="s">
        <v>149</v>
      </c>
      <c r="E31" s="32">
        <v>5</v>
      </c>
      <c r="F31" s="32"/>
      <c r="G31" s="29"/>
      <c r="H31" s="29">
        <f t="shared" si="2"/>
        <v>0</v>
      </c>
      <c r="I31" s="29"/>
      <c r="J31" s="29"/>
      <c r="K31" s="29">
        <f t="shared" si="3"/>
        <v>0</v>
      </c>
      <c r="L31" s="29">
        <f t="shared" si="4"/>
        <v>0</v>
      </c>
      <c r="M31" s="29">
        <f t="shared" si="5"/>
        <v>0</v>
      </c>
      <c r="N31" s="29">
        <f t="shared" si="6"/>
        <v>0</v>
      </c>
      <c r="O31" s="29">
        <f t="shared" si="7"/>
        <v>0</v>
      </c>
      <c r="P31" s="29">
        <f t="shared" si="8"/>
        <v>0</v>
      </c>
    </row>
    <row r="32" spans="1:16" ht="38.25" x14ac:dyDescent="0.2">
      <c r="A32" s="26">
        <v>12</v>
      </c>
      <c r="B32" s="26" t="s">
        <v>191</v>
      </c>
      <c r="C32" s="96" t="s">
        <v>3947</v>
      </c>
      <c r="D32" s="26" t="s">
        <v>149</v>
      </c>
      <c r="E32" s="32">
        <v>18</v>
      </c>
      <c r="F32" s="32"/>
      <c r="G32" s="29"/>
      <c r="H32" s="29">
        <f t="shared" si="2"/>
        <v>0</v>
      </c>
      <c r="I32" s="29"/>
      <c r="J32" s="29"/>
      <c r="K32" s="29">
        <f t="shared" si="3"/>
        <v>0</v>
      </c>
      <c r="L32" s="29">
        <f t="shared" si="4"/>
        <v>0</v>
      </c>
      <c r="M32" s="29">
        <f t="shared" si="5"/>
        <v>0</v>
      </c>
      <c r="N32" s="29">
        <f t="shared" si="6"/>
        <v>0</v>
      </c>
      <c r="O32" s="29">
        <f t="shared" si="7"/>
        <v>0</v>
      </c>
      <c r="P32" s="29">
        <f t="shared" si="8"/>
        <v>0</v>
      </c>
    </row>
    <row r="33" spans="1:16" ht="38.25" x14ac:dyDescent="0.2">
      <c r="A33" s="26">
        <v>13</v>
      </c>
      <c r="B33" s="26" t="s">
        <v>191</v>
      </c>
      <c r="C33" s="96" t="s">
        <v>3948</v>
      </c>
      <c r="D33" s="26" t="s">
        <v>149</v>
      </c>
      <c r="E33" s="32">
        <v>18</v>
      </c>
      <c r="F33" s="32"/>
      <c r="G33" s="29"/>
      <c r="H33" s="29">
        <f t="shared" si="2"/>
        <v>0</v>
      </c>
      <c r="I33" s="29"/>
      <c r="J33" s="29"/>
      <c r="K33" s="29">
        <f t="shared" si="3"/>
        <v>0</v>
      </c>
      <c r="L33" s="29">
        <f t="shared" si="4"/>
        <v>0</v>
      </c>
      <c r="M33" s="29">
        <f t="shared" si="5"/>
        <v>0</v>
      </c>
      <c r="N33" s="29">
        <f t="shared" si="6"/>
        <v>0</v>
      </c>
      <c r="O33" s="29">
        <f t="shared" si="7"/>
        <v>0</v>
      </c>
      <c r="P33" s="29">
        <f t="shared" si="8"/>
        <v>0</v>
      </c>
    </row>
    <row r="34" spans="1:16" ht="38.25" x14ac:dyDescent="0.2">
      <c r="A34" s="26">
        <v>14</v>
      </c>
      <c r="B34" s="26" t="s">
        <v>191</v>
      </c>
      <c r="C34" s="96" t="s">
        <v>3949</v>
      </c>
      <c r="D34" s="26" t="s">
        <v>149</v>
      </c>
      <c r="E34" s="32">
        <v>72</v>
      </c>
      <c r="F34" s="32"/>
      <c r="G34" s="29"/>
      <c r="H34" s="29">
        <f t="shared" si="2"/>
        <v>0</v>
      </c>
      <c r="I34" s="29"/>
      <c r="J34" s="29"/>
      <c r="K34" s="29">
        <f t="shared" si="3"/>
        <v>0</v>
      </c>
      <c r="L34" s="29">
        <f t="shared" si="4"/>
        <v>0</v>
      </c>
      <c r="M34" s="29">
        <f t="shared" si="5"/>
        <v>0</v>
      </c>
      <c r="N34" s="29">
        <f t="shared" si="6"/>
        <v>0</v>
      </c>
      <c r="O34" s="29">
        <f t="shared" si="7"/>
        <v>0</v>
      </c>
      <c r="P34" s="29">
        <f t="shared" si="8"/>
        <v>0</v>
      </c>
    </row>
    <row r="35" spans="1:16" ht="38.25" x14ac:dyDescent="0.2">
      <c r="A35" s="26">
        <v>15</v>
      </c>
      <c r="B35" s="26" t="s">
        <v>191</v>
      </c>
      <c r="C35" s="96" t="s">
        <v>3950</v>
      </c>
      <c r="D35" s="26" t="s">
        <v>149</v>
      </c>
      <c r="E35" s="32">
        <v>72</v>
      </c>
      <c r="F35" s="32"/>
      <c r="G35" s="29"/>
      <c r="H35" s="29">
        <f t="shared" si="2"/>
        <v>0</v>
      </c>
      <c r="I35" s="29"/>
      <c r="J35" s="29"/>
      <c r="K35" s="29">
        <f t="shared" si="3"/>
        <v>0</v>
      </c>
      <c r="L35" s="29">
        <f t="shared" si="4"/>
        <v>0</v>
      </c>
      <c r="M35" s="29">
        <f t="shared" si="5"/>
        <v>0</v>
      </c>
      <c r="N35" s="29">
        <f t="shared" si="6"/>
        <v>0</v>
      </c>
      <c r="O35" s="29">
        <f t="shared" si="7"/>
        <v>0</v>
      </c>
      <c r="P35" s="29">
        <f t="shared" si="8"/>
        <v>0</v>
      </c>
    </row>
    <row r="36" spans="1:16" ht="51" x14ac:dyDescent="0.2">
      <c r="A36" s="26">
        <v>16</v>
      </c>
      <c r="B36" s="26" t="s">
        <v>191</v>
      </c>
      <c r="C36" s="96" t="s">
        <v>3951</v>
      </c>
      <c r="D36" s="26" t="s">
        <v>149</v>
      </c>
      <c r="E36" s="32">
        <v>18</v>
      </c>
      <c r="F36" s="32"/>
      <c r="G36" s="29"/>
      <c r="H36" s="29">
        <f t="shared" si="2"/>
        <v>0</v>
      </c>
      <c r="I36" s="29"/>
      <c r="J36" s="29"/>
      <c r="K36" s="29">
        <f t="shared" si="3"/>
        <v>0</v>
      </c>
      <c r="L36" s="29">
        <f t="shared" si="4"/>
        <v>0</v>
      </c>
      <c r="M36" s="29">
        <f t="shared" si="5"/>
        <v>0</v>
      </c>
      <c r="N36" s="29">
        <f t="shared" si="6"/>
        <v>0</v>
      </c>
      <c r="O36" s="29">
        <f t="shared" si="7"/>
        <v>0</v>
      </c>
      <c r="P36" s="29">
        <f t="shared" si="8"/>
        <v>0</v>
      </c>
    </row>
    <row r="37" spans="1:16" ht="25.5" x14ac:dyDescent="0.2">
      <c r="A37" s="26">
        <v>17</v>
      </c>
      <c r="B37" s="26" t="s">
        <v>192</v>
      </c>
      <c r="C37" s="96" t="s">
        <v>3940</v>
      </c>
      <c r="D37" s="26" t="s">
        <v>149</v>
      </c>
      <c r="E37" s="32">
        <v>40</v>
      </c>
      <c r="F37" s="32"/>
      <c r="G37" s="29"/>
      <c r="H37" s="29">
        <f t="shared" si="2"/>
        <v>0</v>
      </c>
      <c r="I37" s="29"/>
      <c r="J37" s="29"/>
      <c r="K37" s="29">
        <f t="shared" si="3"/>
        <v>0</v>
      </c>
      <c r="L37" s="29">
        <f t="shared" si="4"/>
        <v>0</v>
      </c>
      <c r="M37" s="29">
        <f t="shared" si="5"/>
        <v>0</v>
      </c>
      <c r="N37" s="29">
        <f t="shared" si="6"/>
        <v>0</v>
      </c>
      <c r="O37" s="29">
        <f t="shared" si="7"/>
        <v>0</v>
      </c>
      <c r="P37" s="29">
        <f t="shared" si="8"/>
        <v>0</v>
      </c>
    </row>
    <row r="38" spans="1:16" ht="38.25" x14ac:dyDescent="0.2">
      <c r="A38" s="26">
        <v>18</v>
      </c>
      <c r="B38" s="26" t="s">
        <v>192</v>
      </c>
      <c r="C38" s="96" t="s">
        <v>3941</v>
      </c>
      <c r="D38" s="26" t="s">
        <v>149</v>
      </c>
      <c r="E38" s="32">
        <v>43</v>
      </c>
      <c r="F38" s="32"/>
      <c r="G38" s="29"/>
      <c r="H38" s="29">
        <f t="shared" si="2"/>
        <v>0</v>
      </c>
      <c r="I38" s="29"/>
      <c r="J38" s="29"/>
      <c r="K38" s="29">
        <f t="shared" si="3"/>
        <v>0</v>
      </c>
      <c r="L38" s="29">
        <f t="shared" si="4"/>
        <v>0</v>
      </c>
      <c r="M38" s="29">
        <f t="shared" si="5"/>
        <v>0</v>
      </c>
      <c r="N38" s="29">
        <f t="shared" si="6"/>
        <v>0</v>
      </c>
      <c r="O38" s="29">
        <f t="shared" si="7"/>
        <v>0</v>
      </c>
      <c r="P38" s="29">
        <f t="shared" si="8"/>
        <v>0</v>
      </c>
    </row>
    <row r="39" spans="1:16" ht="25.5" x14ac:dyDescent="0.2">
      <c r="A39" s="26">
        <v>19</v>
      </c>
      <c r="B39" s="26" t="s">
        <v>192</v>
      </c>
      <c r="C39" s="96" t="s">
        <v>3942</v>
      </c>
      <c r="D39" s="26" t="s">
        <v>149</v>
      </c>
      <c r="E39" s="32">
        <v>43</v>
      </c>
      <c r="F39" s="32"/>
      <c r="G39" s="29"/>
      <c r="H39" s="29">
        <f t="shared" si="2"/>
        <v>0</v>
      </c>
      <c r="I39" s="29"/>
      <c r="J39" s="29"/>
      <c r="K39" s="29">
        <f t="shared" si="3"/>
        <v>0</v>
      </c>
      <c r="L39" s="29">
        <f t="shared" si="4"/>
        <v>0</v>
      </c>
      <c r="M39" s="29">
        <f t="shared" si="5"/>
        <v>0</v>
      </c>
      <c r="N39" s="29">
        <f t="shared" si="6"/>
        <v>0</v>
      </c>
      <c r="O39" s="29">
        <f t="shared" si="7"/>
        <v>0</v>
      </c>
      <c r="P39" s="29">
        <f t="shared" si="8"/>
        <v>0</v>
      </c>
    </row>
    <row r="40" spans="1:16" ht="51" x14ac:dyDescent="0.2">
      <c r="A40" s="26">
        <v>20</v>
      </c>
      <c r="B40" s="26" t="s">
        <v>192</v>
      </c>
      <c r="C40" s="96" t="s">
        <v>3952</v>
      </c>
      <c r="D40" s="26" t="s">
        <v>149</v>
      </c>
      <c r="E40" s="32">
        <v>30</v>
      </c>
      <c r="F40" s="32"/>
      <c r="G40" s="29"/>
      <c r="H40" s="29">
        <f t="shared" si="2"/>
        <v>0</v>
      </c>
      <c r="I40" s="29"/>
      <c r="J40" s="29"/>
      <c r="K40" s="29">
        <f t="shared" si="3"/>
        <v>0</v>
      </c>
      <c r="L40" s="29">
        <f t="shared" si="4"/>
        <v>0</v>
      </c>
      <c r="M40" s="29">
        <f t="shared" si="5"/>
        <v>0</v>
      </c>
      <c r="N40" s="29">
        <f t="shared" si="6"/>
        <v>0</v>
      </c>
      <c r="O40" s="29">
        <f t="shared" si="7"/>
        <v>0</v>
      </c>
      <c r="P40" s="29">
        <f t="shared" si="8"/>
        <v>0</v>
      </c>
    </row>
    <row r="41" spans="1:16" ht="25.5" x14ac:dyDescent="0.2">
      <c r="A41" s="26">
        <v>21</v>
      </c>
      <c r="B41" s="26" t="s">
        <v>192</v>
      </c>
      <c r="C41" s="28" t="s">
        <v>2579</v>
      </c>
      <c r="D41" s="26" t="s">
        <v>149</v>
      </c>
      <c r="E41" s="32">
        <v>14</v>
      </c>
      <c r="F41" s="32"/>
      <c r="G41" s="29"/>
      <c r="H41" s="29">
        <f t="shared" si="2"/>
        <v>0</v>
      </c>
      <c r="I41" s="29"/>
      <c r="J41" s="29"/>
      <c r="K41" s="29">
        <f t="shared" si="3"/>
        <v>0</v>
      </c>
      <c r="L41" s="29">
        <f t="shared" si="4"/>
        <v>0</v>
      </c>
      <c r="M41" s="29">
        <f t="shared" si="5"/>
        <v>0</v>
      </c>
      <c r="N41" s="29">
        <f t="shared" si="6"/>
        <v>0</v>
      </c>
      <c r="O41" s="29">
        <f t="shared" si="7"/>
        <v>0</v>
      </c>
      <c r="P41" s="29">
        <f t="shared" si="8"/>
        <v>0</v>
      </c>
    </row>
    <row r="42" spans="1:16" ht="25.5" x14ac:dyDescent="0.2">
      <c r="A42" s="26">
        <v>22</v>
      </c>
      <c r="B42" s="26" t="s">
        <v>192</v>
      </c>
      <c r="C42" s="28" t="s">
        <v>2580</v>
      </c>
      <c r="D42" s="26" t="s">
        <v>149</v>
      </c>
      <c r="E42" s="32">
        <v>10</v>
      </c>
      <c r="F42" s="32"/>
      <c r="G42" s="29"/>
      <c r="H42" s="29">
        <f t="shared" si="2"/>
        <v>0</v>
      </c>
      <c r="I42" s="29"/>
      <c r="J42" s="29"/>
      <c r="K42" s="29">
        <f t="shared" si="3"/>
        <v>0</v>
      </c>
      <c r="L42" s="29">
        <f t="shared" si="4"/>
        <v>0</v>
      </c>
      <c r="M42" s="29">
        <f t="shared" si="5"/>
        <v>0</v>
      </c>
      <c r="N42" s="29">
        <f t="shared" si="6"/>
        <v>0</v>
      </c>
      <c r="O42" s="29">
        <f t="shared" si="7"/>
        <v>0</v>
      </c>
      <c r="P42" s="29">
        <f t="shared" si="8"/>
        <v>0</v>
      </c>
    </row>
    <row r="43" spans="1:16" x14ac:dyDescent="0.2">
      <c r="A43" s="39"/>
      <c r="B43" s="40"/>
      <c r="C43" s="41"/>
      <c r="D43" s="39"/>
      <c r="E43" s="42"/>
      <c r="F43" s="43"/>
      <c r="G43" s="44"/>
      <c r="H43" s="44"/>
      <c r="I43" s="44"/>
      <c r="J43" s="44"/>
      <c r="K43" s="44"/>
      <c r="L43" s="44"/>
      <c r="M43" s="44"/>
      <c r="N43" s="44"/>
      <c r="O43" s="44"/>
      <c r="P43" s="44"/>
    </row>
    <row r="44" spans="1:16" x14ac:dyDescent="0.2">
      <c r="A44" s="33"/>
      <c r="B44" s="34"/>
      <c r="C44" s="35"/>
      <c r="D44" s="33"/>
      <c r="E44" s="36"/>
      <c r="F44" s="37"/>
      <c r="G44" s="38"/>
      <c r="H44" s="38"/>
      <c r="I44" s="38"/>
      <c r="J44" s="38"/>
      <c r="K44" s="38"/>
      <c r="L44" s="38"/>
      <c r="M44" s="38"/>
      <c r="N44" s="38"/>
      <c r="O44" s="38"/>
      <c r="P44" s="38"/>
    </row>
    <row r="45" spans="1:16" x14ac:dyDescent="0.2">
      <c r="C45" s="10" t="s">
        <v>59</v>
      </c>
      <c r="L45" s="11">
        <f>SUM(L18:L44)</f>
        <v>0</v>
      </c>
      <c r="M45" s="11">
        <f>SUM(M18:M44)</f>
        <v>0</v>
      </c>
      <c r="N45" s="11">
        <f>SUM(N18:N44)</f>
        <v>0</v>
      </c>
      <c r="O45" s="11">
        <f>SUM(O18:O44)</f>
        <v>0</v>
      </c>
      <c r="P45" s="11">
        <f>SUM(P18:P44)</f>
        <v>0</v>
      </c>
    </row>
    <row r="46" spans="1:16" ht="13.5" thickBot="1" x14ac:dyDescent="0.25">
      <c r="A46" s="45"/>
      <c r="B46" s="45"/>
      <c r="C46" s="45"/>
      <c r="D46" s="45"/>
      <c r="E46" s="45"/>
      <c r="F46" s="45"/>
      <c r="G46" s="45"/>
      <c r="H46" s="45"/>
      <c r="I46" s="45"/>
      <c r="J46" s="45"/>
      <c r="K46" s="45"/>
      <c r="L46" s="45"/>
      <c r="M46" s="45"/>
      <c r="N46" s="45"/>
      <c r="O46" s="45"/>
      <c r="P46" s="45"/>
    </row>
    <row r="47" spans="1:16" ht="13.5" thickTop="1" x14ac:dyDescent="0.2"/>
    <row r="50" spans="2:3" x14ac:dyDescent="0.2">
      <c r="B50" s="2" t="s">
        <v>7</v>
      </c>
      <c r="C50" s="59" t="s">
        <v>3785</v>
      </c>
    </row>
    <row r="51" spans="2:3" x14ac:dyDescent="0.2">
      <c r="C51" s="1" t="s">
        <v>8</v>
      </c>
    </row>
    <row r="52" spans="2:3" x14ac:dyDescent="0.2">
      <c r="C52" s="59"/>
    </row>
    <row r="55" spans="2:3" x14ac:dyDescent="0.2">
      <c r="B55" s="2" t="s">
        <v>3787</v>
      </c>
      <c r="C55" s="59" t="s">
        <v>3785</v>
      </c>
    </row>
    <row r="56" spans="2:3" x14ac:dyDescent="0.2">
      <c r="C56" s="59" t="s">
        <v>8</v>
      </c>
    </row>
    <row r="57" spans="2:3" x14ac:dyDescent="0.2">
      <c r="C57" s="59"/>
    </row>
    <row r="58" spans="2:3" x14ac:dyDescent="0.2">
      <c r="B58" s="2" t="s">
        <v>9</v>
      </c>
      <c r="C5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67"/>
  <sheetViews>
    <sheetView topLeftCell="A22" zoomScaleNormal="100" workbookViewId="0">
      <selection activeCell="R41" sqref="R4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3793</v>
      </c>
      <c r="B1" s="152"/>
      <c r="C1" s="152"/>
      <c r="D1" s="152"/>
      <c r="E1" s="152"/>
      <c r="F1" s="152"/>
      <c r="G1" s="152"/>
      <c r="H1" s="152"/>
      <c r="I1" s="152" t="s">
        <v>3783</v>
      </c>
      <c r="J1" s="152"/>
      <c r="K1" s="152"/>
      <c r="L1" s="152"/>
      <c r="M1" s="152"/>
      <c r="N1" s="152"/>
      <c r="O1" s="152"/>
      <c r="P1" s="152"/>
    </row>
    <row r="2" spans="1:16" ht="18.75" thickBot="1" x14ac:dyDescent="0.3">
      <c r="A2" s="153" t="s">
        <v>72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739</v>
      </c>
    </row>
    <row r="11" spans="1:16" x14ac:dyDescent="0.2">
      <c r="M11" s="2" t="s">
        <v>37</v>
      </c>
      <c r="N11" s="23">
        <f>P55</f>
        <v>0</v>
      </c>
    </row>
    <row r="12" spans="1:16" x14ac:dyDescent="0.2">
      <c r="M12" s="2" t="s">
        <v>24</v>
      </c>
      <c r="N12" s="4" t="s">
        <v>3784</v>
      </c>
    </row>
    <row r="13" spans="1:16" x14ac:dyDescent="0.2">
      <c r="A13" s="155" t="s">
        <v>4</v>
      </c>
      <c r="B13" s="155" t="s">
        <v>26</v>
      </c>
      <c r="C13" s="162" t="s">
        <v>3856</v>
      </c>
      <c r="D13" s="155" t="s">
        <v>27</v>
      </c>
      <c r="E13" s="155" t="s">
        <v>36</v>
      </c>
      <c r="F13" s="161" t="s">
        <v>28</v>
      </c>
      <c r="G13" s="159"/>
      <c r="H13" s="159"/>
      <c r="I13" s="159"/>
      <c r="J13" s="159"/>
      <c r="K13" s="160"/>
      <c r="L13" s="161" t="s">
        <v>29</v>
      </c>
      <c r="M13" s="159"/>
      <c r="N13" s="159"/>
      <c r="O13" s="159"/>
      <c r="P13" s="160"/>
    </row>
    <row r="14" spans="1:16" ht="51" x14ac:dyDescent="0.2">
      <c r="A14" s="156"/>
      <c r="B14" s="156"/>
      <c r="C14" s="163"/>
      <c r="D14" s="156"/>
      <c r="E14" s="156"/>
      <c r="F14" s="24" t="s">
        <v>30</v>
      </c>
      <c r="G14" s="24" t="s">
        <v>31</v>
      </c>
      <c r="H14" s="24" t="s">
        <v>32</v>
      </c>
      <c r="I14" s="78" t="s">
        <v>3857</v>
      </c>
      <c r="J14" s="24" t="s">
        <v>49</v>
      </c>
      <c r="K14" s="24" t="s">
        <v>33</v>
      </c>
      <c r="L14" s="24" t="s">
        <v>34</v>
      </c>
      <c r="M14" s="24" t="s">
        <v>32</v>
      </c>
      <c r="N14" s="78" t="s">
        <v>3857</v>
      </c>
      <c r="O14" s="24" t="s">
        <v>49</v>
      </c>
      <c r="P14" s="24"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743</v>
      </c>
    </row>
    <row r="18" spans="1:16" ht="25.5" x14ac:dyDescent="0.2">
      <c r="A18" s="26">
        <v>1</v>
      </c>
      <c r="B18" s="26" t="s">
        <v>147</v>
      </c>
      <c r="C18" s="28" t="s">
        <v>745</v>
      </c>
      <c r="D18" s="26" t="s">
        <v>148</v>
      </c>
      <c r="E18" s="32">
        <v>316.52</v>
      </c>
      <c r="F18" s="32"/>
      <c r="G18" s="29"/>
      <c r="H18" s="29">
        <f t="shared" ref="H18:H30" si="0">ROUND(F18*G18,2)</f>
        <v>0</v>
      </c>
      <c r="I18" s="29"/>
      <c r="J18" s="29"/>
      <c r="K18" s="29">
        <f>SUM(H18:J18)</f>
        <v>0</v>
      </c>
      <c r="L18" s="29">
        <f>ROUND($E18*F18,2)</f>
        <v>0</v>
      </c>
      <c r="M18" s="29">
        <f>ROUND($E18*H18,2)</f>
        <v>0</v>
      </c>
      <c r="N18" s="29">
        <f>ROUND($E18*I18,2)</f>
        <v>0</v>
      </c>
      <c r="O18" s="29">
        <f>ROUND($E18*J18,2)</f>
        <v>0</v>
      </c>
      <c r="P18" s="29">
        <f>SUM(M18:O18)</f>
        <v>0</v>
      </c>
    </row>
    <row r="19" spans="1:16" ht="38.25" x14ac:dyDescent="0.2">
      <c r="A19" s="26">
        <v>2</v>
      </c>
      <c r="B19" s="26" t="s">
        <v>147</v>
      </c>
      <c r="C19" s="28" t="s">
        <v>750</v>
      </c>
      <c r="D19" s="26" t="s">
        <v>148</v>
      </c>
      <c r="E19" s="32">
        <v>203.71</v>
      </c>
      <c r="F19" s="32"/>
      <c r="G19" s="29"/>
      <c r="H19" s="29">
        <f t="shared" si="0"/>
        <v>0</v>
      </c>
      <c r="I19" s="29"/>
      <c r="J19" s="29"/>
      <c r="K19" s="29">
        <f t="shared" ref="K19:K28" si="1">SUM(H19:J19)</f>
        <v>0</v>
      </c>
      <c r="L19" s="29">
        <f t="shared" ref="L19:L28" si="2">ROUND($E19*F19,2)</f>
        <v>0</v>
      </c>
      <c r="M19" s="29">
        <f t="shared" ref="M19:M28" si="3">ROUND($E19*H19,2)</f>
        <v>0</v>
      </c>
      <c r="N19" s="29">
        <f t="shared" ref="N19:N28" si="4">ROUND($E19*I19,2)</f>
        <v>0</v>
      </c>
      <c r="O19" s="29">
        <f t="shared" ref="O19:O28" si="5">ROUND($E19*J19,2)</f>
        <v>0</v>
      </c>
      <c r="P19" s="29">
        <f t="shared" ref="P19:P28" si="6">SUM(M19:O19)</f>
        <v>0</v>
      </c>
    </row>
    <row r="20" spans="1:16" ht="25.5" x14ac:dyDescent="0.2">
      <c r="A20" s="26">
        <v>3</v>
      </c>
      <c r="B20" s="26" t="s">
        <v>147</v>
      </c>
      <c r="C20" s="28" t="s">
        <v>744</v>
      </c>
      <c r="D20" s="26" t="s">
        <v>149</v>
      </c>
      <c r="E20" s="32">
        <v>4</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38.25" x14ac:dyDescent="0.2">
      <c r="A21" s="26">
        <v>4</v>
      </c>
      <c r="B21" s="26" t="s">
        <v>147</v>
      </c>
      <c r="C21" s="28" t="s">
        <v>746</v>
      </c>
      <c r="D21" s="26" t="s">
        <v>149</v>
      </c>
      <c r="E21" s="32">
        <v>1</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25.5" x14ac:dyDescent="0.2">
      <c r="A22" s="26">
        <v>5</v>
      </c>
      <c r="B22" s="26" t="s">
        <v>147</v>
      </c>
      <c r="C22" s="28" t="s">
        <v>747</v>
      </c>
      <c r="D22" s="26" t="s">
        <v>42</v>
      </c>
      <c r="E22" s="32">
        <v>120.9</v>
      </c>
      <c r="F22" s="32"/>
      <c r="G22" s="29"/>
      <c r="H22" s="29">
        <f t="shared" si="0"/>
        <v>0</v>
      </c>
      <c r="I22" s="29"/>
      <c r="J22" s="29"/>
      <c r="K22" s="29">
        <f>SUM(H22:J22)</f>
        <v>0</v>
      </c>
      <c r="L22" s="29">
        <f>ROUND($E22*F22,2)</f>
        <v>0</v>
      </c>
      <c r="M22" s="29">
        <f>ROUND($E22*H22,2)</f>
        <v>0</v>
      </c>
      <c r="N22" s="29">
        <f>ROUND($E22*I22,2)</f>
        <v>0</v>
      </c>
      <c r="O22" s="29">
        <f>ROUND($E22*J22,2)</f>
        <v>0</v>
      </c>
      <c r="P22" s="29">
        <f>SUM(M22:O22)</f>
        <v>0</v>
      </c>
    </row>
    <row r="23" spans="1:16" ht="25.5" x14ac:dyDescent="0.2">
      <c r="A23" s="26">
        <v>6</v>
      </c>
      <c r="B23" s="26" t="s">
        <v>147</v>
      </c>
      <c r="C23" s="28" t="s">
        <v>748</v>
      </c>
      <c r="D23" s="26" t="s">
        <v>149</v>
      </c>
      <c r="E23" s="32">
        <v>23</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25.5" x14ac:dyDescent="0.2">
      <c r="A24" s="26">
        <v>7</v>
      </c>
      <c r="B24" s="26" t="s">
        <v>147</v>
      </c>
      <c r="C24" s="28" t="s">
        <v>749</v>
      </c>
      <c r="D24" s="26" t="s">
        <v>149</v>
      </c>
      <c r="E24" s="32">
        <v>1</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25.5" x14ac:dyDescent="0.2">
      <c r="A25" s="26">
        <v>8</v>
      </c>
      <c r="B25" s="26" t="s">
        <v>147</v>
      </c>
      <c r="C25" s="28" t="s">
        <v>760</v>
      </c>
      <c r="D25" s="26" t="s">
        <v>150</v>
      </c>
      <c r="E25" s="32">
        <v>1</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ht="38.25" x14ac:dyDescent="0.2">
      <c r="A26" s="26">
        <v>9</v>
      </c>
      <c r="B26" s="26" t="s">
        <v>147</v>
      </c>
      <c r="C26" s="28" t="s">
        <v>751</v>
      </c>
      <c r="D26" s="26" t="s">
        <v>149</v>
      </c>
      <c r="E26" s="32">
        <v>1</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ht="38.25" x14ac:dyDescent="0.2">
      <c r="A27" s="26">
        <v>10</v>
      </c>
      <c r="B27" s="26" t="s">
        <v>147</v>
      </c>
      <c r="C27" s="28" t="s">
        <v>3135</v>
      </c>
      <c r="D27" s="26" t="s">
        <v>149</v>
      </c>
      <c r="E27" s="32">
        <v>1</v>
      </c>
      <c r="F27" s="32"/>
      <c r="G27" s="29"/>
      <c r="H27" s="29">
        <f t="shared" ref="H27" si="7">ROUND(F27*G27,2)</f>
        <v>0</v>
      </c>
      <c r="I27" s="29"/>
      <c r="J27" s="29"/>
      <c r="K27" s="29">
        <f t="shared" ref="K27" si="8">SUM(H27:J27)</f>
        <v>0</v>
      </c>
      <c r="L27" s="29">
        <f t="shared" ref="L27" si="9">ROUND($E27*F27,2)</f>
        <v>0</v>
      </c>
      <c r="M27" s="29">
        <f t="shared" ref="M27" si="10">ROUND($E27*H27,2)</f>
        <v>0</v>
      </c>
      <c r="N27" s="29">
        <f t="shared" ref="N27" si="11">ROUND($E27*I27,2)</f>
        <v>0</v>
      </c>
      <c r="O27" s="29">
        <f t="shared" ref="O27" si="12">ROUND($E27*J27,2)</f>
        <v>0</v>
      </c>
      <c r="P27" s="29">
        <f t="shared" ref="P27" si="13">SUM(M27:O27)</f>
        <v>0</v>
      </c>
    </row>
    <row r="28" spans="1:16" ht="25.5" x14ac:dyDescent="0.2">
      <c r="A28" s="26">
        <v>11</v>
      </c>
      <c r="B28" s="26" t="s">
        <v>147</v>
      </c>
      <c r="C28" s="28" t="s">
        <v>752</v>
      </c>
      <c r="D28" s="26" t="s">
        <v>149</v>
      </c>
      <c r="E28" s="32">
        <v>8</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25.5" x14ac:dyDescent="0.2">
      <c r="A29" s="26">
        <v>12</v>
      </c>
      <c r="B29" s="26" t="s">
        <v>147</v>
      </c>
      <c r="C29" s="28" t="s">
        <v>753</v>
      </c>
      <c r="D29" s="26" t="s">
        <v>149</v>
      </c>
      <c r="E29" s="32">
        <v>1</v>
      </c>
      <c r="F29" s="32"/>
      <c r="G29" s="29"/>
      <c r="H29" s="29">
        <f t="shared" si="0"/>
        <v>0</v>
      </c>
      <c r="I29" s="29"/>
      <c r="J29" s="29"/>
      <c r="K29" s="29">
        <f>SUM(H29:J29)</f>
        <v>0</v>
      </c>
      <c r="L29" s="29">
        <f>ROUND($E29*F29,2)</f>
        <v>0</v>
      </c>
      <c r="M29" s="29">
        <f t="shared" ref="M29:O30" si="14">ROUND($E29*H29,2)</f>
        <v>0</v>
      </c>
      <c r="N29" s="29">
        <f t="shared" si="14"/>
        <v>0</v>
      </c>
      <c r="O29" s="29">
        <f t="shared" si="14"/>
        <v>0</v>
      </c>
      <c r="P29" s="29">
        <f>SUM(M29:O29)</f>
        <v>0</v>
      </c>
    </row>
    <row r="30" spans="1:16" ht="25.5" x14ac:dyDescent="0.2">
      <c r="A30" s="26">
        <v>13</v>
      </c>
      <c r="B30" s="26" t="s">
        <v>147</v>
      </c>
      <c r="C30" s="28" t="s">
        <v>754</v>
      </c>
      <c r="D30" s="26" t="s">
        <v>150</v>
      </c>
      <c r="E30" s="32">
        <v>1</v>
      </c>
      <c r="F30" s="32"/>
      <c r="G30" s="29"/>
      <c r="H30" s="29">
        <f t="shared" si="0"/>
        <v>0</v>
      </c>
      <c r="I30" s="29"/>
      <c r="J30" s="29"/>
      <c r="K30" s="29">
        <f>SUM(H30:J30)</f>
        <v>0</v>
      </c>
      <c r="L30" s="29">
        <f>ROUND($E30*F30,2)</f>
        <v>0</v>
      </c>
      <c r="M30" s="29">
        <f t="shared" si="14"/>
        <v>0</v>
      </c>
      <c r="N30" s="29">
        <f t="shared" si="14"/>
        <v>0</v>
      </c>
      <c r="O30" s="29">
        <f t="shared" si="14"/>
        <v>0</v>
      </c>
      <c r="P30" s="29">
        <f>SUM(M30:O30)</f>
        <v>0</v>
      </c>
    </row>
    <row r="31" spans="1:16" ht="38.25" x14ac:dyDescent="0.2">
      <c r="A31" s="26">
        <v>14</v>
      </c>
      <c r="B31" s="26" t="s">
        <v>147</v>
      </c>
      <c r="C31" s="28" t="s">
        <v>755</v>
      </c>
      <c r="D31" s="26" t="s">
        <v>150</v>
      </c>
      <c r="E31" s="32">
        <v>1</v>
      </c>
      <c r="F31" s="32"/>
      <c r="G31" s="29"/>
      <c r="H31" s="29">
        <f t="shared" ref="H31:H45" si="15">ROUND(F31*G31,2)</f>
        <v>0</v>
      </c>
      <c r="I31" s="29"/>
      <c r="J31" s="29"/>
      <c r="K31" s="29">
        <f t="shared" ref="K31:K45" si="16">SUM(H31:J31)</f>
        <v>0</v>
      </c>
      <c r="L31" s="29">
        <f t="shared" ref="L31:L45" si="17">ROUND($E31*F31,2)</f>
        <v>0</v>
      </c>
      <c r="M31" s="29">
        <f t="shared" ref="M31:M45" si="18">ROUND($E31*H31,2)</f>
        <v>0</v>
      </c>
      <c r="N31" s="29">
        <f t="shared" ref="N31:N45" si="19">ROUND($E31*I31,2)</f>
        <v>0</v>
      </c>
      <c r="O31" s="29">
        <f t="shared" ref="O31:O45" si="20">ROUND($E31*J31,2)</f>
        <v>0</v>
      </c>
      <c r="P31" s="29">
        <f t="shared" ref="P31:P45" si="21">SUM(M31:O31)</f>
        <v>0</v>
      </c>
    </row>
    <row r="32" spans="1:16" ht="25.5" x14ac:dyDescent="0.2">
      <c r="A32" s="26">
        <v>15</v>
      </c>
      <c r="B32" s="26" t="s">
        <v>147</v>
      </c>
      <c r="C32" s="28" t="s">
        <v>756</v>
      </c>
      <c r="D32" s="26" t="s">
        <v>150</v>
      </c>
      <c r="E32" s="32">
        <v>1</v>
      </c>
      <c r="F32" s="32"/>
      <c r="G32" s="29"/>
      <c r="H32" s="29">
        <f t="shared" si="15"/>
        <v>0</v>
      </c>
      <c r="I32" s="29"/>
      <c r="J32" s="29"/>
      <c r="K32" s="29">
        <f t="shared" si="16"/>
        <v>0</v>
      </c>
      <c r="L32" s="29">
        <f t="shared" si="17"/>
        <v>0</v>
      </c>
      <c r="M32" s="29">
        <f t="shared" si="18"/>
        <v>0</v>
      </c>
      <c r="N32" s="29">
        <f t="shared" si="19"/>
        <v>0</v>
      </c>
      <c r="O32" s="29">
        <f t="shared" si="20"/>
        <v>0</v>
      </c>
      <c r="P32" s="29">
        <f t="shared" si="21"/>
        <v>0</v>
      </c>
    </row>
    <row r="33" spans="1:16" ht="25.5" x14ac:dyDescent="0.2">
      <c r="A33" s="26">
        <v>16</v>
      </c>
      <c r="B33" s="26" t="s">
        <v>147</v>
      </c>
      <c r="C33" s="28" t="s">
        <v>759</v>
      </c>
      <c r="D33" s="26" t="s">
        <v>150</v>
      </c>
      <c r="E33" s="32">
        <v>1</v>
      </c>
      <c r="F33" s="32"/>
      <c r="G33" s="29"/>
      <c r="H33" s="29">
        <f t="shared" si="15"/>
        <v>0</v>
      </c>
      <c r="I33" s="29"/>
      <c r="J33" s="29"/>
      <c r="K33" s="29">
        <f t="shared" si="16"/>
        <v>0</v>
      </c>
      <c r="L33" s="29">
        <f t="shared" si="17"/>
        <v>0</v>
      </c>
      <c r="M33" s="29">
        <f t="shared" si="18"/>
        <v>0</v>
      </c>
      <c r="N33" s="29">
        <f t="shared" si="19"/>
        <v>0</v>
      </c>
      <c r="O33" s="29">
        <f t="shared" si="20"/>
        <v>0</v>
      </c>
      <c r="P33" s="29">
        <f t="shared" si="21"/>
        <v>0</v>
      </c>
    </row>
    <row r="34" spans="1:16" ht="25.5" x14ac:dyDescent="0.2">
      <c r="A34" s="26">
        <v>17</v>
      </c>
      <c r="B34" s="26" t="s">
        <v>147</v>
      </c>
      <c r="C34" s="28" t="s">
        <v>757</v>
      </c>
      <c r="D34" s="26" t="s">
        <v>149</v>
      </c>
      <c r="E34" s="32">
        <v>1</v>
      </c>
      <c r="F34" s="32"/>
      <c r="G34" s="29"/>
      <c r="H34" s="29">
        <f t="shared" si="15"/>
        <v>0</v>
      </c>
      <c r="I34" s="29"/>
      <c r="J34" s="29"/>
      <c r="K34" s="29">
        <f t="shared" si="16"/>
        <v>0</v>
      </c>
      <c r="L34" s="29">
        <f t="shared" si="17"/>
        <v>0</v>
      </c>
      <c r="M34" s="29">
        <f t="shared" si="18"/>
        <v>0</v>
      </c>
      <c r="N34" s="29">
        <f t="shared" si="19"/>
        <v>0</v>
      </c>
      <c r="O34" s="29">
        <f t="shared" si="20"/>
        <v>0</v>
      </c>
      <c r="P34" s="29">
        <f t="shared" si="21"/>
        <v>0</v>
      </c>
    </row>
    <row r="35" spans="1:16" ht="25.5" x14ac:dyDescent="0.2">
      <c r="A35" s="26">
        <v>18</v>
      </c>
      <c r="B35" s="26" t="s">
        <v>147</v>
      </c>
      <c r="C35" s="28" t="s">
        <v>2923</v>
      </c>
      <c r="D35" s="26" t="s">
        <v>150</v>
      </c>
      <c r="E35" s="32">
        <v>1</v>
      </c>
      <c r="F35" s="32"/>
      <c r="G35" s="29"/>
      <c r="H35" s="29">
        <f>ROUND(F35*G35,2)</f>
        <v>0</v>
      </c>
      <c r="I35" s="29"/>
      <c r="J35" s="29"/>
      <c r="K35" s="29">
        <f>SUM(H35:J35)</f>
        <v>0</v>
      </c>
      <c r="L35" s="29">
        <f>ROUND($E35*F35,2)</f>
        <v>0</v>
      </c>
      <c r="M35" s="29">
        <f>ROUND($E35*H35,2)</f>
        <v>0</v>
      </c>
      <c r="N35" s="29">
        <f>ROUND($E35*I35,2)</f>
        <v>0</v>
      </c>
      <c r="O35" s="29">
        <f>ROUND($E35*J35,2)</f>
        <v>0</v>
      </c>
      <c r="P35" s="29">
        <f>SUM(M35:O35)</f>
        <v>0</v>
      </c>
    </row>
    <row r="36" spans="1:16" s="93" customFormat="1" ht="25.5" x14ac:dyDescent="0.2">
      <c r="A36" s="95">
        <v>18.100000000000001</v>
      </c>
      <c r="B36" s="95" t="s">
        <v>147</v>
      </c>
      <c r="C36" s="96" t="s">
        <v>3963</v>
      </c>
      <c r="D36" s="95" t="s">
        <v>150</v>
      </c>
      <c r="E36" s="97">
        <v>1</v>
      </c>
      <c r="F36" s="97"/>
      <c r="G36" s="98"/>
      <c r="H36" s="98">
        <f t="shared" ref="H36" si="22">ROUND(F36*G36,2)</f>
        <v>0</v>
      </c>
      <c r="I36" s="98"/>
      <c r="J36" s="98"/>
      <c r="K36" s="98">
        <f t="shared" ref="K36" si="23">SUM(H36:J36)</f>
        <v>0</v>
      </c>
      <c r="L36" s="98">
        <f t="shared" ref="L36" si="24">ROUND($E36*F36,2)</f>
        <v>0</v>
      </c>
      <c r="M36" s="98">
        <f t="shared" ref="M36:O36" si="25">ROUND($E36*H36,2)</f>
        <v>0</v>
      </c>
      <c r="N36" s="98">
        <f t="shared" si="25"/>
        <v>0</v>
      </c>
      <c r="O36" s="98">
        <f t="shared" si="25"/>
        <v>0</v>
      </c>
      <c r="P36" s="98">
        <f t="shared" ref="P36" si="26">SUM(M36:O36)</f>
        <v>0</v>
      </c>
    </row>
    <row r="37" spans="1:16" x14ac:dyDescent="0.2">
      <c r="C37" s="53" t="s">
        <v>758</v>
      </c>
    </row>
    <row r="38" spans="1:16" x14ac:dyDescent="0.2">
      <c r="A38" s="26">
        <v>19</v>
      </c>
      <c r="B38" s="26" t="s">
        <v>147</v>
      </c>
      <c r="C38" s="28" t="s">
        <v>763</v>
      </c>
      <c r="D38" s="26" t="s">
        <v>151</v>
      </c>
      <c r="E38" s="32">
        <v>18</v>
      </c>
      <c r="F38" s="32"/>
      <c r="G38" s="29"/>
      <c r="H38" s="29">
        <f t="shared" si="15"/>
        <v>0</v>
      </c>
      <c r="I38" s="29"/>
      <c r="J38" s="29"/>
      <c r="K38" s="29">
        <f t="shared" si="16"/>
        <v>0</v>
      </c>
      <c r="L38" s="29">
        <f t="shared" si="17"/>
        <v>0</v>
      </c>
      <c r="M38" s="29">
        <f t="shared" si="18"/>
        <v>0</v>
      </c>
      <c r="N38" s="29">
        <f t="shared" si="19"/>
        <v>0</v>
      </c>
      <c r="O38" s="29">
        <f t="shared" si="20"/>
        <v>0</v>
      </c>
      <c r="P38" s="29">
        <f t="shared" si="21"/>
        <v>0</v>
      </c>
    </row>
    <row r="39" spans="1:16" ht="25.5" x14ac:dyDescent="0.2">
      <c r="A39" s="26">
        <v>20</v>
      </c>
      <c r="B39" s="26" t="s">
        <v>147</v>
      </c>
      <c r="C39" s="28" t="s">
        <v>765</v>
      </c>
      <c r="D39" s="26" t="s">
        <v>151</v>
      </c>
      <c r="E39" s="32">
        <v>3</v>
      </c>
      <c r="F39" s="32"/>
      <c r="G39" s="29"/>
      <c r="H39" s="29">
        <f t="shared" si="15"/>
        <v>0</v>
      </c>
      <c r="I39" s="29"/>
      <c r="J39" s="29"/>
      <c r="K39" s="29">
        <f t="shared" si="16"/>
        <v>0</v>
      </c>
      <c r="L39" s="29">
        <f t="shared" si="17"/>
        <v>0</v>
      </c>
      <c r="M39" s="29">
        <f t="shared" si="18"/>
        <v>0</v>
      </c>
      <c r="N39" s="29">
        <f t="shared" si="19"/>
        <v>0</v>
      </c>
      <c r="O39" s="29">
        <f t="shared" si="20"/>
        <v>0</v>
      </c>
      <c r="P39" s="29">
        <f t="shared" si="21"/>
        <v>0</v>
      </c>
    </row>
    <row r="40" spans="1:16" x14ac:dyDescent="0.2">
      <c r="A40" s="26">
        <v>21</v>
      </c>
      <c r="B40" s="26" t="s">
        <v>147</v>
      </c>
      <c r="C40" s="28" t="s">
        <v>764</v>
      </c>
      <c r="D40" s="26" t="s">
        <v>151</v>
      </c>
      <c r="E40" s="32">
        <v>18</v>
      </c>
      <c r="F40" s="32"/>
      <c r="G40" s="29"/>
      <c r="H40" s="29">
        <f t="shared" si="15"/>
        <v>0</v>
      </c>
      <c r="I40" s="29"/>
      <c r="J40" s="29"/>
      <c r="K40" s="29">
        <f t="shared" si="16"/>
        <v>0</v>
      </c>
      <c r="L40" s="29">
        <f t="shared" si="17"/>
        <v>0</v>
      </c>
      <c r="M40" s="29">
        <f t="shared" si="18"/>
        <v>0</v>
      </c>
      <c r="N40" s="29">
        <f t="shared" si="19"/>
        <v>0</v>
      </c>
      <c r="O40" s="29">
        <f t="shared" si="20"/>
        <v>0</v>
      </c>
      <c r="P40" s="29">
        <f t="shared" si="21"/>
        <v>0</v>
      </c>
    </row>
    <row r="41" spans="1:16" ht="25.5" x14ac:dyDescent="0.2">
      <c r="A41" s="26">
        <v>22</v>
      </c>
      <c r="B41" s="26" t="s">
        <v>147</v>
      </c>
      <c r="C41" s="28" t="s">
        <v>2997</v>
      </c>
      <c r="D41" s="26" t="s">
        <v>151</v>
      </c>
      <c r="E41" s="32">
        <v>18</v>
      </c>
      <c r="F41" s="32"/>
      <c r="G41" s="29"/>
      <c r="H41" s="29">
        <f t="shared" si="15"/>
        <v>0</v>
      </c>
      <c r="I41" s="29"/>
      <c r="J41" s="29"/>
      <c r="K41" s="29">
        <f t="shared" si="16"/>
        <v>0</v>
      </c>
      <c r="L41" s="29">
        <f t="shared" si="17"/>
        <v>0</v>
      </c>
      <c r="M41" s="29">
        <f t="shared" si="18"/>
        <v>0</v>
      </c>
      <c r="N41" s="29">
        <f t="shared" si="19"/>
        <v>0</v>
      </c>
      <c r="O41" s="29">
        <f t="shared" si="20"/>
        <v>0</v>
      </c>
      <c r="P41" s="29">
        <f t="shared" si="21"/>
        <v>0</v>
      </c>
    </row>
    <row r="42" spans="1:16" ht="25.5" x14ac:dyDescent="0.2">
      <c r="A42" s="26">
        <v>23</v>
      </c>
      <c r="B42" s="26" t="s">
        <v>147</v>
      </c>
      <c r="C42" s="28" t="s">
        <v>3136</v>
      </c>
      <c r="D42" s="26" t="s">
        <v>151</v>
      </c>
      <c r="E42" s="32">
        <v>18</v>
      </c>
      <c r="F42" s="32"/>
      <c r="G42" s="29"/>
      <c r="H42" s="29">
        <f t="shared" ref="H42" si="27">ROUND(F42*G42,2)</f>
        <v>0</v>
      </c>
      <c r="I42" s="29"/>
      <c r="J42" s="29"/>
      <c r="K42" s="29">
        <f t="shared" ref="K42" si="28">SUM(H42:J42)</f>
        <v>0</v>
      </c>
      <c r="L42" s="29">
        <f t="shared" ref="L42" si="29">ROUND($E42*F42,2)</f>
        <v>0</v>
      </c>
      <c r="M42" s="29">
        <f t="shared" ref="M42" si="30">ROUND($E42*H42,2)</f>
        <v>0</v>
      </c>
      <c r="N42" s="29">
        <f t="shared" ref="N42" si="31">ROUND($E42*I42,2)</f>
        <v>0</v>
      </c>
      <c r="O42" s="29">
        <f t="shared" ref="O42" si="32">ROUND($E42*J42,2)</f>
        <v>0</v>
      </c>
      <c r="P42" s="29">
        <f t="shared" ref="P42" si="33">SUM(M42:O42)</f>
        <v>0</v>
      </c>
    </row>
    <row r="43" spans="1:16" ht="25.5" x14ac:dyDescent="0.2">
      <c r="A43" s="26">
        <v>24</v>
      </c>
      <c r="B43" s="26" t="s">
        <v>147</v>
      </c>
      <c r="C43" s="28" t="s">
        <v>3777</v>
      </c>
      <c r="D43" s="26" t="s">
        <v>151</v>
      </c>
      <c r="E43" s="32">
        <v>18</v>
      </c>
      <c r="F43" s="32"/>
      <c r="G43" s="29"/>
      <c r="H43" s="29">
        <f t="shared" si="15"/>
        <v>0</v>
      </c>
      <c r="I43" s="29"/>
      <c r="J43" s="29"/>
      <c r="K43" s="29">
        <f t="shared" si="16"/>
        <v>0</v>
      </c>
      <c r="L43" s="29">
        <f t="shared" si="17"/>
        <v>0</v>
      </c>
      <c r="M43" s="29">
        <f t="shared" si="18"/>
        <v>0</v>
      </c>
      <c r="N43" s="29">
        <f t="shared" si="19"/>
        <v>0</v>
      </c>
      <c r="O43" s="29">
        <f t="shared" si="20"/>
        <v>0</v>
      </c>
      <c r="P43" s="29">
        <f t="shared" si="21"/>
        <v>0</v>
      </c>
    </row>
    <row r="44" spans="1:16" ht="25.5" x14ac:dyDescent="0.2">
      <c r="A44" s="26">
        <v>25</v>
      </c>
      <c r="B44" s="26" t="s">
        <v>147</v>
      </c>
      <c r="C44" s="28" t="s">
        <v>766</v>
      </c>
      <c r="D44" s="26" t="s">
        <v>151</v>
      </c>
      <c r="E44" s="32">
        <v>18</v>
      </c>
      <c r="F44" s="32"/>
      <c r="G44" s="29"/>
      <c r="H44" s="29">
        <f t="shared" si="15"/>
        <v>0</v>
      </c>
      <c r="I44" s="29"/>
      <c r="J44" s="29"/>
      <c r="K44" s="29">
        <f t="shared" si="16"/>
        <v>0</v>
      </c>
      <c r="L44" s="29">
        <f t="shared" si="17"/>
        <v>0</v>
      </c>
      <c r="M44" s="29">
        <f t="shared" si="18"/>
        <v>0</v>
      </c>
      <c r="N44" s="29">
        <f t="shared" si="19"/>
        <v>0</v>
      </c>
      <c r="O44" s="29">
        <f t="shared" si="20"/>
        <v>0</v>
      </c>
      <c r="P44" s="29">
        <f t="shared" si="21"/>
        <v>0</v>
      </c>
    </row>
    <row r="45" spans="1:16" ht="38.25" x14ac:dyDescent="0.2">
      <c r="A45" s="26">
        <v>26</v>
      </c>
      <c r="B45" s="26" t="s">
        <v>147</v>
      </c>
      <c r="C45" s="28" t="s">
        <v>768</v>
      </c>
      <c r="D45" s="26" t="s">
        <v>151</v>
      </c>
      <c r="E45" s="32">
        <v>18</v>
      </c>
      <c r="F45" s="32"/>
      <c r="G45" s="29"/>
      <c r="H45" s="29">
        <f t="shared" si="15"/>
        <v>0</v>
      </c>
      <c r="I45" s="29"/>
      <c r="J45" s="29"/>
      <c r="K45" s="29">
        <f t="shared" si="16"/>
        <v>0</v>
      </c>
      <c r="L45" s="29">
        <f t="shared" si="17"/>
        <v>0</v>
      </c>
      <c r="M45" s="29">
        <f t="shared" si="18"/>
        <v>0</v>
      </c>
      <c r="N45" s="29">
        <f t="shared" si="19"/>
        <v>0</v>
      </c>
      <c r="O45" s="29">
        <f t="shared" si="20"/>
        <v>0</v>
      </c>
      <c r="P45" s="29">
        <f t="shared" si="21"/>
        <v>0</v>
      </c>
    </row>
    <row r="46" spans="1:16" x14ac:dyDescent="0.2">
      <c r="A46" s="26">
        <v>27</v>
      </c>
      <c r="B46" s="26" t="s">
        <v>147</v>
      </c>
      <c r="C46" s="28" t="s">
        <v>767</v>
      </c>
      <c r="D46" s="26" t="s">
        <v>151</v>
      </c>
      <c r="E46" s="32">
        <v>18</v>
      </c>
      <c r="F46" s="32"/>
      <c r="G46" s="29"/>
      <c r="H46" s="29">
        <f t="shared" ref="H46:H52" si="34">ROUND(F46*G46,2)</f>
        <v>0</v>
      </c>
      <c r="I46" s="29"/>
      <c r="J46" s="29"/>
      <c r="K46" s="29">
        <f t="shared" ref="K46:K52" si="35">SUM(H46:J46)</f>
        <v>0</v>
      </c>
      <c r="L46" s="29">
        <f t="shared" ref="L46:L52" si="36">ROUND($E46*F46,2)</f>
        <v>0</v>
      </c>
      <c r="M46" s="29">
        <f t="shared" ref="M46:M52" si="37">ROUND($E46*H46,2)</f>
        <v>0</v>
      </c>
      <c r="N46" s="29">
        <f t="shared" ref="N46:N52" si="38">ROUND($E46*I46,2)</f>
        <v>0</v>
      </c>
      <c r="O46" s="29">
        <f t="shared" ref="O46:O52" si="39">ROUND($E46*J46,2)</f>
        <v>0</v>
      </c>
      <c r="P46" s="29">
        <f t="shared" ref="P46:P52" si="40">SUM(M46:O46)</f>
        <v>0</v>
      </c>
    </row>
    <row r="47" spans="1:16" x14ac:dyDescent="0.2">
      <c r="A47" s="26">
        <v>28</v>
      </c>
      <c r="B47" s="26" t="s">
        <v>147</v>
      </c>
      <c r="C47" s="28" t="s">
        <v>769</v>
      </c>
      <c r="D47" s="26" t="s">
        <v>151</v>
      </c>
      <c r="E47" s="32">
        <v>6</v>
      </c>
      <c r="F47" s="32"/>
      <c r="G47" s="29"/>
      <c r="H47" s="29">
        <f t="shared" si="34"/>
        <v>0</v>
      </c>
      <c r="I47" s="29"/>
      <c r="J47" s="29"/>
      <c r="K47" s="29">
        <f t="shared" si="35"/>
        <v>0</v>
      </c>
      <c r="L47" s="29">
        <f t="shared" si="36"/>
        <v>0</v>
      </c>
      <c r="M47" s="29">
        <f t="shared" si="37"/>
        <v>0</v>
      </c>
      <c r="N47" s="29">
        <f t="shared" si="38"/>
        <v>0</v>
      </c>
      <c r="O47" s="29">
        <f t="shared" si="39"/>
        <v>0</v>
      </c>
      <c r="P47" s="29">
        <f t="shared" si="40"/>
        <v>0</v>
      </c>
    </row>
    <row r="48" spans="1:16" x14ac:dyDescent="0.2">
      <c r="A48" s="26">
        <v>29</v>
      </c>
      <c r="B48" s="26" t="s">
        <v>147</v>
      </c>
      <c r="C48" s="28" t="s">
        <v>152</v>
      </c>
      <c r="D48" s="26" t="s">
        <v>151</v>
      </c>
      <c r="E48" s="32">
        <v>12</v>
      </c>
      <c r="F48" s="32"/>
      <c r="G48" s="29"/>
      <c r="H48" s="29">
        <f t="shared" si="34"/>
        <v>0</v>
      </c>
      <c r="I48" s="29"/>
      <c r="J48" s="29"/>
      <c r="K48" s="29">
        <f t="shared" si="35"/>
        <v>0</v>
      </c>
      <c r="L48" s="29">
        <f t="shared" si="36"/>
        <v>0</v>
      </c>
      <c r="M48" s="29">
        <f t="shared" si="37"/>
        <v>0</v>
      </c>
      <c r="N48" s="29">
        <f t="shared" si="38"/>
        <v>0</v>
      </c>
      <c r="O48" s="29">
        <f t="shared" si="39"/>
        <v>0</v>
      </c>
      <c r="P48" s="29">
        <f t="shared" si="40"/>
        <v>0</v>
      </c>
    </row>
    <row r="49" spans="1:16" x14ac:dyDescent="0.2">
      <c r="A49" s="26">
        <v>30</v>
      </c>
      <c r="B49" s="26" t="s">
        <v>147</v>
      </c>
      <c r="C49" s="28" t="s">
        <v>770</v>
      </c>
      <c r="D49" s="26" t="s">
        <v>151</v>
      </c>
      <c r="E49" s="32">
        <v>18</v>
      </c>
      <c r="F49" s="32"/>
      <c r="G49" s="29"/>
      <c r="H49" s="29">
        <f t="shared" si="34"/>
        <v>0</v>
      </c>
      <c r="I49" s="29"/>
      <c r="J49" s="29"/>
      <c r="K49" s="29">
        <f t="shared" si="35"/>
        <v>0</v>
      </c>
      <c r="L49" s="29">
        <f t="shared" si="36"/>
        <v>0</v>
      </c>
      <c r="M49" s="29">
        <f t="shared" si="37"/>
        <v>0</v>
      </c>
      <c r="N49" s="29">
        <f t="shared" si="38"/>
        <v>0</v>
      </c>
      <c r="O49" s="29">
        <f t="shared" si="39"/>
        <v>0</v>
      </c>
      <c r="P49" s="29">
        <f t="shared" si="40"/>
        <v>0</v>
      </c>
    </row>
    <row r="50" spans="1:16" x14ac:dyDescent="0.2">
      <c r="C50" s="53" t="s">
        <v>761</v>
      </c>
    </row>
    <row r="51" spans="1:16" x14ac:dyDescent="0.2">
      <c r="A51" s="26">
        <v>31</v>
      </c>
      <c r="B51" s="26" t="s">
        <v>147</v>
      </c>
      <c r="C51" s="28" t="s">
        <v>762</v>
      </c>
      <c r="D51" s="26" t="s">
        <v>42</v>
      </c>
      <c r="E51" s="32">
        <v>14230.26</v>
      </c>
      <c r="F51" s="32"/>
      <c r="G51" s="29"/>
      <c r="H51" s="29">
        <f t="shared" si="34"/>
        <v>0</v>
      </c>
      <c r="I51" s="29"/>
      <c r="J51" s="29"/>
      <c r="K51" s="29">
        <f t="shared" si="35"/>
        <v>0</v>
      </c>
      <c r="L51" s="29">
        <f t="shared" si="36"/>
        <v>0</v>
      </c>
      <c r="M51" s="29">
        <f t="shared" si="37"/>
        <v>0</v>
      </c>
      <c r="N51" s="29">
        <f t="shared" si="38"/>
        <v>0</v>
      </c>
      <c r="O51" s="29">
        <f t="shared" si="39"/>
        <v>0</v>
      </c>
      <c r="P51" s="29">
        <f t="shared" si="40"/>
        <v>0</v>
      </c>
    </row>
    <row r="52" spans="1:16" ht="25.5" x14ac:dyDescent="0.2">
      <c r="A52" s="26">
        <v>32</v>
      </c>
      <c r="B52" s="26" t="s">
        <v>147</v>
      </c>
      <c r="C52" s="28" t="s">
        <v>154</v>
      </c>
      <c r="D52" s="26" t="s">
        <v>150</v>
      </c>
      <c r="E52" s="32">
        <v>1</v>
      </c>
      <c r="F52" s="32"/>
      <c r="G52" s="29"/>
      <c r="H52" s="29">
        <f t="shared" si="34"/>
        <v>0</v>
      </c>
      <c r="I52" s="29"/>
      <c r="J52" s="29"/>
      <c r="K52" s="29">
        <f t="shared" si="35"/>
        <v>0</v>
      </c>
      <c r="L52" s="29">
        <f t="shared" si="36"/>
        <v>0</v>
      </c>
      <c r="M52" s="29">
        <f t="shared" si="37"/>
        <v>0</v>
      </c>
      <c r="N52" s="29">
        <f t="shared" si="38"/>
        <v>0</v>
      </c>
      <c r="O52" s="29">
        <f t="shared" si="39"/>
        <v>0</v>
      </c>
      <c r="P52" s="29">
        <f t="shared" si="40"/>
        <v>0</v>
      </c>
    </row>
    <row r="53" spans="1:16" x14ac:dyDescent="0.2">
      <c r="A53" s="39"/>
      <c r="B53" s="40"/>
      <c r="C53" s="41"/>
      <c r="D53" s="39"/>
      <c r="E53" s="42"/>
      <c r="F53" s="43"/>
      <c r="G53" s="44"/>
      <c r="H53" s="44"/>
      <c r="I53" s="44"/>
      <c r="J53" s="44"/>
      <c r="K53" s="44"/>
      <c r="L53" s="44"/>
      <c r="M53" s="44"/>
      <c r="N53" s="44"/>
      <c r="O53" s="44"/>
      <c r="P53" s="44"/>
    </row>
    <row r="54" spans="1:16" x14ac:dyDescent="0.2">
      <c r="A54" s="33"/>
      <c r="B54" s="34"/>
      <c r="C54" s="35"/>
      <c r="D54" s="33"/>
      <c r="E54" s="36"/>
      <c r="F54" s="37"/>
      <c r="G54" s="38"/>
      <c r="H54" s="38"/>
      <c r="I54" s="38"/>
      <c r="J54" s="38"/>
      <c r="K54" s="38"/>
      <c r="L54" s="38"/>
      <c r="M54" s="38"/>
      <c r="N54" s="38"/>
      <c r="O54" s="38"/>
      <c r="P54" s="38"/>
    </row>
    <row r="55" spans="1:16" x14ac:dyDescent="0.2">
      <c r="C55" s="10" t="s">
        <v>59</v>
      </c>
      <c r="L55" s="11">
        <f>SUM(L18:L54)</f>
        <v>0</v>
      </c>
      <c r="M55" s="11">
        <f>SUM(M18:M54)</f>
        <v>0</v>
      </c>
      <c r="N55" s="11">
        <f>SUM(N18:N54)</f>
        <v>0</v>
      </c>
      <c r="O55" s="11">
        <f>SUM(O18:O54)</f>
        <v>0</v>
      </c>
      <c r="P55" s="11">
        <f>SUM(P18:P54)</f>
        <v>0</v>
      </c>
    </row>
    <row r="56" spans="1:16" ht="13.5" thickBot="1" x14ac:dyDescent="0.25">
      <c r="A56" s="45"/>
      <c r="B56" s="45"/>
      <c r="C56" s="45"/>
      <c r="D56" s="45"/>
      <c r="E56" s="45"/>
      <c r="F56" s="45"/>
      <c r="G56" s="45"/>
      <c r="H56" s="45"/>
      <c r="I56" s="45"/>
      <c r="J56" s="45"/>
      <c r="K56" s="45"/>
      <c r="L56" s="45"/>
      <c r="M56" s="74"/>
      <c r="N56" s="45"/>
      <c r="O56" s="45"/>
      <c r="P56" s="45"/>
    </row>
    <row r="57" spans="1:16" ht="13.5" thickTop="1" x14ac:dyDescent="0.2"/>
    <row r="59" spans="1:16" x14ac:dyDescent="0.2">
      <c r="B59" s="2" t="s">
        <v>7</v>
      </c>
      <c r="C59" s="59" t="s">
        <v>3785</v>
      </c>
    </row>
    <row r="60" spans="1:16" x14ac:dyDescent="0.2">
      <c r="C60" s="1" t="s">
        <v>8</v>
      </c>
    </row>
    <row r="61" spans="1:16" x14ac:dyDescent="0.2">
      <c r="C61" s="59"/>
    </row>
    <row r="64" spans="1:16" x14ac:dyDescent="0.2">
      <c r="B64" s="2" t="s">
        <v>3787</v>
      </c>
      <c r="C64" s="59" t="s">
        <v>3785</v>
      </c>
    </row>
    <row r="65" spans="2:3" x14ac:dyDescent="0.2">
      <c r="C65" s="59" t="s">
        <v>8</v>
      </c>
    </row>
    <row r="66" spans="2:3" x14ac:dyDescent="0.2">
      <c r="C66" s="59"/>
    </row>
    <row r="67" spans="2:3" x14ac:dyDescent="0.2">
      <c r="B67" s="2" t="s">
        <v>9</v>
      </c>
      <c r="C67" s="59" t="s">
        <v>3786</v>
      </c>
    </row>
  </sheetData>
  <mergeCells count="10">
    <mergeCell ref="L13:P13"/>
    <mergeCell ref="A1:P1"/>
    <mergeCell ref="A2:P2"/>
    <mergeCell ref="A3:P3"/>
    <mergeCell ref="A13:A14"/>
    <mergeCell ref="B13:B14"/>
    <mergeCell ref="C13:C14"/>
    <mergeCell ref="D13:D14"/>
    <mergeCell ref="E13:E14"/>
    <mergeCell ref="F13:K13"/>
  </mergeCells>
  <printOptions horizontalCentered="1"/>
  <pageMargins left="0.51181102362204722" right="0.51181102362204722" top="0.74803149606299213" bottom="0.74803149606299213" header="0.31496062992125984" footer="0.11811023622047245"/>
  <pageSetup paperSize="9" scale="84" fitToHeight="10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69"/>
  <sheetViews>
    <sheetView topLeftCell="A52" zoomScaleNormal="100" workbookViewId="0">
      <selection activeCell="A59" sqref="A59:XFD6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3796</v>
      </c>
      <c r="B1" s="152"/>
      <c r="C1" s="152"/>
      <c r="D1" s="152"/>
      <c r="E1" s="152"/>
      <c r="F1" s="152"/>
      <c r="G1" s="152"/>
      <c r="H1" s="152"/>
      <c r="I1" s="152" t="s">
        <v>3783</v>
      </c>
      <c r="J1" s="152"/>
      <c r="K1" s="152"/>
      <c r="L1" s="152"/>
      <c r="M1" s="152"/>
      <c r="N1" s="152"/>
      <c r="O1" s="152"/>
      <c r="P1" s="152"/>
    </row>
    <row r="2" spans="1:16" ht="18.75" thickBot="1" x14ac:dyDescent="0.3">
      <c r="A2" s="153" t="s">
        <v>97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740</v>
      </c>
    </row>
    <row r="11" spans="1:16" x14ac:dyDescent="0.2">
      <c r="M11" s="2" t="s">
        <v>37</v>
      </c>
      <c r="N11" s="23">
        <f>P56</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881</v>
      </c>
      <c r="D17" s="58"/>
      <c r="E17" s="58"/>
      <c r="F17" s="58"/>
      <c r="G17" s="58"/>
      <c r="H17" s="58"/>
      <c r="I17" s="58"/>
      <c r="J17" s="58"/>
      <c r="K17" s="58"/>
      <c r="L17" s="58"/>
      <c r="M17" s="58"/>
      <c r="N17" s="58"/>
      <c r="O17" s="58"/>
      <c r="P17" s="58"/>
    </row>
    <row r="18" spans="1:16" x14ac:dyDescent="0.2">
      <c r="C18" s="62" t="s">
        <v>871</v>
      </c>
      <c r="D18" s="63"/>
      <c r="E18" s="63"/>
    </row>
    <row r="19" spans="1:16" ht="25.5" x14ac:dyDescent="0.2">
      <c r="A19" s="26">
        <v>1</v>
      </c>
      <c r="B19" s="26" t="s">
        <v>147</v>
      </c>
      <c r="C19" s="60" t="s">
        <v>850</v>
      </c>
      <c r="D19" s="55" t="s">
        <v>156</v>
      </c>
      <c r="E19" s="61">
        <v>49.4</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ht="25.5" x14ac:dyDescent="0.2">
      <c r="A20" s="26">
        <v>2</v>
      </c>
      <c r="B20" s="26" t="s">
        <v>147</v>
      </c>
      <c r="C20" s="60" t="s">
        <v>851</v>
      </c>
      <c r="D20" s="55" t="s">
        <v>156</v>
      </c>
      <c r="E20" s="61">
        <v>48</v>
      </c>
      <c r="F20" s="32"/>
      <c r="G20" s="29"/>
      <c r="H20" s="29">
        <f t="shared" ref="H20:H28" si="0">ROUND(F20*G20,2)</f>
        <v>0</v>
      </c>
      <c r="I20" s="29"/>
      <c r="J20" s="29"/>
      <c r="K20" s="29">
        <f t="shared" ref="K20:K28" si="1">SUM(H20:J20)</f>
        <v>0</v>
      </c>
      <c r="L20" s="29">
        <f t="shared" ref="L20:L28" si="2">ROUND($E20*F20,2)</f>
        <v>0</v>
      </c>
      <c r="M20" s="29">
        <f t="shared" ref="M20:M28" si="3">ROUND($E20*H20,2)</f>
        <v>0</v>
      </c>
      <c r="N20" s="29">
        <f t="shared" ref="N20:N28" si="4">ROUND($E20*I20,2)</f>
        <v>0</v>
      </c>
      <c r="O20" s="29">
        <f t="shared" ref="O20:O28" si="5">ROUND($E20*J20,2)</f>
        <v>0</v>
      </c>
      <c r="P20" s="29">
        <f t="shared" ref="P20:P28" si="6">SUM(M20:O20)</f>
        <v>0</v>
      </c>
    </row>
    <row r="21" spans="1:16" ht="102" x14ac:dyDescent="0.2">
      <c r="A21" s="26">
        <v>3</v>
      </c>
      <c r="B21" s="26" t="s">
        <v>852</v>
      </c>
      <c r="C21" s="60" t="s">
        <v>3175</v>
      </c>
      <c r="D21" s="55" t="s">
        <v>42</v>
      </c>
      <c r="E21" s="61">
        <v>233.1</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25.5" x14ac:dyDescent="0.2">
      <c r="A22" s="26">
        <v>4</v>
      </c>
      <c r="B22" s="26" t="s">
        <v>160</v>
      </c>
      <c r="C22" s="60" t="s">
        <v>848</v>
      </c>
      <c r="D22" s="55" t="s">
        <v>42</v>
      </c>
      <c r="E22" s="61">
        <v>21.66</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x14ac:dyDescent="0.2">
      <c r="A23" s="26">
        <v>5</v>
      </c>
      <c r="B23" s="26" t="s">
        <v>160</v>
      </c>
      <c r="C23" s="60" t="s">
        <v>849</v>
      </c>
      <c r="D23" s="55" t="s">
        <v>161</v>
      </c>
      <c r="E23" s="61">
        <v>27.02</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51" x14ac:dyDescent="0.2">
      <c r="A24" s="26">
        <v>6</v>
      </c>
      <c r="B24" s="26" t="s">
        <v>160</v>
      </c>
      <c r="C24" s="60" t="s">
        <v>2950</v>
      </c>
      <c r="D24" s="55" t="s">
        <v>156</v>
      </c>
      <c r="E24" s="61">
        <v>88</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x14ac:dyDescent="0.2">
      <c r="C25" s="62" t="s">
        <v>876</v>
      </c>
      <c r="D25" s="63"/>
      <c r="E25" s="63"/>
    </row>
    <row r="26" spans="1:16" ht="25.5" x14ac:dyDescent="0.2">
      <c r="A26" s="26">
        <v>7</v>
      </c>
      <c r="B26" s="26" t="s">
        <v>160</v>
      </c>
      <c r="C26" s="60" t="s">
        <v>872</v>
      </c>
      <c r="D26" s="55" t="s">
        <v>42</v>
      </c>
      <c r="E26" s="61">
        <v>304.36</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ht="25.5" x14ac:dyDescent="0.2">
      <c r="A27" s="26">
        <v>8</v>
      </c>
      <c r="B27" s="26" t="s">
        <v>160</v>
      </c>
      <c r="C27" s="60" t="s">
        <v>873</v>
      </c>
      <c r="D27" s="55" t="s">
        <v>161</v>
      </c>
      <c r="E27" s="61">
        <v>8.5500000000000007</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ht="51" x14ac:dyDescent="0.2">
      <c r="A28" s="26">
        <v>9</v>
      </c>
      <c r="B28" s="26" t="s">
        <v>160</v>
      </c>
      <c r="C28" s="60" t="s">
        <v>2951</v>
      </c>
      <c r="D28" s="55" t="s">
        <v>156</v>
      </c>
      <c r="E28" s="61">
        <v>44.2</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x14ac:dyDescent="0.2">
      <c r="C29" s="62" t="s">
        <v>875</v>
      </c>
      <c r="D29" s="63"/>
      <c r="E29" s="63"/>
    </row>
    <row r="30" spans="1:16" ht="25.5" x14ac:dyDescent="0.2">
      <c r="A30" s="26">
        <v>10</v>
      </c>
      <c r="B30" s="26" t="s">
        <v>160</v>
      </c>
      <c r="C30" s="60" t="s">
        <v>860</v>
      </c>
      <c r="D30" s="55" t="s">
        <v>42</v>
      </c>
      <c r="E30" s="61">
        <v>205.52</v>
      </c>
      <c r="F30" s="32"/>
      <c r="G30" s="29"/>
      <c r="H30" s="29">
        <f>ROUND(F30*G30,2)</f>
        <v>0</v>
      </c>
      <c r="I30" s="29"/>
      <c r="J30" s="29"/>
      <c r="K30" s="29">
        <f>SUM(H30:J30)</f>
        <v>0</v>
      </c>
      <c r="L30" s="29">
        <f>ROUND($E30*F30,2)</f>
        <v>0</v>
      </c>
      <c r="M30" s="29">
        <f t="shared" ref="M30:O32" si="7">ROUND($E30*H30,2)</f>
        <v>0</v>
      </c>
      <c r="N30" s="29">
        <f t="shared" si="7"/>
        <v>0</v>
      </c>
      <c r="O30" s="29">
        <f t="shared" si="7"/>
        <v>0</v>
      </c>
      <c r="P30" s="29">
        <f>SUM(M30:O30)</f>
        <v>0</v>
      </c>
    </row>
    <row r="31" spans="1:16" x14ac:dyDescent="0.2">
      <c r="A31" s="26">
        <v>11</v>
      </c>
      <c r="B31" s="26" t="s">
        <v>160</v>
      </c>
      <c r="C31" s="60" t="s">
        <v>877</v>
      </c>
      <c r="D31" s="55" t="s">
        <v>161</v>
      </c>
      <c r="E31" s="61">
        <v>21.2</v>
      </c>
      <c r="F31" s="32"/>
      <c r="G31" s="29"/>
      <c r="H31" s="29">
        <f>ROUND(F31*G31,2)</f>
        <v>0</v>
      </c>
      <c r="I31" s="29"/>
      <c r="J31" s="29"/>
      <c r="K31" s="29">
        <f>SUM(H31:J31)</f>
        <v>0</v>
      </c>
      <c r="L31" s="29">
        <f>ROUND($E31*F31,2)</f>
        <v>0</v>
      </c>
      <c r="M31" s="29">
        <f t="shared" si="7"/>
        <v>0</v>
      </c>
      <c r="N31" s="29">
        <f t="shared" si="7"/>
        <v>0</v>
      </c>
      <c r="O31" s="29">
        <f t="shared" si="7"/>
        <v>0</v>
      </c>
      <c r="P31" s="29">
        <f>SUM(M31:O31)</f>
        <v>0</v>
      </c>
    </row>
    <row r="32" spans="1:16" ht="38.25" x14ac:dyDescent="0.2">
      <c r="A32" s="26">
        <v>12</v>
      </c>
      <c r="B32" s="26" t="s">
        <v>160</v>
      </c>
      <c r="C32" s="60" t="s">
        <v>878</v>
      </c>
      <c r="D32" s="55" t="s">
        <v>156</v>
      </c>
      <c r="E32" s="61">
        <v>87</v>
      </c>
      <c r="F32" s="32"/>
      <c r="G32" s="29"/>
      <c r="H32" s="29">
        <f>ROUND(F32*G32,2)</f>
        <v>0</v>
      </c>
      <c r="I32" s="29"/>
      <c r="J32" s="29"/>
      <c r="K32" s="29">
        <f>SUM(H32:J32)</f>
        <v>0</v>
      </c>
      <c r="L32" s="29">
        <f>ROUND($E32*F32,2)</f>
        <v>0</v>
      </c>
      <c r="M32" s="29">
        <f t="shared" si="7"/>
        <v>0</v>
      </c>
      <c r="N32" s="29">
        <f t="shared" si="7"/>
        <v>0</v>
      </c>
      <c r="O32" s="29">
        <f t="shared" si="7"/>
        <v>0</v>
      </c>
      <c r="P32" s="29">
        <f>SUM(M32:O32)</f>
        <v>0</v>
      </c>
    </row>
    <row r="33" spans="1:16" x14ac:dyDescent="0.2">
      <c r="A33" s="58"/>
      <c r="B33" s="58"/>
      <c r="C33" s="64" t="s">
        <v>2223</v>
      </c>
      <c r="D33" s="58"/>
      <c r="E33" s="58"/>
      <c r="F33" s="58"/>
      <c r="G33" s="58"/>
      <c r="H33" s="58"/>
      <c r="I33" s="58"/>
      <c r="J33" s="58"/>
      <c r="K33" s="58"/>
      <c r="L33" s="58"/>
      <c r="M33" s="58"/>
      <c r="N33" s="58"/>
      <c r="O33" s="58"/>
      <c r="P33" s="58"/>
    </row>
    <row r="34" spans="1:16" x14ac:dyDescent="0.2">
      <c r="C34" s="62" t="s">
        <v>2224</v>
      </c>
      <c r="D34" s="63"/>
      <c r="E34" s="63"/>
    </row>
    <row r="35" spans="1:16" ht="25.5" x14ac:dyDescent="0.2">
      <c r="A35" s="26">
        <v>13</v>
      </c>
      <c r="B35" s="26" t="s">
        <v>147</v>
      </c>
      <c r="C35" s="60" t="s">
        <v>850</v>
      </c>
      <c r="D35" s="55" t="s">
        <v>156</v>
      </c>
      <c r="E35" s="61">
        <v>24.42</v>
      </c>
      <c r="F35" s="32"/>
      <c r="G35" s="29"/>
      <c r="H35" s="29">
        <f t="shared" ref="H35:H53" si="8">ROUND(F35*G35,2)</f>
        <v>0</v>
      </c>
      <c r="I35" s="29"/>
      <c r="J35" s="29"/>
      <c r="K35" s="29">
        <f t="shared" ref="K35:K53" si="9">SUM(H35:J35)</f>
        <v>0</v>
      </c>
      <c r="L35" s="29">
        <f t="shared" ref="L35:L53" si="10">ROUND($E35*F35,2)</f>
        <v>0</v>
      </c>
      <c r="M35" s="29">
        <f t="shared" ref="M35:M53" si="11">ROUND($E35*H35,2)</f>
        <v>0</v>
      </c>
      <c r="N35" s="29">
        <f t="shared" ref="N35:N53" si="12">ROUND($E35*I35,2)</f>
        <v>0</v>
      </c>
      <c r="O35" s="29">
        <f t="shared" ref="O35:O53" si="13">ROUND($E35*J35,2)</f>
        <v>0</v>
      </c>
      <c r="P35" s="29">
        <f t="shared" ref="P35:P53" si="14">SUM(M35:O35)</f>
        <v>0</v>
      </c>
    </row>
    <row r="36" spans="1:16" ht="25.5" x14ac:dyDescent="0.2">
      <c r="A36" s="26">
        <v>14</v>
      </c>
      <c r="B36" s="26" t="s">
        <v>147</v>
      </c>
      <c r="C36" s="60" t="s">
        <v>851</v>
      </c>
      <c r="D36" s="55" t="s">
        <v>156</v>
      </c>
      <c r="E36" s="61">
        <v>24.42</v>
      </c>
      <c r="F36" s="32"/>
      <c r="G36" s="29"/>
      <c r="H36" s="29">
        <f t="shared" si="8"/>
        <v>0</v>
      </c>
      <c r="I36" s="29"/>
      <c r="J36" s="29"/>
      <c r="K36" s="29">
        <f t="shared" si="9"/>
        <v>0</v>
      </c>
      <c r="L36" s="29">
        <f t="shared" si="10"/>
        <v>0</v>
      </c>
      <c r="M36" s="29">
        <f t="shared" si="11"/>
        <v>0</v>
      </c>
      <c r="N36" s="29">
        <f t="shared" si="12"/>
        <v>0</v>
      </c>
      <c r="O36" s="29">
        <f t="shared" si="13"/>
        <v>0</v>
      </c>
      <c r="P36" s="29">
        <f t="shared" si="14"/>
        <v>0</v>
      </c>
    </row>
    <row r="37" spans="1:16" ht="102" x14ac:dyDescent="0.2">
      <c r="A37" s="26">
        <v>15</v>
      </c>
      <c r="B37" s="26" t="s">
        <v>852</v>
      </c>
      <c r="C37" s="60" t="s">
        <v>3175</v>
      </c>
      <c r="D37" s="55" t="s">
        <v>42</v>
      </c>
      <c r="E37" s="61">
        <v>122.1</v>
      </c>
      <c r="F37" s="32"/>
      <c r="G37" s="29"/>
      <c r="H37" s="29">
        <f t="shared" si="8"/>
        <v>0</v>
      </c>
      <c r="I37" s="29"/>
      <c r="J37" s="29"/>
      <c r="K37" s="29">
        <f t="shared" si="9"/>
        <v>0</v>
      </c>
      <c r="L37" s="29">
        <f t="shared" si="10"/>
        <v>0</v>
      </c>
      <c r="M37" s="29">
        <f t="shared" si="11"/>
        <v>0</v>
      </c>
      <c r="N37" s="29">
        <f t="shared" si="12"/>
        <v>0</v>
      </c>
      <c r="O37" s="29">
        <f t="shared" si="13"/>
        <v>0</v>
      </c>
      <c r="P37" s="29">
        <f t="shared" si="14"/>
        <v>0</v>
      </c>
    </row>
    <row r="38" spans="1:16" ht="25.5" x14ac:dyDescent="0.2">
      <c r="A38" s="26">
        <v>16</v>
      </c>
      <c r="B38" s="26" t="s">
        <v>160</v>
      </c>
      <c r="C38" s="60" t="s">
        <v>848</v>
      </c>
      <c r="D38" s="55" t="s">
        <v>42</v>
      </c>
      <c r="E38" s="61">
        <v>26.1</v>
      </c>
      <c r="F38" s="32"/>
      <c r="G38" s="29"/>
      <c r="H38" s="29">
        <f t="shared" si="8"/>
        <v>0</v>
      </c>
      <c r="I38" s="29"/>
      <c r="J38" s="29"/>
      <c r="K38" s="29">
        <f t="shared" si="9"/>
        <v>0</v>
      </c>
      <c r="L38" s="29">
        <f t="shared" si="10"/>
        <v>0</v>
      </c>
      <c r="M38" s="29">
        <f t="shared" si="11"/>
        <v>0</v>
      </c>
      <c r="N38" s="29">
        <f t="shared" si="12"/>
        <v>0</v>
      </c>
      <c r="O38" s="29">
        <f t="shared" si="13"/>
        <v>0</v>
      </c>
      <c r="P38" s="29">
        <f t="shared" si="14"/>
        <v>0</v>
      </c>
    </row>
    <row r="39" spans="1:16" ht="25.5" x14ac:dyDescent="0.2">
      <c r="A39" s="26">
        <v>17</v>
      </c>
      <c r="B39" s="26" t="s">
        <v>160</v>
      </c>
      <c r="C39" s="60" t="s">
        <v>2226</v>
      </c>
      <c r="D39" s="55" t="s">
        <v>42</v>
      </c>
      <c r="E39" s="61">
        <v>122.1</v>
      </c>
      <c r="F39" s="32"/>
      <c r="G39" s="29"/>
      <c r="H39" s="29">
        <f t="shared" si="8"/>
        <v>0</v>
      </c>
      <c r="I39" s="29"/>
      <c r="J39" s="29"/>
      <c r="K39" s="29">
        <f t="shared" si="9"/>
        <v>0</v>
      </c>
      <c r="L39" s="29">
        <f t="shared" si="10"/>
        <v>0</v>
      </c>
      <c r="M39" s="29">
        <f t="shared" si="11"/>
        <v>0</v>
      </c>
      <c r="N39" s="29">
        <f t="shared" si="12"/>
        <v>0</v>
      </c>
      <c r="O39" s="29">
        <f t="shared" si="13"/>
        <v>0</v>
      </c>
      <c r="P39" s="29">
        <f t="shared" si="14"/>
        <v>0</v>
      </c>
    </row>
    <row r="40" spans="1:16" x14ac:dyDescent="0.2">
      <c r="A40" s="26">
        <v>18</v>
      </c>
      <c r="B40" s="26" t="s">
        <v>160</v>
      </c>
      <c r="C40" s="60" t="s">
        <v>849</v>
      </c>
      <c r="D40" s="55" t="s">
        <v>161</v>
      </c>
      <c r="E40" s="61">
        <v>6.29</v>
      </c>
      <c r="F40" s="32"/>
      <c r="G40" s="29"/>
      <c r="H40" s="29">
        <f t="shared" si="8"/>
        <v>0</v>
      </c>
      <c r="I40" s="29"/>
      <c r="J40" s="29"/>
      <c r="K40" s="29">
        <f t="shared" si="9"/>
        <v>0</v>
      </c>
      <c r="L40" s="29">
        <f t="shared" si="10"/>
        <v>0</v>
      </c>
      <c r="M40" s="29">
        <f t="shared" si="11"/>
        <v>0</v>
      </c>
      <c r="N40" s="29">
        <f t="shared" si="12"/>
        <v>0</v>
      </c>
      <c r="O40" s="29">
        <f t="shared" si="13"/>
        <v>0</v>
      </c>
      <c r="P40" s="29">
        <f t="shared" si="14"/>
        <v>0</v>
      </c>
    </row>
    <row r="41" spans="1:16" ht="51" x14ac:dyDescent="0.2">
      <c r="A41" s="26">
        <v>19</v>
      </c>
      <c r="B41" s="26" t="s">
        <v>160</v>
      </c>
      <c r="C41" s="60" t="s">
        <v>2952</v>
      </c>
      <c r="D41" s="55" t="s">
        <v>156</v>
      </c>
      <c r="E41" s="61">
        <v>53.22</v>
      </c>
      <c r="F41" s="32"/>
      <c r="G41" s="29"/>
      <c r="H41" s="29">
        <f t="shared" si="8"/>
        <v>0</v>
      </c>
      <c r="I41" s="29"/>
      <c r="J41" s="29"/>
      <c r="K41" s="29">
        <f t="shared" si="9"/>
        <v>0</v>
      </c>
      <c r="L41" s="29">
        <f t="shared" si="10"/>
        <v>0</v>
      </c>
      <c r="M41" s="29">
        <f t="shared" si="11"/>
        <v>0</v>
      </c>
      <c r="N41" s="29">
        <f t="shared" si="12"/>
        <v>0</v>
      </c>
      <c r="O41" s="29">
        <f t="shared" si="13"/>
        <v>0</v>
      </c>
      <c r="P41" s="29">
        <f t="shared" si="14"/>
        <v>0</v>
      </c>
    </row>
    <row r="42" spans="1:16" x14ac:dyDescent="0.2">
      <c r="C42" s="62" t="s">
        <v>2225</v>
      </c>
      <c r="D42" s="63"/>
      <c r="E42" s="63"/>
    </row>
    <row r="43" spans="1:16" ht="25.5" x14ac:dyDescent="0.2">
      <c r="A43" s="26">
        <v>20</v>
      </c>
      <c r="B43" s="26" t="s">
        <v>160</v>
      </c>
      <c r="C43" s="60" t="s">
        <v>2227</v>
      </c>
      <c r="D43" s="55" t="s">
        <v>42</v>
      </c>
      <c r="E43" s="61">
        <v>213.12</v>
      </c>
      <c r="F43" s="32"/>
      <c r="G43" s="29"/>
      <c r="H43" s="29">
        <f t="shared" si="8"/>
        <v>0</v>
      </c>
      <c r="I43" s="29"/>
      <c r="J43" s="29"/>
      <c r="K43" s="29">
        <f t="shared" si="9"/>
        <v>0</v>
      </c>
      <c r="L43" s="29">
        <f t="shared" si="10"/>
        <v>0</v>
      </c>
      <c r="M43" s="29">
        <f t="shared" si="11"/>
        <v>0</v>
      </c>
      <c r="N43" s="29">
        <f t="shared" si="12"/>
        <v>0</v>
      </c>
      <c r="O43" s="29">
        <f t="shared" si="13"/>
        <v>0</v>
      </c>
      <c r="P43" s="29">
        <f t="shared" si="14"/>
        <v>0</v>
      </c>
    </row>
    <row r="44" spans="1:16" ht="38.25" x14ac:dyDescent="0.2">
      <c r="A44" s="26">
        <v>21</v>
      </c>
      <c r="B44" s="26" t="s">
        <v>160</v>
      </c>
      <c r="C44" s="60" t="s">
        <v>2228</v>
      </c>
      <c r="D44" s="55" t="s">
        <v>148</v>
      </c>
      <c r="E44" s="61">
        <v>17.940000000000001</v>
      </c>
      <c r="F44" s="32"/>
      <c r="G44" s="29"/>
      <c r="H44" s="29">
        <f t="shared" si="8"/>
        <v>0</v>
      </c>
      <c r="I44" s="29"/>
      <c r="J44" s="29"/>
      <c r="K44" s="29">
        <f t="shared" si="9"/>
        <v>0</v>
      </c>
      <c r="L44" s="29">
        <f t="shared" si="10"/>
        <v>0</v>
      </c>
      <c r="M44" s="29">
        <f t="shared" si="11"/>
        <v>0</v>
      </c>
      <c r="N44" s="29">
        <f t="shared" si="12"/>
        <v>0</v>
      </c>
      <c r="O44" s="29">
        <f t="shared" si="13"/>
        <v>0</v>
      </c>
      <c r="P44" s="29">
        <f t="shared" si="14"/>
        <v>0</v>
      </c>
    </row>
    <row r="45" spans="1:16" ht="25.5" x14ac:dyDescent="0.2">
      <c r="A45" s="26">
        <v>22</v>
      </c>
      <c r="B45" s="26" t="s">
        <v>160</v>
      </c>
      <c r="C45" s="60" t="s">
        <v>873</v>
      </c>
      <c r="D45" s="55" t="s">
        <v>161</v>
      </c>
      <c r="E45" s="61">
        <v>6.14</v>
      </c>
      <c r="F45" s="32"/>
      <c r="G45" s="29"/>
      <c r="H45" s="29">
        <f t="shared" si="8"/>
        <v>0</v>
      </c>
      <c r="I45" s="29"/>
      <c r="J45" s="29"/>
      <c r="K45" s="29">
        <f t="shared" si="9"/>
        <v>0</v>
      </c>
      <c r="L45" s="29">
        <f t="shared" si="10"/>
        <v>0</v>
      </c>
      <c r="M45" s="29">
        <f t="shared" si="11"/>
        <v>0</v>
      </c>
      <c r="N45" s="29">
        <f t="shared" si="12"/>
        <v>0</v>
      </c>
      <c r="O45" s="29">
        <f t="shared" si="13"/>
        <v>0</v>
      </c>
      <c r="P45" s="29">
        <f t="shared" si="14"/>
        <v>0</v>
      </c>
    </row>
    <row r="46" spans="1:16" ht="25.5" x14ac:dyDescent="0.2">
      <c r="A46" s="26">
        <v>23</v>
      </c>
      <c r="B46" s="26" t="s">
        <v>160</v>
      </c>
      <c r="C46" s="60" t="s">
        <v>3007</v>
      </c>
      <c r="D46" s="55" t="s">
        <v>149</v>
      </c>
      <c r="E46" s="61">
        <v>24</v>
      </c>
      <c r="F46" s="32"/>
      <c r="G46" s="29"/>
      <c r="H46" s="29">
        <f t="shared" si="8"/>
        <v>0</v>
      </c>
      <c r="I46" s="29"/>
      <c r="J46" s="29"/>
      <c r="K46" s="29">
        <f t="shared" si="9"/>
        <v>0</v>
      </c>
      <c r="L46" s="29">
        <f t="shared" si="10"/>
        <v>0</v>
      </c>
      <c r="M46" s="29">
        <f t="shared" si="11"/>
        <v>0</v>
      </c>
      <c r="N46" s="29">
        <f t="shared" si="12"/>
        <v>0</v>
      </c>
      <c r="O46" s="29">
        <f t="shared" si="13"/>
        <v>0</v>
      </c>
      <c r="P46" s="29">
        <f t="shared" si="14"/>
        <v>0</v>
      </c>
    </row>
    <row r="47" spans="1:16" ht="51" x14ac:dyDescent="0.2">
      <c r="A47" s="26">
        <v>24</v>
      </c>
      <c r="B47" s="26" t="s">
        <v>160</v>
      </c>
      <c r="C47" s="60" t="s">
        <v>2953</v>
      </c>
      <c r="D47" s="55" t="s">
        <v>156</v>
      </c>
      <c r="E47" s="61">
        <v>51.95</v>
      </c>
      <c r="F47" s="32"/>
      <c r="G47" s="29"/>
      <c r="H47" s="29">
        <f t="shared" si="8"/>
        <v>0</v>
      </c>
      <c r="I47" s="29"/>
      <c r="J47" s="29"/>
      <c r="K47" s="29">
        <f t="shared" si="9"/>
        <v>0</v>
      </c>
      <c r="L47" s="29">
        <f t="shared" si="10"/>
        <v>0</v>
      </c>
      <c r="M47" s="29">
        <f t="shared" si="11"/>
        <v>0</v>
      </c>
      <c r="N47" s="29">
        <f t="shared" si="12"/>
        <v>0</v>
      </c>
      <c r="O47" s="29">
        <f t="shared" si="13"/>
        <v>0</v>
      </c>
      <c r="P47" s="29">
        <f t="shared" si="14"/>
        <v>0</v>
      </c>
    </row>
    <row r="48" spans="1:16" ht="102" x14ac:dyDescent="0.2">
      <c r="A48" s="26">
        <v>25</v>
      </c>
      <c r="B48" s="26" t="s">
        <v>852</v>
      </c>
      <c r="C48" s="60" t="s">
        <v>3175</v>
      </c>
      <c r="D48" s="55" t="s">
        <v>42</v>
      </c>
      <c r="E48" s="61">
        <v>66.849999999999994</v>
      </c>
      <c r="F48" s="32"/>
      <c r="G48" s="29"/>
      <c r="H48" s="29">
        <f t="shared" si="8"/>
        <v>0</v>
      </c>
      <c r="I48" s="29"/>
      <c r="J48" s="29"/>
      <c r="K48" s="29">
        <f t="shared" si="9"/>
        <v>0</v>
      </c>
      <c r="L48" s="29">
        <f t="shared" si="10"/>
        <v>0</v>
      </c>
      <c r="M48" s="29">
        <f t="shared" si="11"/>
        <v>0</v>
      </c>
      <c r="N48" s="29">
        <f t="shared" si="12"/>
        <v>0</v>
      </c>
      <c r="O48" s="29">
        <f t="shared" si="13"/>
        <v>0</v>
      </c>
      <c r="P48" s="29">
        <f t="shared" si="14"/>
        <v>0</v>
      </c>
    </row>
    <row r="49" spans="1:16" ht="38.25" x14ac:dyDescent="0.2">
      <c r="A49" s="26">
        <v>26</v>
      </c>
      <c r="B49" s="26" t="s">
        <v>852</v>
      </c>
      <c r="C49" s="60" t="s">
        <v>2231</v>
      </c>
      <c r="D49" s="55" t="s">
        <v>42</v>
      </c>
      <c r="E49" s="61">
        <v>35.729999999999997</v>
      </c>
      <c r="F49" s="32"/>
      <c r="G49" s="29"/>
      <c r="H49" s="29">
        <f t="shared" si="8"/>
        <v>0</v>
      </c>
      <c r="I49" s="29"/>
      <c r="J49" s="29"/>
      <c r="K49" s="29">
        <f t="shared" si="9"/>
        <v>0</v>
      </c>
      <c r="L49" s="29">
        <f t="shared" si="10"/>
        <v>0</v>
      </c>
      <c r="M49" s="29">
        <f t="shared" si="11"/>
        <v>0</v>
      </c>
      <c r="N49" s="29">
        <f t="shared" si="12"/>
        <v>0</v>
      </c>
      <c r="O49" s="29">
        <f t="shared" si="13"/>
        <v>0</v>
      </c>
      <c r="P49" s="29">
        <f t="shared" si="14"/>
        <v>0</v>
      </c>
    </row>
    <row r="50" spans="1:16" x14ac:dyDescent="0.2">
      <c r="C50" s="62" t="s">
        <v>2230</v>
      </c>
      <c r="D50" s="63"/>
      <c r="E50" s="63"/>
    </row>
    <row r="51" spans="1:16" ht="25.5" x14ac:dyDescent="0.2">
      <c r="A51" s="26">
        <v>27</v>
      </c>
      <c r="B51" s="26" t="s">
        <v>160</v>
      </c>
      <c r="C51" s="60" t="s">
        <v>860</v>
      </c>
      <c r="D51" s="55" t="s">
        <v>42</v>
      </c>
      <c r="E51" s="61">
        <v>139.63</v>
      </c>
      <c r="F51" s="32"/>
      <c r="G51" s="29"/>
      <c r="H51" s="29">
        <f t="shared" si="8"/>
        <v>0</v>
      </c>
      <c r="I51" s="29"/>
      <c r="J51" s="29"/>
      <c r="K51" s="29">
        <f t="shared" si="9"/>
        <v>0</v>
      </c>
      <c r="L51" s="29">
        <f t="shared" si="10"/>
        <v>0</v>
      </c>
      <c r="M51" s="29">
        <f t="shared" si="11"/>
        <v>0</v>
      </c>
      <c r="N51" s="29">
        <f t="shared" si="12"/>
        <v>0</v>
      </c>
      <c r="O51" s="29">
        <f t="shared" si="13"/>
        <v>0</v>
      </c>
      <c r="P51" s="29">
        <f t="shared" si="14"/>
        <v>0</v>
      </c>
    </row>
    <row r="52" spans="1:16" x14ac:dyDescent="0.2">
      <c r="A52" s="26">
        <v>28</v>
      </c>
      <c r="B52" s="26" t="s">
        <v>160</v>
      </c>
      <c r="C52" s="60" t="s">
        <v>877</v>
      </c>
      <c r="D52" s="55" t="s">
        <v>161</v>
      </c>
      <c r="E52" s="61">
        <v>6.51</v>
      </c>
      <c r="F52" s="32"/>
      <c r="G52" s="29"/>
      <c r="H52" s="29">
        <f t="shared" si="8"/>
        <v>0</v>
      </c>
      <c r="I52" s="29"/>
      <c r="J52" s="29"/>
      <c r="K52" s="29">
        <f t="shared" si="9"/>
        <v>0</v>
      </c>
      <c r="L52" s="29">
        <f t="shared" si="10"/>
        <v>0</v>
      </c>
      <c r="M52" s="29">
        <f t="shared" si="11"/>
        <v>0</v>
      </c>
      <c r="N52" s="29">
        <f t="shared" si="12"/>
        <v>0</v>
      </c>
      <c r="O52" s="29">
        <f t="shared" si="13"/>
        <v>0</v>
      </c>
      <c r="P52" s="29">
        <f t="shared" si="14"/>
        <v>0</v>
      </c>
    </row>
    <row r="53" spans="1:16" ht="38.25" x14ac:dyDescent="0.2">
      <c r="A53" s="26">
        <v>29</v>
      </c>
      <c r="B53" s="26" t="s">
        <v>160</v>
      </c>
      <c r="C53" s="60" t="s">
        <v>2229</v>
      </c>
      <c r="D53" s="55" t="s">
        <v>156</v>
      </c>
      <c r="E53" s="61">
        <v>55.1</v>
      </c>
      <c r="F53" s="32"/>
      <c r="G53" s="29"/>
      <c r="H53" s="29">
        <f t="shared" si="8"/>
        <v>0</v>
      </c>
      <c r="I53" s="29"/>
      <c r="J53" s="29"/>
      <c r="K53" s="29">
        <f t="shared" si="9"/>
        <v>0</v>
      </c>
      <c r="L53" s="29">
        <f t="shared" si="10"/>
        <v>0</v>
      </c>
      <c r="M53" s="29">
        <f t="shared" si="11"/>
        <v>0</v>
      </c>
      <c r="N53" s="29">
        <f t="shared" si="12"/>
        <v>0</v>
      </c>
      <c r="O53" s="29">
        <f t="shared" si="13"/>
        <v>0</v>
      </c>
      <c r="P53" s="29">
        <f t="shared" si="14"/>
        <v>0</v>
      </c>
    </row>
    <row r="54" spans="1:16" x14ac:dyDescent="0.2">
      <c r="A54" s="39"/>
      <c r="B54" s="40"/>
      <c r="C54" s="41"/>
      <c r="D54" s="39"/>
      <c r="E54" s="42"/>
      <c r="F54" s="43"/>
      <c r="G54" s="44"/>
      <c r="H54" s="44"/>
      <c r="I54" s="44"/>
      <c r="J54" s="44"/>
      <c r="K54" s="44"/>
      <c r="L54" s="44"/>
      <c r="M54" s="44"/>
      <c r="N54" s="44"/>
      <c r="O54" s="44"/>
      <c r="P54" s="44"/>
    </row>
    <row r="55" spans="1:16" x14ac:dyDescent="0.2">
      <c r="A55" s="33"/>
      <c r="B55" s="34"/>
      <c r="C55" s="35"/>
      <c r="D55" s="33"/>
      <c r="E55" s="36"/>
      <c r="F55" s="37"/>
      <c r="G55" s="38"/>
      <c r="H55" s="38"/>
      <c r="I55" s="38"/>
      <c r="J55" s="38"/>
      <c r="K55" s="38"/>
      <c r="L55" s="38"/>
      <c r="M55" s="38"/>
      <c r="N55" s="38"/>
      <c r="O55" s="38"/>
      <c r="P55" s="38"/>
    </row>
    <row r="56" spans="1:16" x14ac:dyDescent="0.2">
      <c r="C56" s="10" t="s">
        <v>59</v>
      </c>
      <c r="L56" s="11">
        <f>SUM(L18:L55)</f>
        <v>0</v>
      </c>
      <c r="M56" s="11">
        <f>SUM(M18:M55)</f>
        <v>0</v>
      </c>
      <c r="N56" s="11">
        <f>SUM(N18:N55)</f>
        <v>0</v>
      </c>
      <c r="O56" s="11">
        <f>SUM(O18:O55)</f>
        <v>0</v>
      </c>
      <c r="P56" s="11">
        <f>SUM(P18:P55)</f>
        <v>0</v>
      </c>
    </row>
    <row r="57" spans="1:16" ht="13.5" thickBot="1" x14ac:dyDescent="0.25">
      <c r="A57" s="45"/>
      <c r="B57" s="45"/>
      <c r="C57" s="45"/>
      <c r="D57" s="45"/>
      <c r="E57" s="45"/>
      <c r="F57" s="45"/>
      <c r="G57" s="45"/>
      <c r="H57" s="45"/>
      <c r="I57" s="45"/>
      <c r="J57" s="45"/>
      <c r="K57" s="45"/>
      <c r="L57" s="45"/>
      <c r="M57" s="45"/>
      <c r="N57" s="45"/>
      <c r="O57" s="45"/>
      <c r="P57" s="45"/>
    </row>
    <row r="58" spans="1:16" ht="13.5" thickTop="1" x14ac:dyDescent="0.2"/>
    <row r="61" spans="1:16" x14ac:dyDescent="0.2">
      <c r="B61" s="2" t="s">
        <v>7</v>
      </c>
      <c r="C61" s="59" t="s">
        <v>3785</v>
      </c>
    </row>
    <row r="62" spans="1:16" x14ac:dyDescent="0.2">
      <c r="C62" s="1" t="s">
        <v>8</v>
      </c>
    </row>
    <row r="63" spans="1:16" x14ac:dyDescent="0.2">
      <c r="C63" s="59"/>
    </row>
    <row r="66" spans="2:3" x14ac:dyDescent="0.2">
      <c r="B66" s="2" t="s">
        <v>3787</v>
      </c>
      <c r="C66" s="59" t="s">
        <v>3785</v>
      </c>
    </row>
    <row r="67" spans="2:3" x14ac:dyDescent="0.2">
      <c r="C67" s="59" t="s">
        <v>8</v>
      </c>
    </row>
    <row r="68" spans="2:3" x14ac:dyDescent="0.2">
      <c r="C68" s="59"/>
    </row>
    <row r="69" spans="2:3" x14ac:dyDescent="0.2">
      <c r="B69" s="2" t="s">
        <v>9</v>
      </c>
      <c r="C69"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2"/>
  <sheetViews>
    <sheetView topLeftCell="A34" zoomScaleNormal="100" workbookViewId="0">
      <selection activeCell="A42" sqref="A42:XFD4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3795</v>
      </c>
      <c r="B1" s="152"/>
      <c r="C1" s="152"/>
      <c r="D1" s="152"/>
      <c r="E1" s="152"/>
      <c r="F1" s="152"/>
      <c r="G1" s="152"/>
      <c r="H1" s="152"/>
      <c r="I1" s="152" t="s">
        <v>3783</v>
      </c>
      <c r="J1" s="152"/>
      <c r="K1" s="152"/>
      <c r="L1" s="152"/>
      <c r="M1" s="152"/>
      <c r="N1" s="152"/>
      <c r="O1" s="152"/>
      <c r="P1" s="152"/>
    </row>
    <row r="2" spans="1:16" ht="18.75" thickBot="1" x14ac:dyDescent="0.3">
      <c r="A2" s="153" t="s">
        <v>98</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740</v>
      </c>
    </row>
    <row r="11" spans="1:16" x14ac:dyDescent="0.2">
      <c r="M11" s="2" t="s">
        <v>37</v>
      </c>
      <c r="N11" s="23">
        <f>P39</f>
        <v>0</v>
      </c>
    </row>
    <row r="12" spans="1:16" x14ac:dyDescent="0.2">
      <c r="C12" s="79"/>
      <c r="D12" s="79"/>
      <c r="E12" s="79"/>
      <c r="F12" s="79"/>
      <c r="G12" s="79"/>
      <c r="H12" s="79"/>
      <c r="I12" s="79"/>
      <c r="J12" s="79"/>
      <c r="K12" s="79"/>
      <c r="L12" s="79"/>
      <c r="M12" s="80" t="s">
        <v>24</v>
      </c>
      <c r="N12" s="81" t="s">
        <v>3784</v>
      </c>
      <c r="O12" s="79"/>
      <c r="P12" s="79"/>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846</v>
      </c>
    </row>
    <row r="18" spans="1:16" ht="25.5" x14ac:dyDescent="0.2">
      <c r="A18" s="26">
        <v>1</v>
      </c>
      <c r="B18" s="26" t="s">
        <v>720</v>
      </c>
      <c r="C18" s="28" t="s">
        <v>3008</v>
      </c>
      <c r="D18" s="26" t="s">
        <v>149</v>
      </c>
      <c r="E18" s="32">
        <v>16</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x14ac:dyDescent="0.2">
      <c r="A19" s="26">
        <v>2</v>
      </c>
      <c r="B19" s="26" t="s">
        <v>720</v>
      </c>
      <c r="C19" s="28" t="s">
        <v>847</v>
      </c>
      <c r="D19" s="26" t="s">
        <v>149</v>
      </c>
      <c r="E19" s="32">
        <v>1</v>
      </c>
      <c r="F19" s="32"/>
      <c r="G19" s="29"/>
      <c r="H19" s="29">
        <f t="shared" ref="H19:H35" si="0">ROUND(F19*G19,2)</f>
        <v>0</v>
      </c>
      <c r="I19" s="29"/>
      <c r="J19" s="29"/>
      <c r="K19" s="29">
        <f t="shared" ref="K19:K35" si="1">SUM(H19:J19)</f>
        <v>0</v>
      </c>
      <c r="L19" s="29">
        <f t="shared" ref="L19:L35" si="2">ROUND($E19*F19,2)</f>
        <v>0</v>
      </c>
      <c r="M19" s="29">
        <f t="shared" ref="M19:M35" si="3">ROUND($E19*H19,2)</f>
        <v>0</v>
      </c>
      <c r="N19" s="29">
        <f t="shared" ref="N19:N35" si="4">ROUND($E19*I19,2)</f>
        <v>0</v>
      </c>
      <c r="O19" s="29">
        <f t="shared" ref="O19:O35" si="5">ROUND($E19*J19,2)</f>
        <v>0</v>
      </c>
      <c r="P19" s="29">
        <f t="shared" ref="P19:P35" si="6">SUM(M19:O19)</f>
        <v>0</v>
      </c>
    </row>
    <row r="20" spans="1:16" ht="25.5" x14ac:dyDescent="0.2">
      <c r="A20" s="26">
        <v>3</v>
      </c>
      <c r="B20" s="26" t="s">
        <v>147</v>
      </c>
      <c r="C20" s="28" t="s">
        <v>850</v>
      </c>
      <c r="D20" s="26" t="s">
        <v>156</v>
      </c>
      <c r="E20" s="32">
        <v>6.3</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25.5" x14ac:dyDescent="0.2">
      <c r="A21" s="26">
        <v>4</v>
      </c>
      <c r="B21" s="26" t="s">
        <v>147</v>
      </c>
      <c r="C21" s="28" t="s">
        <v>851</v>
      </c>
      <c r="D21" s="26" t="s">
        <v>156</v>
      </c>
      <c r="E21" s="32">
        <v>5.4</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102" x14ac:dyDescent="0.2">
      <c r="A22" s="26">
        <v>5</v>
      </c>
      <c r="B22" s="26" t="s">
        <v>852</v>
      </c>
      <c r="C22" s="28" t="s">
        <v>3175</v>
      </c>
      <c r="D22" s="26" t="s">
        <v>42</v>
      </c>
      <c r="E22" s="32">
        <v>22.8</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25.5" x14ac:dyDescent="0.2">
      <c r="A23" s="26">
        <v>6</v>
      </c>
      <c r="B23" s="26" t="s">
        <v>160</v>
      </c>
      <c r="C23" s="28" t="s">
        <v>848</v>
      </c>
      <c r="D23" s="26" t="s">
        <v>42</v>
      </c>
      <c r="E23" s="32">
        <v>9</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x14ac:dyDescent="0.2">
      <c r="A24" s="26">
        <v>7</v>
      </c>
      <c r="B24" s="26" t="s">
        <v>160</v>
      </c>
      <c r="C24" s="28" t="s">
        <v>849</v>
      </c>
      <c r="D24" s="26" t="s">
        <v>161</v>
      </c>
      <c r="E24" s="32">
        <v>2.27</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51" x14ac:dyDescent="0.2">
      <c r="A25" s="26">
        <v>8</v>
      </c>
      <c r="B25" s="26" t="s">
        <v>160</v>
      </c>
      <c r="C25" s="28" t="s">
        <v>2950</v>
      </c>
      <c r="D25" s="26" t="s">
        <v>156</v>
      </c>
      <c r="E25" s="32">
        <v>11</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x14ac:dyDescent="0.2">
      <c r="C26" s="53" t="s">
        <v>854</v>
      </c>
    </row>
    <row r="27" spans="1:16" ht="25.5" x14ac:dyDescent="0.2">
      <c r="A27" s="26">
        <v>9</v>
      </c>
      <c r="B27" s="26" t="s">
        <v>160</v>
      </c>
      <c r="C27" s="28" t="s">
        <v>855</v>
      </c>
      <c r="D27" s="26" t="s">
        <v>42</v>
      </c>
      <c r="E27" s="32">
        <v>231.33</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x14ac:dyDescent="0.2">
      <c r="A28" s="26">
        <v>10</v>
      </c>
      <c r="B28" s="26" t="s">
        <v>160</v>
      </c>
      <c r="C28" s="28" t="s">
        <v>856</v>
      </c>
      <c r="D28" s="26" t="s">
        <v>161</v>
      </c>
      <c r="E28" s="32">
        <v>5.09</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51" x14ac:dyDescent="0.2">
      <c r="A29" s="26">
        <v>11</v>
      </c>
      <c r="B29" s="26" t="s">
        <v>160</v>
      </c>
      <c r="C29" s="28" t="s">
        <v>2954</v>
      </c>
      <c r="D29" s="26" t="s">
        <v>156</v>
      </c>
      <c r="E29" s="32">
        <v>34.700000000000003</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ht="25.5" x14ac:dyDescent="0.2">
      <c r="A30" s="26">
        <v>12</v>
      </c>
      <c r="B30" s="26" t="s">
        <v>162</v>
      </c>
      <c r="C30" s="28" t="s">
        <v>858</v>
      </c>
      <c r="D30" s="26" t="s">
        <v>161</v>
      </c>
      <c r="E30" s="32">
        <v>0.48</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ht="25.5" x14ac:dyDescent="0.2">
      <c r="A31" s="26">
        <v>13</v>
      </c>
      <c r="B31" s="26" t="s">
        <v>162</v>
      </c>
      <c r="C31" s="28" t="s">
        <v>857</v>
      </c>
      <c r="D31" s="26" t="s">
        <v>161</v>
      </c>
      <c r="E31" s="32">
        <v>8.57</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x14ac:dyDescent="0.2">
      <c r="C32" s="53" t="s">
        <v>859</v>
      </c>
    </row>
    <row r="33" spans="1:16" ht="25.5" x14ac:dyDescent="0.2">
      <c r="A33" s="26">
        <v>14</v>
      </c>
      <c r="B33" s="26" t="s">
        <v>160</v>
      </c>
      <c r="C33" s="28" t="s">
        <v>861</v>
      </c>
      <c r="D33" s="26" t="s">
        <v>42</v>
      </c>
      <c r="E33" s="32">
        <v>25.55</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x14ac:dyDescent="0.2">
      <c r="A34" s="26">
        <v>15</v>
      </c>
      <c r="B34" s="26" t="s">
        <v>160</v>
      </c>
      <c r="C34" s="28" t="s">
        <v>862</v>
      </c>
      <c r="D34" s="26" t="s">
        <v>161</v>
      </c>
      <c r="E34" s="32">
        <v>1.04</v>
      </c>
      <c r="F34" s="32"/>
      <c r="G34" s="29"/>
      <c r="H34" s="29">
        <f t="shared" si="0"/>
        <v>0</v>
      </c>
      <c r="I34" s="29"/>
      <c r="J34" s="29"/>
      <c r="K34" s="29">
        <f t="shared" si="1"/>
        <v>0</v>
      </c>
      <c r="L34" s="29">
        <f t="shared" si="2"/>
        <v>0</v>
      </c>
      <c r="M34" s="29">
        <f t="shared" si="3"/>
        <v>0</v>
      </c>
      <c r="N34" s="29">
        <f t="shared" si="4"/>
        <v>0</v>
      </c>
      <c r="O34" s="29">
        <f t="shared" si="5"/>
        <v>0</v>
      </c>
      <c r="P34" s="29">
        <f t="shared" si="6"/>
        <v>0</v>
      </c>
    </row>
    <row r="35" spans="1:16" ht="38.25" x14ac:dyDescent="0.2">
      <c r="A35" s="26">
        <v>16</v>
      </c>
      <c r="B35" s="26" t="s">
        <v>160</v>
      </c>
      <c r="C35" s="28" t="s">
        <v>863</v>
      </c>
      <c r="D35" s="26" t="s">
        <v>156</v>
      </c>
      <c r="E35" s="32">
        <v>6</v>
      </c>
      <c r="F35" s="32"/>
      <c r="G35" s="29"/>
      <c r="H35" s="29">
        <f t="shared" si="0"/>
        <v>0</v>
      </c>
      <c r="I35" s="29"/>
      <c r="J35" s="29"/>
      <c r="K35" s="29">
        <f t="shared" si="1"/>
        <v>0</v>
      </c>
      <c r="L35" s="29">
        <f t="shared" si="2"/>
        <v>0</v>
      </c>
      <c r="M35" s="29">
        <f t="shared" si="3"/>
        <v>0</v>
      </c>
      <c r="N35" s="29">
        <f t="shared" si="4"/>
        <v>0</v>
      </c>
      <c r="O35" s="29">
        <f t="shared" si="5"/>
        <v>0</v>
      </c>
      <c r="P35" s="29">
        <f t="shared" si="6"/>
        <v>0</v>
      </c>
    </row>
    <row r="36" spans="1:16" ht="38.25" x14ac:dyDescent="0.2">
      <c r="A36" s="26">
        <v>17</v>
      </c>
      <c r="B36" s="26" t="s">
        <v>162</v>
      </c>
      <c r="C36" s="28" t="s">
        <v>2221</v>
      </c>
      <c r="D36" s="26" t="s">
        <v>42</v>
      </c>
      <c r="E36" s="32">
        <v>18</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A37" s="39"/>
      <c r="B37" s="40"/>
      <c r="C37" s="41"/>
      <c r="D37" s="39"/>
      <c r="E37" s="42"/>
      <c r="F37" s="43"/>
      <c r="G37" s="44"/>
      <c r="H37" s="44"/>
      <c r="I37" s="44"/>
      <c r="J37" s="44"/>
      <c r="K37" s="44"/>
      <c r="L37" s="44"/>
      <c r="M37" s="44"/>
      <c r="N37" s="44"/>
      <c r="O37" s="44"/>
      <c r="P37" s="44"/>
    </row>
    <row r="38" spans="1:16" x14ac:dyDescent="0.2">
      <c r="A38" s="33"/>
      <c r="B38" s="34"/>
      <c r="C38" s="35"/>
      <c r="D38" s="33"/>
      <c r="E38" s="36"/>
      <c r="F38" s="37"/>
      <c r="G38" s="38"/>
      <c r="H38" s="38"/>
      <c r="I38" s="38"/>
      <c r="J38" s="38"/>
      <c r="K38" s="38"/>
      <c r="L38" s="38"/>
      <c r="M38" s="38"/>
      <c r="N38" s="38"/>
      <c r="O38" s="38"/>
      <c r="P38" s="38"/>
    </row>
    <row r="39" spans="1:16" x14ac:dyDescent="0.2">
      <c r="C39" s="10" t="s">
        <v>59</v>
      </c>
      <c r="L39" s="11">
        <f>SUM(L18:L38)</f>
        <v>0</v>
      </c>
      <c r="M39" s="11">
        <f>SUM(M18:M38)</f>
        <v>0</v>
      </c>
      <c r="N39" s="11">
        <f>SUM(N18:N38)</f>
        <v>0</v>
      </c>
      <c r="O39" s="11">
        <f>SUM(O18:O38)</f>
        <v>0</v>
      </c>
      <c r="P39" s="11">
        <f>SUM(P18:P38)</f>
        <v>0</v>
      </c>
    </row>
    <row r="40" spans="1:16" ht="13.5" thickBot="1" x14ac:dyDescent="0.25">
      <c r="A40" s="45"/>
      <c r="B40" s="45"/>
      <c r="C40" s="45"/>
      <c r="D40" s="45"/>
      <c r="E40" s="45"/>
      <c r="F40" s="45"/>
      <c r="G40" s="45"/>
      <c r="H40" s="45"/>
      <c r="I40" s="45"/>
      <c r="J40" s="45"/>
      <c r="K40" s="45"/>
      <c r="L40" s="45"/>
      <c r="M40" s="45"/>
      <c r="N40" s="45"/>
      <c r="O40" s="45"/>
      <c r="P40" s="45"/>
    </row>
    <row r="41" spans="1:16" ht="13.5" thickTop="1" x14ac:dyDescent="0.2"/>
    <row r="44" spans="1:16" x14ac:dyDescent="0.2">
      <c r="B44" s="2" t="s">
        <v>7</v>
      </c>
      <c r="C44" s="59" t="s">
        <v>3785</v>
      </c>
    </row>
    <row r="45" spans="1:16" x14ac:dyDescent="0.2">
      <c r="C45" s="1" t="s">
        <v>8</v>
      </c>
    </row>
    <row r="46" spans="1:16" x14ac:dyDescent="0.2">
      <c r="C46" s="59"/>
    </row>
    <row r="49" spans="2:3" x14ac:dyDescent="0.2">
      <c r="B49" s="2" t="s">
        <v>3787</v>
      </c>
      <c r="C49" s="59" t="s">
        <v>3785</v>
      </c>
    </row>
    <row r="50" spans="2:3" x14ac:dyDescent="0.2">
      <c r="C50" s="59" t="s">
        <v>8</v>
      </c>
    </row>
    <row r="51" spans="2:3" x14ac:dyDescent="0.2">
      <c r="C51" s="59"/>
    </row>
    <row r="52" spans="2:3" x14ac:dyDescent="0.2">
      <c r="B52" s="2" t="s">
        <v>9</v>
      </c>
      <c r="C5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63"/>
  <sheetViews>
    <sheetView topLeftCell="A43" zoomScaleNormal="100" workbookViewId="0">
      <selection activeCell="A53" sqref="A53:XFD55"/>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3794</v>
      </c>
      <c r="B1" s="152"/>
      <c r="C1" s="152"/>
      <c r="D1" s="152"/>
      <c r="E1" s="152"/>
      <c r="F1" s="152"/>
      <c r="G1" s="152"/>
      <c r="H1" s="152"/>
      <c r="I1" s="152" t="s">
        <v>3783</v>
      </c>
      <c r="J1" s="152"/>
      <c r="K1" s="152"/>
      <c r="L1" s="152"/>
      <c r="M1" s="152"/>
      <c r="N1" s="152"/>
      <c r="O1" s="152"/>
      <c r="P1" s="152"/>
    </row>
    <row r="2" spans="1:16" ht="18.75" thickBot="1" x14ac:dyDescent="0.3">
      <c r="A2" s="153" t="s">
        <v>99</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740</v>
      </c>
    </row>
    <row r="11" spans="1:16" x14ac:dyDescent="0.2">
      <c r="M11" s="2" t="s">
        <v>37</v>
      </c>
      <c r="N11" s="23">
        <f>P50</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883</v>
      </c>
    </row>
    <row r="18" spans="1:16" x14ac:dyDescent="0.2">
      <c r="A18" s="26">
        <v>1</v>
      </c>
      <c r="B18" s="26" t="s">
        <v>147</v>
      </c>
      <c r="C18" s="28" t="s">
        <v>888</v>
      </c>
      <c r="D18" s="26" t="s">
        <v>156</v>
      </c>
      <c r="E18" s="32">
        <v>265.10000000000002</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25.5" x14ac:dyDescent="0.2">
      <c r="A19" s="26">
        <v>2</v>
      </c>
      <c r="B19" s="26" t="s">
        <v>147</v>
      </c>
      <c r="C19" s="28" t="s">
        <v>851</v>
      </c>
      <c r="D19" s="26" t="s">
        <v>156</v>
      </c>
      <c r="E19" s="32">
        <v>27.8</v>
      </c>
      <c r="F19" s="32"/>
      <c r="G19" s="29"/>
      <c r="H19" s="29">
        <f>ROUND(F19*G19,2)</f>
        <v>0</v>
      </c>
      <c r="I19" s="29"/>
      <c r="J19" s="29"/>
      <c r="K19" s="29">
        <f>SUM(H19:J19)</f>
        <v>0</v>
      </c>
      <c r="L19" s="29">
        <f>ROUND($E19*F19,2)</f>
        <v>0</v>
      </c>
      <c r="M19" s="29">
        <f t="shared" ref="M19:O21" si="0">ROUND($E19*H19,2)</f>
        <v>0</v>
      </c>
      <c r="N19" s="29">
        <f t="shared" si="0"/>
        <v>0</v>
      </c>
      <c r="O19" s="29">
        <f t="shared" si="0"/>
        <v>0</v>
      </c>
      <c r="P19" s="29">
        <f>SUM(M19:O19)</f>
        <v>0</v>
      </c>
    </row>
    <row r="20" spans="1:16" ht="102" x14ac:dyDescent="0.2">
      <c r="A20" s="26">
        <v>3</v>
      </c>
      <c r="B20" s="26" t="s">
        <v>852</v>
      </c>
      <c r="C20" s="28" t="s">
        <v>3175</v>
      </c>
      <c r="D20" s="26" t="s">
        <v>42</v>
      </c>
      <c r="E20" s="32">
        <v>129.69999999999999</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4</v>
      </c>
      <c r="B21" s="26" t="s">
        <v>160</v>
      </c>
      <c r="C21" s="28" t="s">
        <v>848</v>
      </c>
      <c r="D21" s="26" t="s">
        <v>42</v>
      </c>
      <c r="E21" s="32">
        <v>24</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x14ac:dyDescent="0.2">
      <c r="A22" s="26">
        <v>5</v>
      </c>
      <c r="B22" s="26" t="s">
        <v>160</v>
      </c>
      <c r="C22" s="60" t="s">
        <v>849</v>
      </c>
      <c r="D22" s="55" t="s">
        <v>161</v>
      </c>
      <c r="E22" s="61">
        <v>10.38</v>
      </c>
      <c r="F22" s="32"/>
      <c r="G22" s="29"/>
      <c r="H22" s="29">
        <f t="shared" ref="H22:H42" si="1">ROUND(F22*G22,2)</f>
        <v>0</v>
      </c>
      <c r="I22" s="29"/>
      <c r="J22" s="29"/>
      <c r="K22" s="29">
        <f t="shared" ref="K22:K42" si="2">SUM(H22:J22)</f>
        <v>0</v>
      </c>
      <c r="L22" s="29">
        <f t="shared" ref="L22:L42" si="3">ROUND($E22*F22,2)</f>
        <v>0</v>
      </c>
      <c r="M22" s="29">
        <f t="shared" ref="M22:M42" si="4">ROUND($E22*H22,2)</f>
        <v>0</v>
      </c>
      <c r="N22" s="29">
        <f t="shared" ref="N22:N42" si="5">ROUND($E22*I22,2)</f>
        <v>0</v>
      </c>
      <c r="O22" s="29">
        <f t="shared" ref="O22:O42" si="6">ROUND($E22*J22,2)</f>
        <v>0</v>
      </c>
      <c r="P22" s="29">
        <f t="shared" ref="P22:P42" si="7">SUM(M22:O22)</f>
        <v>0</v>
      </c>
    </row>
    <row r="23" spans="1:16" ht="38.25" x14ac:dyDescent="0.2">
      <c r="A23" s="26">
        <v>6</v>
      </c>
      <c r="B23" s="26" t="s">
        <v>160</v>
      </c>
      <c r="C23" s="60" t="s">
        <v>853</v>
      </c>
      <c r="D23" s="55" t="s">
        <v>156</v>
      </c>
      <c r="E23" s="61">
        <v>51</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x14ac:dyDescent="0.2">
      <c r="C24" s="53" t="s">
        <v>884</v>
      </c>
    </row>
    <row r="25" spans="1:16" ht="25.5" x14ac:dyDescent="0.2">
      <c r="A25" s="26">
        <v>7</v>
      </c>
      <c r="B25" s="26" t="s">
        <v>160</v>
      </c>
      <c r="C25" s="60" t="s">
        <v>872</v>
      </c>
      <c r="D25" s="55" t="s">
        <v>42</v>
      </c>
      <c r="E25" s="61">
        <v>190.11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v>8</v>
      </c>
      <c r="B26" s="26" t="s">
        <v>160</v>
      </c>
      <c r="C26" s="60" t="s">
        <v>873</v>
      </c>
      <c r="D26" s="55" t="s">
        <v>161</v>
      </c>
      <c r="E26" s="61">
        <v>4</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38.25" x14ac:dyDescent="0.2">
      <c r="A27" s="26">
        <v>9</v>
      </c>
      <c r="B27" s="26" t="s">
        <v>160</v>
      </c>
      <c r="C27" s="60" t="s">
        <v>874</v>
      </c>
      <c r="D27" s="55" t="s">
        <v>156</v>
      </c>
      <c r="E27" s="61">
        <v>14.7</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C28" s="53" t="s">
        <v>885</v>
      </c>
    </row>
    <row r="29" spans="1:16" ht="25.5" x14ac:dyDescent="0.2">
      <c r="A29" s="26">
        <v>10</v>
      </c>
      <c r="B29" s="26" t="s">
        <v>160</v>
      </c>
      <c r="C29" s="60" t="s">
        <v>860</v>
      </c>
      <c r="D29" s="55" t="s">
        <v>42</v>
      </c>
      <c r="E29" s="61">
        <v>249.44</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11</v>
      </c>
      <c r="B30" s="26" t="s">
        <v>160</v>
      </c>
      <c r="C30" s="60" t="s">
        <v>877</v>
      </c>
      <c r="D30" s="55" t="s">
        <v>161</v>
      </c>
      <c r="E30" s="61">
        <v>11.65</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38.25" x14ac:dyDescent="0.2">
      <c r="A31" s="26">
        <v>12</v>
      </c>
      <c r="B31" s="26" t="s">
        <v>160</v>
      </c>
      <c r="C31" s="60" t="s">
        <v>886</v>
      </c>
      <c r="D31" s="55" t="s">
        <v>156</v>
      </c>
      <c r="E31" s="61">
        <v>67</v>
      </c>
      <c r="F31" s="32"/>
      <c r="G31" s="29"/>
      <c r="H31" s="29">
        <f>ROUND(F31*G31,2)</f>
        <v>0</v>
      </c>
      <c r="I31" s="29"/>
      <c r="J31" s="29"/>
      <c r="K31" s="29">
        <f>SUM(H31:J31)</f>
        <v>0</v>
      </c>
      <c r="L31" s="29">
        <f>ROUND($E31*F31,2)</f>
        <v>0</v>
      </c>
      <c r="M31" s="29">
        <f t="shared" ref="M31:O35" si="8">ROUND($E31*H31,2)</f>
        <v>0</v>
      </c>
      <c r="N31" s="29">
        <f t="shared" si="8"/>
        <v>0</v>
      </c>
      <c r="O31" s="29">
        <f t="shared" si="8"/>
        <v>0</v>
      </c>
      <c r="P31" s="29">
        <f>SUM(M31:O31)</f>
        <v>0</v>
      </c>
    </row>
    <row r="32" spans="1:16" x14ac:dyDescent="0.2">
      <c r="C32" s="53" t="s">
        <v>887</v>
      </c>
    </row>
    <row r="33" spans="1:16" x14ac:dyDescent="0.2">
      <c r="A33" s="26">
        <v>13</v>
      </c>
      <c r="B33" s="26" t="s">
        <v>147</v>
      </c>
      <c r="C33" s="60" t="s">
        <v>888</v>
      </c>
      <c r="D33" s="55" t="s">
        <v>156</v>
      </c>
      <c r="E33" s="61">
        <v>164.37</v>
      </c>
      <c r="F33" s="32"/>
      <c r="G33" s="29"/>
      <c r="H33" s="29">
        <f>ROUND(F33*G33,2)</f>
        <v>0</v>
      </c>
      <c r="I33" s="29"/>
      <c r="J33" s="29"/>
      <c r="K33" s="29">
        <f>SUM(H33:J33)</f>
        <v>0</v>
      </c>
      <c r="L33" s="29">
        <f>ROUND($E33*F33,2)</f>
        <v>0</v>
      </c>
      <c r="M33" s="29">
        <f t="shared" si="8"/>
        <v>0</v>
      </c>
      <c r="N33" s="29">
        <f t="shared" si="8"/>
        <v>0</v>
      </c>
      <c r="O33" s="29">
        <f t="shared" si="8"/>
        <v>0</v>
      </c>
      <c r="P33" s="29">
        <f>SUM(M33:O33)</f>
        <v>0</v>
      </c>
    </row>
    <row r="34" spans="1:16" ht="25.5" x14ac:dyDescent="0.2">
      <c r="A34" s="26">
        <v>14</v>
      </c>
      <c r="B34" s="26" t="s">
        <v>147</v>
      </c>
      <c r="C34" s="60" t="s">
        <v>851</v>
      </c>
      <c r="D34" s="55" t="s">
        <v>156</v>
      </c>
      <c r="E34" s="61">
        <v>19.899999999999999</v>
      </c>
      <c r="F34" s="32"/>
      <c r="G34" s="29"/>
      <c r="H34" s="29">
        <f>ROUND(F34*G34,2)</f>
        <v>0</v>
      </c>
      <c r="I34" s="29"/>
      <c r="J34" s="29"/>
      <c r="K34" s="29">
        <f>SUM(H34:J34)</f>
        <v>0</v>
      </c>
      <c r="L34" s="29">
        <f>ROUND($E34*F34,2)</f>
        <v>0</v>
      </c>
      <c r="M34" s="29">
        <f t="shared" si="8"/>
        <v>0</v>
      </c>
      <c r="N34" s="29">
        <f t="shared" si="8"/>
        <v>0</v>
      </c>
      <c r="O34" s="29">
        <f t="shared" si="8"/>
        <v>0</v>
      </c>
      <c r="P34" s="29">
        <f>SUM(M34:O34)</f>
        <v>0</v>
      </c>
    </row>
    <row r="35" spans="1:16" ht="102" x14ac:dyDescent="0.2">
      <c r="A35" s="26">
        <v>15</v>
      </c>
      <c r="B35" s="26" t="s">
        <v>852</v>
      </c>
      <c r="C35" s="60" t="s">
        <v>3500</v>
      </c>
      <c r="D35" s="55" t="s">
        <v>42</v>
      </c>
      <c r="E35" s="61">
        <v>93.1</v>
      </c>
      <c r="F35" s="32"/>
      <c r="G35" s="29"/>
      <c r="H35" s="29">
        <f>ROUND(F35*G35,2)</f>
        <v>0</v>
      </c>
      <c r="I35" s="29"/>
      <c r="J35" s="29"/>
      <c r="K35" s="29">
        <f>SUM(H35:J35)</f>
        <v>0</v>
      </c>
      <c r="L35" s="29">
        <f>ROUND($E35*F35,2)</f>
        <v>0</v>
      </c>
      <c r="M35" s="29">
        <f t="shared" si="8"/>
        <v>0</v>
      </c>
      <c r="N35" s="29">
        <f t="shared" si="8"/>
        <v>0</v>
      </c>
      <c r="O35" s="29">
        <f t="shared" si="8"/>
        <v>0</v>
      </c>
      <c r="P35" s="29">
        <f>SUM(M35:O35)</f>
        <v>0</v>
      </c>
    </row>
    <row r="36" spans="1:16" ht="25.5" x14ac:dyDescent="0.2">
      <c r="A36" s="26">
        <v>16</v>
      </c>
      <c r="B36" s="26" t="s">
        <v>160</v>
      </c>
      <c r="C36" s="28" t="s">
        <v>889</v>
      </c>
      <c r="D36" s="26" t="s">
        <v>42</v>
      </c>
      <c r="E36" s="32">
        <v>5.8</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17</v>
      </c>
      <c r="B37" s="26" t="s">
        <v>160</v>
      </c>
      <c r="C37" s="28" t="s">
        <v>890</v>
      </c>
      <c r="D37" s="26" t="s">
        <v>161</v>
      </c>
      <c r="E37" s="32">
        <v>5.04</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38.25" x14ac:dyDescent="0.2">
      <c r="A38" s="26">
        <v>18</v>
      </c>
      <c r="B38" s="26" t="s">
        <v>160</v>
      </c>
      <c r="C38" s="28" t="s">
        <v>891</v>
      </c>
      <c r="D38" s="26" t="s">
        <v>156</v>
      </c>
      <c r="E38" s="32">
        <v>25</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C39" s="53" t="s">
        <v>892</v>
      </c>
    </row>
    <row r="40" spans="1:16" x14ac:dyDescent="0.2">
      <c r="A40" s="26">
        <v>19</v>
      </c>
      <c r="B40" s="26" t="s">
        <v>147</v>
      </c>
      <c r="C40" s="28" t="s">
        <v>888</v>
      </c>
      <c r="D40" s="26" t="s">
        <v>156</v>
      </c>
      <c r="E40" s="32">
        <v>477</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ht="25.5" x14ac:dyDescent="0.2">
      <c r="A41" s="26">
        <v>20</v>
      </c>
      <c r="B41" s="26" t="s">
        <v>147</v>
      </c>
      <c r="C41" s="28" t="s">
        <v>851</v>
      </c>
      <c r="D41" s="26" t="s">
        <v>156</v>
      </c>
      <c r="E41" s="32">
        <v>30</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21</v>
      </c>
      <c r="B42" s="26" t="s">
        <v>160</v>
      </c>
      <c r="C42" s="28" t="s">
        <v>864</v>
      </c>
      <c r="D42" s="26" t="s">
        <v>156</v>
      </c>
      <c r="E42" s="32">
        <v>12.8</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102" x14ac:dyDescent="0.2">
      <c r="A43" s="26">
        <v>22</v>
      </c>
      <c r="B43" s="26" t="s">
        <v>852</v>
      </c>
      <c r="C43" s="28" t="s">
        <v>3499</v>
      </c>
      <c r="D43" s="26" t="s">
        <v>42</v>
      </c>
      <c r="E43" s="32">
        <v>94</v>
      </c>
      <c r="F43" s="32"/>
      <c r="G43" s="29"/>
      <c r="H43" s="29">
        <f>ROUND(F43*G43,2)</f>
        <v>0</v>
      </c>
      <c r="I43" s="29"/>
      <c r="J43" s="29"/>
      <c r="K43" s="29">
        <f>SUM(H43:J43)</f>
        <v>0</v>
      </c>
      <c r="L43" s="29">
        <f>ROUND($E43*F43,2)</f>
        <v>0</v>
      </c>
      <c r="M43" s="29">
        <f t="shared" ref="M43:O47" si="9">ROUND($E43*H43,2)</f>
        <v>0</v>
      </c>
      <c r="N43" s="29">
        <f t="shared" si="9"/>
        <v>0</v>
      </c>
      <c r="O43" s="29">
        <f t="shared" si="9"/>
        <v>0</v>
      </c>
      <c r="P43" s="29">
        <f>SUM(M43:O43)</f>
        <v>0</v>
      </c>
    </row>
    <row r="44" spans="1:16" ht="25.5" x14ac:dyDescent="0.2">
      <c r="A44" s="26">
        <v>23</v>
      </c>
      <c r="B44" s="26" t="s">
        <v>160</v>
      </c>
      <c r="C44" s="28" t="s">
        <v>893</v>
      </c>
      <c r="D44" s="26" t="s">
        <v>42</v>
      </c>
      <c r="E44" s="32">
        <v>70.87</v>
      </c>
      <c r="F44" s="32"/>
      <c r="G44" s="29"/>
      <c r="H44" s="29">
        <f>ROUND(F44*G44,2)</f>
        <v>0</v>
      </c>
      <c r="I44" s="29"/>
      <c r="J44" s="29"/>
      <c r="K44" s="29">
        <f>SUM(H44:J44)</f>
        <v>0</v>
      </c>
      <c r="L44" s="29">
        <f>ROUND($E44*F44,2)</f>
        <v>0</v>
      </c>
      <c r="M44" s="29">
        <f t="shared" si="9"/>
        <v>0</v>
      </c>
      <c r="N44" s="29">
        <f t="shared" si="9"/>
        <v>0</v>
      </c>
      <c r="O44" s="29">
        <f t="shared" si="9"/>
        <v>0</v>
      </c>
      <c r="P44" s="29">
        <f>SUM(M44:O44)</f>
        <v>0</v>
      </c>
    </row>
    <row r="45" spans="1:16" ht="25.5" x14ac:dyDescent="0.2">
      <c r="A45" s="26">
        <v>24</v>
      </c>
      <c r="B45" s="26" t="s">
        <v>160</v>
      </c>
      <c r="C45" s="28" t="s">
        <v>894</v>
      </c>
      <c r="D45" s="26" t="s">
        <v>42</v>
      </c>
      <c r="E45" s="32">
        <v>34.909999999999997</v>
      </c>
      <c r="F45" s="32"/>
      <c r="G45" s="29"/>
      <c r="H45" s="29">
        <f>ROUND(F45*G45,2)</f>
        <v>0</v>
      </c>
      <c r="I45" s="29"/>
      <c r="J45" s="29"/>
      <c r="K45" s="29">
        <f>SUM(H45:J45)</f>
        <v>0</v>
      </c>
      <c r="L45" s="29">
        <f>ROUND($E45*F45,2)</f>
        <v>0</v>
      </c>
      <c r="M45" s="29">
        <f t="shared" si="9"/>
        <v>0</v>
      </c>
      <c r="N45" s="29">
        <f t="shared" si="9"/>
        <v>0</v>
      </c>
      <c r="O45" s="29">
        <f t="shared" si="9"/>
        <v>0</v>
      </c>
      <c r="P45" s="29">
        <f>SUM(M45:O45)</f>
        <v>0</v>
      </c>
    </row>
    <row r="46" spans="1:16" x14ac:dyDescent="0.2">
      <c r="A46" s="26">
        <v>25</v>
      </c>
      <c r="B46" s="26" t="s">
        <v>160</v>
      </c>
      <c r="C46" s="28" t="s">
        <v>895</v>
      </c>
      <c r="D46" s="26" t="s">
        <v>161</v>
      </c>
      <c r="E46" s="32">
        <v>9.7899999999999991</v>
      </c>
      <c r="F46" s="32"/>
      <c r="G46" s="29"/>
      <c r="H46" s="29">
        <f>ROUND(F46*G46,2)</f>
        <v>0</v>
      </c>
      <c r="I46" s="29"/>
      <c r="J46" s="29"/>
      <c r="K46" s="29">
        <f>SUM(H46:J46)</f>
        <v>0</v>
      </c>
      <c r="L46" s="29">
        <f>ROUND($E46*F46,2)</f>
        <v>0</v>
      </c>
      <c r="M46" s="29">
        <f t="shared" si="9"/>
        <v>0</v>
      </c>
      <c r="N46" s="29">
        <f t="shared" si="9"/>
        <v>0</v>
      </c>
      <c r="O46" s="29">
        <f t="shared" si="9"/>
        <v>0</v>
      </c>
      <c r="P46" s="29">
        <f>SUM(M46:O46)</f>
        <v>0</v>
      </c>
    </row>
    <row r="47" spans="1:16" ht="38.25" x14ac:dyDescent="0.2">
      <c r="A47" s="26">
        <v>26</v>
      </c>
      <c r="B47" s="26" t="s">
        <v>160</v>
      </c>
      <c r="C47" s="28" t="s">
        <v>2788</v>
      </c>
      <c r="D47" s="26" t="s">
        <v>156</v>
      </c>
      <c r="E47" s="32">
        <v>52</v>
      </c>
      <c r="F47" s="32"/>
      <c r="G47" s="29"/>
      <c r="H47" s="29">
        <f>ROUND(F47*G47,2)</f>
        <v>0</v>
      </c>
      <c r="I47" s="29"/>
      <c r="J47" s="29"/>
      <c r="K47" s="29">
        <f>SUM(H47:J47)</f>
        <v>0</v>
      </c>
      <c r="L47" s="29">
        <f>ROUND($E47*F47,2)</f>
        <v>0</v>
      </c>
      <c r="M47" s="29">
        <f t="shared" si="9"/>
        <v>0</v>
      </c>
      <c r="N47" s="29">
        <f t="shared" si="9"/>
        <v>0</v>
      </c>
      <c r="O47" s="29">
        <f t="shared" si="9"/>
        <v>0</v>
      </c>
      <c r="P47" s="29">
        <f>SUM(M47:O47)</f>
        <v>0</v>
      </c>
    </row>
    <row r="48" spans="1:16" x14ac:dyDescent="0.2">
      <c r="A48" s="39"/>
      <c r="B48" s="40"/>
      <c r="C48" s="41"/>
      <c r="D48" s="39"/>
      <c r="E48" s="42"/>
      <c r="F48" s="43"/>
      <c r="G48" s="44"/>
      <c r="H48" s="44"/>
      <c r="I48" s="44"/>
      <c r="J48" s="44"/>
      <c r="K48" s="44"/>
      <c r="L48" s="44"/>
      <c r="M48" s="44"/>
      <c r="N48" s="44"/>
      <c r="O48" s="44"/>
      <c r="P48" s="44"/>
    </row>
    <row r="49" spans="1:16" x14ac:dyDescent="0.2">
      <c r="A49" s="33"/>
      <c r="B49" s="34"/>
      <c r="C49" s="35"/>
      <c r="D49" s="33"/>
      <c r="E49" s="36"/>
      <c r="F49" s="37"/>
      <c r="G49" s="38"/>
      <c r="H49" s="38"/>
      <c r="I49" s="38"/>
      <c r="J49" s="38"/>
      <c r="K49" s="38"/>
      <c r="L49" s="38"/>
      <c r="M49" s="38"/>
      <c r="N49" s="38"/>
      <c r="O49" s="38"/>
      <c r="P49" s="38"/>
    </row>
    <row r="50" spans="1:16" x14ac:dyDescent="0.2">
      <c r="C50" s="10" t="s">
        <v>59</v>
      </c>
      <c r="L50" s="11">
        <f>SUM(L18:L49)</f>
        <v>0</v>
      </c>
      <c r="M50" s="11">
        <f>SUM(M18:M49)</f>
        <v>0</v>
      </c>
      <c r="N50" s="11">
        <f>SUM(N18:N49)</f>
        <v>0</v>
      </c>
      <c r="O50" s="11">
        <f>SUM(O18:O49)</f>
        <v>0</v>
      </c>
      <c r="P50" s="11">
        <f>SUM(P18:P49)</f>
        <v>0</v>
      </c>
    </row>
    <row r="51" spans="1:16" ht="13.5" thickBot="1" x14ac:dyDescent="0.25">
      <c r="A51" s="45"/>
      <c r="B51" s="45"/>
      <c r="C51" s="45"/>
      <c r="D51" s="45"/>
      <c r="E51" s="45"/>
      <c r="F51" s="45"/>
      <c r="G51" s="45"/>
      <c r="H51" s="45"/>
      <c r="I51" s="45"/>
      <c r="J51" s="45"/>
      <c r="K51" s="45"/>
      <c r="L51" s="45"/>
      <c r="M51" s="45"/>
      <c r="N51" s="45"/>
      <c r="O51" s="45"/>
      <c r="P51" s="45"/>
    </row>
    <row r="52" spans="1:16" ht="13.5" thickTop="1" x14ac:dyDescent="0.2"/>
    <row r="55" spans="1:16" x14ac:dyDescent="0.2">
      <c r="B55" s="2" t="s">
        <v>7</v>
      </c>
      <c r="C55" s="59" t="s">
        <v>3785</v>
      </c>
    </row>
    <row r="56" spans="1:16" x14ac:dyDescent="0.2">
      <c r="C56" s="1" t="s">
        <v>8</v>
      </c>
    </row>
    <row r="57" spans="1:16" x14ac:dyDescent="0.2">
      <c r="C57" s="59"/>
    </row>
    <row r="60" spans="1:16" x14ac:dyDescent="0.2">
      <c r="B60" s="2" t="s">
        <v>3787</v>
      </c>
      <c r="C60" s="59" t="s">
        <v>3785</v>
      </c>
    </row>
    <row r="61" spans="1:16" x14ac:dyDescent="0.2">
      <c r="C61" s="59" t="s">
        <v>8</v>
      </c>
    </row>
    <row r="62" spans="1:16" x14ac:dyDescent="0.2">
      <c r="C62" s="59"/>
    </row>
    <row r="63" spans="1:16" x14ac:dyDescent="0.2">
      <c r="B63" s="2" t="s">
        <v>9</v>
      </c>
      <c r="C63"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6"/>
  <sheetViews>
    <sheetView topLeftCell="A4" zoomScaleNormal="100" workbookViewId="0">
      <selection activeCell="P24" sqref="P24"/>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1.5703125" style="1" customWidth="1"/>
    <col min="7" max="7" width="10.5703125" style="1" customWidth="1"/>
    <col min="8" max="16384" width="9.140625" style="1"/>
  </cols>
  <sheetData>
    <row r="1" spans="1:8" ht="15.75" x14ac:dyDescent="0.25">
      <c r="A1" s="152" t="s">
        <v>3823</v>
      </c>
      <c r="B1" s="152"/>
      <c r="C1" s="152"/>
      <c r="D1" s="152"/>
      <c r="E1" s="152"/>
      <c r="F1" s="152"/>
      <c r="G1" s="152"/>
      <c r="H1" s="152"/>
    </row>
    <row r="2" spans="1:8" ht="18.75" thickBot="1" x14ac:dyDescent="0.3">
      <c r="A2" s="153" t="s">
        <v>69</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D30</f>
        <v>0</v>
      </c>
    </row>
    <row r="11" spans="1:8" x14ac:dyDescent="0.2">
      <c r="D11" s="2" t="s">
        <v>23</v>
      </c>
      <c r="E11" s="9">
        <f>H26</f>
        <v>0</v>
      </c>
    </row>
    <row r="12" spans="1:8" x14ac:dyDescent="0.2">
      <c r="D12" s="2" t="s">
        <v>24</v>
      </c>
      <c r="E12" s="4" t="s">
        <v>3784</v>
      </c>
    </row>
    <row r="14" spans="1:8" ht="12.75" customHeight="1" x14ac:dyDescent="0.2">
      <c r="A14" s="155" t="s">
        <v>4</v>
      </c>
      <c r="B14" s="155" t="s">
        <v>17</v>
      </c>
      <c r="C14" s="157" t="s">
        <v>3854</v>
      </c>
      <c r="D14" s="157" t="s">
        <v>11</v>
      </c>
      <c r="E14" s="167" t="s">
        <v>19</v>
      </c>
      <c r="F14" s="167"/>
      <c r="G14" s="168"/>
      <c r="H14" s="157" t="s">
        <v>50</v>
      </c>
    </row>
    <row r="15" spans="1:8" ht="25.5" x14ac:dyDescent="0.2">
      <c r="A15" s="156"/>
      <c r="B15" s="156"/>
      <c r="C15" s="158"/>
      <c r="D15" s="158"/>
      <c r="E15" s="83" t="s">
        <v>20</v>
      </c>
      <c r="F15" s="77" t="s">
        <v>3855</v>
      </c>
      <c r="G15" s="77" t="s">
        <v>21</v>
      </c>
      <c r="H15" s="158"/>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62</v>
      </c>
      <c r="C18" s="28" t="s">
        <v>123</v>
      </c>
      <c r="D18" s="29">
        <f t="shared" ref="D18:D23" si="0">SUM(E18:G18)</f>
        <v>0</v>
      </c>
      <c r="E18" s="30">
        <f>'2-1'!M124</f>
        <v>0</v>
      </c>
      <c r="F18" s="30">
        <f>'2-1'!N124</f>
        <v>0</v>
      </c>
      <c r="G18" s="30">
        <f>'2-1'!O124</f>
        <v>0</v>
      </c>
      <c r="H18" s="30">
        <f>'2-1'!L124</f>
        <v>0</v>
      </c>
    </row>
    <row r="19" spans="1:8" x14ac:dyDescent="0.2">
      <c r="A19" s="26">
        <v>2</v>
      </c>
      <c r="B19" s="27" t="s">
        <v>63</v>
      </c>
      <c r="C19" s="28" t="s">
        <v>124</v>
      </c>
      <c r="D19" s="29">
        <f t="shared" si="0"/>
        <v>0</v>
      </c>
      <c r="E19" s="30">
        <f>'2-2'!M141</f>
        <v>0</v>
      </c>
      <c r="F19" s="30">
        <f>'2-2'!N141</f>
        <v>0</v>
      </c>
      <c r="G19" s="30">
        <f>'2-2'!O141</f>
        <v>0</v>
      </c>
      <c r="H19" s="30">
        <f>'2-2'!L141</f>
        <v>0</v>
      </c>
    </row>
    <row r="20" spans="1:8" x14ac:dyDescent="0.2">
      <c r="A20" s="26">
        <v>3</v>
      </c>
      <c r="B20" s="27" t="s">
        <v>64</v>
      </c>
      <c r="C20" s="28" t="s">
        <v>125</v>
      </c>
      <c r="D20" s="29">
        <f t="shared" si="0"/>
        <v>0</v>
      </c>
      <c r="E20" s="30">
        <f>'2-3'!M100</f>
        <v>0</v>
      </c>
      <c r="F20" s="30">
        <f>'2-3'!N100</f>
        <v>0</v>
      </c>
      <c r="G20" s="30">
        <f>'2-3'!O100</f>
        <v>0</v>
      </c>
      <c r="H20" s="30">
        <f>'2-3'!L100</f>
        <v>0</v>
      </c>
    </row>
    <row r="21" spans="1:8" x14ac:dyDescent="0.2">
      <c r="A21" s="26">
        <v>4</v>
      </c>
      <c r="B21" s="27" t="s">
        <v>65</v>
      </c>
      <c r="C21" s="28" t="s">
        <v>126</v>
      </c>
      <c r="D21" s="29">
        <f t="shared" si="0"/>
        <v>0</v>
      </c>
      <c r="E21" s="30">
        <f>'2-4'!M104</f>
        <v>0</v>
      </c>
      <c r="F21" s="30">
        <f>'2-4'!N104</f>
        <v>0</v>
      </c>
      <c r="G21" s="30">
        <f>'2-4'!O104</f>
        <v>0</v>
      </c>
      <c r="H21" s="30">
        <f>'2-4'!L104</f>
        <v>0</v>
      </c>
    </row>
    <row r="22" spans="1:8" x14ac:dyDescent="0.2">
      <c r="A22" s="26">
        <v>5</v>
      </c>
      <c r="B22" s="27" t="s">
        <v>66</v>
      </c>
      <c r="C22" s="28" t="s">
        <v>127</v>
      </c>
      <c r="D22" s="29">
        <f t="shared" si="0"/>
        <v>0</v>
      </c>
      <c r="E22" s="30">
        <f>'2-5'!M96</f>
        <v>0</v>
      </c>
      <c r="F22" s="30">
        <f>'2-5'!N96</f>
        <v>0</v>
      </c>
      <c r="G22" s="30">
        <f>'2-5'!O96</f>
        <v>0</v>
      </c>
      <c r="H22" s="30">
        <f>'2-5'!L96</f>
        <v>0</v>
      </c>
    </row>
    <row r="23" spans="1:8" x14ac:dyDescent="0.2">
      <c r="A23" s="26">
        <v>6</v>
      </c>
      <c r="B23" s="27" t="s">
        <v>122</v>
      </c>
      <c r="C23" s="28" t="s">
        <v>128</v>
      </c>
      <c r="D23" s="29">
        <f t="shared" si="0"/>
        <v>0</v>
      </c>
      <c r="E23" s="30">
        <f>'2-6'!M82</f>
        <v>0</v>
      </c>
      <c r="F23" s="30">
        <f>'2-6'!N82</f>
        <v>0</v>
      </c>
      <c r="G23" s="30">
        <f>'2-6'!O82</f>
        <v>0</v>
      </c>
      <c r="H23" s="30">
        <f>'2-6'!L82</f>
        <v>0</v>
      </c>
    </row>
    <row r="24" spans="1:8" x14ac:dyDescent="0.2">
      <c r="A24" s="17"/>
      <c r="B24" s="17"/>
      <c r="C24" s="17"/>
      <c r="D24" s="17"/>
      <c r="E24" s="17"/>
      <c r="F24" s="17"/>
      <c r="G24" s="17"/>
      <c r="H24" s="47"/>
    </row>
    <row r="25" spans="1:8" x14ac:dyDescent="0.2">
      <c r="H25" s="9"/>
    </row>
    <row r="26" spans="1:8" x14ac:dyDescent="0.2">
      <c r="A26" s="18"/>
      <c r="B26" s="19"/>
      <c r="C26" s="20" t="s">
        <v>18</v>
      </c>
      <c r="D26" s="16">
        <f>SUM(D18:D25)</f>
        <v>0</v>
      </c>
      <c r="E26" s="16">
        <f>SUM(E18:E25)</f>
        <v>0</v>
      </c>
      <c r="F26" s="16">
        <f>SUM(F18:F25)</f>
        <v>0</v>
      </c>
      <c r="G26" s="16">
        <f>SUM(G18:G25)</f>
        <v>0</v>
      </c>
      <c r="H26" s="16">
        <f>SUM(H18:H25)</f>
        <v>0</v>
      </c>
    </row>
    <row r="27" spans="1:8" x14ac:dyDescent="0.2">
      <c r="A27" s="18"/>
      <c r="B27" s="19"/>
      <c r="C27" s="20" t="str">
        <f>CONCATENATE("Virsizdevumi ",H27,"%")</f>
        <v>Virsizdevumi 0%</v>
      </c>
      <c r="D27" s="16">
        <f>SUM(E27:G27)</f>
        <v>0</v>
      </c>
      <c r="E27" s="16">
        <f t="shared" ref="E27:G28" si="1">ROUND(E26*$H27/100,2)</f>
        <v>0</v>
      </c>
      <c r="F27" s="16">
        <f t="shared" si="1"/>
        <v>0</v>
      </c>
      <c r="G27" s="16">
        <f t="shared" si="1"/>
        <v>0</v>
      </c>
      <c r="H27" s="50">
        <v>0</v>
      </c>
    </row>
    <row r="28" spans="1:8" x14ac:dyDescent="0.2">
      <c r="A28" s="18"/>
      <c r="B28" s="19"/>
      <c r="C28" s="48" t="s">
        <v>51</v>
      </c>
      <c r="D28" s="49">
        <f>SUM(E28:G28)</f>
        <v>0</v>
      </c>
      <c r="E28" s="49">
        <f t="shared" si="1"/>
        <v>0</v>
      </c>
      <c r="F28" s="49">
        <f t="shared" si="1"/>
        <v>0</v>
      </c>
      <c r="G28" s="49">
        <f t="shared" si="1"/>
        <v>0</v>
      </c>
      <c r="H28" s="50">
        <v>0</v>
      </c>
    </row>
    <row r="29" spans="1:8" x14ac:dyDescent="0.2">
      <c r="A29" s="18"/>
      <c r="B29" s="19"/>
      <c r="C29" s="20" t="str">
        <f>CONCATENATE("Peļņa ",H29,"%")</f>
        <v>Peļņa 0%</v>
      </c>
      <c r="D29" s="16">
        <f>SUM(E29:G29)</f>
        <v>0</v>
      </c>
      <c r="E29" s="16">
        <f>ROUND(E26*$H29/100,2)</f>
        <v>0</v>
      </c>
      <c r="F29" s="16">
        <f>ROUND(F26*$H29/100,2)</f>
        <v>0</v>
      </c>
      <c r="G29" s="16">
        <f>ROUND(G26*$H29/100,2)</f>
        <v>0</v>
      </c>
      <c r="H29" s="50">
        <v>0</v>
      </c>
    </row>
    <row r="30" spans="1:8" x14ac:dyDescent="0.2">
      <c r="A30" s="18"/>
      <c r="B30" s="19"/>
      <c r="C30" s="21" t="s">
        <v>25</v>
      </c>
      <c r="D30" s="22">
        <f>SUM(D29,D26:D27)</f>
        <v>0</v>
      </c>
      <c r="E30" s="22">
        <f>SUM(E29,E26:E27)</f>
        <v>0</v>
      </c>
      <c r="F30" s="22">
        <f>SUM(F29,F26:F27)</f>
        <v>0</v>
      </c>
      <c r="G30" s="22">
        <f>SUM(G29,G26:G27)</f>
        <v>0</v>
      </c>
      <c r="H30" s="51"/>
    </row>
    <row r="31" spans="1:8" ht="13.5" customHeight="1" x14ac:dyDescent="0.2"/>
    <row r="32" spans="1:8" x14ac:dyDescent="0.2">
      <c r="B32" s="1" t="s">
        <v>3861</v>
      </c>
    </row>
    <row r="33" spans="2:8" ht="61.5" customHeight="1" x14ac:dyDescent="0.2">
      <c r="B33" s="73" t="s">
        <v>2995</v>
      </c>
      <c r="C33" s="151" t="s">
        <v>3862</v>
      </c>
      <c r="D33" s="151"/>
      <c r="E33" s="151"/>
      <c r="F33" s="151"/>
      <c r="G33" s="151"/>
      <c r="H33" s="151"/>
    </row>
    <row r="35" spans="2:8" ht="40.5" customHeight="1" x14ac:dyDescent="0.2">
      <c r="B35" s="73" t="s">
        <v>2996</v>
      </c>
      <c r="C35" s="151" t="s">
        <v>3863</v>
      </c>
      <c r="D35" s="151"/>
      <c r="E35" s="151"/>
      <c r="F35" s="151"/>
      <c r="G35" s="151"/>
      <c r="H35" s="151"/>
    </row>
    <row r="38" spans="2:8" x14ac:dyDescent="0.2">
      <c r="B38" s="2" t="s">
        <v>7</v>
      </c>
      <c r="C38" s="59" t="s">
        <v>3785</v>
      </c>
    </row>
    <row r="39" spans="2:8" x14ac:dyDescent="0.2">
      <c r="C39" s="1" t="s">
        <v>8</v>
      </c>
    </row>
    <row r="40" spans="2:8" x14ac:dyDescent="0.2">
      <c r="C40" s="59"/>
    </row>
    <row r="43" spans="2:8" x14ac:dyDescent="0.2">
      <c r="B43" s="2" t="s">
        <v>3787</v>
      </c>
      <c r="C43" s="59" t="s">
        <v>3785</v>
      </c>
    </row>
    <row r="44" spans="2:8" x14ac:dyDescent="0.2">
      <c r="C44" s="59" t="s">
        <v>8</v>
      </c>
    </row>
    <row r="45" spans="2:8" x14ac:dyDescent="0.2">
      <c r="C45" s="59"/>
    </row>
    <row r="46" spans="2:8" x14ac:dyDescent="0.2">
      <c r="B46" s="2" t="s">
        <v>9</v>
      </c>
      <c r="C46" s="59" t="s">
        <v>3786</v>
      </c>
    </row>
  </sheetData>
  <mergeCells count="11">
    <mergeCell ref="C33:H33"/>
    <mergeCell ref="C35:H35"/>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40"/>
  <sheetViews>
    <sheetView topLeftCell="A103" zoomScaleNormal="100" workbookViewId="0">
      <selection activeCell="E111" sqref="E11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3824</v>
      </c>
      <c r="B1" s="152"/>
      <c r="C1" s="152"/>
      <c r="D1" s="152"/>
      <c r="E1" s="152"/>
      <c r="F1" s="152"/>
      <c r="G1" s="152"/>
      <c r="H1" s="152"/>
      <c r="I1" s="152" t="s">
        <v>3783</v>
      </c>
      <c r="J1" s="152"/>
      <c r="K1" s="152"/>
      <c r="L1" s="152"/>
      <c r="M1" s="152"/>
      <c r="N1" s="152"/>
      <c r="O1" s="152"/>
      <c r="P1" s="152"/>
    </row>
    <row r="2" spans="1:16" ht="18.75" thickBot="1" x14ac:dyDescent="0.3">
      <c r="A2" s="153" t="s">
        <v>123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P124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3252.26</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2799</v>
      </c>
    </row>
    <row r="21" spans="1:16" ht="51" x14ac:dyDescent="0.2">
      <c r="A21" s="26">
        <v>2</v>
      </c>
      <c r="B21" s="26" t="s">
        <v>187</v>
      </c>
      <c r="C21" s="28" t="s">
        <v>2675</v>
      </c>
      <c r="D21" s="26" t="s">
        <v>42</v>
      </c>
      <c r="E21" s="32">
        <v>106.19</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53" t="s">
        <v>2676</v>
      </c>
    </row>
    <row r="23" spans="1:16" ht="63.75" x14ac:dyDescent="0.2">
      <c r="A23" s="26">
        <v>3</v>
      </c>
      <c r="B23" s="26" t="s">
        <v>187</v>
      </c>
      <c r="C23" s="28" t="s">
        <v>2677</v>
      </c>
      <c r="D23" s="26" t="s">
        <v>42</v>
      </c>
      <c r="E23" s="32">
        <v>1823.91</v>
      </c>
      <c r="F23" s="32"/>
      <c r="G23" s="29"/>
      <c r="H23" s="29">
        <f>ROUND(F23*G23,2)</f>
        <v>0</v>
      </c>
      <c r="I23" s="29"/>
      <c r="J23" s="29"/>
      <c r="K23" s="29">
        <f>SUM(H23:J23)</f>
        <v>0</v>
      </c>
      <c r="L23" s="29">
        <f>ROUND($E23*F23,2)</f>
        <v>0</v>
      </c>
      <c r="M23" s="29">
        <f>ROUND($E23*H23,2)</f>
        <v>0</v>
      </c>
      <c r="N23" s="29">
        <f>ROUND($E23*I23,2)</f>
        <v>0</v>
      </c>
      <c r="O23" s="29">
        <f>ROUND($E23*J23,2)</f>
        <v>0</v>
      </c>
      <c r="P23" s="29">
        <f>SUM(M23:O23)</f>
        <v>0</v>
      </c>
    </row>
    <row r="24" spans="1:16" x14ac:dyDescent="0.2">
      <c r="C24" s="53" t="s">
        <v>2800</v>
      </c>
    </row>
    <row r="25" spans="1:16" ht="63.75" x14ac:dyDescent="0.2">
      <c r="A25" s="26">
        <v>4</v>
      </c>
      <c r="B25" s="26" t="s">
        <v>187</v>
      </c>
      <c r="C25" s="28" t="s">
        <v>2677</v>
      </c>
      <c r="D25" s="26" t="s">
        <v>42</v>
      </c>
      <c r="E25" s="32">
        <v>203.53</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2680</v>
      </c>
    </row>
    <row r="27" spans="1:16" ht="63.75" x14ac:dyDescent="0.2">
      <c r="A27" s="26">
        <v>5</v>
      </c>
      <c r="B27" s="26" t="s">
        <v>187</v>
      </c>
      <c r="C27" s="28" t="s">
        <v>2681</v>
      </c>
      <c r="D27" s="26" t="s">
        <v>42</v>
      </c>
      <c r="E27" s="32">
        <v>11.34</v>
      </c>
      <c r="F27" s="32"/>
      <c r="G27" s="29"/>
      <c r="H27" s="29">
        <f>ROUND(F27*G27,2)</f>
        <v>0</v>
      </c>
      <c r="I27" s="29"/>
      <c r="J27" s="29"/>
      <c r="K27" s="29">
        <f>SUM(H27:J27)</f>
        <v>0</v>
      </c>
      <c r="L27" s="29">
        <f>ROUND($E27*F27,2)</f>
        <v>0</v>
      </c>
      <c r="M27" s="29">
        <f>ROUND($E27*H27,2)</f>
        <v>0</v>
      </c>
      <c r="N27" s="29">
        <f>ROUND($E27*I27,2)</f>
        <v>0</v>
      </c>
      <c r="O27" s="29">
        <f>ROUND($E27*J27,2)</f>
        <v>0</v>
      </c>
      <c r="P27" s="29">
        <f>SUM(M27:O27)</f>
        <v>0</v>
      </c>
    </row>
    <row r="28" spans="1:16" x14ac:dyDescent="0.2">
      <c r="C28" s="53" t="s">
        <v>2683</v>
      </c>
    </row>
    <row r="29" spans="1:16" ht="38.25" x14ac:dyDescent="0.2">
      <c r="A29" s="26">
        <v>6</v>
      </c>
      <c r="B29" s="26" t="s">
        <v>187</v>
      </c>
      <c r="C29" s="28" t="s">
        <v>2682</v>
      </c>
      <c r="D29" s="26" t="s">
        <v>42</v>
      </c>
      <c r="E29" s="32">
        <v>25.49</v>
      </c>
      <c r="F29" s="32"/>
      <c r="G29" s="29"/>
      <c r="H29" s="29">
        <f>ROUND(F29*G29,2)</f>
        <v>0</v>
      </c>
      <c r="I29" s="29"/>
      <c r="J29" s="29"/>
      <c r="K29" s="29">
        <f>SUM(H29:J29)</f>
        <v>0</v>
      </c>
      <c r="L29" s="29">
        <f>ROUND($E29*F29,2)</f>
        <v>0</v>
      </c>
      <c r="M29" s="29">
        <f>ROUND($E29*H29,2)</f>
        <v>0</v>
      </c>
      <c r="N29" s="29">
        <f>ROUND($E29*I29,2)</f>
        <v>0</v>
      </c>
      <c r="O29" s="29">
        <f>ROUND($E29*J29,2)</f>
        <v>0</v>
      </c>
      <c r="P29" s="29">
        <f>SUM(M29:O29)</f>
        <v>0</v>
      </c>
    </row>
    <row r="30" spans="1:16" x14ac:dyDescent="0.2">
      <c r="C30" s="53" t="s">
        <v>2678</v>
      </c>
    </row>
    <row r="31" spans="1:16" ht="63.75" x14ac:dyDescent="0.2">
      <c r="A31" s="26">
        <v>7</v>
      </c>
      <c r="B31" s="26" t="s">
        <v>187</v>
      </c>
      <c r="C31" s="28" t="s">
        <v>2679</v>
      </c>
      <c r="D31" s="26" t="s">
        <v>42</v>
      </c>
      <c r="E31" s="32">
        <v>92.18</v>
      </c>
      <c r="F31" s="32"/>
      <c r="G31" s="29"/>
      <c r="H31" s="29">
        <f>ROUND(F31*G31,2)</f>
        <v>0</v>
      </c>
      <c r="I31" s="29"/>
      <c r="J31" s="29"/>
      <c r="K31" s="29">
        <f>SUM(H31:J31)</f>
        <v>0</v>
      </c>
      <c r="L31" s="29">
        <f>ROUND($E31*F31,2)</f>
        <v>0</v>
      </c>
      <c r="M31" s="29">
        <f>ROUND($E31*H31,2)</f>
        <v>0</v>
      </c>
      <c r="N31" s="29">
        <f>ROUND($E31*I31,2)</f>
        <v>0</v>
      </c>
      <c r="O31" s="29">
        <f>ROUND($E31*J31,2)</f>
        <v>0</v>
      </c>
      <c r="P31" s="29">
        <f>SUM(M31:O31)</f>
        <v>0</v>
      </c>
    </row>
    <row r="32" spans="1:16" s="93" customFormat="1" x14ac:dyDescent="0.2">
      <c r="C32" s="94" t="s">
        <v>3900</v>
      </c>
    </row>
    <row r="33" spans="1:16" s="93" customFormat="1" ht="25.5" x14ac:dyDescent="0.2">
      <c r="A33" s="95">
        <v>7.1</v>
      </c>
      <c r="B33" s="95" t="s">
        <v>187</v>
      </c>
      <c r="C33" s="96" t="s">
        <v>3901</v>
      </c>
      <c r="D33" s="95" t="s">
        <v>42</v>
      </c>
      <c r="E33" s="97">
        <v>14.32</v>
      </c>
      <c r="F33" s="97"/>
      <c r="G33" s="98"/>
      <c r="H33" s="98">
        <f>ROUND(F33*G33,2)</f>
        <v>0</v>
      </c>
      <c r="I33" s="98"/>
      <c r="J33" s="98"/>
      <c r="K33" s="98">
        <f>SUM(H33:J33)</f>
        <v>0</v>
      </c>
      <c r="L33" s="98">
        <f>ROUND($E33*F33,2)</f>
        <v>0</v>
      </c>
      <c r="M33" s="98">
        <f>ROUND($E33*H33,2)</f>
        <v>0</v>
      </c>
      <c r="N33" s="98">
        <f>ROUND($E33*I33,2)</f>
        <v>0</v>
      </c>
      <c r="O33" s="98">
        <f>ROUND($E33*J33,2)</f>
        <v>0</v>
      </c>
      <c r="P33" s="98">
        <f>SUM(M33:O33)</f>
        <v>0</v>
      </c>
    </row>
    <row r="34" spans="1:16" x14ac:dyDescent="0.2">
      <c r="A34" s="58"/>
      <c r="B34" s="58"/>
      <c r="C34" s="64" t="s">
        <v>717</v>
      </c>
      <c r="D34" s="58"/>
      <c r="E34" s="58"/>
      <c r="F34" s="58"/>
      <c r="G34" s="58"/>
      <c r="H34" s="58"/>
      <c r="I34" s="58"/>
      <c r="J34" s="58"/>
      <c r="K34" s="58"/>
      <c r="L34" s="58"/>
      <c r="M34" s="58"/>
      <c r="N34" s="58"/>
      <c r="O34" s="58"/>
      <c r="P34" s="58"/>
    </row>
    <row r="35" spans="1:16" x14ac:dyDescent="0.2">
      <c r="C35" s="53" t="s">
        <v>2684</v>
      </c>
    </row>
    <row r="36" spans="1:16" ht="102" x14ac:dyDescent="0.2">
      <c r="A36" s="26">
        <v>8</v>
      </c>
      <c r="B36" s="26" t="s">
        <v>187</v>
      </c>
      <c r="C36" s="28" t="s">
        <v>3054</v>
      </c>
      <c r="D36" s="26" t="s">
        <v>42</v>
      </c>
      <c r="E36" s="86">
        <v>1406.95</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C37" s="53" t="s">
        <v>2803</v>
      </c>
    </row>
    <row r="38" spans="1:16" ht="102" x14ac:dyDescent="0.2">
      <c r="A38" s="26">
        <v>9</v>
      </c>
      <c r="B38" s="26" t="s">
        <v>187</v>
      </c>
      <c r="C38" s="28" t="s">
        <v>3054</v>
      </c>
      <c r="D38" s="26" t="s">
        <v>42</v>
      </c>
      <c r="E38" s="32">
        <v>35.299999999999997</v>
      </c>
      <c r="F38" s="32"/>
      <c r="G38" s="29"/>
      <c r="H38" s="29">
        <f>ROUND(F38*G38,2)</f>
        <v>0</v>
      </c>
      <c r="I38" s="29"/>
      <c r="J38" s="29"/>
      <c r="K38" s="29">
        <f>SUM(H38:J38)</f>
        <v>0</v>
      </c>
      <c r="L38" s="29">
        <f>ROUND($E38*F38,2)</f>
        <v>0</v>
      </c>
      <c r="M38" s="29">
        <f>ROUND($E38*H38,2)</f>
        <v>0</v>
      </c>
      <c r="N38" s="29">
        <f>ROUND($E38*I38,2)</f>
        <v>0</v>
      </c>
      <c r="O38" s="29">
        <f>ROUND($E38*J38,2)</f>
        <v>0</v>
      </c>
      <c r="P38" s="29">
        <f>SUM(M38:O38)</f>
        <v>0</v>
      </c>
    </row>
    <row r="39" spans="1:16" x14ac:dyDescent="0.2">
      <c r="C39" s="53" t="s">
        <v>2685</v>
      </c>
    </row>
    <row r="40" spans="1:16" ht="102" x14ac:dyDescent="0.2">
      <c r="A40" s="26">
        <v>10</v>
      </c>
      <c r="B40" s="26" t="s">
        <v>187</v>
      </c>
      <c r="C40" s="28" t="s">
        <v>3055</v>
      </c>
      <c r="D40" s="26" t="s">
        <v>42</v>
      </c>
      <c r="E40" s="86">
        <v>244.64</v>
      </c>
      <c r="F40" s="32"/>
      <c r="G40" s="29"/>
      <c r="H40" s="29">
        <f>ROUND(F40*G40,2)</f>
        <v>0</v>
      </c>
      <c r="I40" s="29"/>
      <c r="J40" s="29"/>
      <c r="K40" s="29">
        <f>SUM(H40:J40)</f>
        <v>0</v>
      </c>
      <c r="L40" s="29">
        <f>ROUND($E40*F40,2)</f>
        <v>0</v>
      </c>
      <c r="M40" s="29">
        <f>ROUND($E40*H40,2)</f>
        <v>0</v>
      </c>
      <c r="N40" s="29">
        <f>ROUND($E40*I40,2)</f>
        <v>0</v>
      </c>
      <c r="O40" s="29">
        <f>ROUND($E40*J40,2)</f>
        <v>0</v>
      </c>
      <c r="P40" s="29">
        <f>SUM(M40:O40)</f>
        <v>0</v>
      </c>
    </row>
    <row r="41" spans="1:16" x14ac:dyDescent="0.2">
      <c r="C41" s="53" t="s">
        <v>2804</v>
      </c>
    </row>
    <row r="42" spans="1:16" ht="102" x14ac:dyDescent="0.2">
      <c r="A42" s="26">
        <v>11</v>
      </c>
      <c r="B42" s="26" t="s">
        <v>187</v>
      </c>
      <c r="C42" s="28" t="s">
        <v>3055</v>
      </c>
      <c r="D42" s="26" t="s">
        <v>42</v>
      </c>
      <c r="E42" s="32">
        <v>39.79</v>
      </c>
      <c r="F42" s="32"/>
      <c r="G42" s="29"/>
      <c r="H42" s="29">
        <f>ROUND(F42*G42,2)</f>
        <v>0</v>
      </c>
      <c r="I42" s="29"/>
      <c r="J42" s="29"/>
      <c r="K42" s="29">
        <f>SUM(H42:J42)</f>
        <v>0</v>
      </c>
      <c r="L42" s="29">
        <f>ROUND($E42*F42,2)</f>
        <v>0</v>
      </c>
      <c r="M42" s="29">
        <f>ROUND($E42*H42,2)</f>
        <v>0</v>
      </c>
      <c r="N42" s="29">
        <f>ROUND($E42*I42,2)</f>
        <v>0</v>
      </c>
      <c r="O42" s="29">
        <f>ROUND($E42*J42,2)</f>
        <v>0</v>
      </c>
      <c r="P42" s="29">
        <f>SUM(M42:O42)</f>
        <v>0</v>
      </c>
    </row>
    <row r="43" spans="1:16" x14ac:dyDescent="0.2">
      <c r="C43" s="53" t="s">
        <v>2686</v>
      </c>
    </row>
    <row r="44" spans="1:16" ht="102" x14ac:dyDescent="0.2">
      <c r="A44" s="26">
        <v>12</v>
      </c>
      <c r="B44" s="26" t="s">
        <v>187</v>
      </c>
      <c r="C44" s="28" t="s">
        <v>3056</v>
      </c>
      <c r="D44" s="26" t="s">
        <v>42</v>
      </c>
      <c r="E44" s="86">
        <v>97.32</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x14ac:dyDescent="0.2">
      <c r="C45" s="53" t="s">
        <v>2722</v>
      </c>
    </row>
    <row r="46" spans="1:16" ht="102" x14ac:dyDescent="0.2">
      <c r="A46" s="26">
        <v>13</v>
      </c>
      <c r="B46" s="26" t="s">
        <v>187</v>
      </c>
      <c r="C46" s="28" t="s">
        <v>3058</v>
      </c>
      <c r="D46" s="26" t="s">
        <v>42</v>
      </c>
      <c r="E46" s="32">
        <v>15.67</v>
      </c>
      <c r="F46" s="32"/>
      <c r="G46" s="29"/>
      <c r="H46" s="29">
        <f>ROUND(F46*G46,2)</f>
        <v>0</v>
      </c>
      <c r="I46" s="29"/>
      <c r="J46" s="29"/>
      <c r="K46" s="29">
        <f>SUM(H46:J46)</f>
        <v>0</v>
      </c>
      <c r="L46" s="29">
        <f>ROUND($E46*F46,2)</f>
        <v>0</v>
      </c>
      <c r="M46" s="29">
        <f>ROUND($E46*H46,2)</f>
        <v>0</v>
      </c>
      <c r="N46" s="29">
        <f>ROUND($E46*I46,2)</f>
        <v>0</v>
      </c>
      <c r="O46" s="29">
        <f>ROUND($E46*J46,2)</f>
        <v>0</v>
      </c>
      <c r="P46" s="29">
        <f>SUM(M46:O46)</f>
        <v>0</v>
      </c>
    </row>
    <row r="47" spans="1:16" x14ac:dyDescent="0.2">
      <c r="C47" s="53" t="s">
        <v>2687</v>
      </c>
    </row>
    <row r="48" spans="1:16" ht="89.25" x14ac:dyDescent="0.2">
      <c r="A48" s="26">
        <v>14</v>
      </c>
      <c r="B48" s="26" t="s">
        <v>187</v>
      </c>
      <c r="C48" s="28" t="s">
        <v>3057</v>
      </c>
      <c r="D48" s="26" t="s">
        <v>42</v>
      </c>
      <c r="E48" s="86">
        <v>565.83000000000004</v>
      </c>
      <c r="F48" s="32"/>
      <c r="G48" s="29"/>
      <c r="H48" s="29">
        <f>ROUND(F48*G48,2)</f>
        <v>0</v>
      </c>
      <c r="I48" s="29"/>
      <c r="J48" s="29"/>
      <c r="K48" s="29">
        <f>SUM(H48:J48)</f>
        <v>0</v>
      </c>
      <c r="L48" s="29">
        <f>ROUND($E48*F48,2)</f>
        <v>0</v>
      </c>
      <c r="M48" s="29">
        <f>ROUND($E48*H48,2)</f>
        <v>0</v>
      </c>
      <c r="N48" s="29">
        <f>ROUND($E48*I48,2)</f>
        <v>0</v>
      </c>
      <c r="O48" s="29">
        <f>ROUND($E48*J48,2)</f>
        <v>0</v>
      </c>
      <c r="P48" s="29">
        <f>SUM(M48:O48)</f>
        <v>0</v>
      </c>
    </row>
    <row r="49" spans="1:16" x14ac:dyDescent="0.2">
      <c r="C49" s="53" t="s">
        <v>2730</v>
      </c>
    </row>
    <row r="50" spans="1:16" x14ac:dyDescent="0.2">
      <c r="A50" s="26">
        <v>15</v>
      </c>
      <c r="B50" s="26" t="s">
        <v>187</v>
      </c>
      <c r="C50" s="28" t="s">
        <v>3249</v>
      </c>
      <c r="D50" s="26" t="s">
        <v>42</v>
      </c>
      <c r="E50" s="86">
        <v>171.33</v>
      </c>
      <c r="F50" s="32"/>
      <c r="G50" s="29"/>
      <c r="H50" s="29">
        <f>ROUND(F50*G50,2)</f>
        <v>0</v>
      </c>
      <c r="I50" s="29"/>
      <c r="J50" s="29"/>
      <c r="K50" s="29">
        <f>SUM(H50:J50)</f>
        <v>0</v>
      </c>
      <c r="L50" s="29">
        <f>ROUND($E50*F50,2)</f>
        <v>0</v>
      </c>
      <c r="M50" s="29">
        <f>ROUND($E50*H50,2)</f>
        <v>0</v>
      </c>
      <c r="N50" s="29">
        <f>ROUND($E50*I50,2)</f>
        <v>0</v>
      </c>
      <c r="O50" s="29">
        <f>ROUND($E50*J50,2)</f>
        <v>0</v>
      </c>
      <c r="P50" s="29">
        <f>SUM(M50:O50)</f>
        <v>0</v>
      </c>
    </row>
    <row r="51" spans="1:16" x14ac:dyDescent="0.2">
      <c r="C51" s="53" t="s">
        <v>2688</v>
      </c>
    </row>
    <row r="52" spans="1:16" ht="25.5" x14ac:dyDescent="0.2">
      <c r="A52" s="26">
        <v>16</v>
      </c>
      <c r="B52" s="26" t="s">
        <v>187</v>
      </c>
      <c r="C52" s="28" t="s">
        <v>2689</v>
      </c>
      <c r="D52" s="26" t="s">
        <v>42</v>
      </c>
      <c r="E52" s="86">
        <v>79.349999999999994</v>
      </c>
      <c r="F52" s="32"/>
      <c r="G52" s="29"/>
      <c r="H52" s="29">
        <f>ROUND(F52*G52,2)</f>
        <v>0</v>
      </c>
      <c r="I52" s="29"/>
      <c r="J52" s="29"/>
      <c r="K52" s="29">
        <f>SUM(H52:J52)</f>
        <v>0</v>
      </c>
      <c r="L52" s="29">
        <f>ROUND($E52*F52,2)</f>
        <v>0</v>
      </c>
      <c r="M52" s="29">
        <f>ROUND($E52*H52,2)</f>
        <v>0</v>
      </c>
      <c r="N52" s="29">
        <f>ROUND($E52*I52,2)</f>
        <v>0</v>
      </c>
      <c r="O52" s="29">
        <f>ROUND($E52*J52,2)</f>
        <v>0</v>
      </c>
      <c r="P52" s="29">
        <f>SUM(M52:O52)</f>
        <v>0</v>
      </c>
    </row>
    <row r="53" spans="1:16" x14ac:dyDescent="0.2">
      <c r="C53" s="53" t="s">
        <v>2690</v>
      </c>
    </row>
    <row r="54" spans="1:16" ht="38.25" x14ac:dyDescent="0.2">
      <c r="A54" s="26">
        <v>17</v>
      </c>
      <c r="B54" s="26" t="s">
        <v>187</v>
      </c>
      <c r="C54" s="28" t="s">
        <v>2691</v>
      </c>
      <c r="D54" s="26" t="s">
        <v>42</v>
      </c>
      <c r="E54" s="32">
        <v>39.65</v>
      </c>
      <c r="F54" s="32"/>
      <c r="G54" s="29"/>
      <c r="H54" s="29">
        <f>ROUND(F54*G54,2)</f>
        <v>0</v>
      </c>
      <c r="I54" s="29"/>
      <c r="J54" s="29"/>
      <c r="K54" s="29">
        <f>SUM(H54:J54)</f>
        <v>0</v>
      </c>
      <c r="L54" s="29">
        <f>ROUND($E54*F54,2)</f>
        <v>0</v>
      </c>
      <c r="M54" s="29">
        <f>ROUND($E54*H54,2)</f>
        <v>0</v>
      </c>
      <c r="N54" s="29">
        <f>ROUND($E54*I54,2)</f>
        <v>0</v>
      </c>
      <c r="O54" s="29">
        <f>ROUND($E54*J54,2)</f>
        <v>0</v>
      </c>
      <c r="P54" s="29">
        <f>SUM(M54:O54)</f>
        <v>0</v>
      </c>
    </row>
    <row r="55" spans="1:16" x14ac:dyDescent="0.2">
      <c r="C55" s="53" t="s">
        <v>2692</v>
      </c>
    </row>
    <row r="56" spans="1:16" ht="63.75" x14ac:dyDescent="0.2">
      <c r="A56" s="26">
        <v>18</v>
      </c>
      <c r="B56" s="26" t="s">
        <v>187</v>
      </c>
      <c r="C56" s="28" t="s">
        <v>2694</v>
      </c>
      <c r="D56" s="26" t="s">
        <v>42</v>
      </c>
      <c r="E56" s="32">
        <v>35.130000000000003</v>
      </c>
      <c r="F56" s="32"/>
      <c r="G56" s="29"/>
      <c r="H56" s="29">
        <f>ROUND(F56*G56,2)</f>
        <v>0</v>
      </c>
      <c r="I56" s="29"/>
      <c r="J56" s="29"/>
      <c r="K56" s="29">
        <f>SUM(H56:J56)</f>
        <v>0</v>
      </c>
      <c r="L56" s="29">
        <f>ROUND($E56*F56,2)</f>
        <v>0</v>
      </c>
      <c r="M56" s="29">
        <f>ROUND($E56*H56,2)</f>
        <v>0</v>
      </c>
      <c r="N56" s="29">
        <f>ROUND($E56*I56,2)</f>
        <v>0</v>
      </c>
      <c r="O56" s="29">
        <f>ROUND($E56*J56,2)</f>
        <v>0</v>
      </c>
      <c r="P56" s="29">
        <f>SUM(M56:O56)</f>
        <v>0</v>
      </c>
    </row>
    <row r="57" spans="1:16" x14ac:dyDescent="0.2">
      <c r="C57" s="53" t="s">
        <v>2693</v>
      </c>
    </row>
    <row r="58" spans="1:16" ht="63.75" x14ac:dyDescent="0.2">
      <c r="A58" s="26">
        <v>19</v>
      </c>
      <c r="B58" s="26" t="s">
        <v>187</v>
      </c>
      <c r="C58" s="28" t="s">
        <v>2695</v>
      </c>
      <c r="D58" s="26" t="s">
        <v>42</v>
      </c>
      <c r="E58" s="32">
        <v>37.950000000000003</v>
      </c>
      <c r="F58" s="32"/>
      <c r="G58" s="29"/>
      <c r="H58" s="29">
        <f>ROUND(F58*G58,2)</f>
        <v>0</v>
      </c>
      <c r="I58" s="29"/>
      <c r="J58" s="29"/>
      <c r="K58" s="29">
        <f>SUM(H58:J58)</f>
        <v>0</v>
      </c>
      <c r="L58" s="29">
        <f>ROUND($E58*F58,2)</f>
        <v>0</v>
      </c>
      <c r="M58" s="29">
        <f>ROUND($E58*H58,2)</f>
        <v>0</v>
      </c>
      <c r="N58" s="29">
        <f>ROUND($E58*I58,2)</f>
        <v>0</v>
      </c>
      <c r="O58" s="29">
        <f>ROUND($E58*J58,2)</f>
        <v>0</v>
      </c>
      <c r="P58" s="29">
        <f>SUM(M58:O58)</f>
        <v>0</v>
      </c>
    </row>
    <row r="59" spans="1:16" x14ac:dyDescent="0.2">
      <c r="C59" s="53" t="s">
        <v>2805</v>
      </c>
    </row>
    <row r="60" spans="1:16" ht="63.75" x14ac:dyDescent="0.2">
      <c r="A60" s="26">
        <v>20</v>
      </c>
      <c r="B60" s="26" t="s">
        <v>187</v>
      </c>
      <c r="C60" s="28" t="s">
        <v>2695</v>
      </c>
      <c r="D60" s="26" t="s">
        <v>42</v>
      </c>
      <c r="E60" s="32">
        <v>8.5500000000000007</v>
      </c>
      <c r="F60" s="32"/>
      <c r="G60" s="29"/>
      <c r="H60" s="29">
        <f>ROUND(F60*G60,2)</f>
        <v>0</v>
      </c>
      <c r="I60" s="29"/>
      <c r="J60" s="29"/>
      <c r="K60" s="29">
        <f>SUM(H60:J60)</f>
        <v>0</v>
      </c>
      <c r="L60" s="29">
        <f>ROUND($E60*F60,2)</f>
        <v>0</v>
      </c>
      <c r="M60" s="29">
        <f>ROUND($E60*H60,2)</f>
        <v>0</v>
      </c>
      <c r="N60" s="29">
        <f>ROUND($E60*I60,2)</f>
        <v>0</v>
      </c>
      <c r="O60" s="29">
        <f>ROUND($E60*J60,2)</f>
        <v>0</v>
      </c>
      <c r="P60" s="29">
        <f>SUM(M60:O60)</f>
        <v>0</v>
      </c>
    </row>
    <row r="61" spans="1:16" x14ac:dyDescent="0.2">
      <c r="C61" s="53" t="s">
        <v>2696</v>
      </c>
    </row>
    <row r="62" spans="1:16" ht="51" x14ac:dyDescent="0.2">
      <c r="A62" s="26">
        <v>21</v>
      </c>
      <c r="B62" s="26" t="s">
        <v>187</v>
      </c>
      <c r="C62" s="28" t="s">
        <v>2697</v>
      </c>
      <c r="D62" s="26" t="s">
        <v>42</v>
      </c>
      <c r="E62" s="86">
        <v>40.450000000000003</v>
      </c>
      <c r="F62" s="32"/>
      <c r="G62" s="29"/>
      <c r="H62" s="29">
        <f>ROUND(F62*G62,2)</f>
        <v>0</v>
      </c>
      <c r="I62" s="29"/>
      <c r="J62" s="29"/>
      <c r="K62" s="29">
        <f>SUM(H62:J62)</f>
        <v>0</v>
      </c>
      <c r="L62" s="29">
        <f>ROUND($E62*F62,2)</f>
        <v>0</v>
      </c>
      <c r="M62" s="29">
        <f>ROUND($E62*H62,2)</f>
        <v>0</v>
      </c>
      <c r="N62" s="29">
        <f>ROUND($E62*I62,2)</f>
        <v>0</v>
      </c>
      <c r="O62" s="29">
        <f>ROUND($E62*J62,2)</f>
        <v>0</v>
      </c>
      <c r="P62" s="29">
        <f>SUM(M62:O62)</f>
        <v>0</v>
      </c>
    </row>
    <row r="63" spans="1:16" x14ac:dyDescent="0.2">
      <c r="A63" s="58"/>
      <c r="B63" s="58"/>
      <c r="C63" s="64" t="s">
        <v>718</v>
      </c>
      <c r="D63" s="58"/>
      <c r="E63" s="58"/>
      <c r="F63" s="58"/>
      <c r="G63" s="58"/>
      <c r="H63" s="58"/>
      <c r="I63" s="58"/>
      <c r="J63" s="58"/>
      <c r="K63" s="58"/>
      <c r="L63" s="58"/>
      <c r="M63" s="58"/>
      <c r="N63" s="58"/>
      <c r="O63" s="58"/>
      <c r="P63" s="58"/>
    </row>
    <row r="64" spans="1:16" x14ac:dyDescent="0.2">
      <c r="C64" s="53" t="s">
        <v>2699</v>
      </c>
    </row>
    <row r="65" spans="1:16" ht="51" x14ac:dyDescent="0.2">
      <c r="A65" s="26">
        <v>22</v>
      </c>
      <c r="B65" s="26" t="s">
        <v>187</v>
      </c>
      <c r="C65" s="28" t="s">
        <v>2698</v>
      </c>
      <c r="D65" s="26" t="s">
        <v>148</v>
      </c>
      <c r="E65" s="86">
        <v>1384.83</v>
      </c>
      <c r="F65" s="32"/>
      <c r="G65" s="29"/>
      <c r="H65" s="29">
        <f>ROUND(F65*G65,2)</f>
        <v>0</v>
      </c>
      <c r="I65" s="29"/>
      <c r="J65" s="29"/>
      <c r="K65" s="29">
        <f>SUM(H65:J65)</f>
        <v>0</v>
      </c>
      <c r="L65" s="29">
        <f>ROUND($E65*F65,2)</f>
        <v>0</v>
      </c>
      <c r="M65" s="29">
        <f>ROUND($E65*H65,2)</f>
        <v>0</v>
      </c>
      <c r="N65" s="29">
        <f>ROUND($E65*I65,2)</f>
        <v>0</v>
      </c>
      <c r="O65" s="29">
        <f>ROUND($E65*J65,2)</f>
        <v>0</v>
      </c>
      <c r="P65" s="29">
        <f>SUM(M65:O65)</f>
        <v>0</v>
      </c>
    </row>
    <row r="66" spans="1:16" x14ac:dyDescent="0.2">
      <c r="C66" s="53" t="s">
        <v>2806</v>
      </c>
    </row>
    <row r="67" spans="1:16" ht="51" x14ac:dyDescent="0.2">
      <c r="A67" s="26">
        <v>23</v>
      </c>
      <c r="B67" s="26" t="s">
        <v>187</v>
      </c>
      <c r="C67" s="28" t="s">
        <v>2698</v>
      </c>
      <c r="D67" s="26" t="s">
        <v>148</v>
      </c>
      <c r="E67" s="32">
        <v>59.52</v>
      </c>
      <c r="F67" s="32"/>
      <c r="G67" s="29"/>
      <c r="H67" s="29">
        <f>ROUND(F67*G67,2)</f>
        <v>0</v>
      </c>
      <c r="I67" s="29"/>
      <c r="J67" s="29"/>
      <c r="K67" s="29">
        <f>SUM(H67:J67)</f>
        <v>0</v>
      </c>
      <c r="L67" s="29">
        <f>ROUND($E67*F67,2)</f>
        <v>0</v>
      </c>
      <c r="M67" s="29">
        <f>ROUND($E67*H67,2)</f>
        <v>0</v>
      </c>
      <c r="N67" s="29">
        <f>ROUND($E67*I67,2)</f>
        <v>0</v>
      </c>
      <c r="O67" s="29">
        <f>ROUND($E67*J67,2)</f>
        <v>0</v>
      </c>
      <c r="P67" s="29">
        <f>SUM(M67:O67)</f>
        <v>0</v>
      </c>
    </row>
    <row r="68" spans="1:16" x14ac:dyDescent="0.2">
      <c r="C68" s="53" t="s">
        <v>2700</v>
      </c>
    </row>
    <row r="69" spans="1:16" ht="25.5" x14ac:dyDescent="0.2">
      <c r="A69" s="26">
        <v>24</v>
      </c>
      <c r="B69" s="26" t="s">
        <v>187</v>
      </c>
      <c r="C69" s="28" t="s">
        <v>2701</v>
      </c>
      <c r="D69" s="26" t="s">
        <v>148</v>
      </c>
      <c r="E69" s="86">
        <v>212.52</v>
      </c>
      <c r="F69" s="32"/>
      <c r="G69" s="29"/>
      <c r="H69" s="29">
        <f>ROUND(F69*G69,2)</f>
        <v>0</v>
      </c>
      <c r="I69" s="29"/>
      <c r="J69" s="29"/>
      <c r="K69" s="29">
        <f>SUM(H69:J69)</f>
        <v>0</v>
      </c>
      <c r="L69" s="29">
        <f>ROUND($E69*F69,2)</f>
        <v>0</v>
      </c>
      <c r="M69" s="29">
        <f>ROUND($E69*H69,2)</f>
        <v>0</v>
      </c>
      <c r="N69" s="29">
        <f>ROUND($E69*I69,2)</f>
        <v>0</v>
      </c>
      <c r="O69" s="29">
        <f>ROUND($E69*J69,2)</f>
        <v>0</v>
      </c>
      <c r="P69" s="29">
        <f>SUM(M69:O69)</f>
        <v>0</v>
      </c>
    </row>
    <row r="70" spans="1:16" x14ac:dyDescent="0.2">
      <c r="C70" s="53" t="s">
        <v>3111</v>
      </c>
    </row>
    <row r="71" spans="1:16" ht="38.25" x14ac:dyDescent="0.2">
      <c r="A71" s="26">
        <v>25</v>
      </c>
      <c r="B71" s="26" t="s">
        <v>187</v>
      </c>
      <c r="C71" s="28" t="s">
        <v>3143</v>
      </c>
      <c r="D71" s="26" t="s">
        <v>42</v>
      </c>
      <c r="E71" s="86">
        <v>0</v>
      </c>
      <c r="F71" s="32"/>
      <c r="G71" s="29"/>
      <c r="H71" s="29">
        <f>ROUND(F71*G71,2)</f>
        <v>0</v>
      </c>
      <c r="I71" s="29"/>
      <c r="J71" s="29"/>
      <c r="K71" s="29">
        <f>SUM(H71:J71)</f>
        <v>0</v>
      </c>
      <c r="L71" s="29">
        <f>ROUND($E71*F71,2)</f>
        <v>0</v>
      </c>
      <c r="M71" s="29">
        <f>ROUND($E71*H71,2)</f>
        <v>0</v>
      </c>
      <c r="N71" s="29">
        <f>ROUND($E71*I71,2)</f>
        <v>0</v>
      </c>
      <c r="O71" s="29">
        <f>ROUND($E71*J71,2)</f>
        <v>0</v>
      </c>
      <c r="P71" s="29">
        <f>SUM(M71:O71)</f>
        <v>0</v>
      </c>
    </row>
    <row r="72" spans="1:16" x14ac:dyDescent="0.2">
      <c r="C72" s="53" t="s">
        <v>2807</v>
      </c>
    </row>
    <row r="73" spans="1:16" ht="38.25" x14ac:dyDescent="0.2">
      <c r="A73" s="26">
        <v>26</v>
      </c>
      <c r="B73" s="26" t="s">
        <v>187</v>
      </c>
      <c r="C73" s="28" t="s">
        <v>3184</v>
      </c>
      <c r="D73" s="26" t="s">
        <v>148</v>
      </c>
      <c r="E73" s="32">
        <v>12.3</v>
      </c>
      <c r="F73" s="32"/>
      <c r="G73" s="29"/>
      <c r="H73" s="29">
        <f>ROUND(F73*G73,2)</f>
        <v>0</v>
      </c>
      <c r="I73" s="29"/>
      <c r="J73" s="29"/>
      <c r="K73" s="29">
        <f>SUM(H73:J73)</f>
        <v>0</v>
      </c>
      <c r="L73" s="29">
        <f>ROUND($E73*F73,2)</f>
        <v>0</v>
      </c>
      <c r="M73" s="29">
        <f>ROUND($E73*H73,2)</f>
        <v>0</v>
      </c>
      <c r="N73" s="29">
        <f>ROUND($E73*I73,2)</f>
        <v>0</v>
      </c>
      <c r="O73" s="29">
        <f>ROUND($E73*J73,2)</f>
        <v>0</v>
      </c>
      <c r="P73" s="29">
        <f>SUM(M73:O73)</f>
        <v>0</v>
      </c>
    </row>
    <row r="74" spans="1:16" x14ac:dyDescent="0.2">
      <c r="C74" s="53" t="s">
        <v>2808</v>
      </c>
    </row>
    <row r="75" spans="1:16" ht="25.5" x14ac:dyDescent="0.2">
      <c r="A75" s="26">
        <v>27</v>
      </c>
      <c r="B75" s="26" t="s">
        <v>187</v>
      </c>
      <c r="C75" s="28" t="s">
        <v>2809</v>
      </c>
      <c r="D75" s="26" t="s">
        <v>148</v>
      </c>
      <c r="E75" s="32">
        <v>301.98</v>
      </c>
      <c r="F75" s="32"/>
      <c r="G75" s="29"/>
      <c r="H75" s="29">
        <f>ROUND(F75*G75,2)</f>
        <v>0</v>
      </c>
      <c r="I75" s="29"/>
      <c r="J75" s="29"/>
      <c r="K75" s="29">
        <f>SUM(H75:J75)</f>
        <v>0</v>
      </c>
      <c r="L75" s="29">
        <f>ROUND($E75*F75,2)</f>
        <v>0</v>
      </c>
      <c r="M75" s="29">
        <f>ROUND($E75*H75,2)</f>
        <v>0</v>
      </c>
      <c r="N75" s="29">
        <f>ROUND($E75*I75,2)</f>
        <v>0</v>
      </c>
      <c r="O75" s="29">
        <f>ROUND($E75*J75,2)</f>
        <v>0</v>
      </c>
      <c r="P75" s="29">
        <f>SUM(M75:O75)</f>
        <v>0</v>
      </c>
    </row>
    <row r="76" spans="1:16" x14ac:dyDescent="0.2">
      <c r="C76" s="53" t="s">
        <v>3108</v>
      </c>
    </row>
    <row r="77" spans="1:16" x14ac:dyDescent="0.2">
      <c r="A77" s="26">
        <v>28</v>
      </c>
      <c r="B77" s="26" t="s">
        <v>187</v>
      </c>
      <c r="C77" s="28" t="s">
        <v>3107</v>
      </c>
      <c r="D77" s="26" t="s">
        <v>148</v>
      </c>
      <c r="E77" s="86">
        <v>451.74</v>
      </c>
      <c r="F77" s="32"/>
      <c r="G77" s="29"/>
      <c r="H77" s="29">
        <f>ROUND(F77*G77,2)</f>
        <v>0</v>
      </c>
      <c r="I77" s="29"/>
      <c r="J77" s="29"/>
      <c r="K77" s="29">
        <f>SUM(H77:J77)</f>
        <v>0</v>
      </c>
      <c r="L77" s="29">
        <f>ROUND($E77*F77,2)</f>
        <v>0</v>
      </c>
      <c r="M77" s="29">
        <f>ROUND($E77*H77,2)</f>
        <v>0</v>
      </c>
      <c r="N77" s="29">
        <f>ROUND($E77*I77,2)</f>
        <v>0</v>
      </c>
      <c r="O77" s="29">
        <f>ROUND($E77*J77,2)</f>
        <v>0</v>
      </c>
      <c r="P77" s="29">
        <f>SUM(M77:O77)</f>
        <v>0</v>
      </c>
    </row>
    <row r="78" spans="1:16" x14ac:dyDescent="0.2">
      <c r="A78" s="58"/>
      <c r="B78" s="58"/>
      <c r="C78" s="64" t="s">
        <v>719</v>
      </c>
      <c r="D78" s="58"/>
      <c r="E78" s="58"/>
      <c r="F78" s="58"/>
      <c r="G78" s="58"/>
      <c r="H78" s="58"/>
      <c r="I78" s="58"/>
      <c r="J78" s="58"/>
      <c r="K78" s="58"/>
      <c r="L78" s="58"/>
      <c r="M78" s="58"/>
      <c r="N78" s="58"/>
      <c r="O78" s="58"/>
      <c r="P78" s="58"/>
    </row>
    <row r="79" spans="1:16" x14ac:dyDescent="0.2">
      <c r="C79" s="53" t="s">
        <v>2702</v>
      </c>
    </row>
    <row r="80" spans="1:16" ht="25.5" x14ac:dyDescent="0.2">
      <c r="A80" s="26">
        <v>29</v>
      </c>
      <c r="B80" s="26" t="s">
        <v>187</v>
      </c>
      <c r="C80" s="28" t="s">
        <v>3300</v>
      </c>
      <c r="D80" s="26" t="s">
        <v>42</v>
      </c>
      <c r="E80" s="32">
        <v>110.88</v>
      </c>
      <c r="F80" s="32"/>
      <c r="G80" s="29"/>
      <c r="H80" s="29">
        <f>ROUND(F80*G80,2)</f>
        <v>0</v>
      </c>
      <c r="I80" s="29"/>
      <c r="J80" s="29"/>
      <c r="K80" s="29">
        <f>SUM(H80:J80)</f>
        <v>0</v>
      </c>
      <c r="L80" s="29">
        <f>ROUND($E80*F80,2)</f>
        <v>0</v>
      </c>
      <c r="M80" s="29">
        <f t="shared" ref="M80:O81" si="0">ROUND($E80*H80,2)</f>
        <v>0</v>
      </c>
      <c r="N80" s="29">
        <f t="shared" si="0"/>
        <v>0</v>
      </c>
      <c r="O80" s="29">
        <f t="shared" si="0"/>
        <v>0</v>
      </c>
      <c r="P80" s="29">
        <f>SUM(M80:O80)</f>
        <v>0</v>
      </c>
    </row>
    <row r="81" spans="1:16" ht="51" x14ac:dyDescent="0.2">
      <c r="A81" s="26">
        <v>30</v>
      </c>
      <c r="B81" s="26" t="s">
        <v>187</v>
      </c>
      <c r="C81" s="28" t="s">
        <v>3302</v>
      </c>
      <c r="D81" s="26" t="s">
        <v>42</v>
      </c>
      <c r="E81" s="32">
        <v>95.4</v>
      </c>
      <c r="F81" s="32"/>
      <c r="G81" s="29"/>
      <c r="H81" s="29">
        <f>ROUND(F81*G81,2)</f>
        <v>0</v>
      </c>
      <c r="I81" s="29"/>
      <c r="J81" s="29"/>
      <c r="K81" s="29">
        <f>SUM(H81:J81)</f>
        <v>0</v>
      </c>
      <c r="L81" s="29">
        <f>ROUND($E81*F81,2)</f>
        <v>0</v>
      </c>
      <c r="M81" s="29">
        <f t="shared" si="0"/>
        <v>0</v>
      </c>
      <c r="N81" s="29">
        <f t="shared" si="0"/>
        <v>0</v>
      </c>
      <c r="O81" s="29">
        <f t="shared" si="0"/>
        <v>0</v>
      </c>
      <c r="P81" s="29">
        <f>SUM(M81:O81)</f>
        <v>0</v>
      </c>
    </row>
    <row r="82" spans="1:16" x14ac:dyDescent="0.2">
      <c r="C82" s="53" t="s">
        <v>2703</v>
      </c>
    </row>
    <row r="83" spans="1:16" ht="63.75" x14ac:dyDescent="0.2">
      <c r="A83" s="26">
        <v>31</v>
      </c>
      <c r="B83" s="26" t="s">
        <v>187</v>
      </c>
      <c r="C83" s="28" t="s">
        <v>2544</v>
      </c>
      <c r="D83" s="26" t="s">
        <v>42</v>
      </c>
      <c r="E83" s="32">
        <v>666.7</v>
      </c>
      <c r="F83" s="32"/>
      <c r="G83" s="29"/>
      <c r="H83" s="29">
        <f>ROUND(F83*G83,2)</f>
        <v>0</v>
      </c>
      <c r="I83" s="29"/>
      <c r="J83" s="29"/>
      <c r="K83" s="29">
        <f>SUM(H83:J83)</f>
        <v>0</v>
      </c>
      <c r="L83" s="29">
        <f>ROUND($E83*F83,2)</f>
        <v>0</v>
      </c>
      <c r="M83" s="29">
        <f>ROUND($E83*H83,2)</f>
        <v>0</v>
      </c>
      <c r="N83" s="29">
        <f>ROUND($E83*I83,2)</f>
        <v>0</v>
      </c>
      <c r="O83" s="29">
        <f>ROUND($E83*J83,2)</f>
        <v>0</v>
      </c>
      <c r="P83" s="29">
        <f>SUM(M83:O83)</f>
        <v>0</v>
      </c>
    </row>
    <row r="84" spans="1:16" x14ac:dyDescent="0.2">
      <c r="C84" s="53" t="s">
        <v>2810</v>
      </c>
    </row>
    <row r="85" spans="1:16" ht="63.75" x14ac:dyDescent="0.2">
      <c r="A85" s="26">
        <v>32</v>
      </c>
      <c r="B85" s="26" t="s">
        <v>187</v>
      </c>
      <c r="C85" s="28" t="s">
        <v>2544</v>
      </c>
      <c r="D85" s="26" t="s">
        <v>42</v>
      </c>
      <c r="E85" s="32">
        <v>14.33</v>
      </c>
      <c r="F85" s="32"/>
      <c r="G85" s="29"/>
      <c r="H85" s="29">
        <f>ROUND(F85*G85,2)</f>
        <v>0</v>
      </c>
      <c r="I85" s="29"/>
      <c r="J85" s="29"/>
      <c r="K85" s="29">
        <f>SUM(H85:J85)</f>
        <v>0</v>
      </c>
      <c r="L85" s="29">
        <f>ROUND($E85*F85,2)</f>
        <v>0</v>
      </c>
      <c r="M85" s="29">
        <f>ROUND($E85*H85,2)</f>
        <v>0</v>
      </c>
      <c r="N85" s="29">
        <f>ROUND($E85*I85,2)</f>
        <v>0</v>
      </c>
      <c r="O85" s="29">
        <f>ROUND($E85*J85,2)</f>
        <v>0</v>
      </c>
      <c r="P85" s="29">
        <f>SUM(M85:O85)</f>
        <v>0</v>
      </c>
    </row>
    <row r="86" spans="1:16" x14ac:dyDescent="0.2">
      <c r="C86" s="53" t="s">
        <v>2704</v>
      </c>
    </row>
    <row r="87" spans="1:16" ht="63.75" x14ac:dyDescent="0.2">
      <c r="A87" s="26">
        <v>33</v>
      </c>
      <c r="B87" s="26" t="s">
        <v>187</v>
      </c>
      <c r="C87" s="28" t="s">
        <v>2545</v>
      </c>
      <c r="D87" s="26" t="s">
        <v>42</v>
      </c>
      <c r="E87" s="32">
        <v>29.86</v>
      </c>
      <c r="F87" s="32"/>
      <c r="G87" s="29"/>
      <c r="H87" s="29">
        <f>ROUND(F87*G87,2)</f>
        <v>0</v>
      </c>
      <c r="I87" s="29"/>
      <c r="J87" s="29"/>
      <c r="K87" s="29">
        <f>SUM(H87:J87)</f>
        <v>0</v>
      </c>
      <c r="L87" s="29">
        <f>ROUND($E87*F87,2)</f>
        <v>0</v>
      </c>
      <c r="M87" s="29">
        <f>ROUND($E87*H87,2)</f>
        <v>0</v>
      </c>
      <c r="N87" s="29">
        <f>ROUND($E87*I87,2)</f>
        <v>0</v>
      </c>
      <c r="O87" s="29">
        <f>ROUND($E87*J87,2)</f>
        <v>0</v>
      </c>
      <c r="P87" s="29">
        <f>SUM(M87:O87)</f>
        <v>0</v>
      </c>
    </row>
    <row r="88" spans="1:16" x14ac:dyDescent="0.2">
      <c r="C88" s="53" t="s">
        <v>2705</v>
      </c>
    </row>
    <row r="89" spans="1:16" ht="63.75" x14ac:dyDescent="0.2">
      <c r="A89" s="26">
        <v>34</v>
      </c>
      <c r="B89" s="26" t="s">
        <v>187</v>
      </c>
      <c r="C89" s="28" t="s">
        <v>2546</v>
      </c>
      <c r="D89" s="26" t="s">
        <v>42</v>
      </c>
      <c r="E89" s="32">
        <v>146.01</v>
      </c>
      <c r="F89" s="32"/>
      <c r="G89" s="29"/>
      <c r="H89" s="29">
        <f>ROUND(F89*G89,2)</f>
        <v>0</v>
      </c>
      <c r="I89" s="29"/>
      <c r="J89" s="29"/>
      <c r="K89" s="29">
        <f>SUM(H89:J89)</f>
        <v>0</v>
      </c>
      <c r="L89" s="29">
        <f>ROUND($E89*F89,2)</f>
        <v>0</v>
      </c>
      <c r="M89" s="29">
        <f>ROUND($E89*H89,2)</f>
        <v>0</v>
      </c>
      <c r="N89" s="29">
        <f>ROUND($E89*I89,2)</f>
        <v>0</v>
      </c>
      <c r="O89" s="29">
        <f>ROUND($E89*J89,2)</f>
        <v>0</v>
      </c>
      <c r="P89" s="29">
        <f>SUM(M89:O89)</f>
        <v>0</v>
      </c>
    </row>
    <row r="90" spans="1:16" x14ac:dyDescent="0.2">
      <c r="C90" s="53" t="s">
        <v>2706</v>
      </c>
    </row>
    <row r="91" spans="1:16" ht="38.25" x14ac:dyDescent="0.2">
      <c r="A91" s="26">
        <v>35</v>
      </c>
      <c r="B91" s="26" t="s">
        <v>187</v>
      </c>
      <c r="C91" s="28" t="s">
        <v>2547</v>
      </c>
      <c r="D91" s="26" t="s">
        <v>42</v>
      </c>
      <c r="E91" s="32">
        <v>48.31</v>
      </c>
      <c r="F91" s="32"/>
      <c r="G91" s="29"/>
      <c r="H91" s="29">
        <f>ROUND(F91*G91,2)</f>
        <v>0</v>
      </c>
      <c r="I91" s="29"/>
      <c r="J91" s="29"/>
      <c r="K91" s="29">
        <f>SUM(H91:J91)</f>
        <v>0</v>
      </c>
      <c r="L91" s="29">
        <f>ROUND($E91*F91,2)</f>
        <v>0</v>
      </c>
      <c r="M91" s="29">
        <f>ROUND($E91*H91,2)</f>
        <v>0</v>
      </c>
      <c r="N91" s="29">
        <f>ROUND($E91*I91,2)</f>
        <v>0</v>
      </c>
      <c r="O91" s="29">
        <f>ROUND($E91*J91,2)</f>
        <v>0</v>
      </c>
      <c r="P91" s="29">
        <f>SUM(M91:O91)</f>
        <v>0</v>
      </c>
    </row>
    <row r="92" spans="1:16" x14ac:dyDescent="0.2">
      <c r="C92" s="53" t="s">
        <v>2707</v>
      </c>
    </row>
    <row r="93" spans="1:16" ht="25.5" x14ac:dyDescent="0.2">
      <c r="A93" s="26">
        <v>36</v>
      </c>
      <c r="B93" s="26" t="s">
        <v>187</v>
      </c>
      <c r="C93" s="28" t="s">
        <v>3300</v>
      </c>
      <c r="D93" s="26" t="s">
        <v>42</v>
      </c>
      <c r="E93" s="32">
        <v>10.050000000000001</v>
      </c>
      <c r="F93" s="32"/>
      <c r="G93" s="29"/>
      <c r="H93" s="29">
        <f>ROUND(F93*G93,2)</f>
        <v>0</v>
      </c>
      <c r="I93" s="29"/>
      <c r="J93" s="29"/>
      <c r="K93" s="29">
        <f>SUM(H93:J93)</f>
        <v>0</v>
      </c>
      <c r="L93" s="29">
        <f>ROUND($E93*F93,2)</f>
        <v>0</v>
      </c>
      <c r="M93" s="29">
        <f t="shared" ref="M93:O94" si="1">ROUND($E93*H93,2)</f>
        <v>0</v>
      </c>
      <c r="N93" s="29">
        <f t="shared" si="1"/>
        <v>0</v>
      </c>
      <c r="O93" s="29">
        <f t="shared" si="1"/>
        <v>0</v>
      </c>
      <c r="P93" s="29">
        <f>SUM(M93:O93)</f>
        <v>0</v>
      </c>
    </row>
    <row r="94" spans="1:16" ht="51" x14ac:dyDescent="0.2">
      <c r="A94" s="26">
        <v>37</v>
      </c>
      <c r="B94" s="26" t="s">
        <v>187</v>
      </c>
      <c r="C94" s="28" t="s">
        <v>3304</v>
      </c>
      <c r="D94" s="26" t="s">
        <v>42</v>
      </c>
      <c r="E94" s="32">
        <v>6.81</v>
      </c>
      <c r="F94" s="32"/>
      <c r="G94" s="29"/>
      <c r="H94" s="29">
        <f>ROUND(F94*G94,2)</f>
        <v>0</v>
      </c>
      <c r="I94" s="29"/>
      <c r="J94" s="29"/>
      <c r="K94" s="29">
        <f>SUM(H94:J94)</f>
        <v>0</v>
      </c>
      <c r="L94" s="29">
        <f>ROUND($E94*F94,2)</f>
        <v>0</v>
      </c>
      <c r="M94" s="29">
        <f t="shared" si="1"/>
        <v>0</v>
      </c>
      <c r="N94" s="29">
        <f t="shared" si="1"/>
        <v>0</v>
      </c>
      <c r="O94" s="29">
        <f t="shared" si="1"/>
        <v>0</v>
      </c>
      <c r="P94" s="29">
        <f>SUM(M94:O94)</f>
        <v>0</v>
      </c>
    </row>
    <row r="95" spans="1:16" x14ac:dyDescent="0.2">
      <c r="C95" s="53" t="s">
        <v>2708</v>
      </c>
    </row>
    <row r="96" spans="1:16" ht="38.25" x14ac:dyDescent="0.2">
      <c r="A96" s="26">
        <v>38</v>
      </c>
      <c r="B96" s="26" t="s">
        <v>187</v>
      </c>
      <c r="C96" s="28" t="s">
        <v>2548</v>
      </c>
      <c r="D96" s="26" t="s">
        <v>42</v>
      </c>
      <c r="E96" s="32">
        <v>840.7</v>
      </c>
      <c r="F96" s="32"/>
      <c r="G96" s="29"/>
      <c r="H96" s="29">
        <f t="shared" ref="H96:H121" si="2">ROUND(F96*G96,2)</f>
        <v>0</v>
      </c>
      <c r="I96" s="29"/>
      <c r="J96" s="29"/>
      <c r="K96" s="29">
        <f t="shared" ref="K96:K121" si="3">SUM(H96:J96)</f>
        <v>0</v>
      </c>
      <c r="L96" s="29">
        <f t="shared" ref="L96:L121" si="4">ROUND($E96*F96,2)</f>
        <v>0</v>
      </c>
      <c r="M96" s="29">
        <f t="shared" ref="M96:M121" si="5">ROUND($E96*H96,2)</f>
        <v>0</v>
      </c>
      <c r="N96" s="29">
        <f t="shared" ref="N96:N121" si="6">ROUND($E96*I96,2)</f>
        <v>0</v>
      </c>
      <c r="O96" s="29">
        <f t="shared" ref="O96:O121" si="7">ROUND($E96*J96,2)</f>
        <v>0</v>
      </c>
      <c r="P96" s="29">
        <f t="shared" ref="P96:P121" si="8">SUM(M96:O96)</f>
        <v>0</v>
      </c>
    </row>
    <row r="97" spans="1:16" x14ac:dyDescent="0.2">
      <c r="C97" s="53" t="s">
        <v>2709</v>
      </c>
    </row>
    <row r="98" spans="1:16" ht="38.25" x14ac:dyDescent="0.2">
      <c r="A98" s="26">
        <v>39</v>
      </c>
      <c r="B98" s="26" t="s">
        <v>187</v>
      </c>
      <c r="C98" s="28" t="s">
        <v>3063</v>
      </c>
      <c r="D98" s="26" t="s">
        <v>42</v>
      </c>
      <c r="E98" s="32">
        <v>449.85</v>
      </c>
      <c r="F98" s="32"/>
      <c r="G98" s="29"/>
      <c r="H98" s="29">
        <f t="shared" si="2"/>
        <v>0</v>
      </c>
      <c r="I98" s="29"/>
      <c r="J98" s="29"/>
      <c r="K98" s="29">
        <f t="shared" si="3"/>
        <v>0</v>
      </c>
      <c r="L98" s="29">
        <f t="shared" si="4"/>
        <v>0</v>
      </c>
      <c r="M98" s="29">
        <f t="shared" si="5"/>
        <v>0</v>
      </c>
      <c r="N98" s="29">
        <f t="shared" si="6"/>
        <v>0</v>
      </c>
      <c r="O98" s="29">
        <f t="shared" si="7"/>
        <v>0</v>
      </c>
      <c r="P98" s="29">
        <f t="shared" si="8"/>
        <v>0</v>
      </c>
    </row>
    <row r="99" spans="1:16" x14ac:dyDescent="0.2">
      <c r="C99" s="53" t="s">
        <v>2811</v>
      </c>
    </row>
    <row r="100" spans="1:16" ht="38.25" x14ac:dyDescent="0.2">
      <c r="A100" s="26">
        <v>40</v>
      </c>
      <c r="B100" s="26" t="s">
        <v>187</v>
      </c>
      <c r="C100" s="28" t="s">
        <v>3063</v>
      </c>
      <c r="D100" s="26" t="s">
        <v>42</v>
      </c>
      <c r="E100" s="32">
        <v>20.97</v>
      </c>
      <c r="F100" s="32"/>
      <c r="G100" s="29"/>
      <c r="H100" s="29">
        <f t="shared" si="2"/>
        <v>0</v>
      </c>
      <c r="I100" s="29"/>
      <c r="J100" s="29"/>
      <c r="K100" s="29">
        <f t="shared" si="3"/>
        <v>0</v>
      </c>
      <c r="L100" s="29">
        <f t="shared" si="4"/>
        <v>0</v>
      </c>
      <c r="M100" s="29">
        <f t="shared" si="5"/>
        <v>0</v>
      </c>
      <c r="N100" s="29">
        <f t="shared" si="6"/>
        <v>0</v>
      </c>
      <c r="O100" s="29">
        <f t="shared" si="7"/>
        <v>0</v>
      </c>
      <c r="P100" s="29">
        <f t="shared" si="8"/>
        <v>0</v>
      </c>
    </row>
    <row r="101" spans="1:16" x14ac:dyDescent="0.2">
      <c r="C101" s="53" t="s">
        <v>2710</v>
      </c>
    </row>
    <row r="102" spans="1:16" ht="51" x14ac:dyDescent="0.2">
      <c r="A102" s="26">
        <v>41</v>
      </c>
      <c r="B102" s="26" t="s">
        <v>187</v>
      </c>
      <c r="C102" s="28" t="s">
        <v>2711</v>
      </c>
      <c r="D102" s="26" t="s">
        <v>42</v>
      </c>
      <c r="E102" s="32">
        <v>155.76</v>
      </c>
      <c r="F102" s="32"/>
      <c r="G102" s="29"/>
      <c r="H102" s="29">
        <f t="shared" si="2"/>
        <v>0</v>
      </c>
      <c r="I102" s="29"/>
      <c r="J102" s="29"/>
      <c r="K102" s="29">
        <f t="shared" si="3"/>
        <v>0</v>
      </c>
      <c r="L102" s="29">
        <f t="shared" si="4"/>
        <v>0</v>
      </c>
      <c r="M102" s="29">
        <f t="shared" si="5"/>
        <v>0</v>
      </c>
      <c r="N102" s="29">
        <f t="shared" si="6"/>
        <v>0</v>
      </c>
      <c r="O102" s="29">
        <f t="shared" si="7"/>
        <v>0</v>
      </c>
      <c r="P102" s="29">
        <f t="shared" si="8"/>
        <v>0</v>
      </c>
    </row>
    <row r="103" spans="1:16" x14ac:dyDescent="0.2">
      <c r="C103" s="53" t="s">
        <v>2812</v>
      </c>
    </row>
    <row r="104" spans="1:16" ht="89.25" x14ac:dyDescent="0.2">
      <c r="A104" s="26">
        <v>42</v>
      </c>
      <c r="B104" s="26" t="s">
        <v>187</v>
      </c>
      <c r="C104" s="28" t="s">
        <v>3251</v>
      </c>
      <c r="D104" s="26" t="s">
        <v>42</v>
      </c>
      <c r="E104" s="32">
        <v>265.97000000000003</v>
      </c>
      <c r="F104" s="32"/>
      <c r="G104" s="29"/>
      <c r="H104" s="29">
        <f t="shared" si="2"/>
        <v>0</v>
      </c>
      <c r="I104" s="29"/>
      <c r="J104" s="29"/>
      <c r="K104" s="29">
        <f t="shared" si="3"/>
        <v>0</v>
      </c>
      <c r="L104" s="29">
        <f t="shared" si="4"/>
        <v>0</v>
      </c>
      <c r="M104" s="29">
        <f t="shared" si="5"/>
        <v>0</v>
      </c>
      <c r="N104" s="29">
        <f t="shared" si="6"/>
        <v>0</v>
      </c>
      <c r="O104" s="29">
        <f t="shared" si="7"/>
        <v>0</v>
      </c>
      <c r="P104" s="29">
        <f t="shared" si="8"/>
        <v>0</v>
      </c>
    </row>
    <row r="105" spans="1:16" x14ac:dyDescent="0.2">
      <c r="C105" s="53" t="s">
        <v>2712</v>
      </c>
    </row>
    <row r="106" spans="1:16" ht="51" x14ac:dyDescent="0.2">
      <c r="A106" s="26">
        <v>43</v>
      </c>
      <c r="B106" s="26" t="s">
        <v>187</v>
      </c>
      <c r="C106" s="28" t="s">
        <v>2713</v>
      </c>
      <c r="D106" s="26" t="s">
        <v>42</v>
      </c>
      <c r="E106" s="32">
        <v>81.260000000000005</v>
      </c>
      <c r="F106" s="32"/>
      <c r="G106" s="29"/>
      <c r="H106" s="29">
        <f t="shared" si="2"/>
        <v>0</v>
      </c>
      <c r="I106" s="29"/>
      <c r="J106" s="29"/>
      <c r="K106" s="29">
        <f t="shared" si="3"/>
        <v>0</v>
      </c>
      <c r="L106" s="29">
        <f t="shared" si="4"/>
        <v>0</v>
      </c>
      <c r="M106" s="29">
        <f t="shared" si="5"/>
        <v>0</v>
      </c>
      <c r="N106" s="29">
        <f t="shared" si="6"/>
        <v>0</v>
      </c>
      <c r="O106" s="29">
        <f t="shared" si="7"/>
        <v>0</v>
      </c>
      <c r="P106" s="29">
        <f t="shared" si="8"/>
        <v>0</v>
      </c>
    </row>
    <row r="107" spans="1:16" x14ac:dyDescent="0.2">
      <c r="C107" s="53" t="s">
        <v>3064</v>
      </c>
    </row>
    <row r="108" spans="1:16" ht="25.5" x14ac:dyDescent="0.2">
      <c r="A108" s="26">
        <v>44</v>
      </c>
      <c r="B108" s="26" t="s">
        <v>187</v>
      </c>
      <c r="C108" s="28" t="s">
        <v>3065</v>
      </c>
      <c r="D108" s="26" t="s">
        <v>42</v>
      </c>
      <c r="E108" s="32">
        <v>58.27</v>
      </c>
      <c r="F108" s="32"/>
      <c r="G108" s="29"/>
      <c r="H108" s="29">
        <f t="shared" ref="H108" si="9">ROUND(F108*G108,2)</f>
        <v>0</v>
      </c>
      <c r="I108" s="29"/>
      <c r="J108" s="29"/>
      <c r="K108" s="29">
        <f t="shared" ref="K108" si="10">SUM(H108:J108)</f>
        <v>0</v>
      </c>
      <c r="L108" s="29">
        <f t="shared" ref="L108" si="11">ROUND($E108*F108,2)</f>
        <v>0</v>
      </c>
      <c r="M108" s="29">
        <f t="shared" ref="M108" si="12">ROUND($E108*H108,2)</f>
        <v>0</v>
      </c>
      <c r="N108" s="29">
        <f t="shared" ref="N108" si="13">ROUND($E108*I108,2)</f>
        <v>0</v>
      </c>
      <c r="O108" s="29">
        <f t="shared" ref="O108" si="14">ROUND($E108*J108,2)</f>
        <v>0</v>
      </c>
      <c r="P108" s="29">
        <f t="shared" ref="P108" si="15">SUM(M108:O108)</f>
        <v>0</v>
      </c>
    </row>
    <row r="109" spans="1:16" x14ac:dyDescent="0.2">
      <c r="A109" s="58"/>
      <c r="B109" s="58"/>
      <c r="C109" s="64" t="s">
        <v>2714</v>
      </c>
      <c r="D109" s="58"/>
      <c r="E109" s="58"/>
      <c r="F109" s="58"/>
      <c r="G109" s="58"/>
      <c r="H109" s="58"/>
      <c r="I109" s="58"/>
      <c r="J109" s="58"/>
      <c r="K109" s="58"/>
      <c r="L109" s="58"/>
      <c r="M109" s="58"/>
      <c r="N109" s="58"/>
      <c r="O109" s="58"/>
      <c r="P109" s="58"/>
    </row>
    <row r="110" spans="1:16" x14ac:dyDescent="0.2">
      <c r="C110" s="53" t="s">
        <v>2716</v>
      </c>
    </row>
    <row r="111" spans="1:16" ht="38.25" x14ac:dyDescent="0.2">
      <c r="A111" s="26">
        <v>45</v>
      </c>
      <c r="B111" s="26" t="s">
        <v>187</v>
      </c>
      <c r="C111" s="28" t="s">
        <v>2715</v>
      </c>
      <c r="D111" s="26" t="s">
        <v>42</v>
      </c>
      <c r="E111" s="86">
        <v>1367.2</v>
      </c>
      <c r="F111" s="32"/>
      <c r="G111" s="29"/>
      <c r="H111" s="29">
        <f t="shared" si="2"/>
        <v>0</v>
      </c>
      <c r="I111" s="29"/>
      <c r="J111" s="29"/>
      <c r="K111" s="29">
        <f t="shared" si="3"/>
        <v>0</v>
      </c>
      <c r="L111" s="29">
        <f t="shared" si="4"/>
        <v>0</v>
      </c>
      <c r="M111" s="29">
        <f t="shared" si="5"/>
        <v>0</v>
      </c>
      <c r="N111" s="29">
        <f t="shared" si="6"/>
        <v>0</v>
      </c>
      <c r="O111" s="29">
        <f t="shared" si="7"/>
        <v>0</v>
      </c>
      <c r="P111" s="29">
        <f t="shared" si="8"/>
        <v>0</v>
      </c>
    </row>
    <row r="112" spans="1:16" x14ac:dyDescent="0.2">
      <c r="C112" s="53" t="s">
        <v>2717</v>
      </c>
    </row>
    <row r="113" spans="1:16" ht="38.25" x14ac:dyDescent="0.2">
      <c r="A113" s="26">
        <v>46</v>
      </c>
      <c r="B113" s="26" t="s">
        <v>187</v>
      </c>
      <c r="C113" s="28" t="s">
        <v>2715</v>
      </c>
      <c r="D113" s="26" t="s">
        <v>42</v>
      </c>
      <c r="E113" s="32">
        <v>360.36</v>
      </c>
      <c r="F113" s="32"/>
      <c r="G113" s="29"/>
      <c r="H113" s="29">
        <f t="shared" si="2"/>
        <v>0</v>
      </c>
      <c r="I113" s="29"/>
      <c r="J113" s="29"/>
      <c r="K113" s="29">
        <f t="shared" si="3"/>
        <v>0</v>
      </c>
      <c r="L113" s="29">
        <f t="shared" si="4"/>
        <v>0</v>
      </c>
      <c r="M113" s="29">
        <f t="shared" si="5"/>
        <v>0</v>
      </c>
      <c r="N113" s="29">
        <f t="shared" si="6"/>
        <v>0</v>
      </c>
      <c r="O113" s="29">
        <f t="shared" si="7"/>
        <v>0</v>
      </c>
      <c r="P113" s="29">
        <f t="shared" si="8"/>
        <v>0</v>
      </c>
    </row>
    <row r="114" spans="1:16" x14ac:dyDescent="0.2">
      <c r="C114" s="53" t="s">
        <v>2718</v>
      </c>
    </row>
    <row r="115" spans="1:16" ht="38.25" x14ac:dyDescent="0.2">
      <c r="A115" s="26">
        <v>47</v>
      </c>
      <c r="B115" s="26" t="s">
        <v>187</v>
      </c>
      <c r="C115" s="28" t="s">
        <v>2715</v>
      </c>
      <c r="D115" s="26" t="s">
        <v>42</v>
      </c>
      <c r="E115" s="86">
        <v>467.92</v>
      </c>
      <c r="F115" s="32"/>
      <c r="G115" s="29"/>
      <c r="H115" s="29">
        <f t="shared" si="2"/>
        <v>0</v>
      </c>
      <c r="I115" s="29"/>
      <c r="J115" s="29"/>
      <c r="K115" s="29">
        <f t="shared" si="3"/>
        <v>0</v>
      </c>
      <c r="L115" s="29">
        <f t="shared" si="4"/>
        <v>0</v>
      </c>
      <c r="M115" s="29">
        <f t="shared" si="5"/>
        <v>0</v>
      </c>
      <c r="N115" s="29">
        <f t="shared" si="6"/>
        <v>0</v>
      </c>
      <c r="O115" s="29">
        <f t="shared" si="7"/>
        <v>0</v>
      </c>
      <c r="P115" s="29">
        <f t="shared" si="8"/>
        <v>0</v>
      </c>
    </row>
    <row r="116" spans="1:16" x14ac:dyDescent="0.2">
      <c r="C116" s="53" t="s">
        <v>2719</v>
      </c>
    </row>
    <row r="117" spans="1:16" ht="38.25" x14ac:dyDescent="0.2">
      <c r="A117" s="26">
        <v>48</v>
      </c>
      <c r="B117" s="26" t="s">
        <v>187</v>
      </c>
      <c r="C117" s="28" t="s">
        <v>2715</v>
      </c>
      <c r="D117" s="26" t="s">
        <v>42</v>
      </c>
      <c r="E117" s="86">
        <v>144.66</v>
      </c>
      <c r="F117" s="32"/>
      <c r="G117" s="29"/>
      <c r="H117" s="29">
        <f t="shared" si="2"/>
        <v>0</v>
      </c>
      <c r="I117" s="29"/>
      <c r="J117" s="29"/>
      <c r="K117" s="29">
        <f t="shared" si="3"/>
        <v>0</v>
      </c>
      <c r="L117" s="29">
        <f t="shared" si="4"/>
        <v>0</v>
      </c>
      <c r="M117" s="29">
        <f t="shared" si="5"/>
        <v>0</v>
      </c>
      <c r="N117" s="29">
        <f t="shared" si="6"/>
        <v>0</v>
      </c>
      <c r="O117" s="29">
        <f t="shared" si="7"/>
        <v>0</v>
      </c>
      <c r="P117" s="29">
        <f t="shared" si="8"/>
        <v>0</v>
      </c>
    </row>
    <row r="118" spans="1:16" x14ac:dyDescent="0.2">
      <c r="C118" s="53" t="s">
        <v>2720</v>
      </c>
    </row>
    <row r="119" spans="1:16" ht="38.25" x14ac:dyDescent="0.2">
      <c r="A119" s="26">
        <v>49</v>
      </c>
      <c r="B119" s="26" t="s">
        <v>187</v>
      </c>
      <c r="C119" s="28" t="s">
        <v>2715</v>
      </c>
      <c r="D119" s="26" t="s">
        <v>42</v>
      </c>
      <c r="E119" s="86">
        <v>33.18</v>
      </c>
      <c r="F119" s="32"/>
      <c r="G119" s="29"/>
      <c r="H119" s="29">
        <f t="shared" si="2"/>
        <v>0</v>
      </c>
      <c r="I119" s="29"/>
      <c r="J119" s="29"/>
      <c r="K119" s="29">
        <f t="shared" si="3"/>
        <v>0</v>
      </c>
      <c r="L119" s="29">
        <f t="shared" si="4"/>
        <v>0</v>
      </c>
      <c r="M119" s="29">
        <f t="shared" si="5"/>
        <v>0</v>
      </c>
      <c r="N119" s="29">
        <f t="shared" si="6"/>
        <v>0</v>
      </c>
      <c r="O119" s="29">
        <f t="shared" si="7"/>
        <v>0</v>
      </c>
      <c r="P119" s="29">
        <f t="shared" si="8"/>
        <v>0</v>
      </c>
    </row>
    <row r="120" spans="1:16" x14ac:dyDescent="0.2">
      <c r="C120" s="53" t="s">
        <v>2721</v>
      </c>
    </row>
    <row r="121" spans="1:16" ht="38.25" x14ac:dyDescent="0.2">
      <c r="A121" s="26">
        <v>50</v>
      </c>
      <c r="B121" s="26" t="s">
        <v>187</v>
      </c>
      <c r="C121" s="28" t="s">
        <v>2715</v>
      </c>
      <c r="D121" s="26" t="s">
        <v>42</v>
      </c>
      <c r="E121" s="86">
        <v>260.86</v>
      </c>
      <c r="F121" s="32"/>
      <c r="G121" s="29"/>
      <c r="H121" s="29">
        <f t="shared" si="2"/>
        <v>0</v>
      </c>
      <c r="I121" s="29"/>
      <c r="J121" s="29"/>
      <c r="K121" s="29">
        <f t="shared" si="3"/>
        <v>0</v>
      </c>
      <c r="L121" s="29">
        <f t="shared" si="4"/>
        <v>0</v>
      </c>
      <c r="M121" s="29">
        <f t="shared" si="5"/>
        <v>0</v>
      </c>
      <c r="N121" s="29">
        <f t="shared" si="6"/>
        <v>0</v>
      </c>
      <c r="O121" s="29">
        <f t="shared" si="7"/>
        <v>0</v>
      </c>
      <c r="P121" s="29">
        <f t="shared" si="8"/>
        <v>0</v>
      </c>
    </row>
    <row r="122" spans="1:16" x14ac:dyDescent="0.2">
      <c r="A122" s="39"/>
      <c r="B122" s="40"/>
      <c r="C122" s="41"/>
      <c r="D122" s="39"/>
      <c r="E122" s="42"/>
      <c r="F122" s="43"/>
      <c r="G122" s="44"/>
      <c r="H122" s="44"/>
      <c r="I122" s="44"/>
      <c r="J122" s="44"/>
      <c r="K122" s="44"/>
      <c r="L122" s="44"/>
      <c r="M122" s="44"/>
      <c r="N122" s="44"/>
      <c r="O122" s="44"/>
      <c r="P122" s="44"/>
    </row>
    <row r="123" spans="1:16" x14ac:dyDescent="0.2">
      <c r="A123" s="33"/>
      <c r="B123" s="34"/>
      <c r="C123" s="35"/>
      <c r="D123" s="33"/>
      <c r="E123" s="36"/>
      <c r="F123" s="37"/>
      <c r="G123" s="38"/>
      <c r="H123" s="38"/>
      <c r="I123" s="38"/>
      <c r="J123" s="38"/>
      <c r="K123" s="38"/>
      <c r="L123" s="38"/>
      <c r="M123" s="38"/>
      <c r="N123" s="38"/>
      <c r="O123" s="38"/>
      <c r="P123" s="38"/>
    </row>
    <row r="124" spans="1:16" x14ac:dyDescent="0.2">
      <c r="C124" s="10" t="s">
        <v>59</v>
      </c>
      <c r="L124" s="11">
        <f>SUM(L19:L123)</f>
        <v>0</v>
      </c>
      <c r="M124" s="11">
        <f>SUM(M19:M123)</f>
        <v>0</v>
      </c>
      <c r="N124" s="11">
        <f>SUM(N19:N123)</f>
        <v>0</v>
      </c>
      <c r="O124" s="11">
        <f>SUM(O19:O123)</f>
        <v>0</v>
      </c>
      <c r="P124" s="11">
        <f>SUM(P19:P123)</f>
        <v>0</v>
      </c>
    </row>
    <row r="125" spans="1:16" ht="13.5" thickBot="1" x14ac:dyDescent="0.25">
      <c r="A125" s="45"/>
      <c r="B125" s="45"/>
      <c r="C125" s="45"/>
      <c r="D125" s="45"/>
      <c r="E125" s="45"/>
      <c r="F125" s="45"/>
      <c r="G125" s="45"/>
      <c r="H125" s="45"/>
      <c r="I125" s="45"/>
      <c r="J125" s="45"/>
      <c r="K125" s="45"/>
      <c r="L125" s="45"/>
      <c r="M125" s="45"/>
      <c r="N125" s="45"/>
      <c r="O125" s="45"/>
      <c r="P125" s="45"/>
    </row>
    <row r="126" spans="1:16" ht="13.5" thickTop="1" x14ac:dyDescent="0.2"/>
    <row r="127" spans="1:16" x14ac:dyDescent="0.2">
      <c r="B127" s="53"/>
    </row>
    <row r="128" spans="1:16" ht="25.5" customHeight="1" x14ac:dyDescent="0.2">
      <c r="B128" s="73"/>
      <c r="C128" s="169"/>
      <c r="D128" s="169"/>
      <c r="E128" s="169"/>
      <c r="F128" s="169"/>
      <c r="G128" s="169"/>
      <c r="H128" s="169"/>
      <c r="I128" s="169"/>
      <c r="J128" s="169"/>
      <c r="K128" s="169"/>
      <c r="L128" s="169"/>
      <c r="M128" s="169"/>
      <c r="N128" s="169"/>
      <c r="O128" s="169"/>
      <c r="P128" s="169"/>
    </row>
    <row r="129" spans="2:16" ht="25.5" customHeight="1" x14ac:dyDescent="0.2">
      <c r="B129" s="73"/>
      <c r="C129" s="169"/>
      <c r="D129" s="169"/>
      <c r="E129" s="169"/>
      <c r="F129" s="169"/>
      <c r="G129" s="169"/>
      <c r="H129" s="169"/>
      <c r="I129" s="169"/>
      <c r="J129" s="169"/>
      <c r="K129" s="169"/>
      <c r="L129" s="169"/>
      <c r="M129" s="169"/>
      <c r="N129" s="169"/>
      <c r="O129" s="169"/>
      <c r="P129" s="169"/>
    </row>
    <row r="132" spans="2:16" x14ac:dyDescent="0.2">
      <c r="B132" s="2" t="s">
        <v>7</v>
      </c>
      <c r="C132" s="59" t="s">
        <v>3785</v>
      </c>
    </row>
    <row r="133" spans="2:16" x14ac:dyDescent="0.2">
      <c r="C133" s="1" t="s">
        <v>8</v>
      </c>
    </row>
    <row r="134" spans="2:16" x14ac:dyDescent="0.2">
      <c r="C134" s="59"/>
    </row>
    <row r="137" spans="2:16" x14ac:dyDescent="0.2">
      <c r="B137" s="2" t="s">
        <v>3787</v>
      </c>
      <c r="C137" s="59" t="s">
        <v>3785</v>
      </c>
    </row>
    <row r="138" spans="2:16" x14ac:dyDescent="0.2">
      <c r="C138" s="59" t="s">
        <v>8</v>
      </c>
    </row>
    <row r="139" spans="2:16" x14ac:dyDescent="0.2">
      <c r="C139" s="59"/>
    </row>
    <row r="140" spans="2:16" x14ac:dyDescent="0.2">
      <c r="B140" s="2" t="s">
        <v>9</v>
      </c>
      <c r="C140" s="59" t="s">
        <v>3786</v>
      </c>
    </row>
  </sheetData>
  <mergeCells count="12">
    <mergeCell ref="C129:P129"/>
    <mergeCell ref="A1:P1"/>
    <mergeCell ref="A2:P2"/>
    <mergeCell ref="A3:P3"/>
    <mergeCell ref="A13:A14"/>
    <mergeCell ref="B13:B14"/>
    <mergeCell ref="C13:C14"/>
    <mergeCell ref="D13:D14"/>
    <mergeCell ref="E13:E14"/>
    <mergeCell ref="F13:K13"/>
    <mergeCell ref="L13:P13"/>
    <mergeCell ref="C128:P128"/>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57"/>
  <sheetViews>
    <sheetView topLeftCell="A64" zoomScaleNormal="100" workbookViewId="0">
      <selection activeCell="C69" sqref="C6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3829</v>
      </c>
      <c r="B1" s="152"/>
      <c r="C1" s="152"/>
      <c r="D1" s="152"/>
      <c r="E1" s="152"/>
      <c r="F1" s="152"/>
      <c r="G1" s="152"/>
      <c r="H1" s="152"/>
      <c r="I1" s="152" t="s">
        <v>3783</v>
      </c>
      <c r="J1" s="152"/>
      <c r="K1" s="152"/>
      <c r="L1" s="152"/>
      <c r="M1" s="152"/>
      <c r="N1" s="152"/>
      <c r="O1" s="152"/>
      <c r="P1" s="152"/>
    </row>
    <row r="2" spans="1:16" ht="18.75" thickBot="1" x14ac:dyDescent="0.3">
      <c r="A2" s="153" t="s">
        <v>124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P141</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1576.78</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2813</v>
      </c>
    </row>
    <row r="21" spans="1:16" ht="51" x14ac:dyDescent="0.2">
      <c r="A21" s="26">
        <v>2</v>
      </c>
      <c r="B21" s="26" t="s">
        <v>187</v>
      </c>
      <c r="C21" s="28" t="s">
        <v>2675</v>
      </c>
      <c r="D21" s="26" t="s">
        <v>42</v>
      </c>
      <c r="E21" s="86">
        <v>884.72</v>
      </c>
      <c r="F21" s="32"/>
      <c r="G21" s="29"/>
      <c r="H21" s="29">
        <f t="shared" ref="H21:H71" si="0">ROUND(F21*G21,2)</f>
        <v>0</v>
      </c>
      <c r="I21" s="29"/>
      <c r="J21" s="29"/>
      <c r="K21" s="29">
        <f t="shared" ref="K21:K71" si="1">SUM(H21:J21)</f>
        <v>0</v>
      </c>
      <c r="L21" s="29">
        <f t="shared" ref="L21:L71" si="2">ROUND($E21*F21,2)</f>
        <v>0</v>
      </c>
      <c r="M21" s="29">
        <f t="shared" ref="M21:M71" si="3">ROUND($E21*H21,2)</f>
        <v>0</v>
      </c>
      <c r="N21" s="29">
        <f t="shared" ref="N21:N71" si="4">ROUND($E21*I21,2)</f>
        <v>0</v>
      </c>
      <c r="O21" s="29">
        <f t="shared" ref="O21:O71" si="5">ROUND($E21*J21,2)</f>
        <v>0</v>
      </c>
      <c r="P21" s="29">
        <f t="shared" ref="P21:P71" si="6">SUM(M21:O21)</f>
        <v>0</v>
      </c>
    </row>
    <row r="22" spans="1:16" x14ac:dyDescent="0.2">
      <c r="C22" s="53" t="s">
        <v>2676</v>
      </c>
    </row>
    <row r="23" spans="1:16" ht="63.75" x14ac:dyDescent="0.2">
      <c r="A23" s="26">
        <v>3</v>
      </c>
      <c r="B23" s="26" t="s">
        <v>187</v>
      </c>
      <c r="C23" s="28" t="s">
        <v>2677</v>
      </c>
      <c r="D23" s="26" t="s">
        <v>42</v>
      </c>
      <c r="E23" s="32">
        <v>792.58</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x14ac:dyDescent="0.2">
      <c r="C24" s="53" t="s">
        <v>2814</v>
      </c>
    </row>
    <row r="25" spans="1:16" ht="63.75" x14ac:dyDescent="0.2">
      <c r="A25" s="26">
        <v>4</v>
      </c>
      <c r="B25" s="26" t="s">
        <v>187</v>
      </c>
      <c r="C25" s="28" t="s">
        <v>2677</v>
      </c>
      <c r="D25" s="26" t="s">
        <v>42</v>
      </c>
      <c r="E25" s="32">
        <v>669.93</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x14ac:dyDescent="0.2">
      <c r="C26" s="53" t="s">
        <v>2680</v>
      </c>
    </row>
    <row r="27" spans="1:16" ht="63.75" x14ac:dyDescent="0.2">
      <c r="A27" s="26">
        <v>5</v>
      </c>
      <c r="B27" s="26" t="s">
        <v>187</v>
      </c>
      <c r="C27" s="28" t="s">
        <v>2681</v>
      </c>
      <c r="D27" s="26" t="s">
        <v>42</v>
      </c>
      <c r="E27" s="32">
        <v>21.06</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x14ac:dyDescent="0.2">
      <c r="C28" s="53" t="s">
        <v>2683</v>
      </c>
    </row>
    <row r="29" spans="1:16" ht="38.25" x14ac:dyDescent="0.2">
      <c r="A29" s="26">
        <v>6</v>
      </c>
      <c r="B29" s="26" t="s">
        <v>187</v>
      </c>
      <c r="C29" s="28" t="s">
        <v>2682</v>
      </c>
      <c r="D29" s="26" t="s">
        <v>42</v>
      </c>
      <c r="E29" s="32">
        <v>13.37</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x14ac:dyDescent="0.2">
      <c r="C30" s="53" t="s">
        <v>2678</v>
      </c>
    </row>
    <row r="31" spans="1:16" ht="63.75" x14ac:dyDescent="0.2">
      <c r="A31" s="26">
        <v>7</v>
      </c>
      <c r="B31" s="26" t="s">
        <v>187</v>
      </c>
      <c r="C31" s="28" t="s">
        <v>2679</v>
      </c>
      <c r="D31" s="26" t="s">
        <v>42</v>
      </c>
      <c r="E31" s="32">
        <v>92.39</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x14ac:dyDescent="0.2">
      <c r="C32" s="53" t="s">
        <v>2801</v>
      </c>
    </row>
    <row r="33" spans="1:16" ht="25.5" x14ac:dyDescent="0.2">
      <c r="A33" s="26">
        <v>8</v>
      </c>
      <c r="B33" s="26" t="s">
        <v>187</v>
      </c>
      <c r="C33" s="28" t="s">
        <v>2802</v>
      </c>
      <c r="D33" s="26" t="s">
        <v>42</v>
      </c>
      <c r="E33" s="32">
        <v>15.84</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x14ac:dyDescent="0.2">
      <c r="C34" s="53" t="s">
        <v>2815</v>
      </c>
    </row>
    <row r="35" spans="1:16" ht="25.5" x14ac:dyDescent="0.2">
      <c r="A35" s="26">
        <v>9</v>
      </c>
      <c r="B35" s="26" t="s">
        <v>187</v>
      </c>
      <c r="C35" s="28" t="s">
        <v>2802</v>
      </c>
      <c r="D35" s="26" t="s">
        <v>42</v>
      </c>
      <c r="E35" s="32">
        <v>0.36</v>
      </c>
      <c r="F35" s="32"/>
      <c r="G35" s="29"/>
      <c r="H35" s="29">
        <f t="shared" si="0"/>
        <v>0</v>
      </c>
      <c r="I35" s="29"/>
      <c r="J35" s="29"/>
      <c r="K35" s="29">
        <f t="shared" si="1"/>
        <v>0</v>
      </c>
      <c r="L35" s="29">
        <f t="shared" si="2"/>
        <v>0</v>
      </c>
      <c r="M35" s="29">
        <f t="shared" si="3"/>
        <v>0</v>
      </c>
      <c r="N35" s="29">
        <f t="shared" si="4"/>
        <v>0</v>
      </c>
      <c r="O35" s="29">
        <f t="shared" si="5"/>
        <v>0</v>
      </c>
      <c r="P35" s="29">
        <f t="shared" si="6"/>
        <v>0</v>
      </c>
    </row>
    <row r="36" spans="1:16" s="93" customFormat="1" x14ac:dyDescent="0.2">
      <c r="C36" s="94" t="s">
        <v>3902</v>
      </c>
    </row>
    <row r="37" spans="1:16" s="93" customFormat="1" ht="25.5" x14ac:dyDescent="0.2">
      <c r="A37" s="95">
        <v>9.1</v>
      </c>
      <c r="B37" s="95" t="s">
        <v>187</v>
      </c>
      <c r="C37" s="96" t="s">
        <v>3903</v>
      </c>
      <c r="D37" s="95" t="s">
        <v>42</v>
      </c>
      <c r="E37" s="97">
        <v>46.66</v>
      </c>
      <c r="F37" s="97"/>
      <c r="G37" s="98"/>
      <c r="H37" s="98">
        <f>ROUND(F37*G37,2)</f>
        <v>0</v>
      </c>
      <c r="I37" s="98"/>
      <c r="J37" s="98"/>
      <c r="K37" s="98">
        <f>SUM(H37:J37)</f>
        <v>0</v>
      </c>
      <c r="L37" s="98">
        <f>ROUND($E37*F37,2)</f>
        <v>0</v>
      </c>
      <c r="M37" s="98">
        <f>ROUND($E37*H37,2)</f>
        <v>0</v>
      </c>
      <c r="N37" s="98">
        <f>ROUND($E37*I37,2)</f>
        <v>0</v>
      </c>
      <c r="O37" s="98">
        <f>ROUND($E37*J37,2)</f>
        <v>0</v>
      </c>
      <c r="P37" s="98">
        <f>SUM(M37:O37)</f>
        <v>0</v>
      </c>
    </row>
    <row r="38" spans="1:16" x14ac:dyDescent="0.2">
      <c r="A38" s="58"/>
      <c r="B38" s="58"/>
      <c r="C38" s="64" t="s">
        <v>717</v>
      </c>
      <c r="D38" s="58"/>
      <c r="E38" s="58"/>
      <c r="F38" s="58"/>
      <c r="G38" s="58"/>
      <c r="H38" s="58"/>
      <c r="I38" s="58"/>
      <c r="J38" s="58"/>
      <c r="K38" s="58"/>
      <c r="L38" s="58"/>
      <c r="M38" s="58"/>
      <c r="N38" s="58"/>
      <c r="O38" s="58"/>
      <c r="P38" s="58"/>
    </row>
    <row r="39" spans="1:16" x14ac:dyDescent="0.2">
      <c r="C39" s="53" t="s">
        <v>2684</v>
      </c>
    </row>
    <row r="40" spans="1:16" ht="102" x14ac:dyDescent="0.2">
      <c r="A40" s="26">
        <v>10</v>
      </c>
      <c r="B40" s="26" t="s">
        <v>187</v>
      </c>
      <c r="C40" s="28" t="s">
        <v>3054</v>
      </c>
      <c r="D40" s="26" t="s">
        <v>42</v>
      </c>
      <c r="E40" s="32">
        <v>790.55</v>
      </c>
      <c r="F40" s="32"/>
      <c r="G40" s="29"/>
      <c r="H40" s="29">
        <f t="shared" si="0"/>
        <v>0</v>
      </c>
      <c r="I40" s="29"/>
      <c r="J40" s="29"/>
      <c r="K40" s="29">
        <f t="shared" si="1"/>
        <v>0</v>
      </c>
      <c r="L40" s="29">
        <f t="shared" si="2"/>
        <v>0</v>
      </c>
      <c r="M40" s="29">
        <f t="shared" si="3"/>
        <v>0</v>
      </c>
      <c r="N40" s="29">
        <f t="shared" si="4"/>
        <v>0</v>
      </c>
      <c r="O40" s="29">
        <f t="shared" si="5"/>
        <v>0</v>
      </c>
      <c r="P40" s="29">
        <f t="shared" si="6"/>
        <v>0</v>
      </c>
    </row>
    <row r="41" spans="1:16" x14ac:dyDescent="0.2">
      <c r="C41" s="53" t="s">
        <v>2816</v>
      </c>
    </row>
    <row r="42" spans="1:16" ht="102" x14ac:dyDescent="0.2">
      <c r="A42" s="26">
        <v>11</v>
      </c>
      <c r="B42" s="26" t="s">
        <v>187</v>
      </c>
      <c r="C42" s="28" t="s">
        <v>3054</v>
      </c>
      <c r="D42" s="26" t="s">
        <v>42</v>
      </c>
      <c r="E42" s="32">
        <v>927.24</v>
      </c>
      <c r="F42" s="32"/>
      <c r="G42" s="29"/>
      <c r="H42" s="29">
        <f t="shared" si="0"/>
        <v>0</v>
      </c>
      <c r="I42" s="29"/>
      <c r="J42" s="29"/>
      <c r="K42" s="29">
        <f t="shared" si="1"/>
        <v>0</v>
      </c>
      <c r="L42" s="29">
        <f t="shared" si="2"/>
        <v>0</v>
      </c>
      <c r="M42" s="29">
        <f t="shared" si="3"/>
        <v>0</v>
      </c>
      <c r="N42" s="29">
        <f t="shared" si="4"/>
        <v>0</v>
      </c>
      <c r="O42" s="29">
        <f t="shared" si="5"/>
        <v>0</v>
      </c>
      <c r="P42" s="29">
        <f t="shared" si="6"/>
        <v>0</v>
      </c>
    </row>
    <row r="43" spans="1:16" x14ac:dyDescent="0.2">
      <c r="C43" s="53" t="s">
        <v>2685</v>
      </c>
    </row>
    <row r="44" spans="1:16" ht="102" x14ac:dyDescent="0.2">
      <c r="A44" s="26">
        <v>12</v>
      </c>
      <c r="B44" s="26" t="s">
        <v>187</v>
      </c>
      <c r="C44" s="28" t="s">
        <v>3055</v>
      </c>
      <c r="D44" s="26" t="s">
        <v>42</v>
      </c>
      <c r="E44" s="32">
        <v>148.43</v>
      </c>
      <c r="F44" s="32"/>
      <c r="G44" s="29"/>
      <c r="H44" s="29">
        <f t="shared" si="0"/>
        <v>0</v>
      </c>
      <c r="I44" s="29"/>
      <c r="J44" s="29"/>
      <c r="K44" s="29">
        <f t="shared" si="1"/>
        <v>0</v>
      </c>
      <c r="L44" s="29">
        <f t="shared" si="2"/>
        <v>0</v>
      </c>
      <c r="M44" s="29">
        <f t="shared" si="3"/>
        <v>0</v>
      </c>
      <c r="N44" s="29">
        <f t="shared" si="4"/>
        <v>0</v>
      </c>
      <c r="O44" s="29">
        <f t="shared" si="5"/>
        <v>0</v>
      </c>
      <c r="P44" s="29">
        <f t="shared" si="6"/>
        <v>0</v>
      </c>
    </row>
    <row r="45" spans="1:16" x14ac:dyDescent="0.2">
      <c r="C45" s="53" t="s">
        <v>2686</v>
      </c>
    </row>
    <row r="46" spans="1:16" ht="102" x14ac:dyDescent="0.2">
      <c r="A46" s="26">
        <v>13</v>
      </c>
      <c r="B46" s="26" t="s">
        <v>187</v>
      </c>
      <c r="C46" s="28" t="s">
        <v>3056</v>
      </c>
      <c r="D46" s="26" t="s">
        <v>42</v>
      </c>
      <c r="E46" s="86">
        <v>69.540000000000006</v>
      </c>
      <c r="F46" s="32"/>
      <c r="G46" s="29"/>
      <c r="H46" s="29">
        <f t="shared" si="0"/>
        <v>0</v>
      </c>
      <c r="I46" s="29"/>
      <c r="J46" s="29"/>
      <c r="K46" s="29">
        <f t="shared" si="1"/>
        <v>0</v>
      </c>
      <c r="L46" s="29">
        <f t="shared" si="2"/>
        <v>0</v>
      </c>
      <c r="M46" s="29">
        <f t="shared" si="3"/>
        <v>0</v>
      </c>
      <c r="N46" s="29">
        <f t="shared" si="4"/>
        <v>0</v>
      </c>
      <c r="O46" s="29">
        <f t="shared" si="5"/>
        <v>0</v>
      </c>
      <c r="P46" s="29">
        <f t="shared" si="6"/>
        <v>0</v>
      </c>
    </row>
    <row r="47" spans="1:16" x14ac:dyDescent="0.2">
      <c r="C47" s="53" t="s">
        <v>2817</v>
      </c>
    </row>
    <row r="48" spans="1:16" ht="102" x14ac:dyDescent="0.2">
      <c r="A48" s="26">
        <v>14</v>
      </c>
      <c r="B48" s="26" t="s">
        <v>187</v>
      </c>
      <c r="C48" s="28" t="s">
        <v>3056</v>
      </c>
      <c r="D48" s="26" t="s">
        <v>42</v>
      </c>
      <c r="E48" s="86">
        <v>221.71</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x14ac:dyDescent="0.2">
      <c r="C49" s="53" t="s">
        <v>2722</v>
      </c>
    </row>
    <row r="50" spans="1:16" ht="102" x14ac:dyDescent="0.2">
      <c r="A50" s="26">
        <v>15</v>
      </c>
      <c r="B50" s="26" t="s">
        <v>187</v>
      </c>
      <c r="C50" s="28" t="s">
        <v>3058</v>
      </c>
      <c r="D50" s="26" t="s">
        <v>42</v>
      </c>
      <c r="E50" s="32">
        <v>22.69</v>
      </c>
      <c r="F50" s="32"/>
      <c r="G50" s="29"/>
      <c r="H50" s="29">
        <f t="shared" si="0"/>
        <v>0</v>
      </c>
      <c r="I50" s="29"/>
      <c r="J50" s="29"/>
      <c r="K50" s="29">
        <f t="shared" si="1"/>
        <v>0</v>
      </c>
      <c r="L50" s="29">
        <f t="shared" si="2"/>
        <v>0</v>
      </c>
      <c r="M50" s="29">
        <f t="shared" si="3"/>
        <v>0</v>
      </c>
      <c r="N50" s="29">
        <f t="shared" si="4"/>
        <v>0</v>
      </c>
      <c r="O50" s="29">
        <f t="shared" si="5"/>
        <v>0</v>
      </c>
      <c r="P50" s="29">
        <f t="shared" si="6"/>
        <v>0</v>
      </c>
    </row>
    <row r="51" spans="1:16" x14ac:dyDescent="0.2">
      <c r="C51" s="53" t="s">
        <v>2723</v>
      </c>
    </row>
    <row r="52" spans="1:16" ht="25.5" x14ac:dyDescent="0.2">
      <c r="A52" s="26">
        <v>16</v>
      </c>
      <c r="B52" s="26" t="s">
        <v>187</v>
      </c>
      <c r="C52" s="28" t="s">
        <v>3250</v>
      </c>
      <c r="D52" s="26" t="s">
        <v>42</v>
      </c>
      <c r="E52" s="32">
        <v>96.17</v>
      </c>
      <c r="F52" s="32"/>
      <c r="G52" s="29"/>
      <c r="H52" s="29">
        <f t="shared" si="0"/>
        <v>0</v>
      </c>
      <c r="I52" s="29"/>
      <c r="J52" s="29"/>
      <c r="K52" s="29">
        <f t="shared" si="1"/>
        <v>0</v>
      </c>
      <c r="L52" s="29">
        <f t="shared" si="2"/>
        <v>0</v>
      </c>
      <c r="M52" s="29">
        <f t="shared" si="3"/>
        <v>0</v>
      </c>
      <c r="N52" s="29">
        <f t="shared" si="4"/>
        <v>0</v>
      </c>
      <c r="O52" s="29">
        <f t="shared" si="5"/>
        <v>0</v>
      </c>
      <c r="P52" s="29">
        <f t="shared" si="6"/>
        <v>0</v>
      </c>
    </row>
    <row r="53" spans="1:16" x14ac:dyDescent="0.2">
      <c r="C53" s="53" t="s">
        <v>2818</v>
      </c>
    </row>
    <row r="54" spans="1:16" ht="89.25" x14ac:dyDescent="0.2">
      <c r="A54" s="26">
        <v>17</v>
      </c>
      <c r="B54" s="26" t="s">
        <v>187</v>
      </c>
      <c r="C54" s="28" t="s">
        <v>3057</v>
      </c>
      <c r="D54" s="26" t="s">
        <v>42</v>
      </c>
      <c r="E54" s="86">
        <v>0</v>
      </c>
      <c r="F54" s="32"/>
      <c r="G54" s="29"/>
      <c r="H54" s="29">
        <f t="shared" si="0"/>
        <v>0</v>
      </c>
      <c r="I54" s="29"/>
      <c r="J54" s="29"/>
      <c r="K54" s="29">
        <f t="shared" si="1"/>
        <v>0</v>
      </c>
      <c r="L54" s="29">
        <f t="shared" si="2"/>
        <v>0</v>
      </c>
      <c r="M54" s="29">
        <f t="shared" si="3"/>
        <v>0</v>
      </c>
      <c r="N54" s="29">
        <f t="shared" si="4"/>
        <v>0</v>
      </c>
      <c r="O54" s="29">
        <f t="shared" si="5"/>
        <v>0</v>
      </c>
      <c r="P54" s="29">
        <f t="shared" si="6"/>
        <v>0</v>
      </c>
    </row>
    <row r="55" spans="1:16" x14ac:dyDescent="0.2">
      <c r="C55" s="53" t="s">
        <v>2688</v>
      </c>
    </row>
    <row r="56" spans="1:16" ht="25.5" x14ac:dyDescent="0.2">
      <c r="A56" s="26">
        <v>18</v>
      </c>
      <c r="B56" s="26" t="s">
        <v>187</v>
      </c>
      <c r="C56" s="28" t="s">
        <v>2689</v>
      </c>
      <c r="D56" s="26" t="s">
        <v>42</v>
      </c>
      <c r="E56" s="32">
        <v>19.2</v>
      </c>
      <c r="F56" s="32"/>
      <c r="G56" s="29"/>
      <c r="H56" s="29">
        <f t="shared" si="0"/>
        <v>0</v>
      </c>
      <c r="I56" s="29"/>
      <c r="J56" s="29"/>
      <c r="K56" s="29">
        <f t="shared" si="1"/>
        <v>0</v>
      </c>
      <c r="L56" s="29">
        <f t="shared" si="2"/>
        <v>0</v>
      </c>
      <c r="M56" s="29">
        <f t="shared" si="3"/>
        <v>0</v>
      </c>
      <c r="N56" s="29">
        <f t="shared" si="4"/>
        <v>0</v>
      </c>
      <c r="O56" s="29">
        <f t="shared" si="5"/>
        <v>0</v>
      </c>
      <c r="P56" s="29">
        <f t="shared" si="6"/>
        <v>0</v>
      </c>
    </row>
    <row r="57" spans="1:16" x14ac:dyDescent="0.2">
      <c r="C57" s="53" t="s">
        <v>2690</v>
      </c>
    </row>
    <row r="58" spans="1:16" ht="38.25" x14ac:dyDescent="0.2">
      <c r="A58" s="26">
        <v>19</v>
      </c>
      <c r="B58" s="26" t="s">
        <v>187</v>
      </c>
      <c r="C58" s="28" t="s">
        <v>2691</v>
      </c>
      <c r="D58" s="26" t="s">
        <v>42</v>
      </c>
      <c r="E58" s="32">
        <v>42.13</v>
      </c>
      <c r="F58" s="32"/>
      <c r="G58" s="29"/>
      <c r="H58" s="29">
        <f t="shared" si="0"/>
        <v>0</v>
      </c>
      <c r="I58" s="29"/>
      <c r="J58" s="29"/>
      <c r="K58" s="29">
        <f t="shared" si="1"/>
        <v>0</v>
      </c>
      <c r="L58" s="29">
        <f t="shared" si="2"/>
        <v>0</v>
      </c>
      <c r="M58" s="29">
        <f t="shared" si="3"/>
        <v>0</v>
      </c>
      <c r="N58" s="29">
        <f t="shared" si="4"/>
        <v>0</v>
      </c>
      <c r="O58" s="29">
        <f t="shared" si="5"/>
        <v>0</v>
      </c>
      <c r="P58" s="29">
        <f t="shared" si="6"/>
        <v>0</v>
      </c>
    </row>
    <row r="59" spans="1:16" x14ac:dyDescent="0.2">
      <c r="C59" s="53" t="s">
        <v>3109</v>
      </c>
    </row>
    <row r="60" spans="1:16" ht="38.25" x14ac:dyDescent="0.2">
      <c r="A60" s="26">
        <v>20</v>
      </c>
      <c r="B60" s="26" t="s">
        <v>187</v>
      </c>
      <c r="C60" s="28" t="s">
        <v>3110</v>
      </c>
      <c r="D60" s="26" t="s">
        <v>42</v>
      </c>
      <c r="E60" s="32">
        <v>21.31</v>
      </c>
      <c r="F60" s="32"/>
      <c r="G60" s="29"/>
      <c r="H60" s="29">
        <f t="shared" ref="H60" si="7">ROUND(F60*G60,2)</f>
        <v>0</v>
      </c>
      <c r="I60" s="29"/>
      <c r="J60" s="29"/>
      <c r="K60" s="29">
        <f t="shared" ref="K60" si="8">SUM(H60:J60)</f>
        <v>0</v>
      </c>
      <c r="L60" s="29">
        <f t="shared" ref="L60" si="9">ROUND($E60*F60,2)</f>
        <v>0</v>
      </c>
      <c r="M60" s="29">
        <f t="shared" ref="M60" si="10">ROUND($E60*H60,2)</f>
        <v>0</v>
      </c>
      <c r="N60" s="29">
        <f t="shared" ref="N60" si="11">ROUND($E60*I60,2)</f>
        <v>0</v>
      </c>
      <c r="O60" s="29">
        <f t="shared" ref="O60" si="12">ROUND($E60*J60,2)</f>
        <v>0</v>
      </c>
      <c r="P60" s="29">
        <f t="shared" ref="P60" si="13">SUM(M60:O60)</f>
        <v>0</v>
      </c>
    </row>
    <row r="61" spans="1:16" x14ac:dyDescent="0.2">
      <c r="A61" s="58"/>
      <c r="B61" s="58"/>
      <c r="C61" s="64" t="s">
        <v>718</v>
      </c>
      <c r="D61" s="58"/>
      <c r="E61" s="58"/>
      <c r="F61" s="58"/>
      <c r="G61" s="58"/>
      <c r="H61" s="58"/>
      <c r="I61" s="58"/>
      <c r="J61" s="58"/>
      <c r="K61" s="58"/>
      <c r="L61" s="58"/>
      <c r="M61" s="58"/>
      <c r="N61" s="58"/>
      <c r="O61" s="58"/>
      <c r="P61" s="58"/>
    </row>
    <row r="62" spans="1:16" x14ac:dyDescent="0.2">
      <c r="C62" s="53" t="s">
        <v>2699</v>
      </c>
    </row>
    <row r="63" spans="1:16" ht="51" x14ac:dyDescent="0.2">
      <c r="A63" s="26">
        <v>21</v>
      </c>
      <c r="B63" s="26" t="s">
        <v>187</v>
      </c>
      <c r="C63" s="28" t="s">
        <v>2698</v>
      </c>
      <c r="D63" s="26" t="s">
        <v>148</v>
      </c>
      <c r="E63" s="32">
        <v>515.21</v>
      </c>
      <c r="F63" s="32"/>
      <c r="G63" s="29"/>
      <c r="H63" s="29">
        <f t="shared" si="0"/>
        <v>0</v>
      </c>
      <c r="I63" s="29"/>
      <c r="J63" s="29"/>
      <c r="K63" s="29">
        <f t="shared" si="1"/>
        <v>0</v>
      </c>
      <c r="L63" s="29">
        <f t="shared" si="2"/>
        <v>0</v>
      </c>
      <c r="M63" s="29">
        <f t="shared" si="3"/>
        <v>0</v>
      </c>
      <c r="N63" s="29">
        <f t="shared" si="4"/>
        <v>0</v>
      </c>
      <c r="O63" s="29">
        <f t="shared" si="5"/>
        <v>0</v>
      </c>
      <c r="P63" s="29">
        <f t="shared" si="6"/>
        <v>0</v>
      </c>
    </row>
    <row r="64" spans="1:16" x14ac:dyDescent="0.2">
      <c r="C64" s="53" t="s">
        <v>2819</v>
      </c>
    </row>
    <row r="65" spans="1:16" ht="51" x14ac:dyDescent="0.2">
      <c r="A65" s="26">
        <v>22</v>
      </c>
      <c r="B65" s="26" t="s">
        <v>187</v>
      </c>
      <c r="C65" s="28" t="s">
        <v>2698</v>
      </c>
      <c r="D65" s="26" t="s">
        <v>148</v>
      </c>
      <c r="E65" s="32">
        <v>642.32000000000005</v>
      </c>
      <c r="F65" s="32"/>
      <c r="G65" s="29"/>
      <c r="H65" s="29">
        <f t="shared" si="0"/>
        <v>0</v>
      </c>
      <c r="I65" s="29"/>
      <c r="J65" s="29"/>
      <c r="K65" s="29">
        <f t="shared" si="1"/>
        <v>0</v>
      </c>
      <c r="L65" s="29">
        <f t="shared" si="2"/>
        <v>0</v>
      </c>
      <c r="M65" s="29">
        <f t="shared" si="3"/>
        <v>0</v>
      </c>
      <c r="N65" s="29">
        <f t="shared" si="4"/>
        <v>0</v>
      </c>
      <c r="O65" s="29">
        <f t="shared" si="5"/>
        <v>0</v>
      </c>
      <c r="P65" s="29">
        <f t="shared" si="6"/>
        <v>0</v>
      </c>
    </row>
    <row r="66" spans="1:16" x14ac:dyDescent="0.2">
      <c r="C66" s="53" t="s">
        <v>2700</v>
      </c>
    </row>
    <row r="67" spans="1:16" ht="25.5" x14ac:dyDescent="0.2">
      <c r="A67" s="26">
        <v>23</v>
      </c>
      <c r="B67" s="26" t="s">
        <v>187</v>
      </c>
      <c r="C67" s="28" t="s">
        <v>2701</v>
      </c>
      <c r="D67" s="26" t="s">
        <v>148</v>
      </c>
      <c r="E67" s="32">
        <v>91.49</v>
      </c>
      <c r="F67" s="32"/>
      <c r="G67" s="29"/>
      <c r="H67" s="29">
        <f t="shared" si="0"/>
        <v>0</v>
      </c>
      <c r="I67" s="29"/>
      <c r="J67" s="29"/>
      <c r="K67" s="29">
        <f t="shared" si="1"/>
        <v>0</v>
      </c>
      <c r="L67" s="29">
        <f t="shared" si="2"/>
        <v>0</v>
      </c>
      <c r="M67" s="29">
        <f t="shared" si="3"/>
        <v>0</v>
      </c>
      <c r="N67" s="29">
        <f t="shared" si="4"/>
        <v>0</v>
      </c>
      <c r="O67" s="29">
        <f t="shared" si="5"/>
        <v>0</v>
      </c>
      <c r="P67" s="29">
        <f t="shared" si="6"/>
        <v>0</v>
      </c>
    </row>
    <row r="68" spans="1:16" x14ac:dyDescent="0.2">
      <c r="C68" s="53" t="s">
        <v>3111</v>
      </c>
    </row>
    <row r="69" spans="1:16" ht="38.25" x14ac:dyDescent="0.2">
      <c r="A69" s="26">
        <v>24</v>
      </c>
      <c r="B69" s="26" t="s">
        <v>187</v>
      </c>
      <c r="C69" s="28" t="s">
        <v>3143</v>
      </c>
      <c r="D69" s="26" t="s">
        <v>42</v>
      </c>
      <c r="E69" s="86">
        <v>0</v>
      </c>
      <c r="F69" s="32"/>
      <c r="G69" s="29"/>
      <c r="H69" s="29">
        <f t="shared" si="0"/>
        <v>0</v>
      </c>
      <c r="I69" s="29"/>
      <c r="J69" s="29"/>
      <c r="K69" s="29">
        <f t="shared" si="1"/>
        <v>0</v>
      </c>
      <c r="L69" s="29">
        <f t="shared" si="2"/>
        <v>0</v>
      </c>
      <c r="M69" s="29">
        <f t="shared" si="3"/>
        <v>0</v>
      </c>
      <c r="N69" s="29">
        <f t="shared" si="4"/>
        <v>0</v>
      </c>
      <c r="O69" s="29">
        <f t="shared" si="5"/>
        <v>0</v>
      </c>
      <c r="P69" s="29">
        <f t="shared" si="6"/>
        <v>0</v>
      </c>
    </row>
    <row r="70" spans="1:16" x14ac:dyDescent="0.2">
      <c r="C70" s="53" t="s">
        <v>2807</v>
      </c>
    </row>
    <row r="71" spans="1:16" ht="38.25" x14ac:dyDescent="0.2">
      <c r="A71" s="26">
        <v>25</v>
      </c>
      <c r="B71" s="26" t="s">
        <v>187</v>
      </c>
      <c r="C71" s="28" t="s">
        <v>3184</v>
      </c>
      <c r="D71" s="26" t="s">
        <v>148</v>
      </c>
      <c r="E71" s="32">
        <v>7.37</v>
      </c>
      <c r="F71" s="32"/>
      <c r="G71" s="29"/>
      <c r="H71" s="29">
        <f t="shared" si="0"/>
        <v>0</v>
      </c>
      <c r="I71" s="29"/>
      <c r="J71" s="29"/>
      <c r="K71" s="29">
        <f t="shared" si="1"/>
        <v>0</v>
      </c>
      <c r="L71" s="29">
        <f t="shared" si="2"/>
        <v>0</v>
      </c>
      <c r="M71" s="29">
        <f t="shared" si="3"/>
        <v>0</v>
      </c>
      <c r="N71" s="29">
        <f t="shared" si="4"/>
        <v>0</v>
      </c>
      <c r="O71" s="29">
        <f t="shared" si="5"/>
        <v>0</v>
      </c>
      <c r="P71" s="29">
        <f t="shared" si="6"/>
        <v>0</v>
      </c>
    </row>
    <row r="72" spans="1:16" x14ac:dyDescent="0.2">
      <c r="C72" s="53" t="s">
        <v>3108</v>
      </c>
    </row>
    <row r="73" spans="1:16" x14ac:dyDescent="0.2">
      <c r="A73" s="26">
        <v>26</v>
      </c>
      <c r="B73" s="26" t="s">
        <v>187</v>
      </c>
      <c r="C73" s="28" t="s">
        <v>3107</v>
      </c>
      <c r="D73" s="26" t="s">
        <v>148</v>
      </c>
      <c r="E73" s="86">
        <v>57.95</v>
      </c>
      <c r="F73" s="32"/>
      <c r="G73" s="29"/>
      <c r="H73" s="29">
        <f t="shared" ref="H73" si="14">ROUND(F73*G73,2)</f>
        <v>0</v>
      </c>
      <c r="I73" s="29"/>
      <c r="J73" s="29"/>
      <c r="K73" s="29">
        <f t="shared" ref="K73" si="15">SUM(H73:J73)</f>
        <v>0</v>
      </c>
      <c r="L73" s="29">
        <f t="shared" ref="L73" si="16">ROUND($E73*F73,2)</f>
        <v>0</v>
      </c>
      <c r="M73" s="29">
        <f t="shared" ref="M73" si="17">ROUND($E73*H73,2)</f>
        <v>0</v>
      </c>
      <c r="N73" s="29">
        <f t="shared" ref="N73" si="18">ROUND($E73*I73,2)</f>
        <v>0</v>
      </c>
      <c r="O73" s="29">
        <f t="shared" ref="O73" si="19">ROUND($E73*J73,2)</f>
        <v>0</v>
      </c>
      <c r="P73" s="29">
        <f t="shared" ref="P73" si="20">SUM(M73:O73)</f>
        <v>0</v>
      </c>
    </row>
    <row r="74" spans="1:16" x14ac:dyDescent="0.2">
      <c r="C74" s="53" t="s">
        <v>3112</v>
      </c>
    </row>
    <row r="75" spans="1:16" x14ac:dyDescent="0.2">
      <c r="A75" s="26">
        <v>27</v>
      </c>
      <c r="B75" s="26" t="s">
        <v>187</v>
      </c>
      <c r="C75" s="28" t="s">
        <v>3107</v>
      </c>
      <c r="D75" s="26" t="s">
        <v>148</v>
      </c>
      <c r="E75" s="86">
        <v>127.98</v>
      </c>
      <c r="F75" s="32"/>
      <c r="G75" s="29"/>
      <c r="H75" s="29">
        <f t="shared" ref="H75" si="21">ROUND(F75*G75,2)</f>
        <v>0</v>
      </c>
      <c r="I75" s="29"/>
      <c r="J75" s="29"/>
      <c r="K75" s="29">
        <f t="shared" ref="K75" si="22">SUM(H75:J75)</f>
        <v>0</v>
      </c>
      <c r="L75" s="29">
        <f t="shared" ref="L75" si="23">ROUND($E75*F75,2)</f>
        <v>0</v>
      </c>
      <c r="M75" s="29">
        <f t="shared" ref="M75" si="24">ROUND($E75*H75,2)</f>
        <v>0</v>
      </c>
      <c r="N75" s="29">
        <f t="shared" ref="N75" si="25">ROUND($E75*I75,2)</f>
        <v>0</v>
      </c>
      <c r="O75" s="29">
        <f t="shared" ref="O75" si="26">ROUND($E75*J75,2)</f>
        <v>0</v>
      </c>
      <c r="P75" s="29">
        <f t="shared" ref="P75" si="27">SUM(M75:O75)</f>
        <v>0</v>
      </c>
    </row>
    <row r="76" spans="1:16" x14ac:dyDescent="0.2">
      <c r="A76" s="58"/>
      <c r="B76" s="58"/>
      <c r="C76" s="64" t="s">
        <v>719</v>
      </c>
      <c r="D76" s="58"/>
      <c r="E76" s="58"/>
      <c r="F76" s="58"/>
      <c r="G76" s="58"/>
      <c r="H76" s="58"/>
      <c r="I76" s="58"/>
      <c r="J76" s="58"/>
      <c r="K76" s="58"/>
      <c r="L76" s="58"/>
      <c r="M76" s="58"/>
      <c r="N76" s="58"/>
      <c r="O76" s="58"/>
      <c r="P76" s="58"/>
    </row>
    <row r="77" spans="1:16" x14ac:dyDescent="0.2">
      <c r="C77" s="53" t="s">
        <v>2702</v>
      </c>
    </row>
    <row r="78" spans="1:16" ht="25.5" x14ac:dyDescent="0.2">
      <c r="A78" s="26">
        <v>28</v>
      </c>
      <c r="B78" s="26" t="s">
        <v>187</v>
      </c>
      <c r="C78" s="28" t="s">
        <v>3300</v>
      </c>
      <c r="D78" s="26" t="s">
        <v>42</v>
      </c>
      <c r="E78" s="32">
        <v>443.93</v>
      </c>
      <c r="F78" s="32"/>
      <c r="G78" s="29"/>
      <c r="H78" s="29">
        <f t="shared" ref="H78:H138" si="28">ROUND(F78*G78,2)</f>
        <v>0</v>
      </c>
      <c r="I78" s="29"/>
      <c r="J78" s="29"/>
      <c r="K78" s="29">
        <f t="shared" ref="K78:K138" si="29">SUM(H78:J78)</f>
        <v>0</v>
      </c>
      <c r="L78" s="29">
        <f t="shared" ref="L78:L138" si="30">ROUND($E78*F78,2)</f>
        <v>0</v>
      </c>
      <c r="M78" s="29">
        <f t="shared" ref="M78:M138" si="31">ROUND($E78*H78,2)</f>
        <v>0</v>
      </c>
      <c r="N78" s="29">
        <f t="shared" ref="N78:N138" si="32">ROUND($E78*I78,2)</f>
        <v>0</v>
      </c>
      <c r="O78" s="29">
        <f t="shared" ref="O78:O138" si="33">ROUND($E78*J78,2)</f>
        <v>0</v>
      </c>
      <c r="P78" s="29">
        <f t="shared" ref="P78:P138" si="34">SUM(M78:O78)</f>
        <v>0</v>
      </c>
    </row>
    <row r="79" spans="1:16" ht="51" x14ac:dyDescent="0.2">
      <c r="A79" s="26">
        <v>29</v>
      </c>
      <c r="B79" s="26" t="s">
        <v>187</v>
      </c>
      <c r="C79" s="28" t="s">
        <v>3302</v>
      </c>
      <c r="D79" s="26" t="s">
        <v>42</v>
      </c>
      <c r="E79" s="32">
        <v>368.4</v>
      </c>
      <c r="F79" s="32"/>
      <c r="G79" s="29"/>
      <c r="H79" s="29">
        <f t="shared" ref="H79" si="35">ROUND(F79*G79,2)</f>
        <v>0</v>
      </c>
      <c r="I79" s="29"/>
      <c r="J79" s="29"/>
      <c r="K79" s="29">
        <f t="shared" ref="K79" si="36">SUM(H79:J79)</f>
        <v>0</v>
      </c>
      <c r="L79" s="29">
        <f t="shared" ref="L79" si="37">ROUND($E79*F79,2)</f>
        <v>0</v>
      </c>
      <c r="M79" s="29">
        <f t="shared" ref="M79" si="38">ROUND($E79*H79,2)</f>
        <v>0</v>
      </c>
      <c r="N79" s="29">
        <f t="shared" ref="N79" si="39">ROUND($E79*I79,2)</f>
        <v>0</v>
      </c>
      <c r="O79" s="29">
        <f t="shared" ref="O79" si="40">ROUND($E79*J79,2)</f>
        <v>0</v>
      </c>
      <c r="P79" s="29">
        <f t="shared" ref="P79" si="41">SUM(M79:O79)</f>
        <v>0</v>
      </c>
    </row>
    <row r="80" spans="1:16" x14ac:dyDescent="0.2">
      <c r="C80" s="53" t="s">
        <v>2820</v>
      </c>
    </row>
    <row r="81" spans="1:16" ht="25.5" x14ac:dyDescent="0.2">
      <c r="A81" s="26">
        <v>30</v>
      </c>
      <c r="B81" s="26" t="s">
        <v>187</v>
      </c>
      <c r="C81" s="28" t="s">
        <v>3299</v>
      </c>
      <c r="D81" s="26" t="s">
        <v>42</v>
      </c>
      <c r="E81" s="86">
        <v>0</v>
      </c>
      <c r="F81" s="32"/>
      <c r="G81" s="29"/>
      <c r="H81" s="29">
        <f t="shared" si="28"/>
        <v>0</v>
      </c>
      <c r="I81" s="29"/>
      <c r="J81" s="29"/>
      <c r="K81" s="29">
        <f t="shared" si="29"/>
        <v>0</v>
      </c>
      <c r="L81" s="29">
        <f t="shared" si="30"/>
        <v>0</v>
      </c>
      <c r="M81" s="29">
        <f t="shared" si="31"/>
        <v>0</v>
      </c>
      <c r="N81" s="29">
        <f t="shared" si="32"/>
        <v>0</v>
      </c>
      <c r="O81" s="29">
        <f t="shared" si="33"/>
        <v>0</v>
      </c>
      <c r="P81" s="29">
        <f t="shared" si="34"/>
        <v>0</v>
      </c>
    </row>
    <row r="82" spans="1:16" ht="51" x14ac:dyDescent="0.2">
      <c r="A82" s="26">
        <v>31</v>
      </c>
      <c r="B82" s="26" t="s">
        <v>187</v>
      </c>
      <c r="C82" s="28" t="s">
        <v>3301</v>
      </c>
      <c r="D82" s="26" t="s">
        <v>42</v>
      </c>
      <c r="E82" s="86">
        <v>0</v>
      </c>
      <c r="F82" s="32"/>
      <c r="G82" s="29"/>
      <c r="H82" s="29">
        <f t="shared" ref="H82" si="42">ROUND(F82*G82,2)</f>
        <v>0</v>
      </c>
      <c r="I82" s="29"/>
      <c r="J82" s="29"/>
      <c r="K82" s="29">
        <f t="shared" ref="K82" si="43">SUM(H82:J82)</f>
        <v>0</v>
      </c>
      <c r="L82" s="29">
        <f t="shared" ref="L82" si="44">ROUND($E82*F82,2)</f>
        <v>0</v>
      </c>
      <c r="M82" s="29">
        <f t="shared" ref="M82" si="45">ROUND($E82*H82,2)</f>
        <v>0</v>
      </c>
      <c r="N82" s="29">
        <f t="shared" ref="N82" si="46">ROUND($E82*I82,2)</f>
        <v>0</v>
      </c>
      <c r="O82" s="29">
        <f t="shared" ref="O82" si="47">ROUND($E82*J82,2)</f>
        <v>0</v>
      </c>
      <c r="P82" s="29">
        <f t="shared" ref="P82" si="48">SUM(M82:O82)</f>
        <v>0</v>
      </c>
    </row>
    <row r="83" spans="1:16" x14ac:dyDescent="0.2">
      <c r="C83" s="53" t="s">
        <v>2703</v>
      </c>
    </row>
    <row r="84" spans="1:16" ht="63.75" x14ac:dyDescent="0.2">
      <c r="A84" s="26">
        <v>32</v>
      </c>
      <c r="B84" s="26" t="s">
        <v>187</v>
      </c>
      <c r="C84" s="28" t="s">
        <v>2544</v>
      </c>
      <c r="D84" s="26" t="s">
        <v>42</v>
      </c>
      <c r="E84" s="32">
        <v>206.68</v>
      </c>
      <c r="F84" s="32"/>
      <c r="G84" s="29"/>
      <c r="H84" s="29">
        <f t="shared" si="28"/>
        <v>0</v>
      </c>
      <c r="I84" s="29"/>
      <c r="J84" s="29"/>
      <c r="K84" s="29">
        <f t="shared" si="29"/>
        <v>0</v>
      </c>
      <c r="L84" s="29">
        <f t="shared" si="30"/>
        <v>0</v>
      </c>
      <c r="M84" s="29">
        <f t="shared" si="31"/>
        <v>0</v>
      </c>
      <c r="N84" s="29">
        <f t="shared" si="32"/>
        <v>0</v>
      </c>
      <c r="O84" s="29">
        <f t="shared" si="33"/>
        <v>0</v>
      </c>
      <c r="P84" s="29">
        <f t="shared" si="34"/>
        <v>0</v>
      </c>
    </row>
    <row r="85" spans="1:16" x14ac:dyDescent="0.2">
      <c r="C85" s="53" t="s">
        <v>3706</v>
      </c>
    </row>
    <row r="86" spans="1:16" ht="63.75" x14ac:dyDescent="0.2">
      <c r="A86" s="26">
        <v>33</v>
      </c>
      <c r="B86" s="26" t="s">
        <v>187</v>
      </c>
      <c r="C86" s="28" t="s">
        <v>2544</v>
      </c>
      <c r="D86" s="26" t="s">
        <v>42</v>
      </c>
      <c r="E86" s="86">
        <v>0</v>
      </c>
      <c r="F86" s="32"/>
      <c r="G86" s="29"/>
      <c r="H86" s="29">
        <f t="shared" ref="H86" si="49">ROUND(F86*G86,2)</f>
        <v>0</v>
      </c>
      <c r="I86" s="29"/>
      <c r="J86" s="29"/>
      <c r="K86" s="29">
        <f t="shared" ref="K86" si="50">SUM(H86:J86)</f>
        <v>0</v>
      </c>
      <c r="L86" s="29">
        <f t="shared" ref="L86" si="51">ROUND($E86*F86,2)</f>
        <v>0</v>
      </c>
      <c r="M86" s="29">
        <f t="shared" ref="M86" si="52">ROUND($E86*H86,2)</f>
        <v>0</v>
      </c>
      <c r="N86" s="29">
        <f t="shared" ref="N86" si="53">ROUND($E86*I86,2)</f>
        <v>0</v>
      </c>
      <c r="O86" s="29">
        <f t="shared" ref="O86" si="54">ROUND($E86*J86,2)</f>
        <v>0</v>
      </c>
      <c r="P86" s="29">
        <f t="shared" ref="P86" si="55">SUM(M86:O86)</f>
        <v>0</v>
      </c>
    </row>
    <row r="87" spans="1:16" x14ac:dyDescent="0.2">
      <c r="C87" s="53" t="s">
        <v>2704</v>
      </c>
    </row>
    <row r="88" spans="1:16" ht="25.5" x14ac:dyDescent="0.2">
      <c r="A88" s="26">
        <v>34</v>
      </c>
      <c r="B88" s="26" t="s">
        <v>187</v>
      </c>
      <c r="C88" s="28" t="s">
        <v>3299</v>
      </c>
      <c r="D88" s="26" t="s">
        <v>42</v>
      </c>
      <c r="E88" s="32">
        <v>43.57</v>
      </c>
      <c r="F88" s="32"/>
      <c r="G88" s="29"/>
      <c r="H88" s="29">
        <f t="shared" si="28"/>
        <v>0</v>
      </c>
      <c r="I88" s="29"/>
      <c r="J88" s="29"/>
      <c r="K88" s="29">
        <f t="shared" si="29"/>
        <v>0</v>
      </c>
      <c r="L88" s="29">
        <f t="shared" si="30"/>
        <v>0</v>
      </c>
      <c r="M88" s="29">
        <f t="shared" si="31"/>
        <v>0</v>
      </c>
      <c r="N88" s="29">
        <f t="shared" si="32"/>
        <v>0</v>
      </c>
      <c r="O88" s="29">
        <f t="shared" si="33"/>
        <v>0</v>
      </c>
      <c r="P88" s="29">
        <f t="shared" si="34"/>
        <v>0</v>
      </c>
    </row>
    <row r="89" spans="1:16" ht="38.25" x14ac:dyDescent="0.2">
      <c r="A89" s="26">
        <v>35</v>
      </c>
      <c r="B89" s="26" t="s">
        <v>187</v>
      </c>
      <c r="C89" s="28" t="s">
        <v>3306</v>
      </c>
      <c r="D89" s="26" t="s">
        <v>42</v>
      </c>
      <c r="E89" s="32">
        <v>42.13</v>
      </c>
      <c r="F89" s="32"/>
      <c r="G89" s="29"/>
      <c r="H89" s="29">
        <f t="shared" ref="H89" si="56">ROUND(F89*G89,2)</f>
        <v>0</v>
      </c>
      <c r="I89" s="29"/>
      <c r="J89" s="29"/>
      <c r="K89" s="29">
        <f t="shared" ref="K89" si="57">SUM(H89:J89)</f>
        <v>0</v>
      </c>
      <c r="L89" s="29">
        <f t="shared" ref="L89" si="58">ROUND($E89*F89,2)</f>
        <v>0</v>
      </c>
      <c r="M89" s="29">
        <f t="shared" ref="M89" si="59">ROUND($E89*H89,2)</f>
        <v>0</v>
      </c>
      <c r="N89" s="29">
        <f t="shared" ref="N89" si="60">ROUND($E89*I89,2)</f>
        <v>0</v>
      </c>
      <c r="O89" s="29">
        <f t="shared" ref="O89" si="61">ROUND($E89*J89,2)</f>
        <v>0</v>
      </c>
      <c r="P89" s="29">
        <f t="shared" ref="P89" si="62">SUM(M89:O89)</f>
        <v>0</v>
      </c>
    </row>
    <row r="90" spans="1:16" x14ac:dyDescent="0.2">
      <c r="C90" s="53" t="s">
        <v>2821</v>
      </c>
    </row>
    <row r="91" spans="1:16" ht="63.75" x14ac:dyDescent="0.2">
      <c r="A91" s="26">
        <v>36</v>
      </c>
      <c r="B91" s="26" t="s">
        <v>187</v>
      </c>
      <c r="C91" s="28" t="s">
        <v>2545</v>
      </c>
      <c r="D91" s="26" t="s">
        <v>42</v>
      </c>
      <c r="E91" s="86">
        <v>0</v>
      </c>
      <c r="F91" s="32"/>
      <c r="G91" s="29"/>
      <c r="H91" s="29">
        <f t="shared" si="28"/>
        <v>0</v>
      </c>
      <c r="I91" s="29"/>
      <c r="J91" s="29"/>
      <c r="K91" s="29">
        <f t="shared" si="29"/>
        <v>0</v>
      </c>
      <c r="L91" s="29">
        <f t="shared" si="30"/>
        <v>0</v>
      </c>
      <c r="M91" s="29">
        <f t="shared" si="31"/>
        <v>0</v>
      </c>
      <c r="N91" s="29">
        <f t="shared" si="32"/>
        <v>0</v>
      </c>
      <c r="O91" s="29">
        <f t="shared" si="33"/>
        <v>0</v>
      </c>
      <c r="P91" s="29">
        <f t="shared" si="34"/>
        <v>0</v>
      </c>
    </row>
    <row r="92" spans="1:16" x14ac:dyDescent="0.2">
      <c r="C92" s="53" t="s">
        <v>2706</v>
      </c>
    </row>
    <row r="93" spans="1:16" ht="38.25" x14ac:dyDescent="0.2">
      <c r="A93" s="26">
        <v>37</v>
      </c>
      <c r="B93" s="26" t="s">
        <v>187</v>
      </c>
      <c r="C93" s="28" t="s">
        <v>2547</v>
      </c>
      <c r="D93" s="26" t="s">
        <v>42</v>
      </c>
      <c r="E93" s="32">
        <v>90.72</v>
      </c>
      <c r="F93" s="32"/>
      <c r="G93" s="29"/>
      <c r="H93" s="29">
        <f t="shared" si="28"/>
        <v>0</v>
      </c>
      <c r="I93" s="29"/>
      <c r="J93" s="29"/>
      <c r="K93" s="29">
        <f t="shared" si="29"/>
        <v>0</v>
      </c>
      <c r="L93" s="29">
        <f t="shared" si="30"/>
        <v>0</v>
      </c>
      <c r="M93" s="29">
        <f t="shared" si="31"/>
        <v>0</v>
      </c>
      <c r="N93" s="29">
        <f t="shared" si="32"/>
        <v>0</v>
      </c>
      <c r="O93" s="29">
        <f t="shared" si="33"/>
        <v>0</v>
      </c>
      <c r="P93" s="29">
        <f t="shared" si="34"/>
        <v>0</v>
      </c>
    </row>
    <row r="94" spans="1:16" x14ac:dyDescent="0.2">
      <c r="C94" s="53" t="s">
        <v>2822</v>
      </c>
    </row>
    <row r="95" spans="1:16" ht="38.25" x14ac:dyDescent="0.2">
      <c r="A95" s="26">
        <v>38</v>
      </c>
      <c r="B95" s="26" t="s">
        <v>187</v>
      </c>
      <c r="C95" s="28" t="s">
        <v>2547</v>
      </c>
      <c r="D95" s="26" t="s">
        <v>42</v>
      </c>
      <c r="E95" s="86">
        <v>0</v>
      </c>
      <c r="F95" s="32"/>
      <c r="G95" s="29"/>
      <c r="H95" s="29">
        <f t="shared" si="28"/>
        <v>0</v>
      </c>
      <c r="I95" s="29"/>
      <c r="J95" s="29"/>
      <c r="K95" s="29">
        <f t="shared" si="29"/>
        <v>0</v>
      </c>
      <c r="L95" s="29">
        <f t="shared" si="30"/>
        <v>0</v>
      </c>
      <c r="M95" s="29">
        <f t="shared" si="31"/>
        <v>0</v>
      </c>
      <c r="N95" s="29">
        <f t="shared" si="32"/>
        <v>0</v>
      </c>
      <c r="O95" s="29">
        <f t="shared" si="33"/>
        <v>0</v>
      </c>
      <c r="P95" s="29">
        <f t="shared" si="34"/>
        <v>0</v>
      </c>
    </row>
    <row r="96" spans="1:16" x14ac:dyDescent="0.2">
      <c r="C96" s="53" t="s">
        <v>2707</v>
      </c>
    </row>
    <row r="97" spans="1:16" ht="25.5" x14ac:dyDescent="0.2">
      <c r="A97" s="26">
        <v>39</v>
      </c>
      <c r="B97" s="26" t="s">
        <v>187</v>
      </c>
      <c r="C97" s="28" t="s">
        <v>3300</v>
      </c>
      <c r="D97" s="26" t="s">
        <v>42</v>
      </c>
      <c r="E97" s="32">
        <v>20.21</v>
      </c>
      <c r="F97" s="32"/>
      <c r="G97" s="29"/>
      <c r="H97" s="29">
        <f t="shared" si="28"/>
        <v>0</v>
      </c>
      <c r="I97" s="29"/>
      <c r="J97" s="29"/>
      <c r="K97" s="29">
        <f t="shared" si="29"/>
        <v>0</v>
      </c>
      <c r="L97" s="29">
        <f t="shared" si="30"/>
        <v>0</v>
      </c>
      <c r="M97" s="29">
        <f t="shared" si="31"/>
        <v>0</v>
      </c>
      <c r="N97" s="29">
        <f t="shared" si="32"/>
        <v>0</v>
      </c>
      <c r="O97" s="29">
        <f t="shared" si="33"/>
        <v>0</v>
      </c>
      <c r="P97" s="29">
        <f t="shared" si="34"/>
        <v>0</v>
      </c>
    </row>
    <row r="98" spans="1:16" ht="51" x14ac:dyDescent="0.2">
      <c r="A98" s="26">
        <v>40</v>
      </c>
      <c r="B98" s="26" t="s">
        <v>187</v>
      </c>
      <c r="C98" s="28" t="s">
        <v>3303</v>
      </c>
      <c r="D98" s="26" t="s">
        <v>42</v>
      </c>
      <c r="E98" s="32">
        <v>14.81</v>
      </c>
      <c r="F98" s="32"/>
      <c r="G98" s="29"/>
      <c r="H98" s="29">
        <f t="shared" ref="H98" si="63">ROUND(F98*G98,2)</f>
        <v>0</v>
      </c>
      <c r="I98" s="29"/>
      <c r="J98" s="29"/>
      <c r="K98" s="29">
        <f t="shared" ref="K98" si="64">SUM(H98:J98)</f>
        <v>0</v>
      </c>
      <c r="L98" s="29">
        <f t="shared" ref="L98" si="65">ROUND($E98*F98,2)</f>
        <v>0</v>
      </c>
      <c r="M98" s="29">
        <f t="shared" ref="M98" si="66">ROUND($E98*H98,2)</f>
        <v>0</v>
      </c>
      <c r="N98" s="29">
        <f t="shared" ref="N98" si="67">ROUND($E98*I98,2)</f>
        <v>0</v>
      </c>
      <c r="O98" s="29">
        <f t="shared" ref="O98" si="68">ROUND($E98*J98,2)</f>
        <v>0</v>
      </c>
      <c r="P98" s="29">
        <f t="shared" ref="P98" si="69">SUM(M98:O98)</f>
        <v>0</v>
      </c>
    </row>
    <row r="99" spans="1:16" x14ac:dyDescent="0.2">
      <c r="C99" s="53" t="s">
        <v>2823</v>
      </c>
    </row>
    <row r="100" spans="1:16" ht="25.5" x14ac:dyDescent="0.2">
      <c r="A100" s="26">
        <v>41</v>
      </c>
      <c r="B100" s="26" t="s">
        <v>187</v>
      </c>
      <c r="C100" s="28" t="s">
        <v>3300</v>
      </c>
      <c r="D100" s="26" t="s">
        <v>42</v>
      </c>
      <c r="E100" s="86">
        <v>0</v>
      </c>
      <c r="F100" s="32"/>
      <c r="G100" s="29"/>
      <c r="H100" s="29">
        <f t="shared" si="28"/>
        <v>0</v>
      </c>
      <c r="I100" s="29"/>
      <c r="J100" s="29"/>
      <c r="K100" s="29">
        <f t="shared" si="29"/>
        <v>0</v>
      </c>
      <c r="L100" s="29">
        <f t="shared" si="30"/>
        <v>0</v>
      </c>
      <c r="M100" s="29">
        <f t="shared" si="31"/>
        <v>0</v>
      </c>
      <c r="N100" s="29">
        <f t="shared" si="32"/>
        <v>0</v>
      </c>
      <c r="O100" s="29">
        <f t="shared" si="33"/>
        <v>0</v>
      </c>
      <c r="P100" s="29">
        <f t="shared" si="34"/>
        <v>0</v>
      </c>
    </row>
    <row r="101" spans="1:16" ht="51" x14ac:dyDescent="0.2">
      <c r="A101" s="26">
        <v>42</v>
      </c>
      <c r="B101" s="26" t="s">
        <v>187</v>
      </c>
      <c r="C101" s="28" t="s">
        <v>3303</v>
      </c>
      <c r="D101" s="26" t="s">
        <v>42</v>
      </c>
      <c r="E101" s="86">
        <v>0</v>
      </c>
      <c r="F101" s="32"/>
      <c r="G101" s="29"/>
      <c r="H101" s="29">
        <f t="shared" ref="H101" si="70">ROUND(F101*G101,2)</f>
        <v>0</v>
      </c>
      <c r="I101" s="29"/>
      <c r="J101" s="29"/>
      <c r="K101" s="29">
        <f t="shared" ref="K101" si="71">SUM(H101:J101)</f>
        <v>0</v>
      </c>
      <c r="L101" s="29">
        <f t="shared" ref="L101" si="72">ROUND($E101*F101,2)</f>
        <v>0</v>
      </c>
      <c r="M101" s="29">
        <f t="shared" ref="M101" si="73">ROUND($E101*H101,2)</f>
        <v>0</v>
      </c>
      <c r="N101" s="29">
        <f t="shared" ref="N101" si="74">ROUND($E101*I101,2)</f>
        <v>0</v>
      </c>
      <c r="O101" s="29">
        <f t="shared" ref="O101" si="75">ROUND($E101*J101,2)</f>
        <v>0</v>
      </c>
      <c r="P101" s="29">
        <f t="shared" ref="P101" si="76">SUM(M101:O101)</f>
        <v>0</v>
      </c>
    </row>
    <row r="102" spans="1:16" x14ac:dyDescent="0.2">
      <c r="C102" s="53" t="s">
        <v>2708</v>
      </c>
    </row>
    <row r="103" spans="1:16" ht="38.25" x14ac:dyDescent="0.2">
      <c r="A103" s="26">
        <v>43</v>
      </c>
      <c r="B103" s="26" t="s">
        <v>187</v>
      </c>
      <c r="C103" s="28" t="s">
        <v>2548</v>
      </c>
      <c r="D103" s="26" t="s">
        <v>42</v>
      </c>
      <c r="E103" s="32">
        <v>116.21</v>
      </c>
      <c r="F103" s="32"/>
      <c r="G103" s="29"/>
      <c r="H103" s="29">
        <f t="shared" si="28"/>
        <v>0</v>
      </c>
      <c r="I103" s="29"/>
      <c r="J103" s="29"/>
      <c r="K103" s="29">
        <f t="shared" si="29"/>
        <v>0</v>
      </c>
      <c r="L103" s="29">
        <f t="shared" si="30"/>
        <v>0</v>
      </c>
      <c r="M103" s="29">
        <f t="shared" si="31"/>
        <v>0</v>
      </c>
      <c r="N103" s="29">
        <f t="shared" si="32"/>
        <v>0</v>
      </c>
      <c r="O103" s="29">
        <f t="shared" si="33"/>
        <v>0</v>
      </c>
      <c r="P103" s="29">
        <f t="shared" si="34"/>
        <v>0</v>
      </c>
    </row>
    <row r="104" spans="1:16" x14ac:dyDescent="0.2">
      <c r="C104" s="53" t="s">
        <v>2824</v>
      </c>
    </row>
    <row r="105" spans="1:16" ht="38.25" x14ac:dyDescent="0.2">
      <c r="A105" s="26">
        <v>44</v>
      </c>
      <c r="B105" s="26" t="s">
        <v>187</v>
      </c>
      <c r="C105" s="28" t="s">
        <v>2548</v>
      </c>
      <c r="D105" s="26" t="s">
        <v>42</v>
      </c>
      <c r="E105" s="86">
        <v>0</v>
      </c>
      <c r="F105" s="32"/>
      <c r="G105" s="29"/>
      <c r="H105" s="29">
        <f t="shared" si="28"/>
        <v>0</v>
      </c>
      <c r="I105" s="29"/>
      <c r="J105" s="29"/>
      <c r="K105" s="29">
        <f t="shared" si="29"/>
        <v>0</v>
      </c>
      <c r="L105" s="29">
        <f t="shared" si="30"/>
        <v>0</v>
      </c>
      <c r="M105" s="29">
        <f t="shared" si="31"/>
        <v>0</v>
      </c>
      <c r="N105" s="29">
        <f t="shared" si="32"/>
        <v>0</v>
      </c>
      <c r="O105" s="29">
        <f t="shared" si="33"/>
        <v>0</v>
      </c>
      <c r="P105" s="29">
        <f t="shared" si="34"/>
        <v>0</v>
      </c>
    </row>
    <row r="106" spans="1:16" x14ac:dyDescent="0.2">
      <c r="C106" s="53" t="s">
        <v>2709</v>
      </c>
    </row>
    <row r="107" spans="1:16" ht="38.25" x14ac:dyDescent="0.2">
      <c r="A107" s="26">
        <v>45</v>
      </c>
      <c r="B107" s="26" t="s">
        <v>187</v>
      </c>
      <c r="C107" s="28" t="s">
        <v>3063</v>
      </c>
      <c r="D107" s="26" t="s">
        <v>42</v>
      </c>
      <c r="E107" s="86">
        <v>325.58</v>
      </c>
      <c r="F107" s="32"/>
      <c r="G107" s="29"/>
      <c r="H107" s="29">
        <f t="shared" si="28"/>
        <v>0</v>
      </c>
      <c r="I107" s="29"/>
      <c r="J107" s="29"/>
      <c r="K107" s="29">
        <f t="shared" si="29"/>
        <v>0</v>
      </c>
      <c r="L107" s="29">
        <f t="shared" si="30"/>
        <v>0</v>
      </c>
      <c r="M107" s="29">
        <f t="shared" si="31"/>
        <v>0</v>
      </c>
      <c r="N107" s="29">
        <f t="shared" si="32"/>
        <v>0</v>
      </c>
      <c r="O107" s="29">
        <f t="shared" si="33"/>
        <v>0</v>
      </c>
      <c r="P107" s="29">
        <f t="shared" si="34"/>
        <v>0</v>
      </c>
    </row>
    <row r="108" spans="1:16" x14ac:dyDescent="0.2">
      <c r="C108" s="53" t="s">
        <v>2825</v>
      </c>
    </row>
    <row r="109" spans="1:16" ht="38.25" x14ac:dyDescent="0.2">
      <c r="A109" s="26">
        <v>46</v>
      </c>
      <c r="B109" s="26" t="s">
        <v>187</v>
      </c>
      <c r="C109" s="28" t="s">
        <v>3063</v>
      </c>
      <c r="D109" s="26" t="s">
        <v>42</v>
      </c>
      <c r="E109" s="32">
        <v>266.93</v>
      </c>
      <c r="F109" s="32"/>
      <c r="G109" s="29"/>
      <c r="H109" s="29">
        <f t="shared" si="28"/>
        <v>0</v>
      </c>
      <c r="I109" s="29"/>
      <c r="J109" s="29"/>
      <c r="K109" s="29">
        <f t="shared" si="29"/>
        <v>0</v>
      </c>
      <c r="L109" s="29">
        <f t="shared" si="30"/>
        <v>0</v>
      </c>
      <c r="M109" s="29">
        <f t="shared" si="31"/>
        <v>0</v>
      </c>
      <c r="N109" s="29">
        <f t="shared" si="32"/>
        <v>0</v>
      </c>
      <c r="O109" s="29">
        <f t="shared" si="33"/>
        <v>0</v>
      </c>
      <c r="P109" s="29">
        <f t="shared" si="34"/>
        <v>0</v>
      </c>
    </row>
    <row r="110" spans="1:16" x14ac:dyDescent="0.2">
      <c r="C110" s="53" t="s">
        <v>2710</v>
      </c>
    </row>
    <row r="111" spans="1:16" ht="51" x14ac:dyDescent="0.2">
      <c r="A111" s="26">
        <v>47</v>
      </c>
      <c r="B111" s="26" t="s">
        <v>187</v>
      </c>
      <c r="C111" s="28" t="s">
        <v>2711</v>
      </c>
      <c r="D111" s="26" t="s">
        <v>42</v>
      </c>
      <c r="E111" s="32">
        <v>52.91</v>
      </c>
      <c r="F111" s="32"/>
      <c r="G111" s="29"/>
      <c r="H111" s="29">
        <f t="shared" si="28"/>
        <v>0</v>
      </c>
      <c r="I111" s="29"/>
      <c r="J111" s="29"/>
      <c r="K111" s="29">
        <f t="shared" si="29"/>
        <v>0</v>
      </c>
      <c r="L111" s="29">
        <f t="shared" si="30"/>
        <v>0</v>
      </c>
      <c r="M111" s="29">
        <f t="shared" si="31"/>
        <v>0</v>
      </c>
      <c r="N111" s="29">
        <f t="shared" si="32"/>
        <v>0</v>
      </c>
      <c r="O111" s="29">
        <f t="shared" si="33"/>
        <v>0</v>
      </c>
      <c r="P111" s="29">
        <f t="shared" si="34"/>
        <v>0</v>
      </c>
    </row>
    <row r="112" spans="1:16" x14ac:dyDescent="0.2">
      <c r="C112" s="53" t="s">
        <v>2826</v>
      </c>
    </row>
    <row r="113" spans="1:16" ht="51" x14ac:dyDescent="0.2">
      <c r="A113" s="26">
        <v>48</v>
      </c>
      <c r="B113" s="26" t="s">
        <v>187</v>
      </c>
      <c r="C113" s="28" t="s">
        <v>2711</v>
      </c>
      <c r="D113" s="26" t="s">
        <v>42</v>
      </c>
      <c r="E113" s="86">
        <v>0</v>
      </c>
      <c r="F113" s="32"/>
      <c r="G113" s="29"/>
      <c r="H113" s="29">
        <f t="shared" si="28"/>
        <v>0</v>
      </c>
      <c r="I113" s="29"/>
      <c r="J113" s="29"/>
      <c r="K113" s="29">
        <f t="shared" si="29"/>
        <v>0</v>
      </c>
      <c r="L113" s="29">
        <f t="shared" si="30"/>
        <v>0</v>
      </c>
      <c r="M113" s="29">
        <f t="shared" si="31"/>
        <v>0</v>
      </c>
      <c r="N113" s="29">
        <f t="shared" si="32"/>
        <v>0</v>
      </c>
      <c r="O113" s="29">
        <f t="shared" si="33"/>
        <v>0</v>
      </c>
      <c r="P113" s="29">
        <f t="shared" si="34"/>
        <v>0</v>
      </c>
    </row>
    <row r="114" spans="1:16" x14ac:dyDescent="0.2">
      <c r="C114" s="53" t="s">
        <v>2812</v>
      </c>
    </row>
    <row r="115" spans="1:16" ht="89.25" x14ac:dyDescent="0.2">
      <c r="A115" s="26">
        <v>49</v>
      </c>
      <c r="B115" s="26" t="s">
        <v>187</v>
      </c>
      <c r="C115" s="28" t="s">
        <v>3251</v>
      </c>
      <c r="D115" s="26" t="s">
        <v>42</v>
      </c>
      <c r="E115" s="86">
        <v>221.17</v>
      </c>
      <c r="F115" s="32"/>
      <c r="G115" s="29"/>
      <c r="H115" s="29">
        <f t="shared" si="28"/>
        <v>0</v>
      </c>
      <c r="I115" s="29"/>
      <c r="J115" s="29"/>
      <c r="K115" s="29">
        <f t="shared" si="29"/>
        <v>0</v>
      </c>
      <c r="L115" s="29">
        <f t="shared" si="30"/>
        <v>0</v>
      </c>
      <c r="M115" s="29">
        <f t="shared" si="31"/>
        <v>0</v>
      </c>
      <c r="N115" s="29">
        <f t="shared" si="32"/>
        <v>0</v>
      </c>
      <c r="O115" s="29">
        <f t="shared" si="33"/>
        <v>0</v>
      </c>
      <c r="P115" s="29">
        <f t="shared" si="34"/>
        <v>0</v>
      </c>
    </row>
    <row r="116" spans="1:16" s="93" customFormat="1" x14ac:dyDescent="0.2">
      <c r="C116" s="94" t="s">
        <v>3904</v>
      </c>
    </row>
    <row r="117" spans="1:16" s="93" customFormat="1" ht="89.25" x14ac:dyDescent="0.2">
      <c r="A117" s="95">
        <v>49.1</v>
      </c>
      <c r="B117" s="95" t="s">
        <v>187</v>
      </c>
      <c r="C117" s="96" t="s">
        <v>3251</v>
      </c>
      <c r="D117" s="95" t="s">
        <v>42</v>
      </c>
      <c r="E117" s="97">
        <v>25.02</v>
      </c>
      <c r="F117" s="97"/>
      <c r="G117" s="98"/>
      <c r="H117" s="98">
        <f>ROUND(F117*G117,2)</f>
        <v>0</v>
      </c>
      <c r="I117" s="98"/>
      <c r="J117" s="98"/>
      <c r="K117" s="98">
        <f>SUM(H117:J117)</f>
        <v>0</v>
      </c>
      <c r="L117" s="98">
        <f>ROUND($E117*F117,2)</f>
        <v>0</v>
      </c>
      <c r="M117" s="98">
        <f>ROUND($E117*H117,2)</f>
        <v>0</v>
      </c>
      <c r="N117" s="98">
        <f>ROUND($E117*I117,2)</f>
        <v>0</v>
      </c>
      <c r="O117" s="98">
        <f>ROUND($E117*J117,2)</f>
        <v>0</v>
      </c>
      <c r="P117" s="98">
        <f>SUM(M117:O117)</f>
        <v>0</v>
      </c>
    </row>
    <row r="118" spans="1:16" x14ac:dyDescent="0.2">
      <c r="C118" s="53" t="s">
        <v>2726</v>
      </c>
    </row>
    <row r="119" spans="1:16" ht="25.5" x14ac:dyDescent="0.2">
      <c r="A119" s="26">
        <v>50</v>
      </c>
      <c r="B119" s="26" t="s">
        <v>187</v>
      </c>
      <c r="C119" s="28" t="s">
        <v>3066</v>
      </c>
      <c r="D119" s="26" t="s">
        <v>42</v>
      </c>
      <c r="E119" s="32">
        <v>256.14</v>
      </c>
      <c r="F119" s="32"/>
      <c r="G119" s="29"/>
      <c r="H119" s="29">
        <f t="shared" ref="H119" si="77">ROUND(F119*G119,2)</f>
        <v>0</v>
      </c>
      <c r="I119" s="29"/>
      <c r="J119" s="29"/>
      <c r="K119" s="29">
        <f t="shared" ref="K119" si="78">SUM(H119:J119)</f>
        <v>0</v>
      </c>
      <c r="L119" s="29">
        <f t="shared" ref="L119" si="79">ROUND($E119*F119,2)</f>
        <v>0</v>
      </c>
      <c r="M119" s="29">
        <f t="shared" ref="M119" si="80">ROUND($E119*H119,2)</f>
        <v>0</v>
      </c>
      <c r="N119" s="29">
        <f t="shared" ref="N119" si="81">ROUND($E119*I119,2)</f>
        <v>0</v>
      </c>
      <c r="O119" s="29">
        <f t="shared" ref="O119" si="82">ROUND($E119*J119,2)</f>
        <v>0</v>
      </c>
      <c r="P119" s="29">
        <f t="shared" ref="P119" si="83">SUM(M119:O119)</f>
        <v>0</v>
      </c>
    </row>
    <row r="120" spans="1:16" x14ac:dyDescent="0.2">
      <c r="C120" s="53" t="s">
        <v>3067</v>
      </c>
    </row>
    <row r="121" spans="1:16" ht="25.5" x14ac:dyDescent="0.2">
      <c r="A121" s="26">
        <v>51</v>
      </c>
      <c r="B121" s="26" t="s">
        <v>187</v>
      </c>
      <c r="C121" s="28" t="s">
        <v>3068</v>
      </c>
      <c r="D121" s="26" t="s">
        <v>42</v>
      </c>
      <c r="E121" s="32">
        <v>174</v>
      </c>
      <c r="F121" s="32"/>
      <c r="G121" s="29"/>
      <c r="H121" s="29">
        <f t="shared" ref="H121" si="84">ROUND(F121*G121,2)</f>
        <v>0</v>
      </c>
      <c r="I121" s="29"/>
      <c r="J121" s="29"/>
      <c r="K121" s="29">
        <f t="shared" ref="K121" si="85">SUM(H121:J121)</f>
        <v>0</v>
      </c>
      <c r="L121" s="29">
        <f t="shared" ref="L121" si="86">ROUND($E121*F121,2)</f>
        <v>0</v>
      </c>
      <c r="M121" s="29">
        <f t="shared" ref="M121" si="87">ROUND($E121*H121,2)</f>
        <v>0</v>
      </c>
      <c r="N121" s="29">
        <f t="shared" ref="N121" si="88">ROUND($E121*I121,2)</f>
        <v>0</v>
      </c>
      <c r="O121" s="29">
        <f t="shared" ref="O121" si="89">ROUND($E121*J121,2)</f>
        <v>0</v>
      </c>
      <c r="P121" s="29">
        <f t="shared" ref="P121" si="90">SUM(M121:O121)</f>
        <v>0</v>
      </c>
    </row>
    <row r="122" spans="1:16" x14ac:dyDescent="0.2">
      <c r="C122" s="53" t="s">
        <v>3064</v>
      </c>
    </row>
    <row r="123" spans="1:16" ht="25.5" x14ac:dyDescent="0.2">
      <c r="A123" s="26">
        <v>52</v>
      </c>
      <c r="B123" s="26" t="s">
        <v>187</v>
      </c>
      <c r="C123" s="28" t="s">
        <v>3065</v>
      </c>
      <c r="D123" s="26" t="s">
        <v>42</v>
      </c>
      <c r="E123" s="32">
        <v>53.09</v>
      </c>
      <c r="F123" s="32"/>
      <c r="G123" s="29"/>
      <c r="H123" s="29">
        <f t="shared" ref="H123" si="91">ROUND(F123*G123,2)</f>
        <v>0</v>
      </c>
      <c r="I123" s="29"/>
      <c r="J123" s="29"/>
      <c r="K123" s="29">
        <f t="shared" ref="K123" si="92">SUM(H123:J123)</f>
        <v>0</v>
      </c>
      <c r="L123" s="29">
        <f t="shared" ref="L123" si="93">ROUND($E123*F123,2)</f>
        <v>0</v>
      </c>
      <c r="M123" s="29">
        <f t="shared" ref="M123" si="94">ROUND($E123*H123,2)</f>
        <v>0</v>
      </c>
      <c r="N123" s="29">
        <f t="shared" ref="N123" si="95">ROUND($E123*I123,2)</f>
        <v>0</v>
      </c>
      <c r="O123" s="29">
        <f t="shared" ref="O123" si="96">ROUND($E123*J123,2)</f>
        <v>0</v>
      </c>
      <c r="P123" s="29">
        <f t="shared" ref="P123" si="97">SUM(M123:O123)</f>
        <v>0</v>
      </c>
    </row>
    <row r="124" spans="1:16" x14ac:dyDescent="0.2">
      <c r="C124" s="53" t="s">
        <v>3069</v>
      </c>
    </row>
    <row r="125" spans="1:16" ht="38.25" x14ac:dyDescent="0.2">
      <c r="A125" s="26">
        <v>53</v>
      </c>
      <c r="B125" s="26" t="s">
        <v>187</v>
      </c>
      <c r="C125" s="28" t="s">
        <v>3070</v>
      </c>
      <c r="D125" s="26" t="s">
        <v>42</v>
      </c>
      <c r="E125" s="32">
        <v>21.24</v>
      </c>
      <c r="F125" s="32"/>
      <c r="G125" s="29"/>
      <c r="H125" s="29">
        <f t="shared" ref="H125" si="98">ROUND(F125*G125,2)</f>
        <v>0</v>
      </c>
      <c r="I125" s="29"/>
      <c r="J125" s="29"/>
      <c r="K125" s="29">
        <f t="shared" ref="K125" si="99">SUM(H125:J125)</f>
        <v>0</v>
      </c>
      <c r="L125" s="29">
        <f t="shared" ref="L125" si="100">ROUND($E125*F125,2)</f>
        <v>0</v>
      </c>
      <c r="M125" s="29">
        <f t="shared" ref="M125" si="101">ROUND($E125*H125,2)</f>
        <v>0</v>
      </c>
      <c r="N125" s="29">
        <f t="shared" ref="N125" si="102">ROUND($E125*I125,2)</f>
        <v>0</v>
      </c>
      <c r="O125" s="29">
        <f t="shared" ref="O125" si="103">ROUND($E125*J125,2)</f>
        <v>0</v>
      </c>
      <c r="P125" s="29">
        <f t="shared" ref="P125" si="104">SUM(M125:O125)</f>
        <v>0</v>
      </c>
    </row>
    <row r="126" spans="1:16" s="93" customFormat="1" x14ac:dyDescent="0.2">
      <c r="C126" s="94" t="s">
        <v>3905</v>
      </c>
    </row>
    <row r="127" spans="1:16" s="93" customFormat="1" ht="38.25" x14ac:dyDescent="0.2">
      <c r="A127" s="95">
        <v>53.1</v>
      </c>
      <c r="B127" s="95" t="s">
        <v>187</v>
      </c>
      <c r="C127" s="96" t="s">
        <v>3906</v>
      </c>
      <c r="D127" s="95" t="s">
        <v>42</v>
      </c>
      <c r="E127" s="97">
        <v>901.98</v>
      </c>
      <c r="F127" s="97"/>
      <c r="G127" s="98"/>
      <c r="H127" s="98">
        <f>ROUND(F127*G127,2)</f>
        <v>0</v>
      </c>
      <c r="I127" s="98"/>
      <c r="J127" s="98"/>
      <c r="K127" s="98">
        <f>SUM(H127:J127)</f>
        <v>0</v>
      </c>
      <c r="L127" s="98">
        <f>ROUND($E127*F127,2)</f>
        <v>0</v>
      </c>
      <c r="M127" s="98">
        <f>ROUND($E127*H127,2)</f>
        <v>0</v>
      </c>
      <c r="N127" s="98">
        <f>ROUND($E127*I127,2)</f>
        <v>0</v>
      </c>
      <c r="O127" s="98">
        <f>ROUND($E127*J127,2)</f>
        <v>0</v>
      </c>
      <c r="P127" s="98">
        <f>SUM(M127:O127)</f>
        <v>0</v>
      </c>
    </row>
    <row r="128" spans="1:16" x14ac:dyDescent="0.2">
      <c r="A128" s="58"/>
      <c r="B128" s="58"/>
      <c r="C128" s="64" t="s">
        <v>2714</v>
      </c>
      <c r="D128" s="58"/>
      <c r="E128" s="58"/>
      <c r="F128" s="58"/>
      <c r="G128" s="58"/>
      <c r="H128" s="58"/>
      <c r="I128" s="58"/>
      <c r="J128" s="58"/>
      <c r="K128" s="58"/>
      <c r="L128" s="58"/>
      <c r="M128" s="58"/>
      <c r="N128" s="58"/>
      <c r="O128" s="58"/>
      <c r="P128" s="58"/>
    </row>
    <row r="129" spans="1:16" x14ac:dyDescent="0.2">
      <c r="C129" s="53" t="s">
        <v>2716</v>
      </c>
    </row>
    <row r="130" spans="1:16" ht="38.25" x14ac:dyDescent="0.2">
      <c r="A130" s="26">
        <v>54</v>
      </c>
      <c r="B130" s="26" t="s">
        <v>187</v>
      </c>
      <c r="C130" s="28" t="s">
        <v>2715</v>
      </c>
      <c r="D130" s="26" t="s">
        <v>42</v>
      </c>
      <c r="E130" s="86">
        <v>242.74</v>
      </c>
      <c r="F130" s="32"/>
      <c r="G130" s="29"/>
      <c r="H130" s="29">
        <f t="shared" si="28"/>
        <v>0</v>
      </c>
      <c r="I130" s="29"/>
      <c r="J130" s="29"/>
      <c r="K130" s="29">
        <f t="shared" si="29"/>
        <v>0</v>
      </c>
      <c r="L130" s="29">
        <f t="shared" si="30"/>
        <v>0</v>
      </c>
      <c r="M130" s="29">
        <f t="shared" si="31"/>
        <v>0</v>
      </c>
      <c r="N130" s="29">
        <f t="shared" si="32"/>
        <v>0</v>
      </c>
      <c r="O130" s="29">
        <f t="shared" si="33"/>
        <v>0</v>
      </c>
      <c r="P130" s="29">
        <f t="shared" si="34"/>
        <v>0</v>
      </c>
    </row>
    <row r="131" spans="1:16" x14ac:dyDescent="0.2">
      <c r="C131" s="53" t="s">
        <v>2717</v>
      </c>
    </row>
    <row r="132" spans="1:16" ht="38.25" x14ac:dyDescent="0.2">
      <c r="A132" s="26">
        <v>55</v>
      </c>
      <c r="B132" s="26" t="s">
        <v>187</v>
      </c>
      <c r="C132" s="28" t="s">
        <v>2715</v>
      </c>
      <c r="D132" s="26" t="s">
        <v>42</v>
      </c>
      <c r="E132" s="32">
        <v>307.66000000000003</v>
      </c>
      <c r="F132" s="32"/>
      <c r="G132" s="29"/>
      <c r="H132" s="29">
        <f t="shared" si="28"/>
        <v>0</v>
      </c>
      <c r="I132" s="29"/>
      <c r="J132" s="29"/>
      <c r="K132" s="29">
        <f t="shared" si="29"/>
        <v>0</v>
      </c>
      <c r="L132" s="29">
        <f t="shared" si="30"/>
        <v>0</v>
      </c>
      <c r="M132" s="29">
        <f t="shared" si="31"/>
        <v>0</v>
      </c>
      <c r="N132" s="29">
        <f t="shared" si="32"/>
        <v>0</v>
      </c>
      <c r="O132" s="29">
        <f t="shared" si="33"/>
        <v>0</v>
      </c>
      <c r="P132" s="29">
        <f t="shared" si="34"/>
        <v>0</v>
      </c>
    </row>
    <row r="133" spans="1:16" x14ac:dyDescent="0.2">
      <c r="C133" s="53" t="s">
        <v>2718</v>
      </c>
    </row>
    <row r="134" spans="1:16" ht="38.25" x14ac:dyDescent="0.2">
      <c r="A134" s="26">
        <v>56</v>
      </c>
      <c r="B134" s="26" t="s">
        <v>187</v>
      </c>
      <c r="C134" s="28" t="s">
        <v>2715</v>
      </c>
      <c r="D134" s="26" t="s">
        <v>42</v>
      </c>
      <c r="E134" s="86">
        <v>214.78</v>
      </c>
      <c r="F134" s="32"/>
      <c r="G134" s="29"/>
      <c r="H134" s="29">
        <f t="shared" si="28"/>
        <v>0</v>
      </c>
      <c r="I134" s="29"/>
      <c r="J134" s="29"/>
      <c r="K134" s="29">
        <f t="shared" si="29"/>
        <v>0</v>
      </c>
      <c r="L134" s="29">
        <f t="shared" si="30"/>
        <v>0</v>
      </c>
      <c r="M134" s="29">
        <f t="shared" si="31"/>
        <v>0</v>
      </c>
      <c r="N134" s="29">
        <f t="shared" si="32"/>
        <v>0</v>
      </c>
      <c r="O134" s="29">
        <f t="shared" si="33"/>
        <v>0</v>
      </c>
      <c r="P134" s="29">
        <f t="shared" si="34"/>
        <v>0</v>
      </c>
    </row>
    <row r="135" spans="1:16" x14ac:dyDescent="0.2">
      <c r="C135" s="53" t="s">
        <v>2719</v>
      </c>
    </row>
    <row r="136" spans="1:16" ht="38.25" x14ac:dyDescent="0.2">
      <c r="A136" s="26">
        <v>57</v>
      </c>
      <c r="B136" s="26" t="s">
        <v>187</v>
      </c>
      <c r="C136" s="28" t="s">
        <v>2715</v>
      </c>
      <c r="D136" s="26" t="s">
        <v>42</v>
      </c>
      <c r="E136" s="32">
        <v>70.38</v>
      </c>
      <c r="F136" s="32"/>
      <c r="G136" s="29"/>
      <c r="H136" s="29">
        <f t="shared" si="28"/>
        <v>0</v>
      </c>
      <c r="I136" s="29"/>
      <c r="J136" s="29"/>
      <c r="K136" s="29">
        <f t="shared" si="29"/>
        <v>0</v>
      </c>
      <c r="L136" s="29">
        <f t="shared" si="30"/>
        <v>0</v>
      </c>
      <c r="M136" s="29">
        <f t="shared" si="31"/>
        <v>0</v>
      </c>
      <c r="N136" s="29">
        <f t="shared" si="32"/>
        <v>0</v>
      </c>
      <c r="O136" s="29">
        <f t="shared" si="33"/>
        <v>0</v>
      </c>
      <c r="P136" s="29">
        <f t="shared" si="34"/>
        <v>0</v>
      </c>
    </row>
    <row r="137" spans="1:16" x14ac:dyDescent="0.2">
      <c r="C137" s="53" t="s">
        <v>2721</v>
      </c>
    </row>
    <row r="138" spans="1:16" ht="38.25" x14ac:dyDescent="0.2">
      <c r="A138" s="26">
        <v>58</v>
      </c>
      <c r="B138" s="26" t="s">
        <v>187</v>
      </c>
      <c r="C138" s="28" t="s">
        <v>2715</v>
      </c>
      <c r="D138" s="26" t="s">
        <v>42</v>
      </c>
      <c r="E138" s="86">
        <v>142.63999999999999</v>
      </c>
      <c r="F138" s="32"/>
      <c r="G138" s="29"/>
      <c r="H138" s="29">
        <f t="shared" si="28"/>
        <v>0</v>
      </c>
      <c r="I138" s="29"/>
      <c r="J138" s="29"/>
      <c r="K138" s="29">
        <f t="shared" si="29"/>
        <v>0</v>
      </c>
      <c r="L138" s="29">
        <f t="shared" si="30"/>
        <v>0</v>
      </c>
      <c r="M138" s="29">
        <f t="shared" si="31"/>
        <v>0</v>
      </c>
      <c r="N138" s="29">
        <f t="shared" si="32"/>
        <v>0</v>
      </c>
      <c r="O138" s="29">
        <f t="shared" si="33"/>
        <v>0</v>
      </c>
      <c r="P138" s="29">
        <f t="shared" si="34"/>
        <v>0</v>
      </c>
    </row>
    <row r="139" spans="1:16" x14ac:dyDescent="0.2">
      <c r="A139" s="39"/>
      <c r="B139" s="40"/>
      <c r="C139" s="41"/>
      <c r="D139" s="39"/>
      <c r="E139" s="42"/>
      <c r="F139" s="43"/>
      <c r="G139" s="44"/>
      <c r="H139" s="44"/>
      <c r="I139" s="44"/>
      <c r="J139" s="44"/>
      <c r="K139" s="44"/>
      <c r="L139" s="44"/>
      <c r="M139" s="44"/>
      <c r="N139" s="44"/>
      <c r="O139" s="44"/>
      <c r="P139" s="44"/>
    </row>
    <row r="140" spans="1:16" x14ac:dyDescent="0.2">
      <c r="A140" s="33"/>
      <c r="B140" s="34"/>
      <c r="C140" s="35"/>
      <c r="D140" s="33"/>
      <c r="E140" s="36"/>
      <c r="F140" s="37"/>
      <c r="G140" s="38"/>
      <c r="H140" s="38"/>
      <c r="I140" s="38"/>
      <c r="J140" s="38"/>
      <c r="K140" s="38"/>
      <c r="L140" s="38"/>
      <c r="M140" s="38"/>
      <c r="N140" s="38"/>
      <c r="O140" s="38"/>
      <c r="P140" s="38"/>
    </row>
    <row r="141" spans="1:16" x14ac:dyDescent="0.2">
      <c r="C141" s="10" t="s">
        <v>59</v>
      </c>
      <c r="L141" s="11">
        <f>SUM(L19:L140)</f>
        <v>0</v>
      </c>
      <c r="M141" s="11">
        <f>SUM(M19:M140)</f>
        <v>0</v>
      </c>
      <c r="N141" s="11">
        <f>SUM(N19:N140)</f>
        <v>0</v>
      </c>
      <c r="O141" s="11">
        <f>SUM(O19:O140)</f>
        <v>0</v>
      </c>
      <c r="P141" s="11">
        <f>SUM(P19:P140)</f>
        <v>0</v>
      </c>
    </row>
    <row r="142" spans="1:16" ht="13.5" thickBot="1" x14ac:dyDescent="0.25">
      <c r="A142" s="45"/>
      <c r="B142" s="45"/>
      <c r="C142" s="45"/>
      <c r="D142" s="45"/>
      <c r="E142" s="45"/>
      <c r="F142" s="45"/>
      <c r="G142" s="45"/>
      <c r="H142" s="45"/>
      <c r="I142" s="45"/>
      <c r="J142" s="45"/>
      <c r="K142" s="45"/>
      <c r="L142" s="45"/>
      <c r="M142" s="45"/>
      <c r="N142" s="45"/>
      <c r="O142" s="45"/>
      <c r="P142" s="45"/>
    </row>
    <row r="143" spans="1:16" ht="13.5" thickTop="1" x14ac:dyDescent="0.2"/>
    <row r="144" spans="1:16" x14ac:dyDescent="0.2">
      <c r="B144" s="53"/>
    </row>
    <row r="145" spans="2:16" ht="25.5" customHeight="1" x14ac:dyDescent="0.2">
      <c r="B145" s="73"/>
      <c r="C145" s="169"/>
      <c r="D145" s="169"/>
      <c r="E145" s="169"/>
      <c r="F145" s="169"/>
      <c r="G145" s="169"/>
      <c r="H145" s="169"/>
      <c r="I145" s="169"/>
      <c r="J145" s="169"/>
      <c r="K145" s="169"/>
      <c r="L145" s="169"/>
      <c r="M145" s="169"/>
      <c r="N145" s="169"/>
      <c r="O145" s="169"/>
      <c r="P145" s="169"/>
    </row>
    <row r="146" spans="2:16" ht="25.5" customHeight="1" x14ac:dyDescent="0.2">
      <c r="B146" s="73"/>
      <c r="C146" s="169"/>
      <c r="D146" s="169"/>
      <c r="E146" s="169"/>
      <c r="F146" s="169"/>
      <c r="G146" s="169"/>
      <c r="H146" s="169"/>
      <c r="I146" s="169"/>
      <c r="J146" s="169"/>
      <c r="K146" s="169"/>
      <c r="L146" s="169"/>
      <c r="M146" s="169"/>
      <c r="N146" s="169"/>
      <c r="O146" s="169"/>
      <c r="P146" s="169"/>
    </row>
    <row r="149" spans="2:16" x14ac:dyDescent="0.2">
      <c r="B149" s="2" t="s">
        <v>7</v>
      </c>
      <c r="C149" s="59" t="s">
        <v>3785</v>
      </c>
    </row>
    <row r="150" spans="2:16" x14ac:dyDescent="0.2">
      <c r="C150" s="1" t="s">
        <v>8</v>
      </c>
    </row>
    <row r="151" spans="2:16" x14ac:dyDescent="0.2">
      <c r="C151" s="59"/>
    </row>
    <row r="154" spans="2:16" x14ac:dyDescent="0.2">
      <c r="B154" s="2" t="s">
        <v>3787</v>
      </c>
      <c r="C154" s="59" t="s">
        <v>3785</v>
      </c>
    </row>
    <row r="155" spans="2:16" x14ac:dyDescent="0.2">
      <c r="C155" s="59" t="s">
        <v>8</v>
      </c>
    </row>
    <row r="156" spans="2:16" x14ac:dyDescent="0.2">
      <c r="C156" s="59"/>
    </row>
    <row r="157" spans="2:16" x14ac:dyDescent="0.2">
      <c r="B157" s="2" t="s">
        <v>9</v>
      </c>
      <c r="C157" s="59" t="s">
        <v>3786</v>
      </c>
    </row>
  </sheetData>
  <mergeCells count="12">
    <mergeCell ref="C146:P146"/>
    <mergeCell ref="A1:P1"/>
    <mergeCell ref="A2:P2"/>
    <mergeCell ref="A3:P3"/>
    <mergeCell ref="A13:A14"/>
    <mergeCell ref="B13:B14"/>
    <mergeCell ref="C13:C14"/>
    <mergeCell ref="D13:D14"/>
    <mergeCell ref="E13:E14"/>
    <mergeCell ref="F13:K13"/>
    <mergeCell ref="L13:P13"/>
    <mergeCell ref="C145:P145"/>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16"/>
  <sheetViews>
    <sheetView topLeftCell="A49" zoomScaleNormal="100" workbookViewId="0">
      <selection activeCell="E55" sqref="E55"/>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3828</v>
      </c>
      <c r="B1" s="152"/>
      <c r="C1" s="152"/>
      <c r="D1" s="152"/>
      <c r="E1" s="152"/>
      <c r="F1" s="152"/>
      <c r="G1" s="152"/>
      <c r="H1" s="152"/>
      <c r="I1" s="152" t="s">
        <v>3783</v>
      </c>
      <c r="J1" s="152"/>
      <c r="K1" s="152"/>
      <c r="L1" s="152"/>
      <c r="M1" s="152"/>
      <c r="N1" s="152"/>
      <c r="O1" s="152"/>
      <c r="P1" s="152"/>
    </row>
    <row r="2" spans="1:16" ht="18.75" thickBot="1" x14ac:dyDescent="0.3">
      <c r="A2" s="153" t="s">
        <v>125</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P100</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2444.9</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2676</v>
      </c>
    </row>
    <row r="21" spans="1:16" ht="63.75" x14ac:dyDescent="0.2">
      <c r="A21" s="26">
        <v>2</v>
      </c>
      <c r="B21" s="26" t="s">
        <v>187</v>
      </c>
      <c r="C21" s="28" t="s">
        <v>2677</v>
      </c>
      <c r="D21" s="26" t="s">
        <v>42</v>
      </c>
      <c r="E21" s="32">
        <v>1399.94</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53" t="s">
        <v>2800</v>
      </c>
    </row>
    <row r="23" spans="1:16" ht="63.75" x14ac:dyDescent="0.2">
      <c r="A23" s="26">
        <v>3</v>
      </c>
      <c r="B23" s="26" t="s">
        <v>187</v>
      </c>
      <c r="C23" s="28" t="s">
        <v>2677</v>
      </c>
      <c r="D23" s="26" t="s">
        <v>42</v>
      </c>
      <c r="E23" s="32">
        <v>83.76</v>
      </c>
      <c r="F23" s="32"/>
      <c r="G23" s="29"/>
      <c r="H23" s="29">
        <f>ROUND(F23*G23,2)</f>
        <v>0</v>
      </c>
      <c r="I23" s="29"/>
      <c r="J23" s="29"/>
      <c r="K23" s="29">
        <f>SUM(H23:J23)</f>
        <v>0</v>
      </c>
      <c r="L23" s="29">
        <f>ROUND($E23*F23,2)</f>
        <v>0</v>
      </c>
      <c r="M23" s="29">
        <f>ROUND($E23*H23,2)</f>
        <v>0</v>
      </c>
      <c r="N23" s="29">
        <f>ROUND($E23*I23,2)</f>
        <v>0</v>
      </c>
      <c r="O23" s="29">
        <f>ROUND($E23*J23,2)</f>
        <v>0</v>
      </c>
      <c r="P23" s="29">
        <f>SUM(M23:O23)</f>
        <v>0</v>
      </c>
    </row>
    <row r="24" spans="1:16" x14ac:dyDescent="0.2">
      <c r="C24" s="53" t="s">
        <v>2680</v>
      </c>
    </row>
    <row r="25" spans="1:16" ht="63.75" x14ac:dyDescent="0.2">
      <c r="A25" s="26">
        <v>4</v>
      </c>
      <c r="B25" s="26" t="s">
        <v>187</v>
      </c>
      <c r="C25" s="28" t="s">
        <v>2681</v>
      </c>
      <c r="D25" s="26" t="s">
        <v>42</v>
      </c>
      <c r="E25" s="32">
        <v>36.450000000000003</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2683</v>
      </c>
    </row>
    <row r="27" spans="1:16" ht="38.25" x14ac:dyDescent="0.2">
      <c r="A27" s="26">
        <v>5</v>
      </c>
      <c r="B27" s="26" t="s">
        <v>187</v>
      </c>
      <c r="C27" s="28" t="s">
        <v>2682</v>
      </c>
      <c r="D27" s="26" t="s">
        <v>42</v>
      </c>
      <c r="E27" s="32">
        <v>26.74</v>
      </c>
      <c r="F27" s="32"/>
      <c r="G27" s="29"/>
      <c r="H27" s="29">
        <f>ROUND(F27*G27,2)</f>
        <v>0</v>
      </c>
      <c r="I27" s="29"/>
      <c r="J27" s="29"/>
      <c r="K27" s="29">
        <f>SUM(H27:J27)</f>
        <v>0</v>
      </c>
      <c r="L27" s="29">
        <f>ROUND($E27*F27,2)</f>
        <v>0</v>
      </c>
      <c r="M27" s="29">
        <f>ROUND($E27*H27,2)</f>
        <v>0</v>
      </c>
      <c r="N27" s="29">
        <f>ROUND($E27*I27,2)</f>
        <v>0</v>
      </c>
      <c r="O27" s="29">
        <f>ROUND($E27*J27,2)</f>
        <v>0</v>
      </c>
      <c r="P27" s="29">
        <f>SUM(M27:O27)</f>
        <v>0</v>
      </c>
    </row>
    <row r="28" spans="1:16" x14ac:dyDescent="0.2">
      <c r="C28" s="53" t="s">
        <v>2678</v>
      </c>
    </row>
    <row r="29" spans="1:16" ht="63.75" x14ac:dyDescent="0.2">
      <c r="A29" s="26">
        <v>6</v>
      </c>
      <c r="B29" s="26" t="s">
        <v>187</v>
      </c>
      <c r="C29" s="28" t="s">
        <v>2679</v>
      </c>
      <c r="D29" s="26" t="s">
        <v>42</v>
      </c>
      <c r="E29" s="32">
        <v>95.72</v>
      </c>
      <c r="F29" s="32"/>
      <c r="G29" s="29"/>
      <c r="H29" s="29">
        <f>ROUND(F29*G29,2)</f>
        <v>0</v>
      </c>
      <c r="I29" s="29"/>
      <c r="J29" s="29"/>
      <c r="K29" s="29">
        <f>SUM(H29:J29)</f>
        <v>0</v>
      </c>
      <c r="L29" s="29">
        <f>ROUND($E29*F29,2)</f>
        <v>0</v>
      </c>
      <c r="M29" s="29">
        <f>ROUND($E29*H29,2)</f>
        <v>0</v>
      </c>
      <c r="N29" s="29">
        <f>ROUND($E29*I29,2)</f>
        <v>0</v>
      </c>
      <c r="O29" s="29">
        <f>ROUND($E29*J29,2)</f>
        <v>0</v>
      </c>
      <c r="P29" s="29">
        <f>SUM(M29:O29)</f>
        <v>0</v>
      </c>
    </row>
    <row r="30" spans="1:16" x14ac:dyDescent="0.2">
      <c r="C30" s="53" t="s">
        <v>2801</v>
      </c>
    </row>
    <row r="31" spans="1:16" ht="25.5" x14ac:dyDescent="0.2">
      <c r="A31" s="26">
        <v>7</v>
      </c>
      <c r="B31" s="26" t="s">
        <v>187</v>
      </c>
      <c r="C31" s="28" t="s">
        <v>2802</v>
      </c>
      <c r="D31" s="26" t="s">
        <v>42</v>
      </c>
      <c r="E31" s="32">
        <v>5.76</v>
      </c>
      <c r="F31" s="32"/>
      <c r="G31" s="29"/>
      <c r="H31" s="29">
        <f>ROUND(F31*G31,2)</f>
        <v>0</v>
      </c>
      <c r="I31" s="29"/>
      <c r="J31" s="29"/>
      <c r="K31" s="29">
        <f>SUM(H31:J31)</f>
        <v>0</v>
      </c>
      <c r="L31" s="29">
        <f>ROUND($E31*F31,2)</f>
        <v>0</v>
      </c>
      <c r="M31" s="29">
        <f>ROUND($E31*H31,2)</f>
        <v>0</v>
      </c>
      <c r="N31" s="29">
        <f>ROUND($E31*I31,2)</f>
        <v>0</v>
      </c>
      <c r="O31" s="29">
        <f>ROUND($E31*J31,2)</f>
        <v>0</v>
      </c>
      <c r="P31" s="29">
        <f>SUM(M31:O31)</f>
        <v>0</v>
      </c>
    </row>
    <row r="32" spans="1:16" x14ac:dyDescent="0.2">
      <c r="A32" s="58"/>
      <c r="B32" s="58"/>
      <c r="C32" s="64" t="s">
        <v>717</v>
      </c>
      <c r="D32" s="58"/>
      <c r="E32" s="58"/>
      <c r="F32" s="58"/>
      <c r="G32" s="58"/>
      <c r="H32" s="58"/>
      <c r="I32" s="58"/>
      <c r="J32" s="58"/>
      <c r="K32" s="58"/>
      <c r="L32" s="58"/>
      <c r="M32" s="58"/>
      <c r="N32" s="58"/>
      <c r="O32" s="58"/>
      <c r="P32" s="58"/>
    </row>
    <row r="33" spans="1:16" x14ac:dyDescent="0.2">
      <c r="C33" s="53" t="s">
        <v>2684</v>
      </c>
    </row>
    <row r="34" spans="1:16" ht="102" x14ac:dyDescent="0.2">
      <c r="A34" s="26">
        <v>8</v>
      </c>
      <c r="B34" s="26" t="s">
        <v>187</v>
      </c>
      <c r="C34" s="28" t="s">
        <v>3054</v>
      </c>
      <c r="D34" s="26" t="s">
        <v>42</v>
      </c>
      <c r="E34" s="32">
        <v>1856.19</v>
      </c>
      <c r="F34" s="32"/>
      <c r="G34" s="29"/>
      <c r="H34" s="29">
        <f>ROUND(F34*G34,2)</f>
        <v>0</v>
      </c>
      <c r="I34" s="29"/>
      <c r="J34" s="29"/>
      <c r="K34" s="29">
        <f>SUM(H34:J34)</f>
        <v>0</v>
      </c>
      <c r="L34" s="29">
        <f>ROUND($E34*F34,2)</f>
        <v>0</v>
      </c>
      <c r="M34" s="29">
        <f>ROUND($E34*H34,2)</f>
        <v>0</v>
      </c>
      <c r="N34" s="29">
        <f>ROUND($E34*I34,2)</f>
        <v>0</v>
      </c>
      <c r="O34" s="29">
        <f>ROUND($E34*J34,2)</f>
        <v>0</v>
      </c>
      <c r="P34" s="29">
        <f>SUM(M34:O34)</f>
        <v>0</v>
      </c>
    </row>
    <row r="35" spans="1:16" x14ac:dyDescent="0.2">
      <c r="C35" s="53" t="s">
        <v>2803</v>
      </c>
    </row>
    <row r="36" spans="1:16" ht="102" x14ac:dyDescent="0.2">
      <c r="A36" s="26">
        <v>9</v>
      </c>
      <c r="B36" s="26" t="s">
        <v>187</v>
      </c>
      <c r="C36" s="28" t="s">
        <v>3054</v>
      </c>
      <c r="D36" s="26" t="s">
        <v>42</v>
      </c>
      <c r="E36" s="32">
        <v>43.93</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C37" s="53" t="s">
        <v>2685</v>
      </c>
    </row>
    <row r="38" spans="1:16" ht="102" x14ac:dyDescent="0.2">
      <c r="A38" s="26">
        <v>10</v>
      </c>
      <c r="B38" s="26" t="s">
        <v>187</v>
      </c>
      <c r="C38" s="28" t="s">
        <v>3055</v>
      </c>
      <c r="D38" s="26" t="s">
        <v>42</v>
      </c>
      <c r="E38" s="32">
        <v>149.29</v>
      </c>
      <c r="F38" s="32"/>
      <c r="G38" s="29"/>
      <c r="H38" s="29">
        <f>ROUND(F38*G38,2)</f>
        <v>0</v>
      </c>
      <c r="I38" s="29"/>
      <c r="J38" s="29"/>
      <c r="K38" s="29">
        <f>SUM(H38:J38)</f>
        <v>0</v>
      </c>
      <c r="L38" s="29">
        <f>ROUND($E38*F38,2)</f>
        <v>0</v>
      </c>
      <c r="M38" s="29">
        <f>ROUND($E38*H38,2)</f>
        <v>0</v>
      </c>
      <c r="N38" s="29">
        <f>ROUND($E38*I38,2)</f>
        <v>0</v>
      </c>
      <c r="O38" s="29">
        <f>ROUND($E38*J38,2)</f>
        <v>0</v>
      </c>
      <c r="P38" s="29">
        <f>SUM(M38:O38)</f>
        <v>0</v>
      </c>
    </row>
    <row r="39" spans="1:16" x14ac:dyDescent="0.2">
      <c r="C39" s="53" t="s">
        <v>2686</v>
      </c>
    </row>
    <row r="40" spans="1:16" ht="102" x14ac:dyDescent="0.2">
      <c r="A40" s="26">
        <v>11</v>
      </c>
      <c r="B40" s="26" t="s">
        <v>187</v>
      </c>
      <c r="C40" s="28" t="s">
        <v>3056</v>
      </c>
      <c r="D40" s="26" t="s">
        <v>42</v>
      </c>
      <c r="E40" s="32">
        <v>157.63999999999999</v>
      </c>
      <c r="F40" s="32"/>
      <c r="G40" s="29"/>
      <c r="H40" s="29">
        <f>ROUND(F40*G40,2)</f>
        <v>0</v>
      </c>
      <c r="I40" s="29"/>
      <c r="J40" s="29"/>
      <c r="K40" s="29">
        <f>SUM(H40:J40)</f>
        <v>0</v>
      </c>
      <c r="L40" s="29">
        <f>ROUND($E40*F40,2)</f>
        <v>0</v>
      </c>
      <c r="M40" s="29">
        <f>ROUND($E40*H40,2)</f>
        <v>0</v>
      </c>
      <c r="N40" s="29">
        <f>ROUND($E40*I40,2)</f>
        <v>0</v>
      </c>
      <c r="O40" s="29">
        <f>ROUND($E40*J40,2)</f>
        <v>0</v>
      </c>
      <c r="P40" s="29">
        <f>SUM(M40:O40)</f>
        <v>0</v>
      </c>
    </row>
    <row r="41" spans="1:16" x14ac:dyDescent="0.2">
      <c r="C41" s="53" t="s">
        <v>2722</v>
      </c>
    </row>
    <row r="42" spans="1:16" ht="102" x14ac:dyDescent="0.2">
      <c r="A42" s="26">
        <v>12</v>
      </c>
      <c r="B42" s="26" t="s">
        <v>187</v>
      </c>
      <c r="C42" s="28" t="s">
        <v>3058</v>
      </c>
      <c r="D42" s="26" t="s">
        <v>42</v>
      </c>
      <c r="E42" s="32">
        <v>14.76</v>
      </c>
      <c r="F42" s="32"/>
      <c r="G42" s="29"/>
      <c r="H42" s="29">
        <f>ROUND(F42*G42,2)</f>
        <v>0</v>
      </c>
      <c r="I42" s="29"/>
      <c r="J42" s="29"/>
      <c r="K42" s="29">
        <f>SUM(H42:J42)</f>
        <v>0</v>
      </c>
      <c r="L42" s="29">
        <f>ROUND($E42*F42,2)</f>
        <v>0</v>
      </c>
      <c r="M42" s="29">
        <f>ROUND($E42*H42,2)</f>
        <v>0</v>
      </c>
      <c r="N42" s="29">
        <f>ROUND($E42*I42,2)</f>
        <v>0</v>
      </c>
      <c r="O42" s="29">
        <f>ROUND($E42*J42,2)</f>
        <v>0</v>
      </c>
      <c r="P42" s="29">
        <f>SUM(M42:O42)</f>
        <v>0</v>
      </c>
    </row>
    <row r="43" spans="1:16" x14ac:dyDescent="0.2">
      <c r="C43" s="53" t="s">
        <v>2688</v>
      </c>
    </row>
    <row r="44" spans="1:16" ht="25.5" x14ac:dyDescent="0.2">
      <c r="A44" s="26">
        <v>13</v>
      </c>
      <c r="B44" s="26" t="s">
        <v>187</v>
      </c>
      <c r="C44" s="28" t="s">
        <v>2689</v>
      </c>
      <c r="D44" s="26" t="s">
        <v>42</v>
      </c>
      <c r="E44" s="32">
        <v>20.38</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x14ac:dyDescent="0.2">
      <c r="C45" s="53" t="s">
        <v>2690</v>
      </c>
    </row>
    <row r="46" spans="1:16" ht="38.25" x14ac:dyDescent="0.2">
      <c r="A46" s="26">
        <v>14</v>
      </c>
      <c r="B46" s="26" t="s">
        <v>187</v>
      </c>
      <c r="C46" s="28" t="s">
        <v>2691</v>
      </c>
      <c r="D46" s="26" t="s">
        <v>42</v>
      </c>
      <c r="E46" s="32">
        <v>41.05</v>
      </c>
      <c r="F46" s="32"/>
      <c r="G46" s="29"/>
      <c r="H46" s="29">
        <f>ROUND(F46*G46,2)</f>
        <v>0</v>
      </c>
      <c r="I46" s="29"/>
      <c r="J46" s="29"/>
      <c r="K46" s="29">
        <f>SUM(H46:J46)</f>
        <v>0</v>
      </c>
      <c r="L46" s="29">
        <f>ROUND($E46*F46,2)</f>
        <v>0</v>
      </c>
      <c r="M46" s="29">
        <f>ROUND($E46*H46,2)</f>
        <v>0</v>
      </c>
      <c r="N46" s="29">
        <f>ROUND($E46*I46,2)</f>
        <v>0</v>
      </c>
      <c r="O46" s="29">
        <f>ROUND($E46*J46,2)</f>
        <v>0</v>
      </c>
      <c r="P46" s="29">
        <f>SUM(M46:O46)</f>
        <v>0</v>
      </c>
    </row>
    <row r="47" spans="1:16" x14ac:dyDescent="0.2">
      <c r="A47" s="58"/>
      <c r="B47" s="58"/>
      <c r="C47" s="64" t="s">
        <v>718</v>
      </c>
      <c r="D47" s="58"/>
      <c r="E47" s="58"/>
      <c r="F47" s="58"/>
      <c r="G47" s="58"/>
      <c r="H47" s="58"/>
      <c r="I47" s="58"/>
      <c r="J47" s="58"/>
      <c r="K47" s="58"/>
      <c r="L47" s="58"/>
      <c r="M47" s="58"/>
      <c r="N47" s="58"/>
      <c r="O47" s="58"/>
      <c r="P47" s="58"/>
    </row>
    <row r="48" spans="1:16" x14ac:dyDescent="0.2">
      <c r="C48" s="53" t="s">
        <v>2699</v>
      </c>
    </row>
    <row r="49" spans="1:16" ht="51" x14ac:dyDescent="0.2">
      <c r="A49" s="26">
        <v>15</v>
      </c>
      <c r="B49" s="26" t="s">
        <v>187</v>
      </c>
      <c r="C49" s="28" t="s">
        <v>2698</v>
      </c>
      <c r="D49" s="26" t="s">
        <v>148</v>
      </c>
      <c r="E49" s="32">
        <v>1320.54</v>
      </c>
      <c r="F49" s="32"/>
      <c r="G49" s="29"/>
      <c r="H49" s="29">
        <f>ROUND(F49*G49,2)</f>
        <v>0</v>
      </c>
      <c r="I49" s="29"/>
      <c r="J49" s="29"/>
      <c r="K49" s="29">
        <f>SUM(H49:J49)</f>
        <v>0</v>
      </c>
      <c r="L49" s="29">
        <f>ROUND($E49*F49,2)</f>
        <v>0</v>
      </c>
      <c r="M49" s="29">
        <f>ROUND($E49*H49,2)</f>
        <v>0</v>
      </c>
      <c r="N49" s="29">
        <f>ROUND($E49*I49,2)</f>
        <v>0</v>
      </c>
      <c r="O49" s="29">
        <f>ROUND($E49*J49,2)</f>
        <v>0</v>
      </c>
      <c r="P49" s="29">
        <f>SUM(M49:O49)</f>
        <v>0</v>
      </c>
    </row>
    <row r="50" spans="1:16" x14ac:dyDescent="0.2">
      <c r="C50" s="53" t="s">
        <v>2806</v>
      </c>
    </row>
    <row r="51" spans="1:16" ht="51" x14ac:dyDescent="0.2">
      <c r="A51" s="26">
        <v>16</v>
      </c>
      <c r="B51" s="26" t="s">
        <v>187</v>
      </c>
      <c r="C51" s="28" t="s">
        <v>2698</v>
      </c>
      <c r="D51" s="26" t="s">
        <v>148</v>
      </c>
      <c r="E51" s="32">
        <v>25.15</v>
      </c>
      <c r="F51" s="32"/>
      <c r="G51" s="29"/>
      <c r="H51" s="29">
        <f>ROUND(F51*G51,2)</f>
        <v>0</v>
      </c>
      <c r="I51" s="29"/>
      <c r="J51" s="29"/>
      <c r="K51" s="29">
        <f>SUM(H51:J51)</f>
        <v>0</v>
      </c>
      <c r="L51" s="29">
        <f>ROUND($E51*F51,2)</f>
        <v>0</v>
      </c>
      <c r="M51" s="29">
        <f>ROUND($E51*H51,2)</f>
        <v>0</v>
      </c>
      <c r="N51" s="29">
        <f>ROUND($E51*I51,2)</f>
        <v>0</v>
      </c>
      <c r="O51" s="29">
        <f>ROUND($E51*J51,2)</f>
        <v>0</v>
      </c>
      <c r="P51" s="29">
        <f>SUM(M51:O51)</f>
        <v>0</v>
      </c>
    </row>
    <row r="52" spans="1:16" x14ac:dyDescent="0.2">
      <c r="C52" s="53" t="s">
        <v>2700</v>
      </c>
    </row>
    <row r="53" spans="1:16" ht="25.5" x14ac:dyDescent="0.2">
      <c r="A53" s="26">
        <v>17</v>
      </c>
      <c r="B53" s="26" t="s">
        <v>187</v>
      </c>
      <c r="C53" s="28" t="s">
        <v>2701</v>
      </c>
      <c r="D53" s="26" t="s">
        <v>148</v>
      </c>
      <c r="E53" s="32">
        <v>66.849999999999994</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C54" s="53" t="s">
        <v>3111</v>
      </c>
    </row>
    <row r="55" spans="1:16" ht="38.25" x14ac:dyDescent="0.2">
      <c r="A55" s="26">
        <v>18</v>
      </c>
      <c r="B55" s="26" t="s">
        <v>187</v>
      </c>
      <c r="C55" s="28" t="s">
        <v>3143</v>
      </c>
      <c r="D55" s="26" t="s">
        <v>42</v>
      </c>
      <c r="E55" s="86">
        <v>0</v>
      </c>
      <c r="F55" s="32"/>
      <c r="G55" s="29"/>
      <c r="H55" s="29">
        <f>ROUND(F55*G55,2)</f>
        <v>0</v>
      </c>
      <c r="I55" s="29"/>
      <c r="J55" s="29"/>
      <c r="K55" s="29">
        <f>SUM(H55:J55)</f>
        <v>0</v>
      </c>
      <c r="L55" s="29">
        <f>ROUND($E55*F55,2)</f>
        <v>0</v>
      </c>
      <c r="M55" s="29">
        <f>ROUND($E55*H55,2)</f>
        <v>0</v>
      </c>
      <c r="N55" s="29">
        <f>ROUND($E55*I55,2)</f>
        <v>0</v>
      </c>
      <c r="O55" s="29">
        <f>ROUND($E55*J55,2)</f>
        <v>0</v>
      </c>
      <c r="P55" s="29">
        <f>SUM(M55:O55)</f>
        <v>0</v>
      </c>
    </row>
    <row r="56" spans="1:16" x14ac:dyDescent="0.2">
      <c r="C56" s="53" t="s">
        <v>2807</v>
      </c>
    </row>
    <row r="57" spans="1:16" ht="38.25" x14ac:dyDescent="0.2">
      <c r="A57" s="26">
        <v>19</v>
      </c>
      <c r="B57" s="26" t="s">
        <v>187</v>
      </c>
      <c r="C57" s="28" t="s">
        <v>3184</v>
      </c>
      <c r="D57" s="26" t="s">
        <v>148</v>
      </c>
      <c r="E57" s="32">
        <v>4.4000000000000004</v>
      </c>
      <c r="F57" s="32"/>
      <c r="G57" s="29"/>
      <c r="H57" s="29">
        <f>ROUND(F57*G57,2)</f>
        <v>0</v>
      </c>
      <c r="I57" s="29"/>
      <c r="J57" s="29"/>
      <c r="K57" s="29">
        <f>SUM(H57:J57)</f>
        <v>0</v>
      </c>
      <c r="L57" s="29">
        <f>ROUND($E57*F57,2)</f>
        <v>0</v>
      </c>
      <c r="M57" s="29">
        <f>ROUND($E57*H57,2)</f>
        <v>0</v>
      </c>
      <c r="N57" s="29">
        <f>ROUND($E57*I57,2)</f>
        <v>0</v>
      </c>
      <c r="O57" s="29">
        <f>ROUND($E57*J57,2)</f>
        <v>0</v>
      </c>
      <c r="P57" s="29">
        <f>SUM(M57:O57)</f>
        <v>0</v>
      </c>
    </row>
    <row r="58" spans="1:16" x14ac:dyDescent="0.2">
      <c r="C58" s="53" t="s">
        <v>3108</v>
      </c>
    </row>
    <row r="59" spans="1:16" x14ac:dyDescent="0.2">
      <c r="A59" s="26">
        <v>20</v>
      </c>
      <c r="B59" s="26" t="s">
        <v>187</v>
      </c>
      <c r="C59" s="28" t="s">
        <v>3107</v>
      </c>
      <c r="D59" s="26" t="s">
        <v>148</v>
      </c>
      <c r="E59" s="32">
        <v>99.8</v>
      </c>
      <c r="F59" s="32"/>
      <c r="G59" s="29"/>
      <c r="H59" s="29">
        <f>ROUND(F59*G59,2)</f>
        <v>0</v>
      </c>
      <c r="I59" s="29"/>
      <c r="J59" s="29"/>
      <c r="K59" s="29">
        <f>SUM(H59:J59)</f>
        <v>0</v>
      </c>
      <c r="L59" s="29">
        <f>ROUND($E59*F59,2)</f>
        <v>0</v>
      </c>
      <c r="M59" s="29">
        <f>ROUND($E59*H59,2)</f>
        <v>0</v>
      </c>
      <c r="N59" s="29">
        <f>ROUND($E59*I59,2)</f>
        <v>0</v>
      </c>
      <c r="O59" s="29">
        <f>ROUND($E59*J59,2)</f>
        <v>0</v>
      </c>
      <c r="P59" s="29">
        <f>SUM(M59:O59)</f>
        <v>0</v>
      </c>
    </row>
    <row r="60" spans="1:16" x14ac:dyDescent="0.2">
      <c r="A60" s="58"/>
      <c r="B60" s="58"/>
      <c r="C60" s="64" t="s">
        <v>719</v>
      </c>
      <c r="D60" s="58"/>
      <c r="E60" s="58"/>
      <c r="F60" s="58"/>
      <c r="G60" s="58"/>
      <c r="H60" s="58"/>
      <c r="I60" s="58"/>
      <c r="J60" s="58"/>
      <c r="K60" s="58"/>
      <c r="L60" s="58"/>
      <c r="M60" s="58"/>
      <c r="N60" s="58"/>
      <c r="O60" s="58"/>
      <c r="P60" s="58"/>
    </row>
    <row r="61" spans="1:16" x14ac:dyDescent="0.2">
      <c r="C61" s="53" t="s">
        <v>2702</v>
      </c>
    </row>
    <row r="62" spans="1:16" ht="25.5" x14ac:dyDescent="0.2">
      <c r="A62" s="26">
        <v>21</v>
      </c>
      <c r="B62" s="26" t="s">
        <v>187</v>
      </c>
      <c r="C62" s="28" t="s">
        <v>3300</v>
      </c>
      <c r="D62" s="26" t="s">
        <v>42</v>
      </c>
      <c r="E62" s="32">
        <v>1131.1600000000001</v>
      </c>
      <c r="F62" s="32"/>
      <c r="G62" s="29"/>
      <c r="H62" s="29">
        <f>ROUND(F62*G62,2)</f>
        <v>0</v>
      </c>
      <c r="I62" s="29"/>
      <c r="J62" s="29"/>
      <c r="K62" s="29">
        <f>SUM(H62:J62)</f>
        <v>0</v>
      </c>
      <c r="L62" s="29">
        <f>ROUND($E62*F62,2)</f>
        <v>0</v>
      </c>
      <c r="M62" s="29">
        <f t="shared" ref="M62:O63" si="0">ROUND($E62*H62,2)</f>
        <v>0</v>
      </c>
      <c r="N62" s="29">
        <f t="shared" si="0"/>
        <v>0</v>
      </c>
      <c r="O62" s="29">
        <f t="shared" si="0"/>
        <v>0</v>
      </c>
      <c r="P62" s="29">
        <f>SUM(M62:O62)</f>
        <v>0</v>
      </c>
    </row>
    <row r="63" spans="1:16" ht="51" x14ac:dyDescent="0.2">
      <c r="A63" s="26">
        <v>22</v>
      </c>
      <c r="B63" s="26" t="s">
        <v>187</v>
      </c>
      <c r="C63" s="28" t="s">
        <v>3302</v>
      </c>
      <c r="D63" s="26" t="s">
        <v>42</v>
      </c>
      <c r="E63" s="32">
        <v>943.45</v>
      </c>
      <c r="F63" s="32"/>
      <c r="G63" s="29"/>
      <c r="H63" s="29">
        <f>ROUND(F63*G63,2)</f>
        <v>0</v>
      </c>
      <c r="I63" s="29"/>
      <c r="J63" s="29"/>
      <c r="K63" s="29">
        <f>SUM(H63:J63)</f>
        <v>0</v>
      </c>
      <c r="L63" s="29">
        <f>ROUND($E63*F63,2)</f>
        <v>0</v>
      </c>
      <c r="M63" s="29">
        <f t="shared" si="0"/>
        <v>0</v>
      </c>
      <c r="N63" s="29">
        <f t="shared" si="0"/>
        <v>0</v>
      </c>
      <c r="O63" s="29">
        <f t="shared" si="0"/>
        <v>0</v>
      </c>
      <c r="P63" s="29">
        <f>SUM(M63:O63)</f>
        <v>0</v>
      </c>
    </row>
    <row r="64" spans="1:16" x14ac:dyDescent="0.2">
      <c r="C64" s="53" t="s">
        <v>2703</v>
      </c>
    </row>
    <row r="65" spans="1:16" ht="63.75" x14ac:dyDescent="0.2">
      <c r="A65" s="26">
        <v>23</v>
      </c>
      <c r="B65" s="26" t="s">
        <v>187</v>
      </c>
      <c r="C65" s="28" t="s">
        <v>2544</v>
      </c>
      <c r="D65" s="26" t="s">
        <v>42</v>
      </c>
      <c r="E65" s="32">
        <v>398.52</v>
      </c>
      <c r="F65" s="32"/>
      <c r="G65" s="29"/>
      <c r="H65" s="29">
        <f>ROUND(F65*G65,2)</f>
        <v>0</v>
      </c>
      <c r="I65" s="29"/>
      <c r="J65" s="29"/>
      <c r="K65" s="29">
        <f>SUM(H65:J65)</f>
        <v>0</v>
      </c>
      <c r="L65" s="29">
        <f>ROUND($E65*F65,2)</f>
        <v>0</v>
      </c>
      <c r="M65" s="29">
        <f>ROUND($E65*H65,2)</f>
        <v>0</v>
      </c>
      <c r="N65" s="29">
        <f>ROUND($E65*I65,2)</f>
        <v>0</v>
      </c>
      <c r="O65" s="29">
        <f>ROUND($E65*J65,2)</f>
        <v>0</v>
      </c>
      <c r="P65" s="29">
        <f>SUM(M65:O65)</f>
        <v>0</v>
      </c>
    </row>
    <row r="66" spans="1:16" x14ac:dyDescent="0.2">
      <c r="C66" s="53" t="s">
        <v>2810</v>
      </c>
    </row>
    <row r="67" spans="1:16" ht="63.75" x14ac:dyDescent="0.2">
      <c r="A67" s="26">
        <v>24</v>
      </c>
      <c r="B67" s="26" t="s">
        <v>187</v>
      </c>
      <c r="C67" s="28" t="s">
        <v>2544</v>
      </c>
      <c r="D67" s="26" t="s">
        <v>42</v>
      </c>
      <c r="E67" s="32">
        <v>30.5</v>
      </c>
      <c r="F67" s="32"/>
      <c r="G67" s="29"/>
      <c r="H67" s="29">
        <f>ROUND(F67*G67,2)</f>
        <v>0</v>
      </c>
      <c r="I67" s="29"/>
      <c r="J67" s="29"/>
      <c r="K67" s="29">
        <f>SUM(H67:J67)</f>
        <v>0</v>
      </c>
      <c r="L67" s="29">
        <f>ROUND($E67*F67,2)</f>
        <v>0</v>
      </c>
      <c r="M67" s="29">
        <f>ROUND($E67*H67,2)</f>
        <v>0</v>
      </c>
      <c r="N67" s="29">
        <f>ROUND($E67*I67,2)</f>
        <v>0</v>
      </c>
      <c r="O67" s="29">
        <f>ROUND($E67*J67,2)</f>
        <v>0</v>
      </c>
      <c r="P67" s="29">
        <f>SUM(M67:O67)</f>
        <v>0</v>
      </c>
    </row>
    <row r="68" spans="1:16" x14ac:dyDescent="0.2">
      <c r="C68" s="53" t="s">
        <v>2704</v>
      </c>
    </row>
    <row r="69" spans="1:16" ht="63.75" x14ac:dyDescent="0.2">
      <c r="A69" s="26">
        <v>25</v>
      </c>
      <c r="B69" s="26" t="s">
        <v>187</v>
      </c>
      <c r="C69" s="28" t="s">
        <v>2545</v>
      </c>
      <c r="D69" s="26" t="s">
        <v>42</v>
      </c>
      <c r="E69" s="32">
        <v>56.42</v>
      </c>
      <c r="F69" s="32"/>
      <c r="G69" s="29"/>
      <c r="H69" s="29">
        <f>ROUND(F69*G69,2)</f>
        <v>0</v>
      </c>
      <c r="I69" s="29"/>
      <c r="J69" s="29"/>
      <c r="K69" s="29">
        <f>SUM(H69:J69)</f>
        <v>0</v>
      </c>
      <c r="L69" s="29">
        <f>ROUND($E69*F69,2)</f>
        <v>0</v>
      </c>
      <c r="M69" s="29">
        <f>ROUND($E69*H69,2)</f>
        <v>0</v>
      </c>
      <c r="N69" s="29">
        <f>ROUND($E69*I69,2)</f>
        <v>0</v>
      </c>
      <c r="O69" s="29">
        <f>ROUND($E69*J69,2)</f>
        <v>0</v>
      </c>
      <c r="P69" s="29">
        <f>SUM(M69:O69)</f>
        <v>0</v>
      </c>
    </row>
    <row r="70" spans="1:16" x14ac:dyDescent="0.2">
      <c r="C70" s="53" t="s">
        <v>2706</v>
      </c>
    </row>
    <row r="71" spans="1:16" ht="38.25" x14ac:dyDescent="0.2">
      <c r="A71" s="26">
        <v>26</v>
      </c>
      <c r="B71" s="26" t="s">
        <v>187</v>
      </c>
      <c r="C71" s="28" t="s">
        <v>2547</v>
      </c>
      <c r="D71" s="26" t="s">
        <v>42</v>
      </c>
      <c r="E71" s="32">
        <v>210.43</v>
      </c>
      <c r="F71" s="32"/>
      <c r="G71" s="29"/>
      <c r="H71" s="29">
        <f>ROUND(F71*G71,2)</f>
        <v>0</v>
      </c>
      <c r="I71" s="29"/>
      <c r="J71" s="29"/>
      <c r="K71" s="29">
        <f>SUM(H71:J71)</f>
        <v>0</v>
      </c>
      <c r="L71" s="29">
        <f>ROUND($E71*F71,2)</f>
        <v>0</v>
      </c>
      <c r="M71" s="29">
        <f>ROUND($E71*H71,2)</f>
        <v>0</v>
      </c>
      <c r="N71" s="29">
        <f>ROUND($E71*I71,2)</f>
        <v>0</v>
      </c>
      <c r="O71" s="29">
        <f>ROUND($E71*J71,2)</f>
        <v>0</v>
      </c>
      <c r="P71" s="29">
        <f>SUM(M71:O71)</f>
        <v>0</v>
      </c>
    </row>
    <row r="72" spans="1:16" x14ac:dyDescent="0.2">
      <c r="C72" s="53" t="s">
        <v>2707</v>
      </c>
    </row>
    <row r="73" spans="1:16" ht="25.5" x14ac:dyDescent="0.2">
      <c r="A73" s="26">
        <v>27</v>
      </c>
      <c r="B73" s="26" t="s">
        <v>187</v>
      </c>
      <c r="C73" s="28" t="s">
        <v>3300</v>
      </c>
      <c r="D73" s="26" t="s">
        <v>42</v>
      </c>
      <c r="E73" s="32">
        <v>51.84</v>
      </c>
      <c r="F73" s="32"/>
      <c r="G73" s="29"/>
      <c r="H73" s="29">
        <f>ROUND(F73*G73,2)</f>
        <v>0</v>
      </c>
      <c r="I73" s="29"/>
      <c r="J73" s="29"/>
      <c r="K73" s="29">
        <f>SUM(H73:J73)</f>
        <v>0</v>
      </c>
      <c r="L73" s="29">
        <f>ROUND($E73*F73,2)</f>
        <v>0</v>
      </c>
      <c r="M73" s="29">
        <f t="shared" ref="M73:O74" si="1">ROUND($E73*H73,2)</f>
        <v>0</v>
      </c>
      <c r="N73" s="29">
        <f t="shared" si="1"/>
        <v>0</v>
      </c>
      <c r="O73" s="29">
        <f t="shared" si="1"/>
        <v>0</v>
      </c>
      <c r="P73" s="29">
        <f>SUM(M73:O73)</f>
        <v>0</v>
      </c>
    </row>
    <row r="74" spans="1:16" ht="51" x14ac:dyDescent="0.2">
      <c r="A74" s="26">
        <v>28</v>
      </c>
      <c r="B74" s="26" t="s">
        <v>187</v>
      </c>
      <c r="C74" s="28" t="s">
        <v>3304</v>
      </c>
      <c r="D74" s="26" t="s">
        <v>42</v>
      </c>
      <c r="E74" s="32">
        <v>38.630000000000003</v>
      </c>
      <c r="F74" s="32"/>
      <c r="G74" s="29"/>
      <c r="H74" s="29">
        <f>ROUND(F74*G74,2)</f>
        <v>0</v>
      </c>
      <c r="I74" s="29"/>
      <c r="J74" s="29"/>
      <c r="K74" s="29">
        <f>SUM(H74:J74)</f>
        <v>0</v>
      </c>
      <c r="L74" s="29">
        <f>ROUND($E74*F74,2)</f>
        <v>0</v>
      </c>
      <c r="M74" s="29">
        <f t="shared" si="1"/>
        <v>0</v>
      </c>
      <c r="N74" s="29">
        <f t="shared" si="1"/>
        <v>0</v>
      </c>
      <c r="O74" s="29">
        <f t="shared" si="1"/>
        <v>0</v>
      </c>
      <c r="P74" s="29">
        <f>SUM(M74:O74)</f>
        <v>0</v>
      </c>
    </row>
    <row r="75" spans="1:16" x14ac:dyDescent="0.2">
      <c r="C75" s="53" t="s">
        <v>2708</v>
      </c>
    </row>
    <row r="76" spans="1:16" ht="38.25" x14ac:dyDescent="0.2">
      <c r="A76" s="26">
        <v>29</v>
      </c>
      <c r="B76" s="26" t="s">
        <v>187</v>
      </c>
      <c r="C76" s="28" t="s">
        <v>2548</v>
      </c>
      <c r="D76" s="26" t="s">
        <v>42</v>
      </c>
      <c r="E76" s="32">
        <v>13.99</v>
      </c>
      <c r="F76" s="32"/>
      <c r="G76" s="29"/>
      <c r="H76" s="29">
        <f>ROUND(F76*G76,2)</f>
        <v>0</v>
      </c>
      <c r="I76" s="29"/>
      <c r="J76" s="29"/>
      <c r="K76" s="29">
        <f>SUM(H76:J76)</f>
        <v>0</v>
      </c>
      <c r="L76" s="29">
        <f>ROUND($E76*F76,2)</f>
        <v>0</v>
      </c>
      <c r="M76" s="29">
        <f>ROUND($E76*H76,2)</f>
        <v>0</v>
      </c>
      <c r="N76" s="29">
        <f>ROUND($E76*I76,2)</f>
        <v>0</v>
      </c>
      <c r="O76" s="29">
        <f>ROUND($E76*J76,2)</f>
        <v>0</v>
      </c>
      <c r="P76" s="29">
        <f>SUM(M76:O76)</f>
        <v>0</v>
      </c>
    </row>
    <row r="77" spans="1:16" x14ac:dyDescent="0.2">
      <c r="C77" s="53" t="s">
        <v>2709</v>
      </c>
    </row>
    <row r="78" spans="1:16" ht="38.25" x14ac:dyDescent="0.2">
      <c r="A78" s="26">
        <v>30</v>
      </c>
      <c r="B78" s="26" t="s">
        <v>187</v>
      </c>
      <c r="C78" s="28" t="s">
        <v>3063</v>
      </c>
      <c r="D78" s="26" t="s">
        <v>42</v>
      </c>
      <c r="E78" s="32">
        <v>359.97</v>
      </c>
      <c r="F78" s="32"/>
      <c r="G78" s="29"/>
      <c r="H78" s="29">
        <f>ROUND(F78*G78,2)</f>
        <v>0</v>
      </c>
      <c r="I78" s="29"/>
      <c r="J78" s="29"/>
      <c r="K78" s="29">
        <f>SUM(H78:J78)</f>
        <v>0</v>
      </c>
      <c r="L78" s="29">
        <f>ROUND($E78*F78,2)</f>
        <v>0</v>
      </c>
      <c r="M78" s="29">
        <f>ROUND($E78*H78,2)</f>
        <v>0</v>
      </c>
      <c r="N78" s="29">
        <f>ROUND($E78*I78,2)</f>
        <v>0</v>
      </c>
      <c r="O78" s="29">
        <f>ROUND($E78*J78,2)</f>
        <v>0</v>
      </c>
      <c r="P78" s="29">
        <f>SUM(M78:O78)</f>
        <v>0</v>
      </c>
    </row>
    <row r="79" spans="1:16" x14ac:dyDescent="0.2">
      <c r="C79" s="53" t="s">
        <v>2710</v>
      </c>
    </row>
    <row r="80" spans="1:16" ht="51" x14ac:dyDescent="0.2">
      <c r="A80" s="26">
        <v>31</v>
      </c>
      <c r="B80" s="26" t="s">
        <v>187</v>
      </c>
      <c r="C80" s="28" t="s">
        <v>2711</v>
      </c>
      <c r="D80" s="26" t="s">
        <v>42</v>
      </c>
      <c r="E80" s="32">
        <v>52.72</v>
      </c>
      <c r="F80" s="32"/>
      <c r="G80" s="29"/>
      <c r="H80" s="29">
        <f t="shared" ref="H80:H97" si="2">ROUND(F80*G80,2)</f>
        <v>0</v>
      </c>
      <c r="I80" s="29"/>
      <c r="J80" s="29"/>
      <c r="K80" s="29">
        <f t="shared" ref="K80:K97" si="3">SUM(H80:J80)</f>
        <v>0</v>
      </c>
      <c r="L80" s="29">
        <f t="shared" ref="L80:L97" si="4">ROUND($E80*F80,2)</f>
        <v>0</v>
      </c>
      <c r="M80" s="29">
        <f t="shared" ref="M80:M97" si="5">ROUND($E80*H80,2)</f>
        <v>0</v>
      </c>
      <c r="N80" s="29">
        <f t="shared" ref="N80:N97" si="6">ROUND($E80*I80,2)</f>
        <v>0</v>
      </c>
      <c r="O80" s="29">
        <f t="shared" ref="O80:O97" si="7">ROUND($E80*J80,2)</f>
        <v>0</v>
      </c>
      <c r="P80" s="29">
        <f t="shared" ref="P80:P97" si="8">SUM(M80:O80)</f>
        <v>0</v>
      </c>
    </row>
    <row r="81" spans="1:16" x14ac:dyDescent="0.2">
      <c r="C81" s="53" t="s">
        <v>3071</v>
      </c>
    </row>
    <row r="82" spans="1:16" ht="51" x14ac:dyDescent="0.2">
      <c r="A82" s="26">
        <v>32</v>
      </c>
      <c r="B82" s="26" t="s">
        <v>187</v>
      </c>
      <c r="C82" s="28" t="s">
        <v>2711</v>
      </c>
      <c r="D82" s="26" t="s">
        <v>42</v>
      </c>
      <c r="E82" s="32">
        <v>37.07</v>
      </c>
      <c r="F82" s="32"/>
      <c r="G82" s="29"/>
      <c r="H82" s="29">
        <f t="shared" ref="H82" si="9">ROUND(F82*G82,2)</f>
        <v>0</v>
      </c>
      <c r="I82" s="29"/>
      <c r="J82" s="29"/>
      <c r="K82" s="29">
        <f t="shared" ref="K82" si="10">SUM(H82:J82)</f>
        <v>0</v>
      </c>
      <c r="L82" s="29">
        <f t="shared" ref="L82" si="11">ROUND($E82*F82,2)</f>
        <v>0</v>
      </c>
      <c r="M82" s="29">
        <f t="shared" ref="M82" si="12">ROUND($E82*H82,2)</f>
        <v>0</v>
      </c>
      <c r="N82" s="29">
        <f t="shared" ref="N82" si="13">ROUND($E82*I82,2)</f>
        <v>0</v>
      </c>
      <c r="O82" s="29">
        <f t="shared" ref="O82" si="14">ROUND($E82*J82,2)</f>
        <v>0</v>
      </c>
      <c r="P82" s="29">
        <f t="shared" ref="P82" si="15">SUM(M82:O82)</f>
        <v>0</v>
      </c>
    </row>
    <row r="83" spans="1:16" x14ac:dyDescent="0.2">
      <c r="C83" s="53" t="s">
        <v>2812</v>
      </c>
    </row>
    <row r="84" spans="1:16" ht="89.25" x14ac:dyDescent="0.2">
      <c r="A84" s="26">
        <v>33</v>
      </c>
      <c r="B84" s="26" t="s">
        <v>187</v>
      </c>
      <c r="C84" s="28" t="s">
        <v>3251</v>
      </c>
      <c r="D84" s="26" t="s">
        <v>42</v>
      </c>
      <c r="E84" s="32">
        <v>276.70999999999998</v>
      </c>
      <c r="F84" s="32"/>
      <c r="G84" s="29"/>
      <c r="H84" s="29">
        <f t="shared" si="2"/>
        <v>0</v>
      </c>
      <c r="I84" s="29"/>
      <c r="J84" s="29"/>
      <c r="K84" s="29">
        <f t="shared" si="3"/>
        <v>0</v>
      </c>
      <c r="L84" s="29">
        <f t="shared" si="4"/>
        <v>0</v>
      </c>
      <c r="M84" s="29">
        <f t="shared" si="5"/>
        <v>0</v>
      </c>
      <c r="N84" s="29">
        <f t="shared" si="6"/>
        <v>0</v>
      </c>
      <c r="O84" s="29">
        <f t="shared" si="7"/>
        <v>0</v>
      </c>
      <c r="P84" s="29">
        <f t="shared" si="8"/>
        <v>0</v>
      </c>
    </row>
    <row r="85" spans="1:16" x14ac:dyDescent="0.2">
      <c r="C85" s="53" t="s">
        <v>3064</v>
      </c>
    </row>
    <row r="86" spans="1:16" ht="25.5" x14ac:dyDescent="0.2">
      <c r="A86" s="26">
        <v>34</v>
      </c>
      <c r="B86" s="26" t="s">
        <v>187</v>
      </c>
      <c r="C86" s="28" t="s">
        <v>3065</v>
      </c>
      <c r="D86" s="26" t="s">
        <v>42</v>
      </c>
      <c r="E86" s="32">
        <v>57.91</v>
      </c>
      <c r="F86" s="32"/>
      <c r="G86" s="29"/>
      <c r="H86" s="29">
        <f t="shared" ref="H86" si="16">ROUND(F86*G86,2)</f>
        <v>0</v>
      </c>
      <c r="I86" s="29"/>
      <c r="J86" s="29"/>
      <c r="K86" s="29">
        <f t="shared" ref="K86" si="17">SUM(H86:J86)</f>
        <v>0</v>
      </c>
      <c r="L86" s="29">
        <f t="shared" ref="L86" si="18">ROUND($E86*F86,2)</f>
        <v>0</v>
      </c>
      <c r="M86" s="29">
        <f t="shared" ref="M86" si="19">ROUND($E86*H86,2)</f>
        <v>0</v>
      </c>
      <c r="N86" s="29">
        <f t="shared" ref="N86" si="20">ROUND($E86*I86,2)</f>
        <v>0</v>
      </c>
      <c r="O86" s="29">
        <f t="shared" ref="O86" si="21">ROUND($E86*J86,2)</f>
        <v>0</v>
      </c>
      <c r="P86" s="29">
        <f t="shared" ref="P86" si="22">SUM(M86:O86)</f>
        <v>0</v>
      </c>
    </row>
    <row r="87" spans="1:16" x14ac:dyDescent="0.2">
      <c r="A87" s="58"/>
      <c r="B87" s="58"/>
      <c r="C87" s="64" t="s">
        <v>2714</v>
      </c>
      <c r="D87" s="58"/>
      <c r="E87" s="58"/>
      <c r="F87" s="58"/>
      <c r="G87" s="58"/>
      <c r="H87" s="58"/>
      <c r="I87" s="58"/>
      <c r="J87" s="58"/>
      <c r="K87" s="58"/>
      <c r="L87" s="58"/>
      <c r="M87" s="58"/>
      <c r="N87" s="58"/>
      <c r="O87" s="58"/>
      <c r="P87" s="58"/>
    </row>
    <row r="88" spans="1:16" x14ac:dyDescent="0.2">
      <c r="C88" s="53" t="s">
        <v>2716</v>
      </c>
    </row>
    <row r="89" spans="1:16" ht="38.25" x14ac:dyDescent="0.2">
      <c r="A89" s="26">
        <v>35</v>
      </c>
      <c r="B89" s="26" t="s">
        <v>187</v>
      </c>
      <c r="C89" s="28" t="s">
        <v>2715</v>
      </c>
      <c r="D89" s="26" t="s">
        <v>42</v>
      </c>
      <c r="E89" s="32">
        <v>16.260000000000002</v>
      </c>
      <c r="F89" s="32"/>
      <c r="G89" s="29"/>
      <c r="H89" s="29">
        <f t="shared" si="2"/>
        <v>0</v>
      </c>
      <c r="I89" s="29"/>
      <c r="J89" s="29"/>
      <c r="K89" s="29">
        <f t="shared" si="3"/>
        <v>0</v>
      </c>
      <c r="L89" s="29">
        <f t="shared" si="4"/>
        <v>0</v>
      </c>
      <c r="M89" s="29">
        <f t="shared" si="5"/>
        <v>0</v>
      </c>
      <c r="N89" s="29">
        <f t="shared" si="6"/>
        <v>0</v>
      </c>
      <c r="O89" s="29">
        <f t="shared" si="7"/>
        <v>0</v>
      </c>
      <c r="P89" s="29">
        <f t="shared" si="8"/>
        <v>0</v>
      </c>
    </row>
    <row r="90" spans="1:16" x14ac:dyDescent="0.2">
      <c r="C90" s="53" t="s">
        <v>2717</v>
      </c>
    </row>
    <row r="91" spans="1:16" ht="38.25" x14ac:dyDescent="0.2">
      <c r="A91" s="26">
        <v>36</v>
      </c>
      <c r="B91" s="26" t="s">
        <v>187</v>
      </c>
      <c r="C91" s="28" t="s">
        <v>2715</v>
      </c>
      <c r="D91" s="26" t="s">
        <v>42</v>
      </c>
      <c r="E91" s="32">
        <v>317.74</v>
      </c>
      <c r="F91" s="32"/>
      <c r="G91" s="29"/>
      <c r="H91" s="29">
        <f t="shared" si="2"/>
        <v>0</v>
      </c>
      <c r="I91" s="29"/>
      <c r="J91" s="29"/>
      <c r="K91" s="29">
        <f t="shared" si="3"/>
        <v>0</v>
      </c>
      <c r="L91" s="29">
        <f t="shared" si="4"/>
        <v>0</v>
      </c>
      <c r="M91" s="29">
        <f t="shared" si="5"/>
        <v>0</v>
      </c>
      <c r="N91" s="29">
        <f t="shared" si="6"/>
        <v>0</v>
      </c>
      <c r="O91" s="29">
        <f t="shared" si="7"/>
        <v>0</v>
      </c>
      <c r="P91" s="29">
        <f t="shared" si="8"/>
        <v>0</v>
      </c>
    </row>
    <row r="92" spans="1:16" x14ac:dyDescent="0.2">
      <c r="C92" s="53" t="s">
        <v>2718</v>
      </c>
    </row>
    <row r="93" spans="1:16" ht="38.25" x14ac:dyDescent="0.2">
      <c r="A93" s="26">
        <v>37</v>
      </c>
      <c r="B93" s="26" t="s">
        <v>187</v>
      </c>
      <c r="C93" s="28" t="s">
        <v>2715</v>
      </c>
      <c r="D93" s="26" t="s">
        <v>42</v>
      </c>
      <c r="E93" s="86">
        <v>213.72</v>
      </c>
      <c r="F93" s="32"/>
      <c r="G93" s="29"/>
      <c r="H93" s="29">
        <f t="shared" si="2"/>
        <v>0</v>
      </c>
      <c r="I93" s="29"/>
      <c r="J93" s="29"/>
      <c r="K93" s="29">
        <f t="shared" si="3"/>
        <v>0</v>
      </c>
      <c r="L93" s="29">
        <f t="shared" si="4"/>
        <v>0</v>
      </c>
      <c r="M93" s="29">
        <f t="shared" si="5"/>
        <v>0</v>
      </c>
      <c r="N93" s="29">
        <f t="shared" si="6"/>
        <v>0</v>
      </c>
      <c r="O93" s="29">
        <f t="shared" si="7"/>
        <v>0</v>
      </c>
      <c r="P93" s="29">
        <f t="shared" si="8"/>
        <v>0</v>
      </c>
    </row>
    <row r="94" spans="1:16" x14ac:dyDescent="0.2">
      <c r="C94" s="53" t="s">
        <v>2719</v>
      </c>
    </row>
    <row r="95" spans="1:16" ht="38.25" x14ac:dyDescent="0.2">
      <c r="A95" s="26">
        <v>38</v>
      </c>
      <c r="B95" s="26" t="s">
        <v>187</v>
      </c>
      <c r="C95" s="28" t="s">
        <v>2715</v>
      </c>
      <c r="D95" s="26" t="s">
        <v>42</v>
      </c>
      <c r="E95" s="86">
        <v>70.42</v>
      </c>
      <c r="F95" s="32"/>
      <c r="G95" s="29"/>
      <c r="H95" s="29">
        <f t="shared" si="2"/>
        <v>0</v>
      </c>
      <c r="I95" s="29"/>
      <c r="J95" s="29"/>
      <c r="K95" s="29">
        <f t="shared" si="3"/>
        <v>0</v>
      </c>
      <c r="L95" s="29">
        <f t="shared" si="4"/>
        <v>0</v>
      </c>
      <c r="M95" s="29">
        <f t="shared" si="5"/>
        <v>0</v>
      </c>
      <c r="N95" s="29">
        <f t="shared" si="6"/>
        <v>0</v>
      </c>
      <c r="O95" s="29">
        <f t="shared" si="7"/>
        <v>0</v>
      </c>
      <c r="P95" s="29">
        <f t="shared" si="8"/>
        <v>0</v>
      </c>
    </row>
    <row r="96" spans="1:16" x14ac:dyDescent="0.2">
      <c r="C96" s="53" t="s">
        <v>2721</v>
      </c>
    </row>
    <row r="97" spans="1:16" ht="38.25" x14ac:dyDescent="0.2">
      <c r="A97" s="26">
        <v>39</v>
      </c>
      <c r="B97" s="26" t="s">
        <v>187</v>
      </c>
      <c r="C97" s="28" t="s">
        <v>2715</v>
      </c>
      <c r="D97" s="26" t="s">
        <v>42</v>
      </c>
      <c r="E97" s="86">
        <v>153.26</v>
      </c>
      <c r="F97" s="32"/>
      <c r="G97" s="29"/>
      <c r="H97" s="29">
        <f t="shared" si="2"/>
        <v>0</v>
      </c>
      <c r="I97" s="29"/>
      <c r="J97" s="29"/>
      <c r="K97" s="29">
        <f t="shared" si="3"/>
        <v>0</v>
      </c>
      <c r="L97" s="29">
        <f t="shared" si="4"/>
        <v>0</v>
      </c>
      <c r="M97" s="29">
        <f t="shared" si="5"/>
        <v>0</v>
      </c>
      <c r="N97" s="29">
        <f t="shared" si="6"/>
        <v>0</v>
      </c>
      <c r="O97" s="29">
        <f t="shared" si="7"/>
        <v>0</v>
      </c>
      <c r="P97" s="29">
        <f t="shared" si="8"/>
        <v>0</v>
      </c>
    </row>
    <row r="98" spans="1:16" x14ac:dyDescent="0.2">
      <c r="A98" s="39"/>
      <c r="B98" s="40"/>
      <c r="C98" s="41"/>
      <c r="D98" s="39"/>
      <c r="E98" s="42"/>
      <c r="F98" s="43"/>
      <c r="G98" s="44"/>
      <c r="H98" s="44"/>
      <c r="I98" s="44"/>
      <c r="J98" s="44"/>
      <c r="K98" s="44"/>
      <c r="L98" s="44"/>
      <c r="M98" s="44"/>
      <c r="N98" s="44"/>
      <c r="O98" s="44"/>
      <c r="P98" s="44"/>
    </row>
    <row r="99" spans="1:16" x14ac:dyDescent="0.2">
      <c r="A99" s="33"/>
      <c r="B99" s="34"/>
      <c r="C99" s="35"/>
      <c r="D99" s="33"/>
      <c r="E99" s="36"/>
      <c r="F99" s="37"/>
      <c r="G99" s="38"/>
      <c r="H99" s="38"/>
      <c r="I99" s="38"/>
      <c r="J99" s="38"/>
      <c r="K99" s="38"/>
      <c r="L99" s="38"/>
      <c r="M99" s="38"/>
      <c r="N99" s="38"/>
      <c r="O99" s="38"/>
      <c r="P99" s="38"/>
    </row>
    <row r="100" spans="1:16" x14ac:dyDescent="0.2">
      <c r="C100" s="10" t="s">
        <v>59</v>
      </c>
      <c r="L100" s="11">
        <f>SUM(L19:L99)</f>
        <v>0</v>
      </c>
      <c r="M100" s="11">
        <f>SUM(M19:M99)</f>
        <v>0</v>
      </c>
      <c r="N100" s="11">
        <f>SUM(N19:N99)</f>
        <v>0</v>
      </c>
      <c r="O100" s="11">
        <f>SUM(O19:O99)</f>
        <v>0</v>
      </c>
      <c r="P100" s="11">
        <f>SUM(P19:P99)</f>
        <v>0</v>
      </c>
    </row>
    <row r="101" spans="1:16" ht="13.5" thickBot="1" x14ac:dyDescent="0.25">
      <c r="A101" s="45"/>
      <c r="B101" s="45"/>
      <c r="C101" s="45"/>
      <c r="D101" s="45"/>
      <c r="E101" s="45"/>
      <c r="F101" s="45"/>
      <c r="G101" s="45"/>
      <c r="H101" s="45"/>
      <c r="I101" s="45"/>
      <c r="J101" s="45"/>
      <c r="K101" s="45"/>
      <c r="L101" s="45"/>
      <c r="M101" s="45"/>
      <c r="N101" s="45"/>
      <c r="O101" s="45"/>
      <c r="P101" s="45"/>
    </row>
    <row r="102" spans="1:16" ht="13.5" thickTop="1" x14ac:dyDescent="0.2"/>
    <row r="103" spans="1:16" x14ac:dyDescent="0.2">
      <c r="B103" s="53"/>
    </row>
    <row r="104" spans="1:16" ht="25.5" customHeight="1" x14ac:dyDescent="0.2">
      <c r="B104" s="73"/>
      <c r="C104" s="169"/>
      <c r="D104" s="169"/>
      <c r="E104" s="169"/>
      <c r="F104" s="169"/>
      <c r="G104" s="169"/>
      <c r="H104" s="169"/>
      <c r="I104" s="169"/>
      <c r="J104" s="169"/>
      <c r="K104" s="169"/>
      <c r="L104" s="169"/>
      <c r="M104" s="169"/>
      <c r="N104" s="169"/>
      <c r="O104" s="169"/>
      <c r="P104" s="169"/>
    </row>
    <row r="105" spans="1:16" ht="25.5" customHeight="1" x14ac:dyDescent="0.2">
      <c r="B105" s="73"/>
      <c r="C105" s="169"/>
      <c r="D105" s="169"/>
      <c r="E105" s="169"/>
      <c r="F105" s="169"/>
      <c r="G105" s="169"/>
      <c r="H105" s="169"/>
      <c r="I105" s="169"/>
      <c r="J105" s="169"/>
      <c r="K105" s="169"/>
      <c r="L105" s="169"/>
      <c r="M105" s="169"/>
      <c r="N105" s="169"/>
      <c r="O105" s="169"/>
      <c r="P105" s="169"/>
    </row>
    <row r="108" spans="1:16" x14ac:dyDescent="0.2">
      <c r="B108" s="2" t="s">
        <v>7</v>
      </c>
      <c r="C108" s="59" t="s">
        <v>3785</v>
      </c>
    </row>
    <row r="109" spans="1:16" x14ac:dyDescent="0.2">
      <c r="C109" s="1" t="s">
        <v>8</v>
      </c>
    </row>
    <row r="110" spans="1:16" x14ac:dyDescent="0.2">
      <c r="C110" s="59"/>
    </row>
    <row r="113" spans="2:3" x14ac:dyDescent="0.2">
      <c r="B113" s="2" t="s">
        <v>3787</v>
      </c>
      <c r="C113" s="59" t="s">
        <v>3785</v>
      </c>
    </row>
    <row r="114" spans="2:3" x14ac:dyDescent="0.2">
      <c r="C114" s="59" t="s">
        <v>8</v>
      </c>
    </row>
    <row r="115" spans="2:3" x14ac:dyDescent="0.2">
      <c r="C115" s="59"/>
    </row>
    <row r="116" spans="2:3" x14ac:dyDescent="0.2">
      <c r="B116" s="2" t="s">
        <v>9</v>
      </c>
      <c r="C116" s="59" t="s">
        <v>3786</v>
      </c>
    </row>
  </sheetData>
  <mergeCells count="12">
    <mergeCell ref="C105:P105"/>
    <mergeCell ref="A1:P1"/>
    <mergeCell ref="A2:P2"/>
    <mergeCell ref="A3:P3"/>
    <mergeCell ref="A13:A14"/>
    <mergeCell ref="B13:B14"/>
    <mergeCell ref="C13:C14"/>
    <mergeCell ref="D13:D14"/>
    <mergeCell ref="E13:E14"/>
    <mergeCell ref="F13:K13"/>
    <mergeCell ref="L13:P13"/>
    <mergeCell ref="C104:P104"/>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20"/>
  <sheetViews>
    <sheetView topLeftCell="A55" zoomScaleNormal="100" workbookViewId="0">
      <selection activeCell="E59" sqref="E5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3827</v>
      </c>
      <c r="B1" s="152"/>
      <c r="C1" s="152"/>
      <c r="D1" s="152"/>
      <c r="E1" s="152"/>
      <c r="F1" s="152"/>
      <c r="G1" s="152"/>
      <c r="H1" s="152"/>
      <c r="I1" s="152" t="s">
        <v>3783</v>
      </c>
      <c r="J1" s="152"/>
      <c r="K1" s="152"/>
      <c r="L1" s="152"/>
      <c r="M1" s="152"/>
      <c r="N1" s="152"/>
      <c r="O1" s="152"/>
      <c r="P1" s="152"/>
    </row>
    <row r="2" spans="1:16" ht="18.75" thickBot="1" x14ac:dyDescent="0.3">
      <c r="A2" s="153" t="s">
        <v>126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P104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2599.58</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2676</v>
      </c>
    </row>
    <row r="21" spans="1:16" ht="63.75" x14ac:dyDescent="0.2">
      <c r="A21" s="26">
        <v>2</v>
      </c>
      <c r="B21" s="26" t="s">
        <v>187</v>
      </c>
      <c r="C21" s="28" t="s">
        <v>2677</v>
      </c>
      <c r="D21" s="26" t="s">
        <v>42</v>
      </c>
      <c r="E21" s="32">
        <v>1209.8699999999999</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53" t="s">
        <v>2800</v>
      </c>
    </row>
    <row r="23" spans="1:16" ht="63.75" x14ac:dyDescent="0.2">
      <c r="A23" s="26">
        <v>3</v>
      </c>
      <c r="B23" s="26" t="s">
        <v>187</v>
      </c>
      <c r="C23" s="28" t="s">
        <v>2677</v>
      </c>
      <c r="D23" s="26" t="s">
        <v>42</v>
      </c>
      <c r="E23" s="32">
        <v>74.569999999999993</v>
      </c>
      <c r="F23" s="32"/>
      <c r="G23" s="29"/>
      <c r="H23" s="29">
        <f>ROUND(F23*G23,2)</f>
        <v>0</v>
      </c>
      <c r="I23" s="29"/>
      <c r="J23" s="29"/>
      <c r="K23" s="29">
        <f>SUM(H23:J23)</f>
        <v>0</v>
      </c>
      <c r="L23" s="29">
        <f>ROUND($E23*F23,2)</f>
        <v>0</v>
      </c>
      <c r="M23" s="29">
        <f>ROUND($E23*H23,2)</f>
        <v>0</v>
      </c>
      <c r="N23" s="29">
        <f>ROUND($E23*I23,2)</f>
        <v>0</v>
      </c>
      <c r="O23" s="29">
        <f>ROUND($E23*J23,2)</f>
        <v>0</v>
      </c>
      <c r="P23" s="29">
        <f>SUM(M23:O23)</f>
        <v>0</v>
      </c>
    </row>
    <row r="24" spans="1:16" x14ac:dyDescent="0.2">
      <c r="C24" s="53" t="s">
        <v>2680</v>
      </c>
    </row>
    <row r="25" spans="1:16" ht="63.75" x14ac:dyDescent="0.2">
      <c r="A25" s="26">
        <v>4</v>
      </c>
      <c r="B25" s="26" t="s">
        <v>187</v>
      </c>
      <c r="C25" s="28" t="s">
        <v>2681</v>
      </c>
      <c r="D25" s="26" t="s">
        <v>42</v>
      </c>
      <c r="E25" s="32">
        <v>11.91</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2683</v>
      </c>
    </row>
    <row r="27" spans="1:16" ht="38.25" x14ac:dyDescent="0.2">
      <c r="A27" s="26">
        <v>5</v>
      </c>
      <c r="B27" s="26" t="s">
        <v>187</v>
      </c>
      <c r="C27" s="28" t="s">
        <v>2682</v>
      </c>
      <c r="D27" s="26" t="s">
        <v>42</v>
      </c>
      <c r="E27" s="32">
        <v>26.74</v>
      </c>
      <c r="F27" s="32"/>
      <c r="G27" s="29"/>
      <c r="H27" s="29">
        <f>ROUND(F27*G27,2)</f>
        <v>0</v>
      </c>
      <c r="I27" s="29"/>
      <c r="J27" s="29"/>
      <c r="K27" s="29">
        <f>SUM(H27:J27)</f>
        <v>0</v>
      </c>
      <c r="L27" s="29">
        <f>ROUND($E27*F27,2)</f>
        <v>0</v>
      </c>
      <c r="M27" s="29">
        <f>ROUND($E27*H27,2)</f>
        <v>0</v>
      </c>
      <c r="N27" s="29">
        <f>ROUND($E27*I27,2)</f>
        <v>0</v>
      </c>
      <c r="O27" s="29">
        <f>ROUND($E27*J27,2)</f>
        <v>0</v>
      </c>
      <c r="P27" s="29">
        <f>SUM(M27:O27)</f>
        <v>0</v>
      </c>
    </row>
    <row r="28" spans="1:16" x14ac:dyDescent="0.2">
      <c r="C28" s="53" t="s">
        <v>2678</v>
      </c>
    </row>
    <row r="29" spans="1:16" ht="63.75" x14ac:dyDescent="0.2">
      <c r="A29" s="26">
        <v>6</v>
      </c>
      <c r="B29" s="26" t="s">
        <v>187</v>
      </c>
      <c r="C29" s="28" t="s">
        <v>2679</v>
      </c>
      <c r="D29" s="26" t="s">
        <v>42</v>
      </c>
      <c r="E29" s="32">
        <v>95.73</v>
      </c>
      <c r="F29" s="32"/>
      <c r="G29" s="29"/>
      <c r="H29" s="29">
        <f>ROUND(F29*G29,2)</f>
        <v>0</v>
      </c>
      <c r="I29" s="29"/>
      <c r="J29" s="29"/>
      <c r="K29" s="29">
        <f>SUM(H29:J29)</f>
        <v>0</v>
      </c>
      <c r="L29" s="29">
        <f>ROUND($E29*F29,2)</f>
        <v>0</v>
      </c>
      <c r="M29" s="29">
        <f>ROUND($E29*H29,2)</f>
        <v>0</v>
      </c>
      <c r="N29" s="29">
        <f>ROUND($E29*I29,2)</f>
        <v>0</v>
      </c>
      <c r="O29" s="29">
        <f>ROUND($E29*J29,2)</f>
        <v>0</v>
      </c>
      <c r="P29" s="29">
        <f>SUM(M29:O29)</f>
        <v>0</v>
      </c>
    </row>
    <row r="30" spans="1:16" x14ac:dyDescent="0.2">
      <c r="C30" s="53" t="s">
        <v>2815</v>
      </c>
    </row>
    <row r="31" spans="1:16" ht="25.5" x14ac:dyDescent="0.2">
      <c r="A31" s="26">
        <v>7</v>
      </c>
      <c r="B31" s="26" t="s">
        <v>187</v>
      </c>
      <c r="C31" s="28" t="s">
        <v>2802</v>
      </c>
      <c r="D31" s="26" t="s">
        <v>42</v>
      </c>
      <c r="E31" s="32">
        <v>5.76</v>
      </c>
      <c r="F31" s="32"/>
      <c r="G31" s="29"/>
      <c r="H31" s="29">
        <f>ROUND(F31*G31,2)</f>
        <v>0</v>
      </c>
      <c r="I31" s="29"/>
      <c r="J31" s="29"/>
      <c r="K31" s="29">
        <f>SUM(H31:J31)</f>
        <v>0</v>
      </c>
      <c r="L31" s="29">
        <f>ROUND($E31*F31,2)</f>
        <v>0</v>
      </c>
      <c r="M31" s="29">
        <f>ROUND($E31*H31,2)</f>
        <v>0</v>
      </c>
      <c r="N31" s="29">
        <f>ROUND($E31*I31,2)</f>
        <v>0</v>
      </c>
      <c r="O31" s="29">
        <f>ROUND($E31*J31,2)</f>
        <v>0</v>
      </c>
      <c r="P31" s="29">
        <f>SUM(M31:O31)</f>
        <v>0</v>
      </c>
    </row>
    <row r="32" spans="1:16" x14ac:dyDescent="0.2">
      <c r="A32" s="58"/>
      <c r="B32" s="58"/>
      <c r="C32" s="64" t="s">
        <v>717</v>
      </c>
      <c r="D32" s="58"/>
      <c r="E32" s="58"/>
      <c r="F32" s="58"/>
      <c r="G32" s="58"/>
      <c r="H32" s="58"/>
      <c r="I32" s="58"/>
      <c r="J32" s="58"/>
      <c r="K32" s="58"/>
      <c r="L32" s="58"/>
      <c r="M32" s="58"/>
      <c r="N32" s="58"/>
      <c r="O32" s="58"/>
      <c r="P32" s="58"/>
    </row>
    <row r="33" spans="1:16" x14ac:dyDescent="0.2">
      <c r="C33" s="53" t="s">
        <v>2684</v>
      </c>
    </row>
    <row r="34" spans="1:16" ht="102" x14ac:dyDescent="0.2">
      <c r="A34" s="26">
        <v>8</v>
      </c>
      <c r="B34" s="26" t="s">
        <v>187</v>
      </c>
      <c r="C34" s="28" t="s">
        <v>3054</v>
      </c>
      <c r="D34" s="26" t="s">
        <v>42</v>
      </c>
      <c r="E34" s="32">
        <v>1585.3</v>
      </c>
      <c r="F34" s="32"/>
      <c r="G34" s="29"/>
      <c r="H34" s="29">
        <f>ROUND(F34*G34,2)</f>
        <v>0</v>
      </c>
      <c r="I34" s="29"/>
      <c r="J34" s="29"/>
      <c r="K34" s="29">
        <f>SUM(H34:J34)</f>
        <v>0</v>
      </c>
      <c r="L34" s="29">
        <f>ROUND($E34*F34,2)</f>
        <v>0</v>
      </c>
      <c r="M34" s="29">
        <f>ROUND($E34*H34,2)</f>
        <v>0</v>
      </c>
      <c r="N34" s="29">
        <f>ROUND($E34*I34,2)</f>
        <v>0</v>
      </c>
      <c r="O34" s="29">
        <f>ROUND($E34*J34,2)</f>
        <v>0</v>
      </c>
      <c r="P34" s="29">
        <f>SUM(M34:O34)</f>
        <v>0</v>
      </c>
    </row>
    <row r="35" spans="1:16" x14ac:dyDescent="0.2">
      <c r="C35" s="53" t="s">
        <v>2803</v>
      </c>
    </row>
    <row r="36" spans="1:16" ht="102" x14ac:dyDescent="0.2">
      <c r="A36" s="26">
        <v>9</v>
      </c>
      <c r="B36" s="26" t="s">
        <v>187</v>
      </c>
      <c r="C36" s="28" t="s">
        <v>3054</v>
      </c>
      <c r="D36" s="26" t="s">
        <v>42</v>
      </c>
      <c r="E36" s="32">
        <v>43.75</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C37" s="53" t="s">
        <v>2685</v>
      </c>
    </row>
    <row r="38" spans="1:16" ht="102" x14ac:dyDescent="0.2">
      <c r="A38" s="26">
        <v>10</v>
      </c>
      <c r="B38" s="26" t="s">
        <v>187</v>
      </c>
      <c r="C38" s="28" t="s">
        <v>3055</v>
      </c>
      <c r="D38" s="26" t="s">
        <v>42</v>
      </c>
      <c r="E38" s="32">
        <v>150.97999999999999</v>
      </c>
      <c r="F38" s="32"/>
      <c r="G38" s="29"/>
      <c r="H38" s="29">
        <f>ROUND(F38*G38,2)</f>
        <v>0</v>
      </c>
      <c r="I38" s="29"/>
      <c r="J38" s="29"/>
      <c r="K38" s="29">
        <f>SUM(H38:J38)</f>
        <v>0</v>
      </c>
      <c r="L38" s="29">
        <f>ROUND($E38*F38,2)</f>
        <v>0</v>
      </c>
      <c r="M38" s="29">
        <f>ROUND($E38*H38,2)</f>
        <v>0</v>
      </c>
      <c r="N38" s="29">
        <f>ROUND($E38*I38,2)</f>
        <v>0</v>
      </c>
      <c r="O38" s="29">
        <f>ROUND($E38*J38,2)</f>
        <v>0</v>
      </c>
      <c r="P38" s="29">
        <f>SUM(M38:O38)</f>
        <v>0</v>
      </c>
    </row>
    <row r="39" spans="1:16" x14ac:dyDescent="0.2">
      <c r="C39" s="53" t="s">
        <v>2686</v>
      </c>
    </row>
    <row r="40" spans="1:16" ht="102" x14ac:dyDescent="0.2">
      <c r="A40" s="26">
        <v>11</v>
      </c>
      <c r="B40" s="26" t="s">
        <v>187</v>
      </c>
      <c r="C40" s="28" t="s">
        <v>3056</v>
      </c>
      <c r="D40" s="26" t="s">
        <v>42</v>
      </c>
      <c r="E40" s="32">
        <v>180.64</v>
      </c>
      <c r="F40" s="32"/>
      <c r="G40" s="29"/>
      <c r="H40" s="29">
        <f>ROUND(F40*G40,2)</f>
        <v>0</v>
      </c>
      <c r="I40" s="29"/>
      <c r="J40" s="29"/>
      <c r="K40" s="29">
        <f>SUM(H40:J40)</f>
        <v>0</v>
      </c>
      <c r="L40" s="29">
        <f>ROUND($E40*F40,2)</f>
        <v>0</v>
      </c>
      <c r="M40" s="29">
        <f>ROUND($E40*H40,2)</f>
        <v>0</v>
      </c>
      <c r="N40" s="29">
        <f>ROUND($E40*I40,2)</f>
        <v>0</v>
      </c>
      <c r="O40" s="29">
        <f>ROUND($E40*J40,2)</f>
        <v>0</v>
      </c>
      <c r="P40" s="29">
        <f>SUM(M40:O40)</f>
        <v>0</v>
      </c>
    </row>
    <row r="41" spans="1:16" x14ac:dyDescent="0.2">
      <c r="C41" s="53" t="s">
        <v>2722</v>
      </c>
    </row>
    <row r="42" spans="1:16" ht="102" x14ac:dyDescent="0.2">
      <c r="A42" s="26">
        <v>12</v>
      </c>
      <c r="B42" s="26" t="s">
        <v>187</v>
      </c>
      <c r="C42" s="28" t="s">
        <v>3058</v>
      </c>
      <c r="D42" s="26" t="s">
        <v>42</v>
      </c>
      <c r="E42" s="32">
        <v>160.33000000000001</v>
      </c>
      <c r="F42" s="32"/>
      <c r="G42" s="29"/>
      <c r="H42" s="29">
        <f>ROUND(F42*G42,2)</f>
        <v>0</v>
      </c>
      <c r="I42" s="29"/>
      <c r="J42" s="29"/>
      <c r="K42" s="29">
        <f>SUM(H42:J42)</f>
        <v>0</v>
      </c>
      <c r="L42" s="29">
        <f>ROUND($E42*F42,2)</f>
        <v>0</v>
      </c>
      <c r="M42" s="29">
        <f>ROUND($E42*H42,2)</f>
        <v>0</v>
      </c>
      <c r="N42" s="29">
        <f>ROUND($E42*I42,2)</f>
        <v>0</v>
      </c>
      <c r="O42" s="29">
        <f>ROUND($E42*J42,2)</f>
        <v>0</v>
      </c>
      <c r="P42" s="29">
        <f>SUM(M42:O42)</f>
        <v>0</v>
      </c>
    </row>
    <row r="43" spans="1:16" x14ac:dyDescent="0.2">
      <c r="C43" s="53" t="s">
        <v>2687</v>
      </c>
    </row>
    <row r="44" spans="1:16" ht="89.25" x14ac:dyDescent="0.2">
      <c r="A44" s="26">
        <v>13</v>
      </c>
      <c r="B44" s="26" t="s">
        <v>187</v>
      </c>
      <c r="C44" s="28" t="s">
        <v>3057</v>
      </c>
      <c r="D44" s="26" t="s">
        <v>42</v>
      </c>
      <c r="E44" s="32">
        <v>66.16</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x14ac:dyDescent="0.2">
      <c r="C45" s="53" t="s">
        <v>2688</v>
      </c>
    </row>
    <row r="46" spans="1:16" ht="25.5" x14ac:dyDescent="0.2">
      <c r="A46" s="26">
        <v>14</v>
      </c>
      <c r="B46" s="26" t="s">
        <v>187</v>
      </c>
      <c r="C46" s="28" t="s">
        <v>2689</v>
      </c>
      <c r="D46" s="26" t="s">
        <v>42</v>
      </c>
      <c r="E46" s="32">
        <v>20.04</v>
      </c>
      <c r="F46" s="32"/>
      <c r="G46" s="29"/>
      <c r="H46" s="29">
        <f>ROUND(F46*G46,2)</f>
        <v>0</v>
      </c>
      <c r="I46" s="29"/>
      <c r="J46" s="29"/>
      <c r="K46" s="29">
        <f>SUM(H46:J46)</f>
        <v>0</v>
      </c>
      <c r="L46" s="29">
        <f>ROUND($E46*F46,2)</f>
        <v>0</v>
      </c>
      <c r="M46" s="29">
        <f>ROUND($E46*H46,2)</f>
        <v>0</v>
      </c>
      <c r="N46" s="29">
        <f>ROUND($E46*I46,2)</f>
        <v>0</v>
      </c>
      <c r="O46" s="29">
        <f>ROUND($E46*J46,2)</f>
        <v>0</v>
      </c>
      <c r="P46" s="29">
        <f>SUM(M46:O46)</f>
        <v>0</v>
      </c>
    </row>
    <row r="47" spans="1:16" x14ac:dyDescent="0.2">
      <c r="C47" s="53" t="s">
        <v>2690</v>
      </c>
    </row>
    <row r="48" spans="1:16" ht="38.25" x14ac:dyDescent="0.2">
      <c r="A48" s="26">
        <v>15</v>
      </c>
      <c r="B48" s="26" t="s">
        <v>187</v>
      </c>
      <c r="C48" s="28" t="s">
        <v>2691</v>
      </c>
      <c r="D48" s="26" t="s">
        <v>42</v>
      </c>
      <c r="E48" s="32">
        <v>42.13</v>
      </c>
      <c r="F48" s="32"/>
      <c r="G48" s="29"/>
      <c r="H48" s="29">
        <f>ROUND(F48*G48,2)</f>
        <v>0</v>
      </c>
      <c r="I48" s="29"/>
      <c r="J48" s="29"/>
      <c r="K48" s="29">
        <f>SUM(H48:J48)</f>
        <v>0</v>
      </c>
      <c r="L48" s="29">
        <f>ROUND($E48*F48,2)</f>
        <v>0</v>
      </c>
      <c r="M48" s="29">
        <f>ROUND($E48*H48,2)</f>
        <v>0</v>
      </c>
      <c r="N48" s="29">
        <f>ROUND($E48*I48,2)</f>
        <v>0</v>
      </c>
      <c r="O48" s="29">
        <f>ROUND($E48*J48,2)</f>
        <v>0</v>
      </c>
      <c r="P48" s="29">
        <f>SUM(M48:O48)</f>
        <v>0</v>
      </c>
    </row>
    <row r="49" spans="1:16" x14ac:dyDescent="0.2">
      <c r="C49" s="53" t="s">
        <v>2724</v>
      </c>
    </row>
    <row r="50" spans="1:16" ht="102" x14ac:dyDescent="0.2">
      <c r="A50" s="26">
        <v>16</v>
      </c>
      <c r="B50" s="26" t="s">
        <v>187</v>
      </c>
      <c r="C50" s="28" t="s">
        <v>3058</v>
      </c>
      <c r="D50" s="26" t="s">
        <v>42</v>
      </c>
      <c r="E50" s="32">
        <v>53.2</v>
      </c>
      <c r="F50" s="32"/>
      <c r="G50" s="29"/>
      <c r="H50" s="29">
        <f>ROUND(F50*G50,2)</f>
        <v>0</v>
      </c>
      <c r="I50" s="29"/>
      <c r="J50" s="29"/>
      <c r="K50" s="29">
        <f>SUM(H50:J50)</f>
        <v>0</v>
      </c>
      <c r="L50" s="29">
        <f>ROUND($E50*F50,2)</f>
        <v>0</v>
      </c>
      <c r="M50" s="29">
        <f>ROUND($E50*H50,2)</f>
        <v>0</v>
      </c>
      <c r="N50" s="29">
        <f>ROUND($E50*I50,2)</f>
        <v>0</v>
      </c>
      <c r="O50" s="29">
        <f>ROUND($E50*J50,2)</f>
        <v>0</v>
      </c>
      <c r="P50" s="29">
        <f>SUM(M50:O50)</f>
        <v>0</v>
      </c>
    </row>
    <row r="51" spans="1:16" x14ac:dyDescent="0.2">
      <c r="A51" s="58"/>
      <c r="B51" s="58"/>
      <c r="C51" s="64" t="s">
        <v>718</v>
      </c>
      <c r="D51" s="58"/>
      <c r="E51" s="58"/>
      <c r="F51" s="58"/>
      <c r="G51" s="58"/>
      <c r="H51" s="58"/>
      <c r="I51" s="58"/>
      <c r="J51" s="58"/>
      <c r="K51" s="58"/>
      <c r="L51" s="58"/>
      <c r="M51" s="58"/>
      <c r="N51" s="58"/>
      <c r="O51" s="58"/>
      <c r="P51" s="58"/>
    </row>
    <row r="52" spans="1:16" x14ac:dyDescent="0.2">
      <c r="C52" s="53" t="s">
        <v>2699</v>
      </c>
    </row>
    <row r="53" spans="1:16" ht="51" x14ac:dyDescent="0.2">
      <c r="A53" s="26">
        <v>17</v>
      </c>
      <c r="B53" s="26" t="s">
        <v>187</v>
      </c>
      <c r="C53" s="28" t="s">
        <v>2698</v>
      </c>
      <c r="D53" s="26" t="s">
        <v>148</v>
      </c>
      <c r="E53" s="32">
        <v>1166.24</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C54" s="53" t="s">
        <v>2806</v>
      </c>
    </row>
    <row r="55" spans="1:16" ht="51" x14ac:dyDescent="0.2">
      <c r="A55" s="26">
        <v>18</v>
      </c>
      <c r="B55" s="26" t="s">
        <v>187</v>
      </c>
      <c r="C55" s="28" t="s">
        <v>2698</v>
      </c>
      <c r="D55" s="26" t="s">
        <v>148</v>
      </c>
      <c r="E55" s="32">
        <v>27.62</v>
      </c>
      <c r="F55" s="32"/>
      <c r="G55" s="29"/>
      <c r="H55" s="29">
        <f>ROUND(F55*G55,2)</f>
        <v>0</v>
      </c>
      <c r="I55" s="29"/>
      <c r="J55" s="29"/>
      <c r="K55" s="29">
        <f>SUM(H55:J55)</f>
        <v>0</v>
      </c>
      <c r="L55" s="29">
        <f>ROUND($E55*F55,2)</f>
        <v>0</v>
      </c>
      <c r="M55" s="29">
        <f>ROUND($E55*H55,2)</f>
        <v>0</v>
      </c>
      <c r="N55" s="29">
        <f>ROUND($E55*I55,2)</f>
        <v>0</v>
      </c>
      <c r="O55" s="29">
        <f>ROUND($E55*J55,2)</f>
        <v>0</v>
      </c>
      <c r="P55" s="29">
        <f>SUM(M55:O55)</f>
        <v>0</v>
      </c>
    </row>
    <row r="56" spans="1:16" x14ac:dyDescent="0.2">
      <c r="C56" s="53" t="s">
        <v>2700</v>
      </c>
    </row>
    <row r="57" spans="1:16" ht="25.5" x14ac:dyDescent="0.2">
      <c r="A57" s="26">
        <v>19</v>
      </c>
      <c r="B57" s="26" t="s">
        <v>187</v>
      </c>
      <c r="C57" s="28" t="s">
        <v>2701</v>
      </c>
      <c r="D57" s="26" t="s">
        <v>148</v>
      </c>
      <c r="E57" s="32">
        <v>175.39</v>
      </c>
      <c r="F57" s="32"/>
      <c r="G57" s="29"/>
      <c r="H57" s="29">
        <f>ROUND(F57*G57,2)</f>
        <v>0</v>
      </c>
      <c r="I57" s="29"/>
      <c r="J57" s="29"/>
      <c r="K57" s="29">
        <f>SUM(H57:J57)</f>
        <v>0</v>
      </c>
      <c r="L57" s="29">
        <f>ROUND($E57*F57,2)</f>
        <v>0</v>
      </c>
      <c r="M57" s="29">
        <f>ROUND($E57*H57,2)</f>
        <v>0</v>
      </c>
      <c r="N57" s="29">
        <f>ROUND($E57*I57,2)</f>
        <v>0</v>
      </c>
      <c r="O57" s="29">
        <f>ROUND($E57*J57,2)</f>
        <v>0</v>
      </c>
      <c r="P57" s="29">
        <f>SUM(M57:O57)</f>
        <v>0</v>
      </c>
    </row>
    <row r="58" spans="1:16" x14ac:dyDescent="0.2">
      <c r="C58" s="53" t="s">
        <v>3111</v>
      </c>
    </row>
    <row r="59" spans="1:16" ht="38.25" x14ac:dyDescent="0.2">
      <c r="A59" s="26">
        <v>20</v>
      </c>
      <c r="B59" s="26" t="s">
        <v>187</v>
      </c>
      <c r="C59" s="28" t="s">
        <v>3143</v>
      </c>
      <c r="D59" s="26" t="s">
        <v>42</v>
      </c>
      <c r="E59" s="86">
        <v>0</v>
      </c>
      <c r="F59" s="32"/>
      <c r="G59" s="29"/>
      <c r="H59" s="29">
        <f>ROUND(F59*G59,2)</f>
        <v>0</v>
      </c>
      <c r="I59" s="29"/>
      <c r="J59" s="29"/>
      <c r="K59" s="29">
        <f>SUM(H59:J59)</f>
        <v>0</v>
      </c>
      <c r="L59" s="29">
        <f>ROUND($E59*F59,2)</f>
        <v>0</v>
      </c>
      <c r="M59" s="29">
        <f>ROUND($E59*H59,2)</f>
        <v>0</v>
      </c>
      <c r="N59" s="29">
        <f>ROUND($E59*I59,2)</f>
        <v>0</v>
      </c>
      <c r="O59" s="29">
        <f>ROUND($E59*J59,2)</f>
        <v>0</v>
      </c>
      <c r="P59" s="29">
        <f>SUM(M59:O59)</f>
        <v>0</v>
      </c>
    </row>
    <row r="60" spans="1:16" x14ac:dyDescent="0.2">
      <c r="C60" s="53" t="s">
        <v>2807</v>
      </c>
    </row>
    <row r="61" spans="1:16" ht="38.25" x14ac:dyDescent="0.2">
      <c r="A61" s="26">
        <v>21</v>
      </c>
      <c r="B61" s="26" t="s">
        <v>187</v>
      </c>
      <c r="C61" s="28" t="s">
        <v>3184</v>
      </c>
      <c r="D61" s="26" t="s">
        <v>148</v>
      </c>
      <c r="E61" s="32">
        <v>5.9</v>
      </c>
      <c r="F61" s="32"/>
      <c r="G61" s="29"/>
      <c r="H61" s="29">
        <f>ROUND(F61*G61,2)</f>
        <v>0</v>
      </c>
      <c r="I61" s="29"/>
      <c r="J61" s="29"/>
      <c r="K61" s="29">
        <f>SUM(H61:J61)</f>
        <v>0</v>
      </c>
      <c r="L61" s="29">
        <f>ROUND($E61*F61,2)</f>
        <v>0</v>
      </c>
      <c r="M61" s="29">
        <f>ROUND($E61*H61,2)</f>
        <v>0</v>
      </c>
      <c r="N61" s="29">
        <f>ROUND($E61*I61,2)</f>
        <v>0</v>
      </c>
      <c r="O61" s="29">
        <f>ROUND($E61*J61,2)</f>
        <v>0</v>
      </c>
      <c r="P61" s="29">
        <f>SUM(M61:O61)</f>
        <v>0</v>
      </c>
    </row>
    <row r="62" spans="1:16" x14ac:dyDescent="0.2">
      <c r="C62" s="53" t="s">
        <v>3108</v>
      </c>
    </row>
    <row r="63" spans="1:16" x14ac:dyDescent="0.2">
      <c r="A63" s="26">
        <v>22</v>
      </c>
      <c r="B63" s="26" t="s">
        <v>187</v>
      </c>
      <c r="C63" s="28" t="s">
        <v>3107</v>
      </c>
      <c r="D63" s="26" t="s">
        <v>148</v>
      </c>
      <c r="E63" s="32">
        <v>146.63</v>
      </c>
      <c r="F63" s="32"/>
      <c r="G63" s="29"/>
      <c r="H63" s="29">
        <f>ROUND(F63*G63,2)</f>
        <v>0</v>
      </c>
      <c r="I63" s="29"/>
      <c r="J63" s="29"/>
      <c r="K63" s="29">
        <f>SUM(H63:J63)</f>
        <v>0</v>
      </c>
      <c r="L63" s="29">
        <f>ROUND($E63*F63,2)</f>
        <v>0</v>
      </c>
      <c r="M63" s="29">
        <f>ROUND($E63*H63,2)</f>
        <v>0</v>
      </c>
      <c r="N63" s="29">
        <f>ROUND($E63*I63,2)</f>
        <v>0</v>
      </c>
      <c r="O63" s="29">
        <f>ROUND($E63*J63,2)</f>
        <v>0</v>
      </c>
      <c r="P63" s="29">
        <f>SUM(M63:O63)</f>
        <v>0</v>
      </c>
    </row>
    <row r="64" spans="1:16" x14ac:dyDescent="0.2">
      <c r="A64" s="58"/>
      <c r="B64" s="58"/>
      <c r="C64" s="64" t="s">
        <v>719</v>
      </c>
      <c r="D64" s="58"/>
      <c r="E64" s="58"/>
      <c r="F64" s="58"/>
      <c r="G64" s="58"/>
      <c r="H64" s="58"/>
      <c r="I64" s="58"/>
      <c r="J64" s="58"/>
      <c r="K64" s="58"/>
      <c r="L64" s="58"/>
      <c r="M64" s="58"/>
      <c r="N64" s="58"/>
      <c r="O64" s="58"/>
      <c r="P64" s="58"/>
    </row>
    <row r="65" spans="1:16" x14ac:dyDescent="0.2">
      <c r="C65" s="53" t="s">
        <v>2702</v>
      </c>
    </row>
    <row r="66" spans="1:16" ht="25.5" x14ac:dyDescent="0.2">
      <c r="A66" s="26">
        <v>23</v>
      </c>
      <c r="B66" s="26" t="s">
        <v>187</v>
      </c>
      <c r="C66" s="28" t="s">
        <v>3300</v>
      </c>
      <c r="D66" s="26" t="s">
        <v>42</v>
      </c>
      <c r="E66" s="32">
        <v>1018.28</v>
      </c>
      <c r="F66" s="32"/>
      <c r="G66" s="29"/>
      <c r="H66" s="29">
        <f>ROUND(F66*G66,2)</f>
        <v>0</v>
      </c>
      <c r="I66" s="29"/>
      <c r="J66" s="29"/>
      <c r="K66" s="29">
        <f>SUM(H66:J66)</f>
        <v>0</v>
      </c>
      <c r="L66" s="29">
        <f>ROUND($E66*F66,2)</f>
        <v>0</v>
      </c>
      <c r="M66" s="29">
        <f t="shared" ref="M66:O67" si="0">ROUND($E66*H66,2)</f>
        <v>0</v>
      </c>
      <c r="N66" s="29">
        <f t="shared" si="0"/>
        <v>0</v>
      </c>
      <c r="O66" s="29">
        <f t="shared" si="0"/>
        <v>0</v>
      </c>
      <c r="P66" s="29">
        <f>SUM(M66:O66)</f>
        <v>0</v>
      </c>
    </row>
    <row r="67" spans="1:16" ht="51" x14ac:dyDescent="0.2">
      <c r="A67" s="26">
        <v>24</v>
      </c>
      <c r="B67" s="26" t="s">
        <v>187</v>
      </c>
      <c r="C67" s="28" t="s">
        <v>3302</v>
      </c>
      <c r="D67" s="26" t="s">
        <v>42</v>
      </c>
      <c r="E67" s="32">
        <v>852.32</v>
      </c>
      <c r="F67" s="32"/>
      <c r="G67" s="29"/>
      <c r="H67" s="29">
        <f>ROUND(F67*G67,2)</f>
        <v>0</v>
      </c>
      <c r="I67" s="29"/>
      <c r="J67" s="29"/>
      <c r="K67" s="29">
        <f>SUM(H67:J67)</f>
        <v>0</v>
      </c>
      <c r="L67" s="29">
        <f>ROUND($E67*F67,2)</f>
        <v>0</v>
      </c>
      <c r="M67" s="29">
        <f t="shared" si="0"/>
        <v>0</v>
      </c>
      <c r="N67" s="29">
        <f t="shared" si="0"/>
        <v>0</v>
      </c>
      <c r="O67" s="29">
        <f t="shared" si="0"/>
        <v>0</v>
      </c>
      <c r="P67" s="29">
        <f>SUM(M67:O67)</f>
        <v>0</v>
      </c>
    </row>
    <row r="68" spans="1:16" x14ac:dyDescent="0.2">
      <c r="C68" s="53" t="s">
        <v>2703</v>
      </c>
    </row>
    <row r="69" spans="1:16" ht="63.75" x14ac:dyDescent="0.2">
      <c r="A69" s="26">
        <v>25</v>
      </c>
      <c r="B69" s="26" t="s">
        <v>187</v>
      </c>
      <c r="C69" s="28" t="s">
        <v>2544</v>
      </c>
      <c r="D69" s="26" t="s">
        <v>42</v>
      </c>
      <c r="E69" s="32">
        <v>394.47</v>
      </c>
      <c r="F69" s="32"/>
      <c r="G69" s="29"/>
      <c r="H69" s="29">
        <f>ROUND(F69*G69,2)</f>
        <v>0</v>
      </c>
      <c r="I69" s="29"/>
      <c r="J69" s="29"/>
      <c r="K69" s="29">
        <f>SUM(H69:J69)</f>
        <v>0</v>
      </c>
      <c r="L69" s="29">
        <f>ROUND($E69*F69,2)</f>
        <v>0</v>
      </c>
      <c r="M69" s="29">
        <f>ROUND($E69*H69,2)</f>
        <v>0</v>
      </c>
      <c r="N69" s="29">
        <f>ROUND($E69*I69,2)</f>
        <v>0</v>
      </c>
      <c r="O69" s="29">
        <f>ROUND($E69*J69,2)</f>
        <v>0</v>
      </c>
      <c r="P69" s="29">
        <f>SUM(M69:O69)</f>
        <v>0</v>
      </c>
    </row>
    <row r="70" spans="1:16" x14ac:dyDescent="0.2">
      <c r="C70" s="53" t="s">
        <v>2810</v>
      </c>
    </row>
    <row r="71" spans="1:16" ht="63.75" x14ac:dyDescent="0.2">
      <c r="A71" s="26">
        <v>26</v>
      </c>
      <c r="B71" s="26" t="s">
        <v>187</v>
      </c>
      <c r="C71" s="28" t="s">
        <v>2544</v>
      </c>
      <c r="D71" s="26" t="s">
        <v>42</v>
      </c>
      <c r="E71" s="32">
        <v>30.5</v>
      </c>
      <c r="F71" s="32"/>
      <c r="G71" s="29"/>
      <c r="H71" s="29">
        <f>ROUND(F71*G71,2)</f>
        <v>0</v>
      </c>
      <c r="I71" s="29"/>
      <c r="J71" s="29"/>
      <c r="K71" s="29">
        <f>SUM(H71:J71)</f>
        <v>0</v>
      </c>
      <c r="L71" s="29">
        <f>ROUND($E71*F71,2)</f>
        <v>0</v>
      </c>
      <c r="M71" s="29">
        <f>ROUND($E71*H71,2)</f>
        <v>0</v>
      </c>
      <c r="N71" s="29">
        <f>ROUND($E71*I71,2)</f>
        <v>0</v>
      </c>
      <c r="O71" s="29">
        <f>ROUND($E71*J71,2)</f>
        <v>0</v>
      </c>
      <c r="P71" s="29">
        <f>SUM(M71:O71)</f>
        <v>0</v>
      </c>
    </row>
    <row r="72" spans="1:16" x14ac:dyDescent="0.2">
      <c r="C72" s="53" t="s">
        <v>2704</v>
      </c>
    </row>
    <row r="73" spans="1:16" ht="63.75" x14ac:dyDescent="0.2">
      <c r="A73" s="26">
        <v>27</v>
      </c>
      <c r="B73" s="26" t="s">
        <v>187</v>
      </c>
      <c r="C73" s="28" t="s">
        <v>2545</v>
      </c>
      <c r="D73" s="26" t="s">
        <v>42</v>
      </c>
      <c r="E73" s="32">
        <v>43.75</v>
      </c>
      <c r="F73" s="32"/>
      <c r="G73" s="29"/>
      <c r="H73" s="29">
        <f>ROUND(F73*G73,2)</f>
        <v>0</v>
      </c>
      <c r="I73" s="29"/>
      <c r="J73" s="29"/>
      <c r="K73" s="29">
        <f>SUM(H73:J73)</f>
        <v>0</v>
      </c>
      <c r="L73" s="29">
        <f>ROUND($E73*F73,2)</f>
        <v>0</v>
      </c>
      <c r="M73" s="29">
        <f>ROUND($E73*H73,2)</f>
        <v>0</v>
      </c>
      <c r="N73" s="29">
        <f>ROUND($E73*I73,2)</f>
        <v>0</v>
      </c>
      <c r="O73" s="29">
        <f>ROUND($E73*J73,2)</f>
        <v>0</v>
      </c>
      <c r="P73" s="29">
        <f>SUM(M73:O73)</f>
        <v>0</v>
      </c>
    </row>
    <row r="74" spans="1:16" x14ac:dyDescent="0.2">
      <c r="C74" s="53" t="s">
        <v>2706</v>
      </c>
    </row>
    <row r="75" spans="1:16" ht="38.25" x14ac:dyDescent="0.2">
      <c r="A75" s="26">
        <v>28</v>
      </c>
      <c r="B75" s="26" t="s">
        <v>187</v>
      </c>
      <c r="C75" s="28" t="s">
        <v>2547</v>
      </c>
      <c r="D75" s="26" t="s">
        <v>42</v>
      </c>
      <c r="E75" s="32">
        <v>110.16</v>
      </c>
      <c r="F75" s="32"/>
      <c r="G75" s="29"/>
      <c r="H75" s="29">
        <f>ROUND(F75*G75,2)</f>
        <v>0</v>
      </c>
      <c r="I75" s="29"/>
      <c r="J75" s="29"/>
      <c r="K75" s="29">
        <f>SUM(H75:J75)</f>
        <v>0</v>
      </c>
      <c r="L75" s="29">
        <f>ROUND($E75*F75,2)</f>
        <v>0</v>
      </c>
      <c r="M75" s="29">
        <f>ROUND($E75*H75,2)</f>
        <v>0</v>
      </c>
      <c r="N75" s="29">
        <f>ROUND($E75*I75,2)</f>
        <v>0</v>
      </c>
      <c r="O75" s="29">
        <f>ROUND($E75*J75,2)</f>
        <v>0</v>
      </c>
      <c r="P75" s="29">
        <f>SUM(M75:O75)</f>
        <v>0</v>
      </c>
    </row>
    <row r="76" spans="1:16" x14ac:dyDescent="0.2">
      <c r="C76" s="53" t="s">
        <v>2707</v>
      </c>
    </row>
    <row r="77" spans="1:16" ht="25.5" x14ac:dyDescent="0.2">
      <c r="A77" s="26">
        <v>29</v>
      </c>
      <c r="B77" s="26" t="s">
        <v>187</v>
      </c>
      <c r="C77" s="28" t="s">
        <v>3300</v>
      </c>
      <c r="D77" s="26" t="s">
        <v>42</v>
      </c>
      <c r="E77" s="32">
        <v>20.88</v>
      </c>
      <c r="F77" s="32"/>
      <c r="G77" s="29"/>
      <c r="H77" s="29">
        <f>ROUND(F77*G77,2)</f>
        <v>0</v>
      </c>
      <c r="I77" s="29"/>
      <c r="J77" s="29"/>
      <c r="K77" s="29">
        <f>SUM(H77:J77)</f>
        <v>0</v>
      </c>
      <c r="L77" s="29">
        <f>ROUND($E77*F77,2)</f>
        <v>0</v>
      </c>
      <c r="M77" s="29">
        <f t="shared" ref="M77:O78" si="1">ROUND($E77*H77,2)</f>
        <v>0</v>
      </c>
      <c r="N77" s="29">
        <f t="shared" si="1"/>
        <v>0</v>
      </c>
      <c r="O77" s="29">
        <f t="shared" si="1"/>
        <v>0</v>
      </c>
      <c r="P77" s="29">
        <f>SUM(M77:O77)</f>
        <v>0</v>
      </c>
    </row>
    <row r="78" spans="1:16" ht="51" x14ac:dyDescent="0.2">
      <c r="A78" s="26">
        <v>30</v>
      </c>
      <c r="B78" s="26" t="s">
        <v>187</v>
      </c>
      <c r="C78" s="28" t="s">
        <v>3304</v>
      </c>
      <c r="D78" s="26" t="s">
        <v>42</v>
      </c>
      <c r="E78" s="32">
        <v>14.04</v>
      </c>
      <c r="F78" s="32"/>
      <c r="G78" s="29"/>
      <c r="H78" s="29">
        <f>ROUND(F78*G78,2)</f>
        <v>0</v>
      </c>
      <c r="I78" s="29"/>
      <c r="J78" s="29"/>
      <c r="K78" s="29">
        <f>SUM(H78:J78)</f>
        <v>0</v>
      </c>
      <c r="L78" s="29">
        <f>ROUND($E78*F78,2)</f>
        <v>0</v>
      </c>
      <c r="M78" s="29">
        <f t="shared" si="1"/>
        <v>0</v>
      </c>
      <c r="N78" s="29">
        <f t="shared" si="1"/>
        <v>0</v>
      </c>
      <c r="O78" s="29">
        <f t="shared" si="1"/>
        <v>0</v>
      </c>
      <c r="P78" s="29">
        <f>SUM(M78:O78)</f>
        <v>0</v>
      </c>
    </row>
    <row r="79" spans="1:16" x14ac:dyDescent="0.2">
      <c r="C79" s="53" t="s">
        <v>2708</v>
      </c>
    </row>
    <row r="80" spans="1:16" ht="38.25" x14ac:dyDescent="0.2">
      <c r="A80" s="26">
        <v>31</v>
      </c>
      <c r="B80" s="26" t="s">
        <v>187</v>
      </c>
      <c r="C80" s="28" t="s">
        <v>2548</v>
      </c>
      <c r="D80" s="26" t="s">
        <v>42</v>
      </c>
      <c r="E80" s="32">
        <v>153.80000000000001</v>
      </c>
      <c r="F80" s="32"/>
      <c r="G80" s="29"/>
      <c r="H80" s="29">
        <f>ROUND(F80*G80,2)</f>
        <v>0</v>
      </c>
      <c r="I80" s="29"/>
      <c r="J80" s="29"/>
      <c r="K80" s="29">
        <f>SUM(H80:J80)</f>
        <v>0</v>
      </c>
      <c r="L80" s="29">
        <f>ROUND($E80*F80,2)</f>
        <v>0</v>
      </c>
      <c r="M80" s="29">
        <f>ROUND($E80*H80,2)</f>
        <v>0</v>
      </c>
      <c r="N80" s="29">
        <f>ROUND($E80*I80,2)</f>
        <v>0</v>
      </c>
      <c r="O80" s="29">
        <f>ROUND($E80*J80,2)</f>
        <v>0</v>
      </c>
      <c r="P80" s="29">
        <f>SUM(M80:O80)</f>
        <v>0</v>
      </c>
    </row>
    <row r="81" spans="1:16" x14ac:dyDescent="0.2">
      <c r="C81" s="53" t="s">
        <v>2709</v>
      </c>
    </row>
    <row r="82" spans="1:16" ht="38.25" x14ac:dyDescent="0.2">
      <c r="A82" s="26">
        <v>32</v>
      </c>
      <c r="B82" s="26" t="s">
        <v>187</v>
      </c>
      <c r="C82" s="28" t="s">
        <v>3063</v>
      </c>
      <c r="D82" s="26" t="s">
        <v>42</v>
      </c>
      <c r="E82" s="32">
        <v>425.4</v>
      </c>
      <c r="F82" s="32"/>
      <c r="G82" s="29"/>
      <c r="H82" s="29">
        <f>ROUND(F82*G82,2)</f>
        <v>0</v>
      </c>
      <c r="I82" s="29"/>
      <c r="J82" s="29"/>
      <c r="K82" s="29">
        <f>SUM(H82:J82)</f>
        <v>0</v>
      </c>
      <c r="L82" s="29">
        <f>ROUND($E82*F82,2)</f>
        <v>0</v>
      </c>
      <c r="M82" s="29">
        <f>ROUND($E82*H82,2)</f>
        <v>0</v>
      </c>
      <c r="N82" s="29">
        <f>ROUND($E82*I82,2)</f>
        <v>0</v>
      </c>
      <c r="O82" s="29">
        <f>ROUND($E82*J82,2)</f>
        <v>0</v>
      </c>
      <c r="P82" s="29">
        <f>SUM(M82:O82)</f>
        <v>0</v>
      </c>
    </row>
    <row r="83" spans="1:16" x14ac:dyDescent="0.2">
      <c r="C83" s="53" t="s">
        <v>2710</v>
      </c>
    </row>
    <row r="84" spans="1:16" ht="51" x14ac:dyDescent="0.2">
      <c r="A84" s="26">
        <v>33</v>
      </c>
      <c r="B84" s="26" t="s">
        <v>187</v>
      </c>
      <c r="C84" s="28" t="s">
        <v>2711</v>
      </c>
      <c r="D84" s="26" t="s">
        <v>42</v>
      </c>
      <c r="E84" s="32">
        <v>78.5</v>
      </c>
      <c r="F84" s="32"/>
      <c r="G84" s="29"/>
      <c r="H84" s="29">
        <f t="shared" ref="H84:H99" si="2">ROUND(F84*G84,2)</f>
        <v>0</v>
      </c>
      <c r="I84" s="29"/>
      <c r="J84" s="29"/>
      <c r="K84" s="29">
        <f t="shared" ref="K84:K99" si="3">SUM(H84:J84)</f>
        <v>0</v>
      </c>
      <c r="L84" s="29">
        <f t="shared" ref="L84:L99" si="4">ROUND($E84*F84,2)</f>
        <v>0</v>
      </c>
      <c r="M84" s="29">
        <f t="shared" ref="M84:M99" si="5">ROUND($E84*H84,2)</f>
        <v>0</v>
      </c>
      <c r="N84" s="29">
        <f t="shared" ref="N84:N99" si="6">ROUND($E84*I84,2)</f>
        <v>0</v>
      </c>
      <c r="O84" s="29">
        <f t="shared" ref="O84:O99" si="7">ROUND($E84*J84,2)</f>
        <v>0</v>
      </c>
      <c r="P84" s="29">
        <f t="shared" ref="P84:P99" si="8">SUM(M84:O84)</f>
        <v>0</v>
      </c>
    </row>
    <row r="85" spans="1:16" x14ac:dyDescent="0.2">
      <c r="C85" s="53" t="s">
        <v>3071</v>
      </c>
    </row>
    <row r="86" spans="1:16" ht="51" x14ac:dyDescent="0.2">
      <c r="A86" s="26">
        <v>34</v>
      </c>
      <c r="B86" s="26" t="s">
        <v>187</v>
      </c>
      <c r="C86" s="28" t="s">
        <v>2711</v>
      </c>
      <c r="D86" s="26" t="s">
        <v>42</v>
      </c>
      <c r="E86" s="32">
        <v>11.23</v>
      </c>
      <c r="F86" s="32"/>
      <c r="G86" s="29"/>
      <c r="H86" s="29">
        <f t="shared" ref="H86" si="9">ROUND(F86*G86,2)</f>
        <v>0</v>
      </c>
      <c r="I86" s="29"/>
      <c r="J86" s="29"/>
      <c r="K86" s="29">
        <f t="shared" ref="K86" si="10">SUM(H86:J86)</f>
        <v>0</v>
      </c>
      <c r="L86" s="29">
        <f t="shared" ref="L86" si="11">ROUND($E86*F86,2)</f>
        <v>0</v>
      </c>
      <c r="M86" s="29">
        <f t="shared" ref="M86" si="12">ROUND($E86*H86,2)</f>
        <v>0</v>
      </c>
      <c r="N86" s="29">
        <f t="shared" ref="N86" si="13">ROUND($E86*I86,2)</f>
        <v>0</v>
      </c>
      <c r="O86" s="29">
        <f t="shared" ref="O86" si="14">ROUND($E86*J86,2)</f>
        <v>0</v>
      </c>
      <c r="P86" s="29">
        <f t="shared" ref="P86" si="15">SUM(M86:O86)</f>
        <v>0</v>
      </c>
    </row>
    <row r="87" spans="1:16" x14ac:dyDescent="0.2">
      <c r="C87" s="53" t="s">
        <v>2812</v>
      </c>
    </row>
    <row r="88" spans="1:16" ht="89.25" x14ac:dyDescent="0.2">
      <c r="A88" s="26">
        <v>35</v>
      </c>
      <c r="B88" s="26" t="s">
        <v>187</v>
      </c>
      <c r="C88" s="28" t="s">
        <v>3251</v>
      </c>
      <c r="D88" s="26" t="s">
        <v>42</v>
      </c>
      <c r="E88" s="32">
        <v>239.13</v>
      </c>
      <c r="F88" s="32"/>
      <c r="G88" s="29"/>
      <c r="H88" s="29">
        <f t="shared" si="2"/>
        <v>0</v>
      </c>
      <c r="I88" s="29"/>
      <c r="J88" s="29"/>
      <c r="K88" s="29">
        <f t="shared" si="3"/>
        <v>0</v>
      </c>
      <c r="L88" s="29">
        <f t="shared" si="4"/>
        <v>0</v>
      </c>
      <c r="M88" s="29">
        <f t="shared" si="5"/>
        <v>0</v>
      </c>
      <c r="N88" s="29">
        <f t="shared" si="6"/>
        <v>0</v>
      </c>
      <c r="O88" s="29">
        <f t="shared" si="7"/>
        <v>0</v>
      </c>
      <c r="P88" s="29">
        <f t="shared" si="8"/>
        <v>0</v>
      </c>
    </row>
    <row r="89" spans="1:16" x14ac:dyDescent="0.2">
      <c r="C89" s="53" t="s">
        <v>3064</v>
      </c>
    </row>
    <row r="90" spans="1:16" ht="25.5" x14ac:dyDescent="0.2">
      <c r="A90" s="26">
        <v>36</v>
      </c>
      <c r="B90" s="26" t="s">
        <v>187</v>
      </c>
      <c r="C90" s="28" t="s">
        <v>3065</v>
      </c>
      <c r="D90" s="26" t="s">
        <v>42</v>
      </c>
      <c r="E90" s="32">
        <v>58.12</v>
      </c>
      <c r="F90" s="32"/>
      <c r="G90" s="29"/>
      <c r="H90" s="29">
        <f t="shared" ref="H90" si="16">ROUND(F90*G90,2)</f>
        <v>0</v>
      </c>
      <c r="I90" s="29"/>
      <c r="J90" s="29"/>
      <c r="K90" s="29">
        <f t="shared" ref="K90" si="17">SUM(H90:J90)</f>
        <v>0</v>
      </c>
      <c r="L90" s="29">
        <f t="shared" ref="L90" si="18">ROUND($E90*F90,2)</f>
        <v>0</v>
      </c>
      <c r="M90" s="29">
        <f t="shared" ref="M90" si="19">ROUND($E90*H90,2)</f>
        <v>0</v>
      </c>
      <c r="N90" s="29">
        <f t="shared" ref="N90" si="20">ROUND($E90*I90,2)</f>
        <v>0</v>
      </c>
      <c r="O90" s="29">
        <f t="shared" ref="O90" si="21">ROUND($E90*J90,2)</f>
        <v>0</v>
      </c>
      <c r="P90" s="29">
        <f t="shared" ref="P90" si="22">SUM(M90:O90)</f>
        <v>0</v>
      </c>
    </row>
    <row r="91" spans="1:16" x14ac:dyDescent="0.2">
      <c r="A91" s="58"/>
      <c r="B91" s="58"/>
      <c r="C91" s="64" t="s">
        <v>2714</v>
      </c>
      <c r="D91" s="58"/>
      <c r="E91" s="58"/>
      <c r="F91" s="58"/>
      <c r="G91" s="58"/>
      <c r="H91" s="58"/>
      <c r="I91" s="58"/>
      <c r="J91" s="58"/>
      <c r="K91" s="58"/>
      <c r="L91" s="58"/>
      <c r="M91" s="58"/>
      <c r="N91" s="58"/>
      <c r="O91" s="58"/>
      <c r="P91" s="58"/>
    </row>
    <row r="92" spans="1:16" x14ac:dyDescent="0.2">
      <c r="C92" s="53" t="s">
        <v>2716</v>
      </c>
    </row>
    <row r="93" spans="1:16" ht="38.25" x14ac:dyDescent="0.2">
      <c r="A93" s="26">
        <v>37</v>
      </c>
      <c r="B93" s="26" t="s">
        <v>187</v>
      </c>
      <c r="C93" s="28" t="s">
        <v>2715</v>
      </c>
      <c r="D93" s="26" t="s">
        <v>42</v>
      </c>
      <c r="E93" s="32">
        <v>16.260000000000002</v>
      </c>
      <c r="F93" s="32"/>
      <c r="G93" s="29"/>
      <c r="H93" s="29">
        <f t="shared" si="2"/>
        <v>0</v>
      </c>
      <c r="I93" s="29"/>
      <c r="J93" s="29"/>
      <c r="K93" s="29">
        <f t="shared" si="3"/>
        <v>0</v>
      </c>
      <c r="L93" s="29">
        <f t="shared" si="4"/>
        <v>0</v>
      </c>
      <c r="M93" s="29">
        <f t="shared" si="5"/>
        <v>0</v>
      </c>
      <c r="N93" s="29">
        <f t="shared" si="6"/>
        <v>0</v>
      </c>
      <c r="O93" s="29">
        <f t="shared" si="7"/>
        <v>0</v>
      </c>
      <c r="P93" s="29">
        <f t="shared" si="8"/>
        <v>0</v>
      </c>
    </row>
    <row r="94" spans="1:16" x14ac:dyDescent="0.2">
      <c r="C94" s="53" t="s">
        <v>2717</v>
      </c>
    </row>
    <row r="95" spans="1:16" ht="38.25" x14ac:dyDescent="0.2">
      <c r="A95" s="26">
        <v>38</v>
      </c>
      <c r="B95" s="26" t="s">
        <v>187</v>
      </c>
      <c r="C95" s="28" t="s">
        <v>2715</v>
      </c>
      <c r="D95" s="26" t="s">
        <v>42</v>
      </c>
      <c r="E95" s="86">
        <v>323.14</v>
      </c>
      <c r="F95" s="32"/>
      <c r="G95" s="29"/>
      <c r="H95" s="29">
        <f t="shared" si="2"/>
        <v>0</v>
      </c>
      <c r="I95" s="29"/>
      <c r="J95" s="29"/>
      <c r="K95" s="29">
        <f t="shared" si="3"/>
        <v>0</v>
      </c>
      <c r="L95" s="29">
        <f t="shared" si="4"/>
        <v>0</v>
      </c>
      <c r="M95" s="29">
        <f t="shared" si="5"/>
        <v>0</v>
      </c>
      <c r="N95" s="29">
        <f t="shared" si="6"/>
        <v>0</v>
      </c>
      <c r="O95" s="29">
        <f t="shared" si="7"/>
        <v>0</v>
      </c>
      <c r="P95" s="29">
        <f t="shared" si="8"/>
        <v>0</v>
      </c>
    </row>
    <row r="96" spans="1:16" x14ac:dyDescent="0.2">
      <c r="C96" s="53" t="s">
        <v>2718</v>
      </c>
    </row>
    <row r="97" spans="1:16" ht="38.25" x14ac:dyDescent="0.2">
      <c r="A97" s="26">
        <v>39</v>
      </c>
      <c r="B97" s="26" t="s">
        <v>187</v>
      </c>
      <c r="C97" s="28" t="s">
        <v>2715</v>
      </c>
      <c r="D97" s="26" t="s">
        <v>42</v>
      </c>
      <c r="E97" s="86">
        <v>219.28</v>
      </c>
      <c r="F97" s="32"/>
      <c r="G97" s="29"/>
      <c r="H97" s="29">
        <f t="shared" si="2"/>
        <v>0</v>
      </c>
      <c r="I97" s="29"/>
      <c r="J97" s="29"/>
      <c r="K97" s="29">
        <f t="shared" si="3"/>
        <v>0</v>
      </c>
      <c r="L97" s="29">
        <f t="shared" si="4"/>
        <v>0</v>
      </c>
      <c r="M97" s="29">
        <f t="shared" si="5"/>
        <v>0</v>
      </c>
      <c r="N97" s="29">
        <f t="shared" si="6"/>
        <v>0</v>
      </c>
      <c r="O97" s="29">
        <f t="shared" si="7"/>
        <v>0</v>
      </c>
      <c r="P97" s="29">
        <f t="shared" si="8"/>
        <v>0</v>
      </c>
    </row>
    <row r="98" spans="1:16" x14ac:dyDescent="0.2">
      <c r="C98" s="53" t="s">
        <v>2719</v>
      </c>
    </row>
    <row r="99" spans="1:16" ht="38.25" x14ac:dyDescent="0.2">
      <c r="A99" s="26">
        <v>40</v>
      </c>
      <c r="B99" s="26" t="s">
        <v>187</v>
      </c>
      <c r="C99" s="28" t="s">
        <v>2715</v>
      </c>
      <c r="D99" s="26" t="s">
        <v>42</v>
      </c>
      <c r="E99" s="32">
        <v>70.48</v>
      </c>
      <c r="F99" s="32"/>
      <c r="G99" s="29"/>
      <c r="H99" s="29">
        <f t="shared" si="2"/>
        <v>0</v>
      </c>
      <c r="I99" s="29"/>
      <c r="J99" s="29"/>
      <c r="K99" s="29">
        <f t="shared" si="3"/>
        <v>0</v>
      </c>
      <c r="L99" s="29">
        <f t="shared" si="4"/>
        <v>0</v>
      </c>
      <c r="M99" s="29">
        <f t="shared" si="5"/>
        <v>0</v>
      </c>
      <c r="N99" s="29">
        <f t="shared" si="6"/>
        <v>0</v>
      </c>
      <c r="O99" s="29">
        <f t="shared" si="7"/>
        <v>0</v>
      </c>
      <c r="P99" s="29">
        <f t="shared" si="8"/>
        <v>0</v>
      </c>
    </row>
    <row r="100" spans="1:16" x14ac:dyDescent="0.2">
      <c r="C100" s="53" t="s">
        <v>2721</v>
      </c>
    </row>
    <row r="101" spans="1:16" ht="38.25" x14ac:dyDescent="0.2">
      <c r="A101" s="26">
        <v>41</v>
      </c>
      <c r="B101" s="26" t="s">
        <v>187</v>
      </c>
      <c r="C101" s="28" t="s">
        <v>2715</v>
      </c>
      <c r="D101" s="26" t="s">
        <v>42</v>
      </c>
      <c r="E101" s="86">
        <v>152.54</v>
      </c>
      <c r="F101" s="32"/>
      <c r="G101" s="29"/>
      <c r="H101" s="29">
        <f t="shared" ref="H101" si="23">ROUND(F101*G101,2)</f>
        <v>0</v>
      </c>
      <c r="I101" s="29"/>
      <c r="J101" s="29"/>
      <c r="K101" s="29">
        <f t="shared" ref="K101" si="24">SUM(H101:J101)</f>
        <v>0</v>
      </c>
      <c r="L101" s="29">
        <f t="shared" ref="L101" si="25">ROUND($E101*F101,2)</f>
        <v>0</v>
      </c>
      <c r="M101" s="29">
        <f t="shared" ref="M101" si="26">ROUND($E101*H101,2)</f>
        <v>0</v>
      </c>
      <c r="N101" s="29">
        <f t="shared" ref="N101" si="27">ROUND($E101*I101,2)</f>
        <v>0</v>
      </c>
      <c r="O101" s="29">
        <f t="shared" ref="O101" si="28">ROUND($E101*J101,2)</f>
        <v>0</v>
      </c>
      <c r="P101" s="29">
        <f t="shared" ref="P101" si="29">SUM(M101:O101)</f>
        <v>0</v>
      </c>
    </row>
    <row r="102" spans="1:16" x14ac:dyDescent="0.2">
      <c r="A102" s="39"/>
      <c r="B102" s="40"/>
      <c r="C102" s="41"/>
      <c r="D102" s="39"/>
      <c r="E102" s="42"/>
      <c r="F102" s="43"/>
      <c r="G102" s="44"/>
      <c r="H102" s="44"/>
      <c r="I102" s="44"/>
      <c r="J102" s="44"/>
      <c r="K102" s="44"/>
      <c r="L102" s="44"/>
      <c r="M102" s="44"/>
      <c r="N102" s="44"/>
      <c r="O102" s="44"/>
      <c r="P102" s="44"/>
    </row>
    <row r="103" spans="1:16" x14ac:dyDescent="0.2">
      <c r="A103" s="33"/>
      <c r="B103" s="34"/>
      <c r="C103" s="35"/>
      <c r="D103" s="33"/>
      <c r="E103" s="36"/>
      <c r="F103" s="37"/>
      <c r="G103" s="38"/>
      <c r="H103" s="38"/>
      <c r="I103" s="38"/>
      <c r="J103" s="38"/>
      <c r="K103" s="38"/>
      <c r="L103" s="38"/>
      <c r="M103" s="38"/>
      <c r="N103" s="38"/>
      <c r="O103" s="38"/>
      <c r="P103" s="38"/>
    </row>
    <row r="104" spans="1:16" x14ac:dyDescent="0.2">
      <c r="C104" s="10" t="s">
        <v>59</v>
      </c>
      <c r="L104" s="11">
        <f>SUM(L19:L103)</f>
        <v>0</v>
      </c>
      <c r="M104" s="11">
        <f>SUM(M19:M103)</f>
        <v>0</v>
      </c>
      <c r="N104" s="11">
        <f>SUM(N19:N103)</f>
        <v>0</v>
      </c>
      <c r="O104" s="11">
        <f>SUM(O19:O103)</f>
        <v>0</v>
      </c>
      <c r="P104" s="11">
        <f>SUM(P19:P103)</f>
        <v>0</v>
      </c>
    </row>
    <row r="105" spans="1:16" ht="13.5" thickBot="1" x14ac:dyDescent="0.25">
      <c r="A105" s="45"/>
      <c r="B105" s="45"/>
      <c r="C105" s="45"/>
      <c r="D105" s="45"/>
      <c r="E105" s="45"/>
      <c r="F105" s="45"/>
      <c r="G105" s="45"/>
      <c r="H105" s="45"/>
      <c r="I105" s="45"/>
      <c r="J105" s="45"/>
      <c r="K105" s="45"/>
      <c r="L105" s="45"/>
      <c r="M105" s="45"/>
      <c r="N105" s="45"/>
      <c r="O105" s="45"/>
      <c r="P105" s="45"/>
    </row>
    <row r="106" spans="1:16" ht="13.5" thickTop="1" x14ac:dyDescent="0.2"/>
    <row r="107" spans="1:16" x14ac:dyDescent="0.2">
      <c r="B107" s="53"/>
    </row>
    <row r="108" spans="1:16" ht="25.5" customHeight="1" x14ac:dyDescent="0.2">
      <c r="B108" s="73"/>
      <c r="C108" s="169"/>
      <c r="D108" s="169"/>
      <c r="E108" s="169"/>
      <c r="F108" s="169"/>
      <c r="G108" s="169"/>
      <c r="H108" s="169"/>
      <c r="I108" s="169"/>
      <c r="J108" s="169"/>
      <c r="K108" s="169"/>
      <c r="L108" s="169"/>
      <c r="M108" s="169"/>
      <c r="N108" s="169"/>
      <c r="O108" s="169"/>
      <c r="P108" s="169"/>
    </row>
    <row r="109" spans="1:16" ht="25.5" customHeight="1" x14ac:dyDescent="0.2">
      <c r="B109" s="73"/>
      <c r="C109" s="169"/>
      <c r="D109" s="169"/>
      <c r="E109" s="169"/>
      <c r="F109" s="169"/>
      <c r="G109" s="169"/>
      <c r="H109" s="169"/>
      <c r="I109" s="169"/>
      <c r="J109" s="169"/>
      <c r="K109" s="169"/>
      <c r="L109" s="169"/>
      <c r="M109" s="169"/>
      <c r="N109" s="169"/>
      <c r="O109" s="169"/>
      <c r="P109" s="169"/>
    </row>
    <row r="112" spans="1:16" x14ac:dyDescent="0.2">
      <c r="B112" s="2" t="s">
        <v>7</v>
      </c>
      <c r="C112" s="59" t="s">
        <v>3785</v>
      </c>
    </row>
    <row r="113" spans="2:3" x14ac:dyDescent="0.2">
      <c r="C113" s="1" t="s">
        <v>8</v>
      </c>
    </row>
    <row r="114" spans="2:3" x14ac:dyDescent="0.2">
      <c r="C114" s="59"/>
    </row>
    <row r="117" spans="2:3" x14ac:dyDescent="0.2">
      <c r="B117" s="2" t="s">
        <v>3787</v>
      </c>
      <c r="C117" s="59" t="s">
        <v>3785</v>
      </c>
    </row>
    <row r="118" spans="2:3" x14ac:dyDescent="0.2">
      <c r="C118" s="59" t="s">
        <v>8</v>
      </c>
    </row>
    <row r="119" spans="2:3" x14ac:dyDescent="0.2">
      <c r="C119" s="59"/>
    </row>
    <row r="120" spans="2:3" x14ac:dyDescent="0.2">
      <c r="B120" s="2" t="s">
        <v>9</v>
      </c>
      <c r="C120" s="59" t="s">
        <v>3786</v>
      </c>
    </row>
  </sheetData>
  <mergeCells count="12">
    <mergeCell ref="C109:P109"/>
    <mergeCell ref="A1:P1"/>
    <mergeCell ref="A2:P2"/>
    <mergeCell ref="A3:P3"/>
    <mergeCell ref="A13:A14"/>
    <mergeCell ref="B13:B14"/>
    <mergeCell ref="C13:C14"/>
    <mergeCell ref="D13:D14"/>
    <mergeCell ref="E13:E14"/>
    <mergeCell ref="F13:K13"/>
    <mergeCell ref="L13:P13"/>
    <mergeCell ref="C108:P108"/>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12"/>
  <sheetViews>
    <sheetView topLeftCell="A43" zoomScaleNormal="100" workbookViewId="0">
      <selection activeCell="E51" sqref="E5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3826</v>
      </c>
      <c r="B1" s="152"/>
      <c r="C1" s="152"/>
      <c r="D1" s="152"/>
      <c r="E1" s="152"/>
      <c r="F1" s="152"/>
      <c r="G1" s="152"/>
      <c r="H1" s="152"/>
      <c r="I1" s="152" t="s">
        <v>3783</v>
      </c>
      <c r="J1" s="152"/>
      <c r="K1" s="152"/>
      <c r="L1" s="152"/>
      <c r="M1" s="152"/>
      <c r="N1" s="152"/>
      <c r="O1" s="152"/>
      <c r="P1" s="152"/>
    </row>
    <row r="2" spans="1:16" ht="18.75" thickBot="1" x14ac:dyDescent="0.3">
      <c r="A2" s="153" t="s">
        <v>127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P96</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2311.8000000000002</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2725</v>
      </c>
    </row>
    <row r="21" spans="1:16" ht="38.25" x14ac:dyDescent="0.2">
      <c r="A21" s="26">
        <v>2</v>
      </c>
      <c r="B21" s="26" t="s">
        <v>187</v>
      </c>
      <c r="C21" s="28" t="s">
        <v>3178</v>
      </c>
      <c r="D21" s="26" t="s">
        <v>42</v>
      </c>
      <c r="E21" s="32">
        <v>97.42</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53" t="s">
        <v>2676</v>
      </c>
    </row>
    <row r="23" spans="1:16" ht="76.5" x14ac:dyDescent="0.2">
      <c r="A23" s="26">
        <v>3</v>
      </c>
      <c r="B23" s="26" t="s">
        <v>187</v>
      </c>
      <c r="C23" s="96" t="s">
        <v>3907</v>
      </c>
      <c r="D23" s="26" t="s">
        <v>42</v>
      </c>
      <c r="E23" s="32">
        <v>1130.9000000000001</v>
      </c>
      <c r="F23" s="32"/>
      <c r="G23" s="29"/>
      <c r="H23" s="29">
        <f>ROUND(F23*G23,2)</f>
        <v>0</v>
      </c>
      <c r="I23" s="29"/>
      <c r="J23" s="29"/>
      <c r="K23" s="29">
        <f>SUM(H23:J23)</f>
        <v>0</v>
      </c>
      <c r="L23" s="29">
        <f>ROUND($E23*F23,2)</f>
        <v>0</v>
      </c>
      <c r="M23" s="29">
        <f>ROUND($E23*H23,2)</f>
        <v>0</v>
      </c>
      <c r="N23" s="29">
        <f>ROUND($E23*I23,2)</f>
        <v>0</v>
      </c>
      <c r="O23" s="29">
        <f>ROUND($E23*J23,2)</f>
        <v>0</v>
      </c>
      <c r="P23" s="29">
        <f>SUM(M23:O23)</f>
        <v>0</v>
      </c>
    </row>
    <row r="24" spans="1:16" x14ac:dyDescent="0.2">
      <c r="C24" s="53" t="s">
        <v>2680</v>
      </c>
    </row>
    <row r="25" spans="1:16" ht="63.75" x14ac:dyDescent="0.2">
      <c r="A25" s="26">
        <v>4</v>
      </c>
      <c r="B25" s="26" t="s">
        <v>187</v>
      </c>
      <c r="C25" s="28" t="s">
        <v>2681</v>
      </c>
      <c r="D25" s="26" t="s">
        <v>42</v>
      </c>
      <c r="E25" s="32">
        <v>41.31</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2683</v>
      </c>
    </row>
    <row r="27" spans="1:16" ht="38.25" x14ac:dyDescent="0.2">
      <c r="A27" s="26">
        <v>5</v>
      </c>
      <c r="B27" s="26" t="s">
        <v>187</v>
      </c>
      <c r="C27" s="28" t="s">
        <v>2682</v>
      </c>
      <c r="D27" s="26" t="s">
        <v>42</v>
      </c>
      <c r="E27" s="86">
        <v>20.98</v>
      </c>
      <c r="F27" s="32"/>
      <c r="G27" s="29"/>
      <c r="H27" s="29">
        <f>ROUND(F27*G27,2)</f>
        <v>0</v>
      </c>
      <c r="I27" s="29"/>
      <c r="J27" s="29"/>
      <c r="K27" s="29">
        <f>SUM(H27:J27)</f>
        <v>0</v>
      </c>
      <c r="L27" s="29">
        <f>ROUND($E27*F27,2)</f>
        <v>0</v>
      </c>
      <c r="M27" s="29">
        <f>ROUND($E27*H27,2)</f>
        <v>0</v>
      </c>
      <c r="N27" s="29">
        <f>ROUND($E27*I27,2)</f>
        <v>0</v>
      </c>
      <c r="O27" s="29">
        <f>ROUND($E27*J27,2)</f>
        <v>0</v>
      </c>
      <c r="P27" s="29">
        <f>SUM(M27:O27)</f>
        <v>0</v>
      </c>
    </row>
    <row r="28" spans="1:16" x14ac:dyDescent="0.2">
      <c r="C28" s="53" t="s">
        <v>2678</v>
      </c>
    </row>
    <row r="29" spans="1:16" ht="63.75" x14ac:dyDescent="0.2">
      <c r="A29" s="26">
        <v>6</v>
      </c>
      <c r="B29" s="26" t="s">
        <v>187</v>
      </c>
      <c r="C29" s="28" t="s">
        <v>2679</v>
      </c>
      <c r="D29" s="26" t="s">
        <v>42</v>
      </c>
      <c r="E29" s="32">
        <v>95.73</v>
      </c>
      <c r="F29" s="32"/>
      <c r="G29" s="29"/>
      <c r="H29" s="29">
        <f>ROUND(F29*G29,2)</f>
        <v>0</v>
      </c>
      <c r="I29" s="29"/>
      <c r="J29" s="29"/>
      <c r="K29" s="29">
        <f>SUM(H29:J29)</f>
        <v>0</v>
      </c>
      <c r="L29" s="29">
        <f>ROUND($E29*F29,2)</f>
        <v>0</v>
      </c>
      <c r="M29" s="29">
        <f>ROUND($E29*H29,2)</f>
        <v>0</v>
      </c>
      <c r="N29" s="29">
        <f>ROUND($E29*I29,2)</f>
        <v>0</v>
      </c>
      <c r="O29" s="29">
        <f>ROUND($E29*J29,2)</f>
        <v>0</v>
      </c>
      <c r="P29" s="29">
        <f>SUM(M29:O29)</f>
        <v>0</v>
      </c>
    </row>
    <row r="30" spans="1:16" x14ac:dyDescent="0.2">
      <c r="C30" s="53" t="s">
        <v>2801</v>
      </c>
    </row>
    <row r="31" spans="1:16" ht="25.5" x14ac:dyDescent="0.2">
      <c r="A31" s="26">
        <v>7</v>
      </c>
      <c r="B31" s="26" t="s">
        <v>187</v>
      </c>
      <c r="C31" s="28" t="s">
        <v>2802</v>
      </c>
      <c r="D31" s="26" t="s">
        <v>42</v>
      </c>
      <c r="E31" s="32">
        <v>1.08</v>
      </c>
      <c r="F31" s="32"/>
      <c r="G31" s="29"/>
      <c r="H31" s="29">
        <f>ROUND(F31*G31,2)</f>
        <v>0</v>
      </c>
      <c r="I31" s="29"/>
      <c r="J31" s="29"/>
      <c r="K31" s="29">
        <f>SUM(H31:J31)</f>
        <v>0</v>
      </c>
      <c r="L31" s="29">
        <f>ROUND($E31*F31,2)</f>
        <v>0</v>
      </c>
      <c r="M31" s="29">
        <f>ROUND($E31*H31,2)</f>
        <v>0</v>
      </c>
      <c r="N31" s="29">
        <f>ROUND($E31*I31,2)</f>
        <v>0</v>
      </c>
      <c r="O31" s="29">
        <f>ROUND($E31*J31,2)</f>
        <v>0</v>
      </c>
      <c r="P31" s="29">
        <f>SUM(M31:O31)</f>
        <v>0</v>
      </c>
    </row>
    <row r="32" spans="1:16" x14ac:dyDescent="0.2">
      <c r="A32" s="58"/>
      <c r="B32" s="58"/>
      <c r="C32" s="64" t="s">
        <v>717</v>
      </c>
      <c r="D32" s="58"/>
      <c r="E32" s="58"/>
      <c r="F32" s="58"/>
      <c r="G32" s="58"/>
      <c r="H32" s="58"/>
      <c r="I32" s="58"/>
      <c r="J32" s="58"/>
      <c r="K32" s="58"/>
      <c r="L32" s="58"/>
      <c r="M32" s="58"/>
      <c r="N32" s="58"/>
      <c r="O32" s="58"/>
      <c r="P32" s="58"/>
    </row>
    <row r="33" spans="1:16" x14ac:dyDescent="0.2">
      <c r="C33" s="53" t="s">
        <v>2684</v>
      </c>
    </row>
    <row r="34" spans="1:16" ht="102" x14ac:dyDescent="0.2">
      <c r="A34" s="26">
        <v>8</v>
      </c>
      <c r="B34" s="26" t="s">
        <v>187</v>
      </c>
      <c r="C34" s="28" t="s">
        <v>3054</v>
      </c>
      <c r="D34" s="26" t="s">
        <v>42</v>
      </c>
      <c r="E34" s="32">
        <v>1447</v>
      </c>
      <c r="F34" s="32"/>
      <c r="G34" s="29"/>
      <c r="H34" s="29">
        <f>ROUND(F34*G34,2)</f>
        <v>0</v>
      </c>
      <c r="I34" s="29"/>
      <c r="J34" s="29"/>
      <c r="K34" s="29">
        <f>SUM(H34:J34)</f>
        <v>0</v>
      </c>
      <c r="L34" s="29">
        <f>ROUND($E34*F34,2)</f>
        <v>0</v>
      </c>
      <c r="M34" s="29">
        <f>ROUND($E34*H34,2)</f>
        <v>0</v>
      </c>
      <c r="N34" s="29">
        <f>ROUND($E34*I34,2)</f>
        <v>0</v>
      </c>
      <c r="O34" s="29">
        <f>ROUND($E34*J34,2)</f>
        <v>0</v>
      </c>
      <c r="P34" s="29">
        <f>SUM(M34:O34)</f>
        <v>0</v>
      </c>
    </row>
    <row r="35" spans="1:16" x14ac:dyDescent="0.2">
      <c r="C35" s="53" t="s">
        <v>2685</v>
      </c>
    </row>
    <row r="36" spans="1:16" ht="102" x14ac:dyDescent="0.2">
      <c r="A36" s="26">
        <v>9</v>
      </c>
      <c r="B36" s="26" t="s">
        <v>187</v>
      </c>
      <c r="C36" s="28" t="s">
        <v>3055</v>
      </c>
      <c r="D36" s="26" t="s">
        <v>42</v>
      </c>
      <c r="E36" s="32">
        <v>146.38999999999999</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C37" s="53" t="s">
        <v>2686</v>
      </c>
    </row>
    <row r="38" spans="1:16" ht="102" x14ac:dyDescent="0.2">
      <c r="A38" s="26">
        <v>10</v>
      </c>
      <c r="B38" s="26" t="s">
        <v>187</v>
      </c>
      <c r="C38" s="28" t="s">
        <v>3056</v>
      </c>
      <c r="D38" s="26" t="s">
        <v>42</v>
      </c>
      <c r="E38" s="32">
        <v>67.97</v>
      </c>
      <c r="F38" s="32"/>
      <c r="G38" s="29"/>
      <c r="H38" s="29">
        <f>ROUND(F38*G38,2)</f>
        <v>0</v>
      </c>
      <c r="I38" s="29"/>
      <c r="J38" s="29"/>
      <c r="K38" s="29">
        <f>SUM(H38:J38)</f>
        <v>0</v>
      </c>
      <c r="L38" s="29">
        <f>ROUND($E38*F38,2)</f>
        <v>0</v>
      </c>
      <c r="M38" s="29">
        <f>ROUND($E38*H38,2)</f>
        <v>0</v>
      </c>
      <c r="N38" s="29">
        <f>ROUND($E38*I38,2)</f>
        <v>0</v>
      </c>
      <c r="O38" s="29">
        <f>ROUND($E38*J38,2)</f>
        <v>0</v>
      </c>
      <c r="P38" s="29">
        <f>SUM(M38:O38)</f>
        <v>0</v>
      </c>
    </row>
    <row r="39" spans="1:16" x14ac:dyDescent="0.2">
      <c r="C39" s="53" t="s">
        <v>2722</v>
      </c>
    </row>
    <row r="40" spans="1:16" ht="102" x14ac:dyDescent="0.2">
      <c r="A40" s="26">
        <v>11</v>
      </c>
      <c r="B40" s="26" t="s">
        <v>187</v>
      </c>
      <c r="C40" s="28" t="s">
        <v>3058</v>
      </c>
      <c r="D40" s="26" t="s">
        <v>42</v>
      </c>
      <c r="E40" s="32">
        <v>109.1</v>
      </c>
      <c r="F40" s="32"/>
      <c r="G40" s="29"/>
      <c r="H40" s="29">
        <f>ROUND(F40*G40,2)</f>
        <v>0</v>
      </c>
      <c r="I40" s="29"/>
      <c r="J40" s="29"/>
      <c r="K40" s="29">
        <f>SUM(H40:J40)</f>
        <v>0</v>
      </c>
      <c r="L40" s="29">
        <f>ROUND($E40*F40,2)</f>
        <v>0</v>
      </c>
      <c r="M40" s="29">
        <f>ROUND($E40*H40,2)</f>
        <v>0</v>
      </c>
      <c r="N40" s="29">
        <f>ROUND($E40*I40,2)</f>
        <v>0</v>
      </c>
      <c r="O40" s="29">
        <f>ROUND($E40*J40,2)</f>
        <v>0</v>
      </c>
      <c r="P40" s="29">
        <f>SUM(M40:O40)</f>
        <v>0</v>
      </c>
    </row>
    <row r="41" spans="1:16" x14ac:dyDescent="0.2">
      <c r="C41" s="53" t="s">
        <v>2688</v>
      </c>
    </row>
    <row r="42" spans="1:16" ht="38.25" x14ac:dyDescent="0.2">
      <c r="A42" s="26">
        <v>12</v>
      </c>
      <c r="B42" s="26" t="s">
        <v>187</v>
      </c>
      <c r="C42" s="96" t="s">
        <v>3908</v>
      </c>
      <c r="D42" s="26" t="s">
        <v>42</v>
      </c>
      <c r="E42" s="32">
        <v>28.32</v>
      </c>
      <c r="F42" s="32"/>
      <c r="G42" s="29"/>
      <c r="H42" s="29">
        <f>ROUND(F42*G42,2)</f>
        <v>0</v>
      </c>
      <c r="I42" s="29"/>
      <c r="J42" s="29"/>
      <c r="K42" s="29">
        <f>SUM(H42:J42)</f>
        <v>0</v>
      </c>
      <c r="L42" s="29">
        <f>ROUND($E42*F42,2)</f>
        <v>0</v>
      </c>
      <c r="M42" s="29">
        <f>ROUND($E42*H42,2)</f>
        <v>0</v>
      </c>
      <c r="N42" s="29">
        <f>ROUND($E42*I42,2)</f>
        <v>0</v>
      </c>
      <c r="O42" s="29">
        <f>ROUND($E42*J42,2)</f>
        <v>0</v>
      </c>
      <c r="P42" s="29">
        <f>SUM(M42:O42)</f>
        <v>0</v>
      </c>
    </row>
    <row r="43" spans="1:16" x14ac:dyDescent="0.2">
      <c r="C43" s="53" t="s">
        <v>2690</v>
      </c>
    </row>
    <row r="44" spans="1:16" ht="38.25" x14ac:dyDescent="0.2">
      <c r="A44" s="26">
        <v>13</v>
      </c>
      <c r="B44" s="26" t="s">
        <v>187</v>
      </c>
      <c r="C44" s="28" t="s">
        <v>2691</v>
      </c>
      <c r="D44" s="26" t="s">
        <v>42</v>
      </c>
      <c r="E44" s="32">
        <v>63.83</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x14ac:dyDescent="0.2">
      <c r="A45" s="58"/>
      <c r="B45" s="58"/>
      <c r="C45" s="64" t="s">
        <v>718</v>
      </c>
      <c r="D45" s="58"/>
      <c r="E45" s="58"/>
      <c r="F45" s="58"/>
      <c r="G45" s="58"/>
      <c r="H45" s="58"/>
      <c r="I45" s="58"/>
      <c r="J45" s="58"/>
      <c r="K45" s="58"/>
      <c r="L45" s="58"/>
      <c r="M45" s="58"/>
      <c r="N45" s="58"/>
      <c r="O45" s="58"/>
      <c r="P45" s="58"/>
    </row>
    <row r="46" spans="1:16" x14ac:dyDescent="0.2">
      <c r="C46" s="53" t="s">
        <v>2699</v>
      </c>
    </row>
    <row r="47" spans="1:16" ht="51" x14ac:dyDescent="0.2">
      <c r="A47" s="26">
        <v>14</v>
      </c>
      <c r="B47" s="26" t="s">
        <v>187</v>
      </c>
      <c r="C47" s="28" t="s">
        <v>2698</v>
      </c>
      <c r="D47" s="26" t="s">
        <v>148</v>
      </c>
      <c r="E47" s="32">
        <v>1010.71</v>
      </c>
      <c r="F47" s="32"/>
      <c r="G47" s="29"/>
      <c r="H47" s="29">
        <f>ROUND(F47*G47,2)</f>
        <v>0</v>
      </c>
      <c r="I47" s="29"/>
      <c r="J47" s="29"/>
      <c r="K47" s="29">
        <f>SUM(H47:J47)</f>
        <v>0</v>
      </c>
      <c r="L47" s="29">
        <f>ROUND($E47*F47,2)</f>
        <v>0</v>
      </c>
      <c r="M47" s="29">
        <f>ROUND($E47*H47,2)</f>
        <v>0</v>
      </c>
      <c r="N47" s="29">
        <f>ROUND($E47*I47,2)</f>
        <v>0</v>
      </c>
      <c r="O47" s="29">
        <f>ROUND($E47*J47,2)</f>
        <v>0</v>
      </c>
      <c r="P47" s="29">
        <f>SUM(M47:O47)</f>
        <v>0</v>
      </c>
    </row>
    <row r="48" spans="1:16" x14ac:dyDescent="0.2">
      <c r="C48" s="53" t="s">
        <v>2700</v>
      </c>
    </row>
    <row r="49" spans="1:16" ht="25.5" x14ac:dyDescent="0.2">
      <c r="A49" s="26">
        <v>15</v>
      </c>
      <c r="B49" s="26" t="s">
        <v>187</v>
      </c>
      <c r="C49" s="28" t="s">
        <v>2701</v>
      </c>
      <c r="D49" s="26" t="s">
        <v>148</v>
      </c>
      <c r="E49" s="32">
        <v>145.09</v>
      </c>
      <c r="F49" s="32"/>
      <c r="G49" s="29"/>
      <c r="H49" s="29">
        <f>ROUND(F49*G49,2)</f>
        <v>0</v>
      </c>
      <c r="I49" s="29"/>
      <c r="J49" s="29"/>
      <c r="K49" s="29">
        <f>SUM(H49:J49)</f>
        <v>0</v>
      </c>
      <c r="L49" s="29">
        <f>ROUND($E49*F49,2)</f>
        <v>0</v>
      </c>
      <c r="M49" s="29">
        <f>ROUND($E49*H49,2)</f>
        <v>0</v>
      </c>
      <c r="N49" s="29">
        <f>ROUND($E49*I49,2)</f>
        <v>0</v>
      </c>
      <c r="O49" s="29">
        <f>ROUND($E49*J49,2)</f>
        <v>0</v>
      </c>
      <c r="P49" s="29">
        <f>SUM(M49:O49)</f>
        <v>0</v>
      </c>
    </row>
    <row r="50" spans="1:16" x14ac:dyDescent="0.2">
      <c r="C50" s="53" t="s">
        <v>3111</v>
      </c>
    </row>
    <row r="51" spans="1:16" ht="51" x14ac:dyDescent="0.2">
      <c r="A51" s="26">
        <v>16</v>
      </c>
      <c r="B51" s="26" t="s">
        <v>187</v>
      </c>
      <c r="C51" s="96" t="s">
        <v>3909</v>
      </c>
      <c r="D51" s="26" t="s">
        <v>42</v>
      </c>
      <c r="E51" s="86">
        <v>0</v>
      </c>
      <c r="F51" s="32"/>
      <c r="G51" s="29"/>
      <c r="H51" s="29">
        <f>ROUND(F51*G51,2)</f>
        <v>0</v>
      </c>
      <c r="I51" s="29"/>
      <c r="J51" s="29"/>
      <c r="K51" s="29">
        <f>SUM(H51:J51)</f>
        <v>0</v>
      </c>
      <c r="L51" s="29">
        <f>ROUND($E51*F51,2)</f>
        <v>0</v>
      </c>
      <c r="M51" s="29">
        <f>ROUND($E51*H51,2)</f>
        <v>0</v>
      </c>
      <c r="N51" s="29">
        <f>ROUND($E51*I51,2)</f>
        <v>0</v>
      </c>
      <c r="O51" s="29">
        <f>ROUND($E51*J51,2)</f>
        <v>0</v>
      </c>
      <c r="P51" s="29">
        <f>SUM(M51:O51)</f>
        <v>0</v>
      </c>
    </row>
    <row r="52" spans="1:16" x14ac:dyDescent="0.2">
      <c r="C52" s="53" t="s">
        <v>2807</v>
      </c>
    </row>
    <row r="53" spans="1:16" ht="51" x14ac:dyDescent="0.2">
      <c r="A53" s="26">
        <v>17</v>
      </c>
      <c r="B53" s="26" t="s">
        <v>187</v>
      </c>
      <c r="C53" s="96" t="s">
        <v>3910</v>
      </c>
      <c r="D53" s="26" t="s">
        <v>148</v>
      </c>
      <c r="E53" s="32">
        <v>6.47</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C54" s="53" t="s">
        <v>3108</v>
      </c>
    </row>
    <row r="55" spans="1:16" x14ac:dyDescent="0.2">
      <c r="A55" s="26">
        <v>18</v>
      </c>
      <c r="B55" s="26" t="s">
        <v>187</v>
      </c>
      <c r="C55" s="28" t="s">
        <v>3107</v>
      </c>
      <c r="D55" s="26" t="s">
        <v>148</v>
      </c>
      <c r="E55" s="32">
        <v>47.72</v>
      </c>
      <c r="F55" s="32"/>
      <c r="G55" s="29"/>
      <c r="H55" s="29">
        <f>ROUND(F55*G55,2)</f>
        <v>0</v>
      </c>
      <c r="I55" s="29"/>
      <c r="J55" s="29"/>
      <c r="K55" s="29">
        <f>SUM(H55:J55)</f>
        <v>0</v>
      </c>
      <c r="L55" s="29">
        <f>ROUND($E55*F55,2)</f>
        <v>0</v>
      </c>
      <c r="M55" s="29">
        <f>ROUND($E55*H55,2)</f>
        <v>0</v>
      </c>
      <c r="N55" s="29">
        <f>ROUND($E55*I55,2)</f>
        <v>0</v>
      </c>
      <c r="O55" s="29">
        <f>ROUND($E55*J55,2)</f>
        <v>0</v>
      </c>
      <c r="P55" s="29">
        <f>SUM(M55:O55)</f>
        <v>0</v>
      </c>
    </row>
    <row r="56" spans="1:16" x14ac:dyDescent="0.2">
      <c r="A56" s="58"/>
      <c r="B56" s="58"/>
      <c r="C56" s="64" t="s">
        <v>719</v>
      </c>
      <c r="D56" s="58"/>
      <c r="E56" s="58"/>
      <c r="F56" s="58"/>
      <c r="G56" s="58"/>
      <c r="H56" s="58"/>
      <c r="I56" s="58"/>
      <c r="J56" s="58"/>
      <c r="K56" s="58"/>
      <c r="L56" s="58"/>
      <c r="M56" s="58"/>
      <c r="N56" s="58"/>
      <c r="O56" s="58"/>
      <c r="P56" s="58"/>
    </row>
    <row r="57" spans="1:16" x14ac:dyDescent="0.2">
      <c r="C57" s="53" t="s">
        <v>2702</v>
      </c>
    </row>
    <row r="58" spans="1:16" ht="25.5" x14ac:dyDescent="0.2">
      <c r="A58" s="26">
        <v>19</v>
      </c>
      <c r="B58" s="26" t="s">
        <v>187</v>
      </c>
      <c r="C58" s="28" t="s">
        <v>3300</v>
      </c>
      <c r="D58" s="26" t="s">
        <v>42</v>
      </c>
      <c r="E58" s="32">
        <v>928.72</v>
      </c>
      <c r="F58" s="32"/>
      <c r="G58" s="29"/>
      <c r="H58" s="29">
        <f>ROUND(F58*G58,2)</f>
        <v>0</v>
      </c>
      <c r="I58" s="29"/>
      <c r="J58" s="29"/>
      <c r="K58" s="29">
        <f>SUM(H58:J58)</f>
        <v>0</v>
      </c>
      <c r="L58" s="29">
        <f>ROUND($E58*F58,2)</f>
        <v>0</v>
      </c>
      <c r="M58" s="29">
        <f t="shared" ref="M58:O59" si="0">ROUND($E58*H58,2)</f>
        <v>0</v>
      </c>
      <c r="N58" s="29">
        <f t="shared" si="0"/>
        <v>0</v>
      </c>
      <c r="O58" s="29">
        <f t="shared" si="0"/>
        <v>0</v>
      </c>
      <c r="P58" s="29">
        <f>SUM(M58:O58)</f>
        <v>0</v>
      </c>
    </row>
    <row r="59" spans="1:16" ht="51" x14ac:dyDescent="0.2">
      <c r="A59" s="26">
        <v>20</v>
      </c>
      <c r="B59" s="26" t="s">
        <v>187</v>
      </c>
      <c r="C59" s="28" t="s">
        <v>3302</v>
      </c>
      <c r="D59" s="26" t="s">
        <v>42</v>
      </c>
      <c r="E59" s="32">
        <v>775.36</v>
      </c>
      <c r="F59" s="32"/>
      <c r="G59" s="29"/>
      <c r="H59" s="29">
        <f>ROUND(F59*G59,2)</f>
        <v>0</v>
      </c>
      <c r="I59" s="29"/>
      <c r="J59" s="29"/>
      <c r="K59" s="29">
        <f>SUM(H59:J59)</f>
        <v>0</v>
      </c>
      <c r="L59" s="29">
        <f>ROUND($E59*F59,2)</f>
        <v>0</v>
      </c>
      <c r="M59" s="29">
        <f t="shared" si="0"/>
        <v>0</v>
      </c>
      <c r="N59" s="29">
        <f t="shared" si="0"/>
        <v>0</v>
      </c>
      <c r="O59" s="29">
        <f t="shared" si="0"/>
        <v>0</v>
      </c>
      <c r="P59" s="29">
        <f>SUM(M59:O59)</f>
        <v>0</v>
      </c>
    </row>
    <row r="60" spans="1:16" x14ac:dyDescent="0.2">
      <c r="C60" s="53" t="s">
        <v>2703</v>
      </c>
    </row>
    <row r="61" spans="1:16" ht="63.75" x14ac:dyDescent="0.2">
      <c r="A61" s="26">
        <v>21</v>
      </c>
      <c r="B61" s="26" t="s">
        <v>187</v>
      </c>
      <c r="C61" s="28" t="s">
        <v>2544</v>
      </c>
      <c r="D61" s="26" t="s">
        <v>42</v>
      </c>
      <c r="E61" s="32">
        <v>315.88</v>
      </c>
      <c r="F61" s="32"/>
      <c r="G61" s="29"/>
      <c r="H61" s="29">
        <f>ROUND(F61*G61,2)</f>
        <v>0</v>
      </c>
      <c r="I61" s="29"/>
      <c r="J61" s="29"/>
      <c r="K61" s="29">
        <f>SUM(H61:J61)</f>
        <v>0</v>
      </c>
      <c r="L61" s="29">
        <f>ROUND($E61*F61,2)</f>
        <v>0</v>
      </c>
      <c r="M61" s="29">
        <f>ROUND($E61*H61,2)</f>
        <v>0</v>
      </c>
      <c r="N61" s="29">
        <f>ROUND($E61*I61,2)</f>
        <v>0</v>
      </c>
      <c r="O61" s="29">
        <f>ROUND($E61*J61,2)</f>
        <v>0</v>
      </c>
      <c r="P61" s="29">
        <f>SUM(M61:O61)</f>
        <v>0</v>
      </c>
    </row>
    <row r="62" spans="1:16" x14ac:dyDescent="0.2">
      <c r="C62" s="53" t="s">
        <v>2704</v>
      </c>
    </row>
    <row r="63" spans="1:16" ht="63.75" x14ac:dyDescent="0.2">
      <c r="A63" s="26">
        <v>22</v>
      </c>
      <c r="B63" s="26" t="s">
        <v>187</v>
      </c>
      <c r="C63" s="28" t="s">
        <v>2545</v>
      </c>
      <c r="D63" s="26" t="s">
        <v>42</v>
      </c>
      <c r="E63" s="32">
        <v>47.91</v>
      </c>
      <c r="F63" s="32"/>
      <c r="G63" s="29"/>
      <c r="H63" s="29">
        <f>ROUND(F63*G63,2)</f>
        <v>0</v>
      </c>
      <c r="I63" s="29"/>
      <c r="J63" s="29"/>
      <c r="K63" s="29">
        <f>SUM(H63:J63)</f>
        <v>0</v>
      </c>
      <c r="L63" s="29">
        <f>ROUND($E63*F63,2)</f>
        <v>0</v>
      </c>
      <c r="M63" s="29">
        <f>ROUND($E63*H63,2)</f>
        <v>0</v>
      </c>
      <c r="N63" s="29">
        <f>ROUND($E63*I63,2)</f>
        <v>0</v>
      </c>
      <c r="O63" s="29">
        <f>ROUND($E63*J63,2)</f>
        <v>0</v>
      </c>
      <c r="P63" s="29">
        <f>SUM(M63:O63)</f>
        <v>0</v>
      </c>
    </row>
    <row r="64" spans="1:16" x14ac:dyDescent="0.2">
      <c r="C64" s="53" t="s">
        <v>2706</v>
      </c>
    </row>
    <row r="65" spans="1:16" ht="38.25" x14ac:dyDescent="0.2">
      <c r="A65" s="26">
        <v>23</v>
      </c>
      <c r="B65" s="26" t="s">
        <v>187</v>
      </c>
      <c r="C65" s="28" t="s">
        <v>2547</v>
      </c>
      <c r="D65" s="26" t="s">
        <v>42</v>
      </c>
      <c r="E65" s="32">
        <v>234.67</v>
      </c>
      <c r="F65" s="32"/>
      <c r="G65" s="29"/>
      <c r="H65" s="29">
        <f>ROUND(F65*G65,2)</f>
        <v>0</v>
      </c>
      <c r="I65" s="29"/>
      <c r="J65" s="29"/>
      <c r="K65" s="29">
        <f>SUM(H65:J65)</f>
        <v>0</v>
      </c>
      <c r="L65" s="29">
        <f>ROUND($E65*F65,2)</f>
        <v>0</v>
      </c>
      <c r="M65" s="29">
        <f>ROUND($E65*H65,2)</f>
        <v>0</v>
      </c>
      <c r="N65" s="29">
        <f>ROUND($E65*I65,2)</f>
        <v>0</v>
      </c>
      <c r="O65" s="29">
        <f>ROUND($E65*J65,2)</f>
        <v>0</v>
      </c>
      <c r="P65" s="29">
        <f>SUM(M65:O65)</f>
        <v>0</v>
      </c>
    </row>
    <row r="66" spans="1:16" x14ac:dyDescent="0.2">
      <c r="C66" s="53" t="s">
        <v>2707</v>
      </c>
    </row>
    <row r="67" spans="1:16" ht="25.5" x14ac:dyDescent="0.2">
      <c r="A67" s="26">
        <v>24</v>
      </c>
      <c r="B67" s="26" t="s">
        <v>187</v>
      </c>
      <c r="C67" s="28" t="s">
        <v>3300</v>
      </c>
      <c r="D67" s="26" t="s">
        <v>42</v>
      </c>
      <c r="E67" s="32">
        <v>50.4</v>
      </c>
      <c r="F67" s="32"/>
      <c r="G67" s="29"/>
      <c r="H67" s="29">
        <f>ROUND(F67*G67,2)</f>
        <v>0</v>
      </c>
      <c r="I67" s="29"/>
      <c r="J67" s="29"/>
      <c r="K67" s="29">
        <f>SUM(H67:J67)</f>
        <v>0</v>
      </c>
      <c r="L67" s="29">
        <f>ROUND($E67*F67,2)</f>
        <v>0</v>
      </c>
      <c r="M67" s="29">
        <f t="shared" ref="M67:O68" si="1">ROUND($E67*H67,2)</f>
        <v>0</v>
      </c>
      <c r="N67" s="29">
        <f t="shared" si="1"/>
        <v>0</v>
      </c>
      <c r="O67" s="29">
        <f t="shared" si="1"/>
        <v>0</v>
      </c>
      <c r="P67" s="29">
        <f>SUM(M67:O67)</f>
        <v>0</v>
      </c>
    </row>
    <row r="68" spans="1:16" ht="51" x14ac:dyDescent="0.2">
      <c r="A68" s="26">
        <v>25</v>
      </c>
      <c r="B68" s="26" t="s">
        <v>187</v>
      </c>
      <c r="C68" s="28" t="s">
        <v>3304</v>
      </c>
      <c r="D68" s="26" t="s">
        <v>42</v>
      </c>
      <c r="E68" s="32">
        <v>38.159999999999997</v>
      </c>
      <c r="F68" s="32"/>
      <c r="G68" s="29"/>
      <c r="H68" s="29">
        <f>ROUND(F68*G68,2)</f>
        <v>0</v>
      </c>
      <c r="I68" s="29"/>
      <c r="J68" s="29"/>
      <c r="K68" s="29">
        <f>SUM(H68:J68)</f>
        <v>0</v>
      </c>
      <c r="L68" s="29">
        <f>ROUND($E68*F68,2)</f>
        <v>0</v>
      </c>
      <c r="M68" s="29">
        <f t="shared" si="1"/>
        <v>0</v>
      </c>
      <c r="N68" s="29">
        <f t="shared" si="1"/>
        <v>0</v>
      </c>
      <c r="O68" s="29">
        <f t="shared" si="1"/>
        <v>0</v>
      </c>
      <c r="P68" s="29">
        <f>SUM(M68:O68)</f>
        <v>0</v>
      </c>
    </row>
    <row r="69" spans="1:16" x14ac:dyDescent="0.2">
      <c r="C69" s="53" t="s">
        <v>2708</v>
      </c>
    </row>
    <row r="70" spans="1:16" ht="38.25" x14ac:dyDescent="0.2">
      <c r="A70" s="26">
        <v>26</v>
      </c>
      <c r="B70" s="26" t="s">
        <v>187</v>
      </c>
      <c r="C70" s="28" t="s">
        <v>2548</v>
      </c>
      <c r="D70" s="26" t="s">
        <v>42</v>
      </c>
      <c r="E70" s="32">
        <v>30.37</v>
      </c>
      <c r="F70" s="32"/>
      <c r="G70" s="29"/>
      <c r="H70" s="29">
        <f>ROUND(F70*G70,2)</f>
        <v>0</v>
      </c>
      <c r="I70" s="29"/>
      <c r="J70" s="29"/>
      <c r="K70" s="29">
        <f>SUM(H70:J70)</f>
        <v>0</v>
      </c>
      <c r="L70" s="29">
        <f>ROUND($E70*F70,2)</f>
        <v>0</v>
      </c>
      <c r="M70" s="29">
        <f>ROUND($E70*H70,2)</f>
        <v>0</v>
      </c>
      <c r="N70" s="29">
        <f>ROUND($E70*I70,2)</f>
        <v>0</v>
      </c>
      <c r="O70" s="29">
        <f>ROUND($E70*J70,2)</f>
        <v>0</v>
      </c>
      <c r="P70" s="29">
        <f>SUM(M70:O70)</f>
        <v>0</v>
      </c>
    </row>
    <row r="71" spans="1:16" x14ac:dyDescent="0.2">
      <c r="C71" s="53" t="s">
        <v>2709</v>
      </c>
    </row>
    <row r="72" spans="1:16" ht="51" x14ac:dyDescent="0.2">
      <c r="A72" s="26">
        <v>27</v>
      </c>
      <c r="B72" s="26" t="s">
        <v>187</v>
      </c>
      <c r="C72" s="28" t="s">
        <v>3072</v>
      </c>
      <c r="D72" s="26" t="s">
        <v>42</v>
      </c>
      <c r="E72" s="32">
        <v>337.67</v>
      </c>
      <c r="F72" s="32"/>
      <c r="G72" s="29"/>
      <c r="H72" s="29">
        <f>ROUND(F72*G72,2)</f>
        <v>0</v>
      </c>
      <c r="I72" s="29"/>
      <c r="J72" s="29"/>
      <c r="K72" s="29">
        <f>SUM(H72:J72)</f>
        <v>0</v>
      </c>
      <c r="L72" s="29">
        <f>ROUND($E72*F72,2)</f>
        <v>0</v>
      </c>
      <c r="M72" s="29">
        <f>ROUND($E72*H72,2)</f>
        <v>0</v>
      </c>
      <c r="N72" s="29">
        <f>ROUND($E72*I72,2)</f>
        <v>0</v>
      </c>
      <c r="O72" s="29">
        <f>ROUND($E72*J72,2)</f>
        <v>0</v>
      </c>
      <c r="P72" s="29">
        <f>SUM(M72:O72)</f>
        <v>0</v>
      </c>
    </row>
    <row r="73" spans="1:16" x14ac:dyDescent="0.2">
      <c r="C73" s="53" t="s">
        <v>2710</v>
      </c>
    </row>
    <row r="74" spans="1:16" ht="51" x14ac:dyDescent="0.2">
      <c r="A74" s="26">
        <v>28</v>
      </c>
      <c r="B74" s="26" t="s">
        <v>187</v>
      </c>
      <c r="C74" s="28" t="s">
        <v>2711</v>
      </c>
      <c r="D74" s="26" t="s">
        <v>42</v>
      </c>
      <c r="E74" s="32">
        <v>31.16</v>
      </c>
      <c r="F74" s="32"/>
      <c r="G74" s="29"/>
      <c r="H74" s="29">
        <f>ROUND(F74*G74,2)</f>
        <v>0</v>
      </c>
      <c r="I74" s="29"/>
      <c r="J74" s="29"/>
      <c r="K74" s="29">
        <f>SUM(H74:J74)</f>
        <v>0</v>
      </c>
      <c r="L74" s="29">
        <f>ROUND($E74*F74,2)</f>
        <v>0</v>
      </c>
      <c r="M74" s="29">
        <f>ROUND($E74*H74,2)</f>
        <v>0</v>
      </c>
      <c r="N74" s="29">
        <f>ROUND($E74*I74,2)</f>
        <v>0</v>
      </c>
      <c r="O74" s="29">
        <f>ROUND($E74*J74,2)</f>
        <v>0</v>
      </c>
      <c r="P74" s="29">
        <f>SUM(M74:O74)</f>
        <v>0</v>
      </c>
    </row>
    <row r="75" spans="1:16" x14ac:dyDescent="0.2">
      <c r="C75" s="53" t="s">
        <v>2812</v>
      </c>
    </row>
    <row r="76" spans="1:16" ht="102" x14ac:dyDescent="0.2">
      <c r="A76" s="26">
        <v>29</v>
      </c>
      <c r="B76" s="26" t="s">
        <v>187</v>
      </c>
      <c r="C76" s="96" t="s">
        <v>3911</v>
      </c>
      <c r="D76" s="26" t="s">
        <v>42</v>
      </c>
      <c r="E76" s="32">
        <v>298.79000000000002</v>
      </c>
      <c r="F76" s="32"/>
      <c r="G76" s="29"/>
      <c r="H76" s="29">
        <f>ROUND(F76*G76,2)</f>
        <v>0</v>
      </c>
      <c r="I76" s="29"/>
      <c r="J76" s="29"/>
      <c r="K76" s="29">
        <f>SUM(H76:J76)</f>
        <v>0</v>
      </c>
      <c r="L76" s="29">
        <f>ROUND($E76*F76,2)</f>
        <v>0</v>
      </c>
      <c r="M76" s="29">
        <f>ROUND($E76*H76,2)</f>
        <v>0</v>
      </c>
      <c r="N76" s="29">
        <f>ROUND($E76*I76,2)</f>
        <v>0</v>
      </c>
      <c r="O76" s="29">
        <f>ROUND($E76*J76,2)</f>
        <v>0</v>
      </c>
      <c r="P76" s="29">
        <f>SUM(M76:O76)</f>
        <v>0</v>
      </c>
    </row>
    <row r="77" spans="1:16" x14ac:dyDescent="0.2">
      <c r="C77" s="53" t="s">
        <v>2726</v>
      </c>
    </row>
    <row r="78" spans="1:16" ht="25.5" x14ac:dyDescent="0.2">
      <c r="A78" s="26">
        <v>30</v>
      </c>
      <c r="B78" s="26" t="s">
        <v>187</v>
      </c>
      <c r="C78" s="28" t="s">
        <v>3066</v>
      </c>
      <c r="D78" s="26" t="s">
        <v>42</v>
      </c>
      <c r="E78" s="32">
        <v>803.13</v>
      </c>
      <c r="F78" s="32"/>
      <c r="G78" s="29"/>
      <c r="H78" s="29">
        <f>ROUND(F78*G78,2)</f>
        <v>0</v>
      </c>
      <c r="I78" s="29"/>
      <c r="J78" s="29"/>
      <c r="K78" s="29">
        <f>SUM(H78:J78)</f>
        <v>0</v>
      </c>
      <c r="L78" s="29">
        <f>ROUND($E78*F78,2)</f>
        <v>0</v>
      </c>
      <c r="M78" s="29">
        <f>ROUND($E78*H78,2)</f>
        <v>0</v>
      </c>
      <c r="N78" s="29">
        <f>ROUND($E78*I78,2)</f>
        <v>0</v>
      </c>
      <c r="O78" s="29">
        <f>ROUND($E78*J78,2)</f>
        <v>0</v>
      </c>
      <c r="P78" s="29">
        <f>SUM(M78:O78)</f>
        <v>0</v>
      </c>
    </row>
    <row r="79" spans="1:16" x14ac:dyDescent="0.2">
      <c r="C79" s="53" t="s">
        <v>3064</v>
      </c>
    </row>
    <row r="80" spans="1:16" ht="25.5" x14ac:dyDescent="0.2">
      <c r="A80" s="26">
        <v>31</v>
      </c>
      <c r="B80" s="26" t="s">
        <v>187</v>
      </c>
      <c r="C80" s="28" t="s">
        <v>3065</v>
      </c>
      <c r="D80" s="26" t="s">
        <v>42</v>
      </c>
      <c r="E80" s="32">
        <v>17.75</v>
      </c>
      <c r="F80" s="32"/>
      <c r="G80" s="29"/>
      <c r="H80" s="29">
        <f>ROUND(F80*G80,2)</f>
        <v>0</v>
      </c>
      <c r="I80" s="29"/>
      <c r="J80" s="29"/>
      <c r="K80" s="29">
        <f>SUM(H80:J80)</f>
        <v>0</v>
      </c>
      <c r="L80" s="29">
        <f>ROUND($E80*F80,2)</f>
        <v>0</v>
      </c>
      <c r="M80" s="29">
        <f>ROUND($E80*H80,2)</f>
        <v>0</v>
      </c>
      <c r="N80" s="29">
        <f>ROUND($E80*I80,2)</f>
        <v>0</v>
      </c>
      <c r="O80" s="29">
        <f>ROUND($E80*J80,2)</f>
        <v>0</v>
      </c>
      <c r="P80" s="29">
        <f>SUM(M80:O80)</f>
        <v>0</v>
      </c>
    </row>
    <row r="81" spans="1:16" x14ac:dyDescent="0.2">
      <c r="A81" s="58"/>
      <c r="B81" s="58"/>
      <c r="C81" s="64" t="s">
        <v>2714</v>
      </c>
      <c r="D81" s="58"/>
      <c r="E81" s="58"/>
      <c r="F81" s="58"/>
      <c r="G81" s="58"/>
      <c r="H81" s="58"/>
      <c r="I81" s="58"/>
      <c r="J81" s="58"/>
      <c r="K81" s="58"/>
      <c r="L81" s="58"/>
      <c r="M81" s="58"/>
      <c r="N81" s="58"/>
      <c r="O81" s="58"/>
      <c r="P81" s="58"/>
    </row>
    <row r="82" spans="1:16" x14ac:dyDescent="0.2">
      <c r="C82" s="53" t="s">
        <v>2716</v>
      </c>
    </row>
    <row r="83" spans="1:16" ht="38.25" x14ac:dyDescent="0.2">
      <c r="A83" s="26">
        <v>32</v>
      </c>
      <c r="B83" s="26" t="s">
        <v>187</v>
      </c>
      <c r="C83" s="28" t="s">
        <v>2715</v>
      </c>
      <c r="D83" s="26" t="s">
        <v>42</v>
      </c>
      <c r="E83" s="32">
        <v>139.28</v>
      </c>
      <c r="F83" s="32"/>
      <c r="G83" s="29"/>
      <c r="H83" s="29">
        <f>ROUND(F83*G83,2)</f>
        <v>0</v>
      </c>
      <c r="I83" s="29"/>
      <c r="J83" s="29"/>
      <c r="K83" s="29">
        <f>SUM(H83:J83)</f>
        <v>0</v>
      </c>
      <c r="L83" s="29">
        <f>ROUND($E83*F83,2)</f>
        <v>0</v>
      </c>
      <c r="M83" s="29">
        <f>ROUND($E83*H83,2)</f>
        <v>0</v>
      </c>
      <c r="N83" s="29">
        <f>ROUND($E83*I83,2)</f>
        <v>0</v>
      </c>
      <c r="O83" s="29">
        <f>ROUND($E83*J83,2)</f>
        <v>0</v>
      </c>
      <c r="P83" s="29">
        <f>SUM(M83:O83)</f>
        <v>0</v>
      </c>
    </row>
    <row r="84" spans="1:16" x14ac:dyDescent="0.2">
      <c r="C84" s="53" t="s">
        <v>2717</v>
      </c>
    </row>
    <row r="85" spans="1:16" ht="38.25" x14ac:dyDescent="0.2">
      <c r="A85" s="26">
        <v>33</v>
      </c>
      <c r="B85" s="26" t="s">
        <v>187</v>
      </c>
      <c r="C85" s="28" t="s">
        <v>2715</v>
      </c>
      <c r="D85" s="26" t="s">
        <v>42</v>
      </c>
      <c r="E85" s="32">
        <v>67.88</v>
      </c>
      <c r="F85" s="32"/>
      <c r="G85" s="29"/>
      <c r="H85" s="29">
        <f t="shared" ref="H85:H93" si="2">ROUND(F85*G85,2)</f>
        <v>0</v>
      </c>
      <c r="I85" s="29"/>
      <c r="J85" s="29"/>
      <c r="K85" s="29">
        <f t="shared" ref="K85:K93" si="3">SUM(H85:J85)</f>
        <v>0</v>
      </c>
      <c r="L85" s="29">
        <f t="shared" ref="L85:L93" si="4">ROUND($E85*F85,2)</f>
        <v>0</v>
      </c>
      <c r="M85" s="29">
        <f t="shared" ref="M85:M93" si="5">ROUND($E85*H85,2)</f>
        <v>0</v>
      </c>
      <c r="N85" s="29">
        <f t="shared" ref="N85:N93" si="6">ROUND($E85*I85,2)</f>
        <v>0</v>
      </c>
      <c r="O85" s="29">
        <f t="shared" ref="O85:O93" si="7">ROUND($E85*J85,2)</f>
        <v>0</v>
      </c>
      <c r="P85" s="29">
        <f t="shared" ref="P85:P93" si="8">SUM(M85:O85)</f>
        <v>0</v>
      </c>
    </row>
    <row r="86" spans="1:16" x14ac:dyDescent="0.2">
      <c r="C86" s="53" t="s">
        <v>2718</v>
      </c>
    </row>
    <row r="87" spans="1:16" ht="38.25" x14ac:dyDescent="0.2">
      <c r="A87" s="26">
        <v>34</v>
      </c>
      <c r="B87" s="26" t="s">
        <v>187</v>
      </c>
      <c r="C87" s="28" t="s">
        <v>2715</v>
      </c>
      <c r="D87" s="26" t="s">
        <v>42</v>
      </c>
      <c r="E87" s="86">
        <v>38.42</v>
      </c>
      <c r="F87" s="32"/>
      <c r="G87" s="29"/>
      <c r="H87" s="29">
        <f t="shared" si="2"/>
        <v>0</v>
      </c>
      <c r="I87" s="29"/>
      <c r="J87" s="29"/>
      <c r="K87" s="29">
        <f t="shared" si="3"/>
        <v>0</v>
      </c>
      <c r="L87" s="29">
        <f t="shared" si="4"/>
        <v>0</v>
      </c>
      <c r="M87" s="29">
        <f t="shared" si="5"/>
        <v>0</v>
      </c>
      <c r="N87" s="29">
        <f t="shared" si="6"/>
        <v>0</v>
      </c>
      <c r="O87" s="29">
        <f t="shared" si="7"/>
        <v>0</v>
      </c>
      <c r="P87" s="29">
        <f t="shared" si="8"/>
        <v>0</v>
      </c>
    </row>
    <row r="88" spans="1:16" s="93" customFormat="1" x14ac:dyDescent="0.2">
      <c r="C88" s="94" t="s">
        <v>3912</v>
      </c>
    </row>
    <row r="89" spans="1:16" s="93" customFormat="1" ht="38.25" x14ac:dyDescent="0.2">
      <c r="A89" s="95">
        <v>34.1</v>
      </c>
      <c r="B89" s="95" t="s">
        <v>187</v>
      </c>
      <c r="C89" s="96" t="s">
        <v>2715</v>
      </c>
      <c r="D89" s="95" t="s">
        <v>42</v>
      </c>
      <c r="E89" s="97">
        <v>107.14</v>
      </c>
      <c r="F89" s="97"/>
      <c r="G89" s="98"/>
      <c r="H89" s="98">
        <f>ROUND(F89*G89,2)</f>
        <v>0</v>
      </c>
      <c r="I89" s="98"/>
      <c r="J89" s="98"/>
      <c r="K89" s="98">
        <f>SUM(H89:J89)</f>
        <v>0</v>
      </c>
      <c r="L89" s="98">
        <f>ROUND($E89*F89,2)</f>
        <v>0</v>
      </c>
      <c r="M89" s="98">
        <f>ROUND($E89*H89,2)</f>
        <v>0</v>
      </c>
      <c r="N89" s="98">
        <f>ROUND($E89*I89,2)</f>
        <v>0</v>
      </c>
      <c r="O89" s="98">
        <f>ROUND($E89*J89,2)</f>
        <v>0</v>
      </c>
      <c r="P89" s="98">
        <f>SUM(M89:O89)</f>
        <v>0</v>
      </c>
    </row>
    <row r="90" spans="1:16" x14ac:dyDescent="0.2">
      <c r="C90" s="53" t="s">
        <v>2720</v>
      </c>
    </row>
    <row r="91" spans="1:16" ht="38.25" x14ac:dyDescent="0.2">
      <c r="A91" s="26">
        <v>35</v>
      </c>
      <c r="B91" s="26" t="s">
        <v>187</v>
      </c>
      <c r="C91" s="28" t="s">
        <v>2715</v>
      </c>
      <c r="D91" s="26" t="s">
        <v>42</v>
      </c>
      <c r="E91" s="86">
        <v>110.32</v>
      </c>
      <c r="F91" s="32"/>
      <c r="G91" s="29"/>
      <c r="H91" s="29">
        <f t="shared" si="2"/>
        <v>0</v>
      </c>
      <c r="I91" s="29"/>
      <c r="J91" s="29"/>
      <c r="K91" s="29">
        <f t="shared" si="3"/>
        <v>0</v>
      </c>
      <c r="L91" s="29">
        <f t="shared" si="4"/>
        <v>0</v>
      </c>
      <c r="M91" s="29">
        <f t="shared" si="5"/>
        <v>0</v>
      </c>
      <c r="N91" s="29">
        <f t="shared" si="6"/>
        <v>0</v>
      </c>
      <c r="O91" s="29">
        <f t="shared" si="7"/>
        <v>0</v>
      </c>
      <c r="P91" s="29">
        <f t="shared" si="8"/>
        <v>0</v>
      </c>
    </row>
    <row r="92" spans="1:16" x14ac:dyDescent="0.2">
      <c r="C92" s="53" t="s">
        <v>2721</v>
      </c>
    </row>
    <row r="93" spans="1:16" ht="38.25" x14ac:dyDescent="0.2">
      <c r="A93" s="26">
        <v>36</v>
      </c>
      <c r="B93" s="26" t="s">
        <v>187</v>
      </c>
      <c r="C93" s="28" t="s">
        <v>2715</v>
      </c>
      <c r="D93" s="26" t="s">
        <v>42</v>
      </c>
      <c r="E93" s="86">
        <v>193.66</v>
      </c>
      <c r="F93" s="32"/>
      <c r="G93" s="29"/>
      <c r="H93" s="29">
        <f t="shared" si="2"/>
        <v>0</v>
      </c>
      <c r="I93" s="29"/>
      <c r="J93" s="29"/>
      <c r="K93" s="29">
        <f t="shared" si="3"/>
        <v>0</v>
      </c>
      <c r="L93" s="29">
        <f t="shared" si="4"/>
        <v>0</v>
      </c>
      <c r="M93" s="29">
        <f t="shared" si="5"/>
        <v>0</v>
      </c>
      <c r="N93" s="29">
        <f t="shared" si="6"/>
        <v>0</v>
      </c>
      <c r="O93" s="29">
        <f t="shared" si="7"/>
        <v>0</v>
      </c>
      <c r="P93" s="29">
        <f t="shared" si="8"/>
        <v>0</v>
      </c>
    </row>
    <row r="94" spans="1:16" x14ac:dyDescent="0.2">
      <c r="A94" s="39"/>
      <c r="B94" s="40"/>
      <c r="C94" s="41"/>
      <c r="D94" s="39"/>
      <c r="E94" s="42"/>
      <c r="F94" s="43"/>
      <c r="G94" s="44"/>
      <c r="H94" s="44"/>
      <c r="I94" s="44"/>
      <c r="J94" s="44"/>
      <c r="K94" s="44"/>
      <c r="L94" s="44"/>
      <c r="M94" s="44"/>
      <c r="N94" s="44"/>
      <c r="O94" s="44"/>
      <c r="P94" s="44"/>
    </row>
    <row r="95" spans="1:16" x14ac:dyDescent="0.2">
      <c r="A95" s="33"/>
      <c r="B95" s="34"/>
      <c r="C95" s="35"/>
      <c r="D95" s="33"/>
      <c r="E95" s="36"/>
      <c r="F95" s="37"/>
      <c r="G95" s="38"/>
      <c r="H95" s="38"/>
      <c r="I95" s="38"/>
      <c r="J95" s="38"/>
      <c r="K95" s="38"/>
      <c r="L95" s="38"/>
      <c r="M95" s="38"/>
      <c r="N95" s="38"/>
      <c r="O95" s="38"/>
      <c r="P95" s="38"/>
    </row>
    <row r="96" spans="1:16" x14ac:dyDescent="0.2">
      <c r="C96" s="10" t="s">
        <v>59</v>
      </c>
      <c r="L96" s="11">
        <f>SUM(L19:L95)</f>
        <v>0</v>
      </c>
      <c r="M96" s="11">
        <f>SUM(M19:M95)</f>
        <v>0</v>
      </c>
      <c r="N96" s="11">
        <f>SUM(N19:N95)</f>
        <v>0</v>
      </c>
      <c r="O96" s="11">
        <f>SUM(O19:O95)</f>
        <v>0</v>
      </c>
      <c r="P96" s="11">
        <f>SUM(P19:P95)</f>
        <v>0</v>
      </c>
    </row>
    <row r="97" spans="1:16" ht="13.5" thickBot="1" x14ac:dyDescent="0.25">
      <c r="A97" s="45"/>
      <c r="B97" s="45"/>
      <c r="C97" s="45"/>
      <c r="D97" s="45"/>
      <c r="E97" s="45"/>
      <c r="F97" s="45"/>
      <c r="G97" s="45"/>
      <c r="H97" s="45"/>
      <c r="I97" s="45"/>
      <c r="J97" s="45"/>
      <c r="K97" s="45"/>
      <c r="L97" s="45"/>
      <c r="M97" s="45"/>
      <c r="N97" s="45"/>
      <c r="O97" s="45"/>
      <c r="P97" s="45"/>
    </row>
    <row r="98" spans="1:16" ht="13.5" thickTop="1" x14ac:dyDescent="0.2"/>
    <row r="99" spans="1:16" x14ac:dyDescent="0.2">
      <c r="B99" s="53"/>
    </row>
    <row r="100" spans="1:16" ht="25.5" customHeight="1" x14ac:dyDescent="0.2">
      <c r="B100" s="73"/>
      <c r="C100" s="169"/>
      <c r="D100" s="169"/>
      <c r="E100" s="169"/>
      <c r="F100" s="169"/>
      <c r="G100" s="169"/>
      <c r="H100" s="169"/>
      <c r="I100" s="169"/>
      <c r="J100" s="169"/>
      <c r="K100" s="169"/>
      <c r="L100" s="169"/>
      <c r="M100" s="169"/>
      <c r="N100" s="169"/>
      <c r="O100" s="169"/>
      <c r="P100" s="169"/>
    </row>
    <row r="101" spans="1:16" ht="25.5" customHeight="1" x14ac:dyDescent="0.2">
      <c r="B101" s="73"/>
      <c r="C101" s="169"/>
      <c r="D101" s="169"/>
      <c r="E101" s="169"/>
      <c r="F101" s="169"/>
      <c r="G101" s="169"/>
      <c r="H101" s="169"/>
      <c r="I101" s="169"/>
      <c r="J101" s="169"/>
      <c r="K101" s="169"/>
      <c r="L101" s="169"/>
      <c r="M101" s="169"/>
      <c r="N101" s="169"/>
      <c r="O101" s="169"/>
      <c r="P101" s="169"/>
    </row>
    <row r="104" spans="1:16" x14ac:dyDescent="0.2">
      <c r="B104" s="2" t="s">
        <v>7</v>
      </c>
      <c r="C104" s="59" t="s">
        <v>3785</v>
      </c>
    </row>
    <row r="105" spans="1:16" x14ac:dyDescent="0.2">
      <c r="C105" s="1" t="s">
        <v>8</v>
      </c>
    </row>
    <row r="106" spans="1:16" x14ac:dyDescent="0.2">
      <c r="C106" s="59"/>
    </row>
    <row r="109" spans="1:16" x14ac:dyDescent="0.2">
      <c r="B109" s="2" t="s">
        <v>3787</v>
      </c>
      <c r="C109" s="59" t="s">
        <v>3785</v>
      </c>
    </row>
    <row r="110" spans="1:16" x14ac:dyDescent="0.2">
      <c r="C110" s="59" t="s">
        <v>8</v>
      </c>
    </row>
    <row r="111" spans="1:16" x14ac:dyDescent="0.2">
      <c r="C111" s="59"/>
    </row>
    <row r="112" spans="1:16" x14ac:dyDescent="0.2">
      <c r="B112" s="2" t="s">
        <v>9</v>
      </c>
      <c r="C112" s="59" t="s">
        <v>3786</v>
      </c>
    </row>
  </sheetData>
  <mergeCells count="12">
    <mergeCell ref="C101:P101"/>
    <mergeCell ref="A1:P1"/>
    <mergeCell ref="A2:P2"/>
    <mergeCell ref="A3:P3"/>
    <mergeCell ref="A13:A14"/>
    <mergeCell ref="B13:B14"/>
    <mergeCell ref="C13:C14"/>
    <mergeCell ref="D13:D14"/>
    <mergeCell ref="E13:E14"/>
    <mergeCell ref="F13:K13"/>
    <mergeCell ref="L13:P13"/>
    <mergeCell ref="C100:P100"/>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98"/>
  <sheetViews>
    <sheetView topLeftCell="A34" zoomScaleNormal="100" workbookViewId="0">
      <selection activeCell="E54" sqref="E5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3825</v>
      </c>
      <c r="B1" s="152"/>
      <c r="C1" s="152"/>
      <c r="D1" s="152"/>
      <c r="E1" s="152"/>
      <c r="F1" s="152"/>
      <c r="G1" s="152"/>
      <c r="H1" s="152"/>
      <c r="I1" s="152" t="s">
        <v>3783</v>
      </c>
      <c r="J1" s="152"/>
      <c r="K1" s="152"/>
      <c r="L1" s="152"/>
      <c r="M1" s="152"/>
      <c r="N1" s="152"/>
      <c r="O1" s="152"/>
      <c r="P1" s="152"/>
    </row>
    <row r="2" spans="1:16" ht="18.75" thickBot="1" x14ac:dyDescent="0.3">
      <c r="A2" s="153" t="s">
        <v>128</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P82</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2673</v>
      </c>
      <c r="D17" s="58"/>
      <c r="E17" s="58"/>
      <c r="F17" s="58"/>
      <c r="G17" s="58"/>
      <c r="H17" s="58"/>
      <c r="I17" s="58"/>
      <c r="J17" s="58"/>
      <c r="K17" s="58"/>
      <c r="L17" s="58"/>
      <c r="M17" s="58"/>
      <c r="N17" s="58"/>
      <c r="O17" s="58"/>
      <c r="P17" s="58"/>
    </row>
    <row r="18" spans="1:16" x14ac:dyDescent="0.2">
      <c r="C18" s="53" t="s">
        <v>2674</v>
      </c>
    </row>
    <row r="19" spans="1:16" ht="51" x14ac:dyDescent="0.2">
      <c r="A19" s="26">
        <v>1</v>
      </c>
      <c r="B19" s="26" t="s">
        <v>187</v>
      </c>
      <c r="C19" s="28" t="s">
        <v>2675</v>
      </c>
      <c r="D19" s="26" t="s">
        <v>42</v>
      </c>
      <c r="E19" s="32">
        <v>1311.55</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C20" s="53" t="s">
        <v>2725</v>
      </c>
    </row>
    <row r="21" spans="1:16" ht="38.25" x14ac:dyDescent="0.2">
      <c r="A21" s="26">
        <v>2</v>
      </c>
      <c r="B21" s="26" t="s">
        <v>187</v>
      </c>
      <c r="C21" s="28" t="s">
        <v>3178</v>
      </c>
      <c r="D21" s="26" t="s">
        <v>42</v>
      </c>
      <c r="E21" s="32">
        <v>2594.3000000000002</v>
      </c>
      <c r="F21" s="32"/>
      <c r="G21" s="29"/>
      <c r="H21" s="29">
        <f>ROUND(F21*G21,2)</f>
        <v>0</v>
      </c>
      <c r="I21" s="29"/>
      <c r="J21" s="29"/>
      <c r="K21" s="29">
        <f>SUM(H21:J21)</f>
        <v>0</v>
      </c>
      <c r="L21" s="29">
        <f>ROUND($E21*F21,2)</f>
        <v>0</v>
      </c>
      <c r="M21" s="29">
        <f>ROUND($E21*H21,2)</f>
        <v>0</v>
      </c>
      <c r="N21" s="29">
        <f>ROUND($E21*I21,2)</f>
        <v>0</v>
      </c>
      <c r="O21" s="29">
        <f>ROUND($E21*J21,2)</f>
        <v>0</v>
      </c>
      <c r="P21" s="29">
        <f>SUM(M21:O21)</f>
        <v>0</v>
      </c>
    </row>
    <row r="22" spans="1:16" x14ac:dyDescent="0.2">
      <c r="C22" s="53" t="s">
        <v>2676</v>
      </c>
    </row>
    <row r="23" spans="1:16" ht="63.75" x14ac:dyDescent="0.2">
      <c r="A23" s="26">
        <v>3</v>
      </c>
      <c r="B23" s="26" t="s">
        <v>187</v>
      </c>
      <c r="C23" s="28" t="s">
        <v>2729</v>
      </c>
      <c r="D23" s="26" t="s">
        <v>42</v>
      </c>
      <c r="E23" s="32">
        <v>654.39</v>
      </c>
      <c r="F23" s="32"/>
      <c r="G23" s="29"/>
      <c r="H23" s="29">
        <f>ROUND(F23*G23,2)</f>
        <v>0</v>
      </c>
      <c r="I23" s="29"/>
      <c r="J23" s="29"/>
      <c r="K23" s="29">
        <f>SUM(H23:J23)</f>
        <v>0</v>
      </c>
      <c r="L23" s="29">
        <f>ROUND($E23*F23,2)</f>
        <v>0</v>
      </c>
      <c r="M23" s="29">
        <f>ROUND($E23*H23,2)</f>
        <v>0</v>
      </c>
      <c r="N23" s="29">
        <f>ROUND($E23*I23,2)</f>
        <v>0</v>
      </c>
      <c r="O23" s="29">
        <f>ROUND($E23*J23,2)</f>
        <v>0</v>
      </c>
      <c r="P23" s="29">
        <f>SUM(M23:O23)</f>
        <v>0</v>
      </c>
    </row>
    <row r="24" spans="1:16" x14ac:dyDescent="0.2">
      <c r="C24" s="53" t="s">
        <v>2727</v>
      </c>
    </row>
    <row r="25" spans="1:16" ht="63.75" x14ac:dyDescent="0.2">
      <c r="A25" s="26">
        <v>4</v>
      </c>
      <c r="B25" s="26" t="s">
        <v>187</v>
      </c>
      <c r="C25" s="28" t="s">
        <v>2728</v>
      </c>
      <c r="D25" s="26" t="s">
        <v>42</v>
      </c>
      <c r="E25" s="32">
        <v>17.059999999999999</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3" t="s">
        <v>2683</v>
      </c>
    </row>
    <row r="27" spans="1:16" ht="38.25" x14ac:dyDescent="0.2">
      <c r="A27" s="26">
        <v>5</v>
      </c>
      <c r="B27" s="26" t="s">
        <v>187</v>
      </c>
      <c r="C27" s="28" t="s">
        <v>2682</v>
      </c>
      <c r="D27" s="26" t="s">
        <v>42</v>
      </c>
      <c r="E27" s="32">
        <v>5.49</v>
      </c>
      <c r="F27" s="32"/>
      <c r="G27" s="29"/>
      <c r="H27" s="29">
        <f>ROUND(F27*G27,2)</f>
        <v>0</v>
      </c>
      <c r="I27" s="29"/>
      <c r="J27" s="29"/>
      <c r="K27" s="29">
        <f>SUM(H27:J27)</f>
        <v>0</v>
      </c>
      <c r="L27" s="29">
        <f>ROUND($E27*F27,2)</f>
        <v>0</v>
      </c>
      <c r="M27" s="29">
        <f>ROUND($E27*H27,2)</f>
        <v>0</v>
      </c>
      <c r="N27" s="29">
        <f>ROUND($E27*I27,2)</f>
        <v>0</v>
      </c>
      <c r="O27" s="29">
        <f>ROUND($E27*J27,2)</f>
        <v>0</v>
      </c>
      <c r="P27" s="29">
        <f>SUM(M27:O27)</f>
        <v>0</v>
      </c>
    </row>
    <row r="28" spans="1:16" x14ac:dyDescent="0.2">
      <c r="C28" s="53" t="s">
        <v>2678</v>
      </c>
    </row>
    <row r="29" spans="1:16" ht="63.75" x14ac:dyDescent="0.2">
      <c r="A29" s="26">
        <v>6</v>
      </c>
      <c r="B29" s="26" t="s">
        <v>187</v>
      </c>
      <c r="C29" s="28" t="s">
        <v>2679</v>
      </c>
      <c r="D29" s="26" t="s">
        <v>42</v>
      </c>
      <c r="E29" s="32">
        <v>198.93</v>
      </c>
      <c r="F29" s="32"/>
      <c r="G29" s="29"/>
      <c r="H29" s="29">
        <f>ROUND(F29*G29,2)</f>
        <v>0</v>
      </c>
      <c r="I29" s="29"/>
      <c r="J29" s="29"/>
      <c r="K29" s="29">
        <f>SUM(H29:J29)</f>
        <v>0</v>
      </c>
      <c r="L29" s="29">
        <f>ROUND($E29*F29,2)</f>
        <v>0</v>
      </c>
      <c r="M29" s="29">
        <f>ROUND($E29*H29,2)</f>
        <v>0</v>
      </c>
      <c r="N29" s="29">
        <f>ROUND($E29*I29,2)</f>
        <v>0</v>
      </c>
      <c r="O29" s="29">
        <f>ROUND($E29*J29,2)</f>
        <v>0</v>
      </c>
      <c r="P29" s="29">
        <f>SUM(M29:O29)</f>
        <v>0</v>
      </c>
    </row>
    <row r="30" spans="1:16" x14ac:dyDescent="0.2">
      <c r="C30" s="53" t="s">
        <v>2801</v>
      </c>
    </row>
    <row r="31" spans="1:16" ht="25.5" x14ac:dyDescent="0.2">
      <c r="A31" s="26">
        <v>7</v>
      </c>
      <c r="B31" s="26" t="s">
        <v>187</v>
      </c>
      <c r="C31" s="28" t="s">
        <v>2802</v>
      </c>
      <c r="D31" s="26" t="s">
        <v>42</v>
      </c>
      <c r="E31" s="32">
        <v>1.44</v>
      </c>
      <c r="F31" s="32"/>
      <c r="G31" s="29"/>
      <c r="H31" s="29">
        <f>ROUND(F31*G31,2)</f>
        <v>0</v>
      </c>
      <c r="I31" s="29"/>
      <c r="J31" s="29"/>
      <c r="K31" s="29">
        <f>SUM(H31:J31)</f>
        <v>0</v>
      </c>
      <c r="L31" s="29">
        <f>ROUND($E31*F31,2)</f>
        <v>0</v>
      </c>
      <c r="M31" s="29">
        <f>ROUND($E31*H31,2)</f>
        <v>0</v>
      </c>
      <c r="N31" s="29">
        <f>ROUND($E31*I31,2)</f>
        <v>0</v>
      </c>
      <c r="O31" s="29">
        <f>ROUND($E31*J31,2)</f>
        <v>0</v>
      </c>
      <c r="P31" s="29">
        <f>SUM(M31:O31)</f>
        <v>0</v>
      </c>
    </row>
    <row r="32" spans="1:16" s="93" customFormat="1" x14ac:dyDescent="0.2">
      <c r="C32" s="94" t="s">
        <v>3900</v>
      </c>
    </row>
    <row r="33" spans="1:16" s="93" customFormat="1" ht="25.5" x14ac:dyDescent="0.2">
      <c r="A33" s="95">
        <v>7.1</v>
      </c>
      <c r="B33" s="95" t="s">
        <v>187</v>
      </c>
      <c r="C33" s="96" t="s">
        <v>3901</v>
      </c>
      <c r="D33" s="95" t="s">
        <v>42</v>
      </c>
      <c r="E33" s="97">
        <v>92.58</v>
      </c>
      <c r="F33" s="97"/>
      <c r="G33" s="98"/>
      <c r="H33" s="98">
        <f>ROUND(F33*G33,2)</f>
        <v>0</v>
      </c>
      <c r="I33" s="98"/>
      <c r="J33" s="98"/>
      <c r="K33" s="98">
        <f>SUM(H33:J33)</f>
        <v>0</v>
      </c>
      <c r="L33" s="98">
        <f>ROUND($E33*F33,2)</f>
        <v>0</v>
      </c>
      <c r="M33" s="98">
        <f>ROUND($E33*H33,2)</f>
        <v>0</v>
      </c>
      <c r="N33" s="98">
        <f>ROUND($E33*I33,2)</f>
        <v>0</v>
      </c>
      <c r="O33" s="98">
        <f>ROUND($E33*J33,2)</f>
        <v>0</v>
      </c>
      <c r="P33" s="98">
        <f>SUM(M33:O33)</f>
        <v>0</v>
      </c>
    </row>
    <row r="34" spans="1:16" x14ac:dyDescent="0.2">
      <c r="A34" s="58"/>
      <c r="B34" s="58"/>
      <c r="C34" s="64" t="s">
        <v>717</v>
      </c>
      <c r="D34" s="58"/>
      <c r="E34" s="58"/>
      <c r="F34" s="58"/>
      <c r="G34" s="58"/>
      <c r="H34" s="58"/>
      <c r="I34" s="58"/>
      <c r="J34" s="58"/>
      <c r="K34" s="58"/>
      <c r="L34" s="58"/>
      <c r="M34" s="58"/>
      <c r="N34" s="58"/>
      <c r="O34" s="58"/>
      <c r="P34" s="58"/>
    </row>
    <row r="35" spans="1:16" x14ac:dyDescent="0.2">
      <c r="C35" s="53" t="s">
        <v>2684</v>
      </c>
    </row>
    <row r="36" spans="1:16" ht="102" x14ac:dyDescent="0.2">
      <c r="A36" s="26">
        <v>8</v>
      </c>
      <c r="B36" s="26" t="s">
        <v>187</v>
      </c>
      <c r="C36" s="28" t="s">
        <v>3054</v>
      </c>
      <c r="D36" s="26" t="s">
        <v>42</v>
      </c>
      <c r="E36" s="32">
        <v>324.55</v>
      </c>
      <c r="F36" s="32"/>
      <c r="G36" s="29"/>
      <c r="H36" s="29">
        <f>ROUND(F36*G36,2)</f>
        <v>0</v>
      </c>
      <c r="I36" s="29"/>
      <c r="J36" s="29"/>
      <c r="K36" s="29">
        <f>SUM(H36:J36)</f>
        <v>0</v>
      </c>
      <c r="L36" s="29">
        <f>ROUND($E36*F36,2)</f>
        <v>0</v>
      </c>
      <c r="M36" s="29">
        <f>ROUND($E36*H36,2)</f>
        <v>0</v>
      </c>
      <c r="N36" s="29">
        <f>ROUND($E36*I36,2)</f>
        <v>0</v>
      </c>
      <c r="O36" s="29">
        <f>ROUND($E36*J36,2)</f>
        <v>0</v>
      </c>
      <c r="P36" s="29">
        <f>SUM(M36:O36)</f>
        <v>0</v>
      </c>
    </row>
    <row r="37" spans="1:16" x14ac:dyDescent="0.2">
      <c r="C37" s="53" t="s">
        <v>3144</v>
      </c>
    </row>
    <row r="38" spans="1:16" ht="25.5" x14ac:dyDescent="0.2">
      <c r="A38" s="26">
        <v>9</v>
      </c>
      <c r="B38" s="26" t="s">
        <v>187</v>
      </c>
      <c r="C38" s="28" t="s">
        <v>3250</v>
      </c>
      <c r="D38" s="26" t="s">
        <v>42</v>
      </c>
      <c r="E38" s="32">
        <v>203.53</v>
      </c>
      <c r="F38" s="32"/>
      <c r="G38" s="29"/>
      <c r="H38" s="29">
        <f>ROUND(F38*G38,2)</f>
        <v>0</v>
      </c>
      <c r="I38" s="29"/>
      <c r="J38" s="29"/>
      <c r="K38" s="29">
        <f>SUM(H38:J38)</f>
        <v>0</v>
      </c>
      <c r="L38" s="29">
        <f>ROUND($E38*F38,2)</f>
        <v>0</v>
      </c>
      <c r="M38" s="29">
        <f>ROUND($E38*H38,2)</f>
        <v>0</v>
      </c>
      <c r="N38" s="29">
        <f>ROUND($E38*I38,2)</f>
        <v>0</v>
      </c>
      <c r="O38" s="29">
        <f>ROUND($E38*J38,2)</f>
        <v>0</v>
      </c>
      <c r="P38" s="29">
        <f>SUM(M38:O38)</f>
        <v>0</v>
      </c>
    </row>
    <row r="39" spans="1:16" x14ac:dyDescent="0.2">
      <c r="C39" s="53" t="s">
        <v>2730</v>
      </c>
    </row>
    <row r="40" spans="1:16" x14ac:dyDescent="0.2">
      <c r="A40" s="26">
        <v>10</v>
      </c>
      <c r="B40" s="26" t="s">
        <v>187</v>
      </c>
      <c r="C40" s="28" t="s">
        <v>3249</v>
      </c>
      <c r="D40" s="26" t="s">
        <v>42</v>
      </c>
      <c r="E40" s="32">
        <v>571.14</v>
      </c>
      <c r="F40" s="32"/>
      <c r="G40" s="29"/>
      <c r="H40" s="29">
        <f>ROUND(F40*G40,2)</f>
        <v>0</v>
      </c>
      <c r="I40" s="29"/>
      <c r="J40" s="29"/>
      <c r="K40" s="29">
        <f>SUM(H40:J40)</f>
        <v>0</v>
      </c>
      <c r="L40" s="29">
        <f>ROUND($E40*F40,2)</f>
        <v>0</v>
      </c>
      <c r="M40" s="29">
        <f>ROUND($E40*H40,2)</f>
        <v>0</v>
      </c>
      <c r="N40" s="29">
        <f>ROUND($E40*I40,2)</f>
        <v>0</v>
      </c>
      <c r="O40" s="29">
        <f>ROUND($E40*J40,2)</f>
        <v>0</v>
      </c>
      <c r="P40" s="29">
        <f>SUM(M40:O40)</f>
        <v>0</v>
      </c>
    </row>
    <row r="41" spans="1:16" x14ac:dyDescent="0.2">
      <c r="C41" s="53" t="s">
        <v>2731</v>
      </c>
    </row>
    <row r="42" spans="1:16" x14ac:dyDescent="0.2">
      <c r="A42" s="26">
        <v>11</v>
      </c>
      <c r="B42" s="26" t="s">
        <v>187</v>
      </c>
      <c r="C42" s="28" t="s">
        <v>3249</v>
      </c>
      <c r="D42" s="26" t="s">
        <v>42</v>
      </c>
      <c r="E42" s="32">
        <v>1363.43</v>
      </c>
      <c r="F42" s="32"/>
      <c r="G42" s="29"/>
      <c r="H42" s="29">
        <f>ROUND(F42*G42,2)</f>
        <v>0</v>
      </c>
      <c r="I42" s="29"/>
      <c r="J42" s="29"/>
      <c r="K42" s="29">
        <f>SUM(H42:J42)</f>
        <v>0</v>
      </c>
      <c r="L42" s="29">
        <f>ROUND($E42*F42,2)</f>
        <v>0</v>
      </c>
      <c r="M42" s="29">
        <f>ROUND($E42*H42,2)</f>
        <v>0</v>
      </c>
      <c r="N42" s="29">
        <f>ROUND($E42*I42,2)</f>
        <v>0</v>
      </c>
      <c r="O42" s="29">
        <f>ROUND($E42*J42,2)</f>
        <v>0</v>
      </c>
      <c r="P42" s="29">
        <f>SUM(M42:O42)</f>
        <v>0</v>
      </c>
    </row>
    <row r="43" spans="1:16" x14ac:dyDescent="0.2">
      <c r="C43" s="53" t="s">
        <v>2688</v>
      </c>
    </row>
    <row r="44" spans="1:16" ht="25.5" x14ac:dyDescent="0.2">
      <c r="A44" s="26">
        <v>12</v>
      </c>
      <c r="B44" s="26" t="s">
        <v>187</v>
      </c>
      <c r="C44" s="28" t="s">
        <v>2689</v>
      </c>
      <c r="D44" s="26" t="s">
        <v>42</v>
      </c>
      <c r="E44" s="32">
        <v>69.37</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x14ac:dyDescent="0.2">
      <c r="C45" s="53" t="s">
        <v>2690</v>
      </c>
    </row>
    <row r="46" spans="1:16" ht="38.25" x14ac:dyDescent="0.2">
      <c r="A46" s="26">
        <v>13</v>
      </c>
      <c r="B46" s="26" t="s">
        <v>187</v>
      </c>
      <c r="C46" s="28" t="s">
        <v>2691</v>
      </c>
      <c r="D46" s="26" t="s">
        <v>42</v>
      </c>
      <c r="E46" s="32">
        <v>181.46</v>
      </c>
      <c r="F46" s="32"/>
      <c r="G46" s="29"/>
      <c r="H46" s="29">
        <f>ROUND(F46*G46,2)</f>
        <v>0</v>
      </c>
      <c r="I46" s="29"/>
      <c r="J46" s="29"/>
      <c r="K46" s="29">
        <f>SUM(H46:J46)</f>
        <v>0</v>
      </c>
      <c r="L46" s="29">
        <f>ROUND($E46*F46,2)</f>
        <v>0</v>
      </c>
      <c r="M46" s="29">
        <f>ROUND($E46*H46,2)</f>
        <v>0</v>
      </c>
      <c r="N46" s="29">
        <f>ROUND($E46*I46,2)</f>
        <v>0</v>
      </c>
      <c r="O46" s="29">
        <f>ROUND($E46*J46,2)</f>
        <v>0</v>
      </c>
      <c r="P46" s="29">
        <f>SUM(M46:O46)</f>
        <v>0</v>
      </c>
    </row>
    <row r="47" spans="1:16" x14ac:dyDescent="0.2">
      <c r="A47" s="58"/>
      <c r="B47" s="58"/>
      <c r="C47" s="64" t="s">
        <v>718</v>
      </c>
      <c r="D47" s="58"/>
      <c r="E47" s="58"/>
      <c r="F47" s="58"/>
      <c r="G47" s="58"/>
      <c r="H47" s="58"/>
      <c r="I47" s="58"/>
      <c r="J47" s="58"/>
      <c r="K47" s="58"/>
      <c r="L47" s="58"/>
      <c r="M47" s="58"/>
      <c r="N47" s="58"/>
      <c r="O47" s="58"/>
      <c r="P47" s="58"/>
    </row>
    <row r="48" spans="1:16" x14ac:dyDescent="0.2">
      <c r="C48" s="53" t="s">
        <v>2699</v>
      </c>
    </row>
    <row r="49" spans="1:16" ht="51" x14ac:dyDescent="0.2">
      <c r="A49" s="26">
        <v>14</v>
      </c>
      <c r="B49" s="26" t="s">
        <v>187</v>
      </c>
      <c r="C49" s="28" t="s">
        <v>2698</v>
      </c>
      <c r="D49" s="26" t="s">
        <v>148</v>
      </c>
      <c r="E49" s="32">
        <v>224.4</v>
      </c>
      <c r="F49" s="32"/>
      <c r="G49" s="29"/>
      <c r="H49" s="29">
        <f>ROUND(F49*G49,2)</f>
        <v>0</v>
      </c>
      <c r="I49" s="29"/>
      <c r="J49" s="29"/>
      <c r="K49" s="29">
        <f>SUM(H49:J49)</f>
        <v>0</v>
      </c>
      <c r="L49" s="29">
        <f>ROUND($E49*F49,2)</f>
        <v>0</v>
      </c>
      <c r="M49" s="29">
        <f>ROUND($E49*H49,2)</f>
        <v>0</v>
      </c>
      <c r="N49" s="29">
        <f>ROUND($E49*I49,2)</f>
        <v>0</v>
      </c>
      <c r="O49" s="29">
        <f>ROUND($E49*J49,2)</f>
        <v>0</v>
      </c>
      <c r="P49" s="29">
        <f>SUM(M49:O49)</f>
        <v>0</v>
      </c>
    </row>
    <row r="50" spans="1:16" x14ac:dyDescent="0.2">
      <c r="C50" s="53" t="s">
        <v>2700</v>
      </c>
    </row>
    <row r="51" spans="1:16" ht="25.5" x14ac:dyDescent="0.2">
      <c r="A51" s="26">
        <v>15</v>
      </c>
      <c r="B51" s="26" t="s">
        <v>187</v>
      </c>
      <c r="C51" s="28" t="s">
        <v>2701</v>
      </c>
      <c r="D51" s="26" t="s">
        <v>148</v>
      </c>
      <c r="E51" s="32">
        <v>559.35</v>
      </c>
      <c r="F51" s="32"/>
      <c r="G51" s="29"/>
      <c r="H51" s="29">
        <f>ROUND(F51*G51,2)</f>
        <v>0</v>
      </c>
      <c r="I51" s="29"/>
      <c r="J51" s="29"/>
      <c r="K51" s="29">
        <f>SUM(H51:J51)</f>
        <v>0</v>
      </c>
      <c r="L51" s="29">
        <f>ROUND($E51*F51,2)</f>
        <v>0</v>
      </c>
      <c r="M51" s="29">
        <f>ROUND($E51*H51,2)</f>
        <v>0</v>
      </c>
      <c r="N51" s="29">
        <f>ROUND($E51*I51,2)</f>
        <v>0</v>
      </c>
      <c r="O51" s="29">
        <f>ROUND($E51*J51,2)</f>
        <v>0</v>
      </c>
      <c r="P51" s="29">
        <f>SUM(M51:O51)</f>
        <v>0</v>
      </c>
    </row>
    <row r="52" spans="1:16" x14ac:dyDescent="0.2">
      <c r="C52" s="53" t="s">
        <v>3111</v>
      </c>
    </row>
    <row r="53" spans="1:16" ht="38.25" x14ac:dyDescent="0.2">
      <c r="A53" s="26">
        <v>16</v>
      </c>
      <c r="B53" s="26" t="s">
        <v>187</v>
      </c>
      <c r="C53" s="28" t="s">
        <v>3143</v>
      </c>
      <c r="D53" s="26" t="s">
        <v>42</v>
      </c>
      <c r="E53" s="86">
        <v>0</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C54" s="53" t="s">
        <v>2807</v>
      </c>
    </row>
    <row r="55" spans="1:16" ht="38.25" x14ac:dyDescent="0.2">
      <c r="A55" s="26">
        <v>17</v>
      </c>
      <c r="B55" s="26" t="s">
        <v>187</v>
      </c>
      <c r="C55" s="28" t="s">
        <v>3184</v>
      </c>
      <c r="D55" s="26" t="s">
        <v>148</v>
      </c>
      <c r="E55" s="32">
        <v>7.8</v>
      </c>
      <c r="F55" s="32"/>
      <c r="G55" s="29"/>
      <c r="H55" s="29">
        <f>ROUND(F55*G55,2)</f>
        <v>0</v>
      </c>
      <c r="I55" s="29"/>
      <c r="J55" s="29"/>
      <c r="K55" s="29">
        <f>SUM(H55:J55)</f>
        <v>0</v>
      </c>
      <c r="L55" s="29">
        <f>ROUND($E55*F55,2)</f>
        <v>0</v>
      </c>
      <c r="M55" s="29">
        <f>ROUND($E55*H55,2)</f>
        <v>0</v>
      </c>
      <c r="N55" s="29">
        <f>ROUND($E55*I55,2)</f>
        <v>0</v>
      </c>
      <c r="O55" s="29">
        <f>ROUND($E55*J55,2)</f>
        <v>0</v>
      </c>
      <c r="P55" s="29">
        <f>SUM(M55:O55)</f>
        <v>0</v>
      </c>
    </row>
    <row r="56" spans="1:16" x14ac:dyDescent="0.2">
      <c r="A56" s="58"/>
      <c r="B56" s="58"/>
      <c r="C56" s="64" t="s">
        <v>719</v>
      </c>
      <c r="D56" s="58"/>
      <c r="E56" s="58"/>
      <c r="F56" s="58"/>
      <c r="G56" s="58"/>
      <c r="H56" s="58"/>
      <c r="I56" s="58"/>
      <c r="J56" s="58"/>
      <c r="K56" s="58"/>
      <c r="L56" s="58"/>
      <c r="M56" s="58"/>
      <c r="N56" s="58"/>
      <c r="O56" s="58"/>
      <c r="P56" s="58"/>
    </row>
    <row r="57" spans="1:16" x14ac:dyDescent="0.2">
      <c r="C57" s="53" t="s">
        <v>2709</v>
      </c>
    </row>
    <row r="58" spans="1:16" ht="38.25" x14ac:dyDescent="0.2">
      <c r="A58" s="26">
        <v>18</v>
      </c>
      <c r="B58" s="26" t="s">
        <v>187</v>
      </c>
      <c r="C58" s="28" t="s">
        <v>3063</v>
      </c>
      <c r="D58" s="26" t="s">
        <v>42</v>
      </c>
      <c r="E58" s="32">
        <v>1601.69</v>
      </c>
      <c r="F58" s="32"/>
      <c r="G58" s="29"/>
      <c r="H58" s="29">
        <f>ROUND(F58*G58,2)</f>
        <v>0</v>
      </c>
      <c r="I58" s="29"/>
      <c r="J58" s="29"/>
      <c r="K58" s="29">
        <f>SUM(H58:J58)</f>
        <v>0</v>
      </c>
      <c r="L58" s="29">
        <f>ROUND($E58*F58,2)</f>
        <v>0</v>
      </c>
      <c r="M58" s="29">
        <f>ROUND($E58*H58,2)</f>
        <v>0</v>
      </c>
      <c r="N58" s="29">
        <f>ROUND($E58*I58,2)</f>
        <v>0</v>
      </c>
      <c r="O58" s="29">
        <f>ROUND($E58*J58,2)</f>
        <v>0</v>
      </c>
      <c r="P58" s="29">
        <f>SUM(M58:O58)</f>
        <v>0</v>
      </c>
    </row>
    <row r="59" spans="1:16" x14ac:dyDescent="0.2">
      <c r="C59" s="53" t="s">
        <v>2732</v>
      </c>
    </row>
    <row r="60" spans="1:16" x14ac:dyDescent="0.2">
      <c r="A60" s="26">
        <v>19</v>
      </c>
      <c r="B60" s="26" t="s">
        <v>187</v>
      </c>
      <c r="C60" s="28" t="s">
        <v>3177</v>
      </c>
      <c r="D60" s="26" t="s">
        <v>42</v>
      </c>
      <c r="E60" s="32">
        <v>1025.77</v>
      </c>
      <c r="F60" s="32"/>
      <c r="G60" s="29"/>
      <c r="H60" s="29">
        <f>ROUND(F60*G60,2)</f>
        <v>0</v>
      </c>
      <c r="I60" s="29"/>
      <c r="J60" s="29"/>
      <c r="K60" s="29">
        <f>SUM(H60:J60)</f>
        <v>0</v>
      </c>
      <c r="L60" s="29">
        <f>ROUND($E60*F60,2)</f>
        <v>0</v>
      </c>
      <c r="M60" s="29">
        <f>ROUND($E60*H60,2)</f>
        <v>0</v>
      </c>
      <c r="N60" s="29">
        <f>ROUND($E60*I60,2)</f>
        <v>0</v>
      </c>
      <c r="O60" s="29">
        <f>ROUND($E60*J60,2)</f>
        <v>0</v>
      </c>
      <c r="P60" s="29">
        <f>SUM(M60:O60)</f>
        <v>0</v>
      </c>
    </row>
    <row r="61" spans="1:16" x14ac:dyDescent="0.2">
      <c r="C61" s="53" t="s">
        <v>2726</v>
      </c>
    </row>
    <row r="62" spans="1:16" ht="25.5" x14ac:dyDescent="0.2">
      <c r="A62" s="26">
        <v>20</v>
      </c>
      <c r="B62" s="26" t="s">
        <v>187</v>
      </c>
      <c r="C62" s="28" t="s">
        <v>3066</v>
      </c>
      <c r="D62" s="26" t="s">
        <v>42</v>
      </c>
      <c r="E62" s="32">
        <v>631.21</v>
      </c>
      <c r="F62" s="32"/>
      <c r="G62" s="29"/>
      <c r="H62" s="29">
        <f>ROUND(F62*G62,2)</f>
        <v>0</v>
      </c>
      <c r="I62" s="29"/>
      <c r="J62" s="29"/>
      <c r="K62" s="29">
        <f>SUM(H62:J62)</f>
        <v>0</v>
      </c>
      <c r="L62" s="29">
        <f>ROUND($E62*F62,2)</f>
        <v>0</v>
      </c>
      <c r="M62" s="29">
        <f>ROUND($E62*H62,2)</f>
        <v>0</v>
      </c>
      <c r="N62" s="29">
        <f>ROUND($E62*I62,2)</f>
        <v>0</v>
      </c>
      <c r="O62" s="29">
        <f>ROUND($E62*J62,2)</f>
        <v>0</v>
      </c>
      <c r="P62" s="29">
        <f>SUM(M62:O62)</f>
        <v>0</v>
      </c>
    </row>
    <row r="63" spans="1:16" x14ac:dyDescent="0.2">
      <c r="C63" s="53" t="s">
        <v>3064</v>
      </c>
    </row>
    <row r="64" spans="1:16" ht="25.5" x14ac:dyDescent="0.2">
      <c r="A64" s="26">
        <v>21</v>
      </c>
      <c r="B64" s="26" t="s">
        <v>187</v>
      </c>
      <c r="C64" s="28" t="s">
        <v>3065</v>
      </c>
      <c r="D64" s="26" t="s">
        <v>42</v>
      </c>
      <c r="E64" s="32">
        <v>28.71</v>
      </c>
      <c r="F64" s="32"/>
      <c r="G64" s="29"/>
      <c r="H64" s="29">
        <f>ROUND(F64*G64,2)</f>
        <v>0</v>
      </c>
      <c r="I64" s="29"/>
      <c r="J64" s="29"/>
      <c r="K64" s="29">
        <f>SUM(H64:J64)</f>
        <v>0</v>
      </c>
      <c r="L64" s="29">
        <f>ROUND($E64*F64,2)</f>
        <v>0</v>
      </c>
      <c r="M64" s="29">
        <f>ROUND($E64*H64,2)</f>
        <v>0</v>
      </c>
      <c r="N64" s="29">
        <f>ROUND($E64*I64,2)</f>
        <v>0</v>
      </c>
      <c r="O64" s="29">
        <f>ROUND($E64*J64,2)</f>
        <v>0</v>
      </c>
      <c r="P64" s="29">
        <f>SUM(M64:O64)</f>
        <v>0</v>
      </c>
    </row>
    <row r="65" spans="1:16" x14ac:dyDescent="0.2">
      <c r="A65" s="58"/>
      <c r="B65" s="58"/>
      <c r="C65" s="64" t="s">
        <v>2714</v>
      </c>
      <c r="D65" s="58"/>
      <c r="E65" s="58"/>
      <c r="F65" s="58"/>
      <c r="G65" s="58"/>
      <c r="H65" s="58"/>
      <c r="I65" s="58"/>
      <c r="J65" s="58"/>
      <c r="K65" s="58"/>
      <c r="L65" s="58"/>
      <c r="M65" s="58"/>
      <c r="N65" s="58"/>
      <c r="O65" s="58"/>
      <c r="P65" s="58"/>
    </row>
    <row r="66" spans="1:16" x14ac:dyDescent="0.2">
      <c r="C66" s="53" t="s">
        <v>2716</v>
      </c>
    </row>
    <row r="67" spans="1:16" ht="38.25" x14ac:dyDescent="0.2">
      <c r="A67" s="26">
        <v>22</v>
      </c>
      <c r="B67" s="26" t="s">
        <v>187</v>
      </c>
      <c r="C67" s="28" t="s">
        <v>2715</v>
      </c>
      <c r="D67" s="26" t="s">
        <v>42</v>
      </c>
      <c r="E67" s="86">
        <v>1441.32</v>
      </c>
      <c r="F67" s="32"/>
      <c r="G67" s="29"/>
      <c r="H67" s="29">
        <f>ROUND(F67*G67,2)</f>
        <v>0</v>
      </c>
      <c r="I67" s="29"/>
      <c r="J67" s="29"/>
      <c r="K67" s="29">
        <f>SUM(H67:J67)</f>
        <v>0</v>
      </c>
      <c r="L67" s="29">
        <f>ROUND($E67*F67,2)</f>
        <v>0</v>
      </c>
      <c r="M67" s="29">
        <f>ROUND($E67*H67,2)</f>
        <v>0</v>
      </c>
      <c r="N67" s="29">
        <f>ROUND($E67*I67,2)</f>
        <v>0</v>
      </c>
      <c r="O67" s="29">
        <f>ROUND($E67*J67,2)</f>
        <v>0</v>
      </c>
      <c r="P67" s="29">
        <f>SUM(M67:O67)</f>
        <v>0</v>
      </c>
    </row>
    <row r="68" spans="1:16" x14ac:dyDescent="0.2">
      <c r="C68" s="53" t="s">
        <v>2717</v>
      </c>
    </row>
    <row r="69" spans="1:16" ht="38.25" x14ac:dyDescent="0.2">
      <c r="A69" s="26">
        <v>23</v>
      </c>
      <c r="B69" s="26" t="s">
        <v>187</v>
      </c>
      <c r="C69" s="28" t="s">
        <v>2715</v>
      </c>
      <c r="D69" s="26" t="s">
        <v>42</v>
      </c>
      <c r="E69" s="86">
        <v>484</v>
      </c>
      <c r="F69" s="32"/>
      <c r="G69" s="29"/>
      <c r="H69" s="29">
        <f>ROUND(F69*G69,2)</f>
        <v>0</v>
      </c>
      <c r="I69" s="29"/>
      <c r="J69" s="29"/>
      <c r="K69" s="29">
        <f>SUM(H69:J69)</f>
        <v>0</v>
      </c>
      <c r="L69" s="29">
        <f>ROUND($E69*F69,2)</f>
        <v>0</v>
      </c>
      <c r="M69" s="29">
        <f>ROUND($E69*H69,2)</f>
        <v>0</v>
      </c>
      <c r="N69" s="29">
        <f>ROUND($E69*I69,2)</f>
        <v>0</v>
      </c>
      <c r="O69" s="29">
        <f>ROUND($E69*J69,2)</f>
        <v>0</v>
      </c>
      <c r="P69" s="29">
        <f>SUM(M69:O69)</f>
        <v>0</v>
      </c>
    </row>
    <row r="70" spans="1:16" x14ac:dyDescent="0.2">
      <c r="C70" s="53" t="s">
        <v>2733</v>
      </c>
    </row>
    <row r="71" spans="1:16" ht="38.25" x14ac:dyDescent="0.2">
      <c r="A71" s="26">
        <v>24</v>
      </c>
      <c r="B71" s="26" t="s">
        <v>187</v>
      </c>
      <c r="C71" s="28" t="s">
        <v>2715</v>
      </c>
      <c r="D71" s="26" t="s">
        <v>42</v>
      </c>
      <c r="E71" s="86">
        <v>157.71</v>
      </c>
      <c r="F71" s="32"/>
      <c r="G71" s="29"/>
      <c r="H71" s="29">
        <f t="shared" ref="H71:H79" si="0">ROUND(F71*G71,2)</f>
        <v>0</v>
      </c>
      <c r="I71" s="29"/>
      <c r="J71" s="29"/>
      <c r="K71" s="29">
        <f t="shared" ref="K71:K79" si="1">SUM(H71:J71)</f>
        <v>0</v>
      </c>
      <c r="L71" s="29">
        <f t="shared" ref="L71:L79" si="2">ROUND($E71*F71,2)</f>
        <v>0</v>
      </c>
      <c r="M71" s="29">
        <f t="shared" ref="M71:M79" si="3">ROUND($E71*H71,2)</f>
        <v>0</v>
      </c>
      <c r="N71" s="29">
        <f t="shared" ref="N71:N79" si="4">ROUND($E71*I71,2)</f>
        <v>0</v>
      </c>
      <c r="O71" s="29">
        <f t="shared" ref="O71:O79" si="5">ROUND($E71*J71,2)</f>
        <v>0</v>
      </c>
      <c r="P71" s="29">
        <f t="shared" ref="P71:P79" si="6">SUM(M71:O71)</f>
        <v>0</v>
      </c>
    </row>
    <row r="72" spans="1:16" x14ac:dyDescent="0.2">
      <c r="C72" s="53" t="s">
        <v>2718</v>
      </c>
    </row>
    <row r="73" spans="1:16" ht="38.25" x14ac:dyDescent="0.2">
      <c r="A73" s="26">
        <v>25</v>
      </c>
      <c r="B73" s="26" t="s">
        <v>187</v>
      </c>
      <c r="C73" s="28" t="s">
        <v>2715</v>
      </c>
      <c r="D73" s="26" t="s">
        <v>42</v>
      </c>
      <c r="E73" s="86">
        <v>198.5</v>
      </c>
      <c r="F73" s="32"/>
      <c r="G73" s="29"/>
      <c r="H73" s="29">
        <f t="shared" si="0"/>
        <v>0</v>
      </c>
      <c r="I73" s="29"/>
      <c r="J73" s="29"/>
      <c r="K73" s="29">
        <f t="shared" si="1"/>
        <v>0</v>
      </c>
      <c r="L73" s="29">
        <f t="shared" si="2"/>
        <v>0</v>
      </c>
      <c r="M73" s="29">
        <f t="shared" si="3"/>
        <v>0</v>
      </c>
      <c r="N73" s="29">
        <f t="shared" si="4"/>
        <v>0</v>
      </c>
      <c r="O73" s="29">
        <f t="shared" si="5"/>
        <v>0</v>
      </c>
      <c r="P73" s="29">
        <f t="shared" si="6"/>
        <v>0</v>
      </c>
    </row>
    <row r="74" spans="1:16" x14ac:dyDescent="0.2">
      <c r="C74" s="53" t="s">
        <v>2719</v>
      </c>
    </row>
    <row r="75" spans="1:16" ht="38.25" x14ac:dyDescent="0.2">
      <c r="A75" s="26">
        <v>26</v>
      </c>
      <c r="B75" s="26" t="s">
        <v>187</v>
      </c>
      <c r="C75" s="28" t="s">
        <v>2715</v>
      </c>
      <c r="D75" s="26" t="s">
        <v>42</v>
      </c>
      <c r="E75" s="86">
        <v>94.9</v>
      </c>
      <c r="F75" s="32"/>
      <c r="G75" s="29"/>
      <c r="H75" s="29">
        <f t="shared" si="0"/>
        <v>0</v>
      </c>
      <c r="I75" s="29"/>
      <c r="J75" s="29"/>
      <c r="K75" s="29">
        <f t="shared" si="1"/>
        <v>0</v>
      </c>
      <c r="L75" s="29">
        <f t="shared" si="2"/>
        <v>0</v>
      </c>
      <c r="M75" s="29">
        <f t="shared" si="3"/>
        <v>0</v>
      </c>
      <c r="N75" s="29">
        <f t="shared" si="4"/>
        <v>0</v>
      </c>
      <c r="O75" s="29">
        <f t="shared" si="5"/>
        <v>0</v>
      </c>
      <c r="P75" s="29">
        <f t="shared" si="6"/>
        <v>0</v>
      </c>
    </row>
    <row r="76" spans="1:16" x14ac:dyDescent="0.2">
      <c r="C76" s="53" t="s">
        <v>2720</v>
      </c>
    </row>
    <row r="77" spans="1:16" ht="38.25" x14ac:dyDescent="0.2">
      <c r="A77" s="26">
        <v>27</v>
      </c>
      <c r="B77" s="26" t="s">
        <v>187</v>
      </c>
      <c r="C77" s="28" t="s">
        <v>2715</v>
      </c>
      <c r="D77" s="26" t="s">
        <v>42</v>
      </c>
      <c r="E77" s="86">
        <v>35.799999999999997</v>
      </c>
      <c r="F77" s="32"/>
      <c r="G77" s="29"/>
      <c r="H77" s="29">
        <f t="shared" si="0"/>
        <v>0</v>
      </c>
      <c r="I77" s="29"/>
      <c r="J77" s="29"/>
      <c r="K77" s="29">
        <f t="shared" si="1"/>
        <v>0</v>
      </c>
      <c r="L77" s="29">
        <f t="shared" si="2"/>
        <v>0</v>
      </c>
      <c r="M77" s="29">
        <f t="shared" si="3"/>
        <v>0</v>
      </c>
      <c r="N77" s="29">
        <f t="shared" si="4"/>
        <v>0</v>
      </c>
      <c r="O77" s="29">
        <f t="shared" si="5"/>
        <v>0</v>
      </c>
      <c r="P77" s="29">
        <f t="shared" si="6"/>
        <v>0</v>
      </c>
    </row>
    <row r="78" spans="1:16" x14ac:dyDescent="0.2">
      <c r="C78" s="53" t="s">
        <v>2721</v>
      </c>
    </row>
    <row r="79" spans="1:16" ht="38.25" x14ac:dyDescent="0.2">
      <c r="A79" s="26">
        <v>28</v>
      </c>
      <c r="B79" s="26" t="s">
        <v>187</v>
      </c>
      <c r="C79" s="28" t="s">
        <v>2715</v>
      </c>
      <c r="D79" s="26" t="s">
        <v>42</v>
      </c>
      <c r="E79" s="86">
        <v>44</v>
      </c>
      <c r="F79" s="32"/>
      <c r="G79" s="29"/>
      <c r="H79" s="29">
        <f t="shared" si="0"/>
        <v>0</v>
      </c>
      <c r="I79" s="29"/>
      <c r="J79" s="29"/>
      <c r="K79" s="29">
        <f t="shared" si="1"/>
        <v>0</v>
      </c>
      <c r="L79" s="29">
        <f t="shared" si="2"/>
        <v>0</v>
      </c>
      <c r="M79" s="29">
        <f t="shared" si="3"/>
        <v>0</v>
      </c>
      <c r="N79" s="29">
        <f t="shared" si="4"/>
        <v>0</v>
      </c>
      <c r="O79" s="29">
        <f t="shared" si="5"/>
        <v>0</v>
      </c>
      <c r="P79" s="29">
        <f t="shared" si="6"/>
        <v>0</v>
      </c>
    </row>
    <row r="80" spans="1:16" x14ac:dyDescent="0.2">
      <c r="A80" s="39"/>
      <c r="B80" s="40"/>
      <c r="C80" s="41"/>
      <c r="D80" s="39"/>
      <c r="E80" s="42"/>
      <c r="F80" s="43"/>
      <c r="G80" s="44"/>
      <c r="H80" s="44"/>
      <c r="I80" s="44"/>
      <c r="J80" s="44"/>
      <c r="K80" s="44"/>
      <c r="L80" s="44"/>
      <c r="M80" s="44"/>
      <c r="N80" s="44"/>
      <c r="O80" s="44"/>
      <c r="P80" s="44"/>
    </row>
    <row r="81" spans="1:16" x14ac:dyDescent="0.2">
      <c r="A81" s="33"/>
      <c r="B81" s="34"/>
      <c r="C81" s="35"/>
      <c r="D81" s="33"/>
      <c r="E81" s="36"/>
      <c r="F81" s="37"/>
      <c r="G81" s="38"/>
      <c r="H81" s="38"/>
      <c r="I81" s="38"/>
      <c r="J81" s="38"/>
      <c r="K81" s="38"/>
      <c r="L81" s="38"/>
      <c r="M81" s="38"/>
      <c r="N81" s="38"/>
      <c r="O81" s="38"/>
      <c r="P81" s="38"/>
    </row>
    <row r="82" spans="1:16" x14ac:dyDescent="0.2">
      <c r="C82" s="10" t="s">
        <v>59</v>
      </c>
      <c r="L82" s="11">
        <f>SUM(L19:L81)</f>
        <v>0</v>
      </c>
      <c r="M82" s="11">
        <f>SUM(M19:M81)</f>
        <v>0</v>
      </c>
      <c r="N82" s="11">
        <f>SUM(N19:N81)</f>
        <v>0</v>
      </c>
      <c r="O82" s="11">
        <f>SUM(O19:O81)</f>
        <v>0</v>
      </c>
      <c r="P82" s="11">
        <f>SUM(P19:P81)</f>
        <v>0</v>
      </c>
    </row>
    <row r="83" spans="1:16" ht="13.5" thickBot="1" x14ac:dyDescent="0.25">
      <c r="A83" s="45"/>
      <c r="B83" s="45"/>
      <c r="C83" s="45"/>
      <c r="D83" s="45"/>
      <c r="E83" s="45"/>
      <c r="F83" s="45"/>
      <c r="G83" s="45"/>
      <c r="H83" s="45"/>
      <c r="I83" s="45"/>
      <c r="J83" s="45"/>
      <c r="K83" s="45"/>
      <c r="L83" s="45"/>
      <c r="M83" s="45"/>
      <c r="N83" s="45"/>
      <c r="O83" s="45"/>
      <c r="P83" s="45"/>
    </row>
    <row r="84" spans="1:16" ht="13.5" thickTop="1" x14ac:dyDescent="0.2"/>
    <row r="85" spans="1:16" x14ac:dyDescent="0.2">
      <c r="B85" s="53"/>
    </row>
    <row r="86" spans="1:16" ht="25.5" customHeight="1" x14ac:dyDescent="0.2">
      <c r="B86" s="73"/>
      <c r="C86" s="169"/>
      <c r="D86" s="169"/>
      <c r="E86" s="169"/>
      <c r="F86" s="169"/>
      <c r="G86" s="169"/>
      <c r="H86" s="169"/>
      <c r="I86" s="169"/>
      <c r="J86" s="169"/>
      <c r="K86" s="169"/>
      <c r="L86" s="169"/>
      <c r="M86" s="169"/>
      <c r="N86" s="169"/>
      <c r="O86" s="169"/>
      <c r="P86" s="169"/>
    </row>
    <row r="87" spans="1:16" ht="25.5" customHeight="1" x14ac:dyDescent="0.2">
      <c r="B87" s="73"/>
      <c r="C87" s="169"/>
      <c r="D87" s="169"/>
      <c r="E87" s="169"/>
      <c r="F87" s="169"/>
      <c r="G87" s="169"/>
      <c r="H87" s="169"/>
      <c r="I87" s="169"/>
      <c r="J87" s="169"/>
      <c r="K87" s="169"/>
      <c r="L87" s="169"/>
      <c r="M87" s="169"/>
      <c r="N87" s="169"/>
      <c r="O87" s="169"/>
      <c r="P87" s="169"/>
    </row>
    <row r="90" spans="1:16" x14ac:dyDescent="0.2">
      <c r="B90" s="2" t="s">
        <v>7</v>
      </c>
      <c r="C90" s="59" t="s">
        <v>3785</v>
      </c>
    </row>
    <row r="91" spans="1:16" x14ac:dyDescent="0.2">
      <c r="C91" s="1" t="s">
        <v>8</v>
      </c>
    </row>
    <row r="92" spans="1:16" x14ac:dyDescent="0.2">
      <c r="C92" s="59"/>
    </row>
    <row r="95" spans="1:16" x14ac:dyDescent="0.2">
      <c r="B95" s="2" t="s">
        <v>3787</v>
      </c>
      <c r="C95" s="59" t="s">
        <v>3785</v>
      </c>
    </row>
    <row r="96" spans="1:16" x14ac:dyDescent="0.2">
      <c r="C96" s="59" t="s">
        <v>8</v>
      </c>
    </row>
    <row r="97" spans="2:3" x14ac:dyDescent="0.2">
      <c r="C97" s="59"/>
    </row>
    <row r="98" spans="2:3" x14ac:dyDescent="0.2">
      <c r="B98" s="2" t="s">
        <v>9</v>
      </c>
      <c r="C98" s="59" t="s">
        <v>3786</v>
      </c>
    </row>
  </sheetData>
  <mergeCells count="12">
    <mergeCell ref="C87:P87"/>
    <mergeCell ref="A1:P1"/>
    <mergeCell ref="A2:P2"/>
    <mergeCell ref="A3:P3"/>
    <mergeCell ref="A13:A14"/>
    <mergeCell ref="B13:B14"/>
    <mergeCell ref="C13:C14"/>
    <mergeCell ref="D13:D14"/>
    <mergeCell ref="E13:E14"/>
    <mergeCell ref="F13:K13"/>
    <mergeCell ref="L13:P13"/>
    <mergeCell ref="C86:P86"/>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92"/>
  <sheetViews>
    <sheetView topLeftCell="A34" zoomScaleNormal="100" workbookViewId="0">
      <selection activeCell="C40" sqref="C40"/>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10.140625" style="1" customWidth="1"/>
    <col min="15" max="15" width="9.140625" style="1"/>
    <col min="16" max="16" width="10.140625" style="1" customWidth="1"/>
    <col min="17" max="16384" width="9.140625" style="1"/>
  </cols>
  <sheetData>
    <row r="1" spans="1:16" ht="15.75" x14ac:dyDescent="0.25">
      <c r="A1" s="152" t="s">
        <v>3822</v>
      </c>
      <c r="B1" s="152"/>
      <c r="C1" s="152"/>
      <c r="D1" s="152"/>
      <c r="E1" s="152"/>
      <c r="F1" s="152"/>
      <c r="G1" s="152"/>
      <c r="H1" s="152"/>
      <c r="I1" s="152" t="s">
        <v>3783</v>
      </c>
      <c r="J1" s="152"/>
      <c r="K1" s="152"/>
      <c r="L1" s="152"/>
      <c r="M1" s="152"/>
      <c r="N1" s="152"/>
      <c r="O1" s="152"/>
      <c r="P1" s="152"/>
    </row>
    <row r="2" spans="1:16" ht="18.75" thickBot="1" x14ac:dyDescent="0.3">
      <c r="A2" s="153" t="s">
        <v>193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740</v>
      </c>
    </row>
    <row r="11" spans="1:16" x14ac:dyDescent="0.2">
      <c r="M11" s="2" t="s">
        <v>37</v>
      </c>
      <c r="N11" s="23">
        <f>P80</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4.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771</v>
      </c>
    </row>
    <row r="18" spans="1:16" ht="25.5" x14ac:dyDescent="0.2">
      <c r="A18" s="26">
        <v>1</v>
      </c>
      <c r="B18" s="26" t="s">
        <v>155</v>
      </c>
      <c r="C18" s="28" t="s">
        <v>726</v>
      </c>
      <c r="D18" s="26" t="s">
        <v>149</v>
      </c>
      <c r="E18" s="32">
        <v>6</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25.5" x14ac:dyDescent="0.2">
      <c r="A19" s="26">
        <v>2</v>
      </c>
      <c r="B19" s="26" t="s">
        <v>155</v>
      </c>
      <c r="C19" s="28" t="s">
        <v>772</v>
      </c>
      <c r="D19" s="26" t="s">
        <v>149</v>
      </c>
      <c r="E19" s="32">
        <v>42</v>
      </c>
      <c r="F19" s="32"/>
      <c r="G19" s="29"/>
      <c r="H19" s="29">
        <f t="shared" ref="H19:H24" si="0">ROUND(F19*G19,2)</f>
        <v>0</v>
      </c>
      <c r="I19" s="29"/>
      <c r="J19" s="29"/>
      <c r="K19" s="29">
        <f t="shared" ref="K19:K24" si="1">SUM(H19:J19)</f>
        <v>0</v>
      </c>
      <c r="L19" s="29">
        <f t="shared" ref="L19:L24" si="2">ROUND($E19*F19,2)</f>
        <v>0</v>
      </c>
      <c r="M19" s="29">
        <f t="shared" ref="M19:M24" si="3">ROUND($E19*H19,2)</f>
        <v>0</v>
      </c>
      <c r="N19" s="29">
        <f t="shared" ref="N19:N24" si="4">ROUND($E19*I19,2)</f>
        <v>0</v>
      </c>
      <c r="O19" s="29">
        <f t="shared" ref="O19:O24" si="5">ROUND($E19*J19,2)</f>
        <v>0</v>
      </c>
      <c r="P19" s="29">
        <f t="shared" ref="P19:P24" si="6">SUM(M19:O19)</f>
        <v>0</v>
      </c>
    </row>
    <row r="20" spans="1:16" ht="25.5" x14ac:dyDescent="0.2">
      <c r="A20" s="26">
        <v>3</v>
      </c>
      <c r="B20" s="26" t="s">
        <v>155</v>
      </c>
      <c r="C20" s="28" t="s">
        <v>727</v>
      </c>
      <c r="D20" s="26" t="s">
        <v>149</v>
      </c>
      <c r="E20" s="32">
        <v>6</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25.5" x14ac:dyDescent="0.2">
      <c r="A21" s="26">
        <v>4</v>
      </c>
      <c r="B21" s="26" t="s">
        <v>155</v>
      </c>
      <c r="C21" s="28" t="s">
        <v>728</v>
      </c>
      <c r="D21" s="26" t="s">
        <v>149</v>
      </c>
      <c r="E21" s="32">
        <v>6</v>
      </c>
      <c r="F21" s="32"/>
      <c r="G21" s="29"/>
      <c r="H21" s="29">
        <f>ROUND(F21*G21,2)</f>
        <v>0</v>
      </c>
      <c r="I21" s="29"/>
      <c r="J21" s="29"/>
      <c r="K21" s="29">
        <f>SUM(H21:J21)</f>
        <v>0</v>
      </c>
      <c r="L21" s="29">
        <f>ROUND($E21*F21,2)</f>
        <v>0</v>
      </c>
      <c r="M21" s="29">
        <f t="shared" ref="M21:O23" si="7">ROUND($E21*H21,2)</f>
        <v>0</v>
      </c>
      <c r="N21" s="29">
        <f t="shared" si="7"/>
        <v>0</v>
      </c>
      <c r="O21" s="29">
        <f t="shared" si="7"/>
        <v>0</v>
      </c>
      <c r="P21" s="29">
        <f>SUM(M21:O21)</f>
        <v>0</v>
      </c>
    </row>
    <row r="22" spans="1:16" ht="25.5" x14ac:dyDescent="0.2">
      <c r="A22" s="26">
        <v>5</v>
      </c>
      <c r="B22" s="26" t="s">
        <v>155</v>
      </c>
      <c r="C22" s="28" t="s">
        <v>773</v>
      </c>
      <c r="D22" s="26" t="s">
        <v>149</v>
      </c>
      <c r="E22" s="32">
        <v>3</v>
      </c>
      <c r="F22" s="32"/>
      <c r="G22" s="29"/>
      <c r="H22" s="29">
        <f>ROUND(F22*G22,2)</f>
        <v>0</v>
      </c>
      <c r="I22" s="29"/>
      <c r="J22" s="29"/>
      <c r="K22" s="29">
        <f>SUM(H22:J22)</f>
        <v>0</v>
      </c>
      <c r="L22" s="29">
        <f>ROUND($E22*F22,2)</f>
        <v>0</v>
      </c>
      <c r="M22" s="29">
        <f t="shared" si="7"/>
        <v>0</v>
      </c>
      <c r="N22" s="29">
        <f t="shared" si="7"/>
        <v>0</v>
      </c>
      <c r="O22" s="29">
        <f t="shared" si="7"/>
        <v>0</v>
      </c>
      <c r="P22" s="29">
        <f>SUM(M22:O22)</f>
        <v>0</v>
      </c>
    </row>
    <row r="23" spans="1:16" ht="25.5" x14ac:dyDescent="0.2">
      <c r="A23" s="26">
        <v>6</v>
      </c>
      <c r="B23" s="26" t="s">
        <v>155</v>
      </c>
      <c r="C23" s="28" t="s">
        <v>729</v>
      </c>
      <c r="D23" s="26" t="s">
        <v>149</v>
      </c>
      <c r="E23" s="32">
        <v>6</v>
      </c>
      <c r="F23" s="32"/>
      <c r="G23" s="29"/>
      <c r="H23" s="29">
        <f>ROUND(F23*G23,2)</f>
        <v>0</v>
      </c>
      <c r="I23" s="29"/>
      <c r="J23" s="29"/>
      <c r="K23" s="29">
        <f>SUM(H23:J23)</f>
        <v>0</v>
      </c>
      <c r="L23" s="29">
        <f>ROUND($E23*F23,2)</f>
        <v>0</v>
      </c>
      <c r="M23" s="29">
        <f t="shared" si="7"/>
        <v>0</v>
      </c>
      <c r="N23" s="29">
        <f t="shared" si="7"/>
        <v>0</v>
      </c>
      <c r="O23" s="29">
        <f t="shared" si="7"/>
        <v>0</v>
      </c>
      <c r="P23" s="29">
        <f>SUM(M23:O23)</f>
        <v>0</v>
      </c>
    </row>
    <row r="24" spans="1:16" ht="25.5" x14ac:dyDescent="0.2">
      <c r="A24" s="26">
        <v>7</v>
      </c>
      <c r="B24" s="26" t="s">
        <v>155</v>
      </c>
      <c r="C24" s="28" t="s">
        <v>730</v>
      </c>
      <c r="D24" s="26" t="s">
        <v>149</v>
      </c>
      <c r="E24" s="32">
        <v>6</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25.5" x14ac:dyDescent="0.2">
      <c r="A25" s="26">
        <v>8</v>
      </c>
      <c r="B25" s="26" t="s">
        <v>155</v>
      </c>
      <c r="C25" s="28" t="s">
        <v>2769</v>
      </c>
      <c r="D25" s="26" t="s">
        <v>149</v>
      </c>
      <c r="E25" s="32">
        <v>108</v>
      </c>
      <c r="F25" s="32"/>
      <c r="G25" s="29"/>
      <c r="H25" s="29">
        <f t="shared" ref="H25:H42" si="8">ROUND(F25*G25,2)</f>
        <v>0</v>
      </c>
      <c r="I25" s="29"/>
      <c r="J25" s="29"/>
      <c r="K25" s="29">
        <f t="shared" ref="K25:K42" si="9">SUM(H25:J25)</f>
        <v>0</v>
      </c>
      <c r="L25" s="29">
        <f t="shared" ref="L25:L42" si="10">ROUND($E25*F25,2)</f>
        <v>0</v>
      </c>
      <c r="M25" s="29">
        <f t="shared" ref="M25:M42" si="11">ROUND($E25*H25,2)</f>
        <v>0</v>
      </c>
      <c r="N25" s="29">
        <f t="shared" ref="N25:N42" si="12">ROUND($E25*I25,2)</f>
        <v>0</v>
      </c>
      <c r="O25" s="29">
        <f t="shared" ref="O25:O42" si="13">ROUND($E25*J25,2)</f>
        <v>0</v>
      </c>
      <c r="P25" s="29">
        <f t="shared" ref="P25:P42" si="14">SUM(M25:O25)</f>
        <v>0</v>
      </c>
    </row>
    <row r="26" spans="1:16" x14ac:dyDescent="0.2">
      <c r="A26" s="26">
        <v>9</v>
      </c>
      <c r="B26" s="26" t="s">
        <v>155</v>
      </c>
      <c r="C26" s="28" t="s">
        <v>731</v>
      </c>
      <c r="D26" s="26" t="s">
        <v>149</v>
      </c>
      <c r="E26" s="32">
        <v>2</v>
      </c>
      <c r="F26" s="32"/>
      <c r="G26" s="29"/>
      <c r="H26" s="29">
        <f t="shared" si="8"/>
        <v>0</v>
      </c>
      <c r="I26" s="29"/>
      <c r="J26" s="29"/>
      <c r="K26" s="29">
        <f t="shared" si="9"/>
        <v>0</v>
      </c>
      <c r="L26" s="29">
        <f t="shared" si="10"/>
        <v>0</v>
      </c>
      <c r="M26" s="29">
        <f t="shared" si="11"/>
        <v>0</v>
      </c>
      <c r="N26" s="29">
        <f t="shared" si="12"/>
        <v>0</v>
      </c>
      <c r="O26" s="29">
        <f t="shared" si="13"/>
        <v>0</v>
      </c>
      <c r="P26" s="29">
        <f t="shared" si="14"/>
        <v>0</v>
      </c>
    </row>
    <row r="27" spans="1:16" ht="25.5" x14ac:dyDescent="0.2">
      <c r="A27" s="26">
        <v>10</v>
      </c>
      <c r="B27" s="26" t="s">
        <v>155</v>
      </c>
      <c r="C27" s="28" t="s">
        <v>732</v>
      </c>
      <c r="D27" s="26" t="s">
        <v>149</v>
      </c>
      <c r="E27" s="32">
        <v>3</v>
      </c>
      <c r="F27" s="32"/>
      <c r="G27" s="29"/>
      <c r="H27" s="29">
        <f t="shared" si="8"/>
        <v>0</v>
      </c>
      <c r="I27" s="29"/>
      <c r="J27" s="29"/>
      <c r="K27" s="29">
        <f t="shared" si="9"/>
        <v>0</v>
      </c>
      <c r="L27" s="29">
        <f t="shared" si="10"/>
        <v>0</v>
      </c>
      <c r="M27" s="29">
        <f t="shared" si="11"/>
        <v>0</v>
      </c>
      <c r="N27" s="29">
        <f t="shared" si="12"/>
        <v>0</v>
      </c>
      <c r="O27" s="29">
        <f t="shared" si="13"/>
        <v>0</v>
      </c>
      <c r="P27" s="29">
        <f t="shared" si="14"/>
        <v>0</v>
      </c>
    </row>
    <row r="28" spans="1:16" ht="25.5" x14ac:dyDescent="0.2">
      <c r="A28" s="26">
        <v>11</v>
      </c>
      <c r="B28" s="26" t="s">
        <v>155</v>
      </c>
      <c r="C28" s="28" t="s">
        <v>733</v>
      </c>
      <c r="D28" s="26" t="s">
        <v>149</v>
      </c>
      <c r="E28" s="32">
        <v>2</v>
      </c>
      <c r="F28" s="32"/>
      <c r="G28" s="29"/>
      <c r="H28" s="29">
        <f t="shared" si="8"/>
        <v>0</v>
      </c>
      <c r="I28" s="29"/>
      <c r="J28" s="29"/>
      <c r="K28" s="29">
        <f t="shared" si="9"/>
        <v>0</v>
      </c>
      <c r="L28" s="29">
        <f t="shared" si="10"/>
        <v>0</v>
      </c>
      <c r="M28" s="29">
        <f t="shared" si="11"/>
        <v>0</v>
      </c>
      <c r="N28" s="29">
        <f t="shared" si="12"/>
        <v>0</v>
      </c>
      <c r="O28" s="29">
        <f t="shared" si="13"/>
        <v>0</v>
      </c>
      <c r="P28" s="29">
        <f t="shared" si="14"/>
        <v>0</v>
      </c>
    </row>
    <row r="29" spans="1:16" ht="25.5" x14ac:dyDescent="0.2">
      <c r="A29" s="26">
        <v>12</v>
      </c>
      <c r="B29" s="26" t="s">
        <v>155</v>
      </c>
      <c r="C29" s="28" t="s">
        <v>734</v>
      </c>
      <c r="D29" s="26" t="s">
        <v>149</v>
      </c>
      <c r="E29" s="32">
        <v>2</v>
      </c>
      <c r="F29" s="32"/>
      <c r="G29" s="29"/>
      <c r="H29" s="29">
        <f t="shared" si="8"/>
        <v>0</v>
      </c>
      <c r="I29" s="29"/>
      <c r="J29" s="29"/>
      <c r="K29" s="29">
        <f t="shared" si="9"/>
        <v>0</v>
      </c>
      <c r="L29" s="29">
        <f t="shared" si="10"/>
        <v>0</v>
      </c>
      <c r="M29" s="29">
        <f t="shared" si="11"/>
        <v>0</v>
      </c>
      <c r="N29" s="29">
        <f t="shared" si="12"/>
        <v>0</v>
      </c>
      <c r="O29" s="29">
        <f t="shared" si="13"/>
        <v>0</v>
      </c>
      <c r="P29" s="29">
        <f t="shared" si="14"/>
        <v>0</v>
      </c>
    </row>
    <row r="30" spans="1:16" x14ac:dyDescent="0.2">
      <c r="A30" s="26">
        <v>13</v>
      </c>
      <c r="B30" s="26" t="s">
        <v>155</v>
      </c>
      <c r="C30" s="28" t="s">
        <v>735</v>
      </c>
      <c r="D30" s="26" t="s">
        <v>42</v>
      </c>
      <c r="E30" s="32">
        <v>170</v>
      </c>
      <c r="F30" s="32"/>
      <c r="G30" s="29"/>
      <c r="H30" s="29">
        <f t="shared" si="8"/>
        <v>0</v>
      </c>
      <c r="I30" s="29"/>
      <c r="J30" s="29"/>
      <c r="K30" s="29">
        <f t="shared" si="9"/>
        <v>0</v>
      </c>
      <c r="L30" s="29">
        <f t="shared" si="10"/>
        <v>0</v>
      </c>
      <c r="M30" s="29">
        <f t="shared" si="11"/>
        <v>0</v>
      </c>
      <c r="N30" s="29">
        <f t="shared" si="12"/>
        <v>0</v>
      </c>
      <c r="O30" s="29">
        <f t="shared" si="13"/>
        <v>0</v>
      </c>
      <c r="P30" s="29">
        <f t="shared" si="14"/>
        <v>0</v>
      </c>
    </row>
    <row r="31" spans="1:16" x14ac:dyDescent="0.2">
      <c r="A31" s="26">
        <v>14</v>
      </c>
      <c r="B31" s="26" t="s">
        <v>155</v>
      </c>
      <c r="C31" s="28" t="s">
        <v>774</v>
      </c>
      <c r="D31" s="26" t="s">
        <v>149</v>
      </c>
      <c r="E31" s="32">
        <v>36</v>
      </c>
      <c r="F31" s="32"/>
      <c r="G31" s="29"/>
      <c r="H31" s="29">
        <f t="shared" si="8"/>
        <v>0</v>
      </c>
      <c r="I31" s="29"/>
      <c r="J31" s="29"/>
      <c r="K31" s="29">
        <f t="shared" si="9"/>
        <v>0</v>
      </c>
      <c r="L31" s="29">
        <f t="shared" si="10"/>
        <v>0</v>
      </c>
      <c r="M31" s="29">
        <f t="shared" si="11"/>
        <v>0</v>
      </c>
      <c r="N31" s="29">
        <f t="shared" si="12"/>
        <v>0</v>
      </c>
      <c r="O31" s="29">
        <f t="shared" si="13"/>
        <v>0</v>
      </c>
      <c r="P31" s="29">
        <f t="shared" si="14"/>
        <v>0</v>
      </c>
    </row>
    <row r="32" spans="1:16" x14ac:dyDescent="0.2">
      <c r="A32" s="26">
        <v>15</v>
      </c>
      <c r="B32" s="26" t="s">
        <v>155</v>
      </c>
      <c r="C32" s="28" t="s">
        <v>775</v>
      </c>
      <c r="D32" s="26" t="s">
        <v>156</v>
      </c>
      <c r="E32" s="32">
        <v>24</v>
      </c>
      <c r="F32" s="32"/>
      <c r="G32" s="29"/>
      <c r="H32" s="29">
        <f t="shared" si="8"/>
        <v>0</v>
      </c>
      <c r="I32" s="29"/>
      <c r="J32" s="29"/>
      <c r="K32" s="29">
        <f t="shared" si="9"/>
        <v>0</v>
      </c>
      <c r="L32" s="29">
        <f t="shared" si="10"/>
        <v>0</v>
      </c>
      <c r="M32" s="29">
        <f t="shared" si="11"/>
        <v>0</v>
      </c>
      <c r="N32" s="29">
        <f t="shared" si="12"/>
        <v>0</v>
      </c>
      <c r="O32" s="29">
        <f t="shared" si="13"/>
        <v>0</v>
      </c>
      <c r="P32" s="29">
        <f t="shared" si="14"/>
        <v>0</v>
      </c>
    </row>
    <row r="33" spans="1:16" ht="25.5" x14ac:dyDescent="0.2">
      <c r="A33" s="26">
        <v>16</v>
      </c>
      <c r="B33" s="26" t="s">
        <v>155</v>
      </c>
      <c r="C33" s="28" t="s">
        <v>776</v>
      </c>
      <c r="D33" s="26" t="s">
        <v>149</v>
      </c>
      <c r="E33" s="32">
        <v>14</v>
      </c>
      <c r="F33" s="32"/>
      <c r="G33" s="29"/>
      <c r="H33" s="29">
        <f t="shared" si="8"/>
        <v>0</v>
      </c>
      <c r="I33" s="29"/>
      <c r="J33" s="29"/>
      <c r="K33" s="29">
        <f t="shared" si="9"/>
        <v>0</v>
      </c>
      <c r="L33" s="29">
        <f t="shared" si="10"/>
        <v>0</v>
      </c>
      <c r="M33" s="29">
        <f t="shared" si="11"/>
        <v>0</v>
      </c>
      <c r="N33" s="29">
        <f t="shared" si="12"/>
        <v>0</v>
      </c>
      <c r="O33" s="29">
        <f t="shared" si="13"/>
        <v>0</v>
      </c>
      <c r="P33" s="29">
        <f t="shared" si="14"/>
        <v>0</v>
      </c>
    </row>
    <row r="34" spans="1:16" ht="25.5" x14ac:dyDescent="0.2">
      <c r="A34" s="26">
        <v>17</v>
      </c>
      <c r="B34" s="26" t="s">
        <v>155</v>
      </c>
      <c r="C34" s="28" t="s">
        <v>2998</v>
      </c>
      <c r="D34" s="26" t="s">
        <v>149</v>
      </c>
      <c r="E34" s="32">
        <v>13</v>
      </c>
      <c r="F34" s="32"/>
      <c r="G34" s="29"/>
      <c r="H34" s="29">
        <f t="shared" si="8"/>
        <v>0</v>
      </c>
      <c r="I34" s="29"/>
      <c r="J34" s="29"/>
      <c r="K34" s="29">
        <f t="shared" si="9"/>
        <v>0</v>
      </c>
      <c r="L34" s="29">
        <f t="shared" si="10"/>
        <v>0</v>
      </c>
      <c r="M34" s="29">
        <f t="shared" si="11"/>
        <v>0</v>
      </c>
      <c r="N34" s="29">
        <f t="shared" si="12"/>
        <v>0</v>
      </c>
      <c r="O34" s="29">
        <f t="shared" si="13"/>
        <v>0</v>
      </c>
      <c r="P34" s="29">
        <f t="shared" si="14"/>
        <v>0</v>
      </c>
    </row>
    <row r="35" spans="1:16" ht="25.5" x14ac:dyDescent="0.2">
      <c r="A35" s="26">
        <v>18</v>
      </c>
      <c r="B35" s="26" t="s">
        <v>155</v>
      </c>
      <c r="C35" s="28" t="s">
        <v>777</v>
      </c>
      <c r="D35" s="26" t="s">
        <v>149</v>
      </c>
      <c r="E35" s="32">
        <v>12</v>
      </c>
      <c r="F35" s="32"/>
      <c r="G35" s="29"/>
      <c r="H35" s="29">
        <f t="shared" si="8"/>
        <v>0</v>
      </c>
      <c r="I35" s="29"/>
      <c r="J35" s="29"/>
      <c r="K35" s="29">
        <f t="shared" si="9"/>
        <v>0</v>
      </c>
      <c r="L35" s="29">
        <f t="shared" si="10"/>
        <v>0</v>
      </c>
      <c r="M35" s="29">
        <f t="shared" si="11"/>
        <v>0</v>
      </c>
      <c r="N35" s="29">
        <f t="shared" si="12"/>
        <v>0</v>
      </c>
      <c r="O35" s="29">
        <f t="shared" si="13"/>
        <v>0</v>
      </c>
      <c r="P35" s="29">
        <f t="shared" si="14"/>
        <v>0</v>
      </c>
    </row>
    <row r="36" spans="1:16" ht="25.5" x14ac:dyDescent="0.2">
      <c r="A36" s="26">
        <v>19</v>
      </c>
      <c r="B36" s="26" t="s">
        <v>155</v>
      </c>
      <c r="C36" s="28" t="s">
        <v>778</v>
      </c>
      <c r="D36" s="26" t="s">
        <v>149</v>
      </c>
      <c r="E36" s="32">
        <v>4</v>
      </c>
      <c r="F36" s="32"/>
      <c r="G36" s="29"/>
      <c r="H36" s="29">
        <f t="shared" si="8"/>
        <v>0</v>
      </c>
      <c r="I36" s="29"/>
      <c r="J36" s="29"/>
      <c r="K36" s="29">
        <f t="shared" si="9"/>
        <v>0</v>
      </c>
      <c r="L36" s="29">
        <f t="shared" si="10"/>
        <v>0</v>
      </c>
      <c r="M36" s="29">
        <f t="shared" si="11"/>
        <v>0</v>
      </c>
      <c r="N36" s="29">
        <f t="shared" si="12"/>
        <v>0</v>
      </c>
      <c r="O36" s="29">
        <f t="shared" si="13"/>
        <v>0</v>
      </c>
      <c r="P36" s="29">
        <f t="shared" si="14"/>
        <v>0</v>
      </c>
    </row>
    <row r="37" spans="1:16" x14ac:dyDescent="0.2">
      <c r="A37" s="26">
        <v>20</v>
      </c>
      <c r="B37" s="26" t="s">
        <v>155</v>
      </c>
      <c r="C37" s="28" t="s">
        <v>779</v>
      </c>
      <c r="D37" s="26" t="s">
        <v>156</v>
      </c>
      <c r="E37" s="32">
        <v>15</v>
      </c>
      <c r="F37" s="32"/>
      <c r="G37" s="29"/>
      <c r="H37" s="29">
        <f t="shared" si="8"/>
        <v>0</v>
      </c>
      <c r="I37" s="29"/>
      <c r="J37" s="29"/>
      <c r="K37" s="29">
        <f t="shared" si="9"/>
        <v>0</v>
      </c>
      <c r="L37" s="29">
        <f t="shared" si="10"/>
        <v>0</v>
      </c>
      <c r="M37" s="29">
        <f t="shared" si="11"/>
        <v>0</v>
      </c>
      <c r="N37" s="29">
        <f t="shared" si="12"/>
        <v>0</v>
      </c>
      <c r="O37" s="29">
        <f t="shared" si="13"/>
        <v>0</v>
      </c>
      <c r="P37" s="29">
        <f t="shared" si="14"/>
        <v>0</v>
      </c>
    </row>
    <row r="38" spans="1:16" ht="25.5" x14ac:dyDescent="0.2">
      <c r="A38" s="55">
        <v>21</v>
      </c>
      <c r="B38" s="26" t="s">
        <v>155</v>
      </c>
      <c r="C38" s="28" t="s">
        <v>157</v>
      </c>
      <c r="D38" s="26" t="s">
        <v>156</v>
      </c>
      <c r="E38" s="32">
        <v>110.81</v>
      </c>
      <c r="F38" s="32"/>
      <c r="G38" s="29"/>
      <c r="H38" s="29">
        <f t="shared" si="8"/>
        <v>0</v>
      </c>
      <c r="I38" s="29"/>
      <c r="J38" s="29"/>
      <c r="K38" s="29">
        <f t="shared" si="9"/>
        <v>0</v>
      </c>
      <c r="L38" s="29">
        <f t="shared" si="10"/>
        <v>0</v>
      </c>
      <c r="M38" s="29">
        <f t="shared" si="11"/>
        <v>0</v>
      </c>
      <c r="N38" s="29">
        <f t="shared" si="12"/>
        <v>0</v>
      </c>
      <c r="O38" s="29">
        <f t="shared" si="13"/>
        <v>0</v>
      </c>
      <c r="P38" s="29">
        <f t="shared" si="14"/>
        <v>0</v>
      </c>
    </row>
    <row r="39" spans="1:16" x14ac:dyDescent="0.2">
      <c r="C39" s="53" t="s">
        <v>870</v>
      </c>
    </row>
    <row r="40" spans="1:16" ht="38.25" x14ac:dyDescent="0.2">
      <c r="A40" s="26">
        <v>22</v>
      </c>
      <c r="B40" s="26" t="s">
        <v>155</v>
      </c>
      <c r="C40" s="96" t="s">
        <v>3964</v>
      </c>
      <c r="D40" s="26" t="s">
        <v>42</v>
      </c>
      <c r="E40" s="32">
        <v>2150</v>
      </c>
      <c r="F40" s="32"/>
      <c r="G40" s="29"/>
      <c r="H40" s="29">
        <f t="shared" si="8"/>
        <v>0</v>
      </c>
      <c r="I40" s="29"/>
      <c r="J40" s="29"/>
      <c r="K40" s="29">
        <f t="shared" si="9"/>
        <v>0</v>
      </c>
      <c r="L40" s="29">
        <f t="shared" si="10"/>
        <v>0</v>
      </c>
      <c r="M40" s="29">
        <f t="shared" si="11"/>
        <v>0</v>
      </c>
      <c r="N40" s="29">
        <f t="shared" si="12"/>
        <v>0</v>
      </c>
      <c r="O40" s="29">
        <f t="shared" si="13"/>
        <v>0</v>
      </c>
      <c r="P40" s="29">
        <f t="shared" si="14"/>
        <v>0</v>
      </c>
    </row>
    <row r="41" spans="1:16" ht="25.5" x14ac:dyDescent="0.2">
      <c r="A41" s="26">
        <v>23</v>
      </c>
      <c r="B41" s="26" t="s">
        <v>155</v>
      </c>
      <c r="C41" s="28" t="s">
        <v>780</v>
      </c>
      <c r="D41" s="26" t="s">
        <v>42</v>
      </c>
      <c r="E41" s="32">
        <v>124</v>
      </c>
      <c r="F41" s="32"/>
      <c r="G41" s="29"/>
      <c r="H41" s="29">
        <f t="shared" si="8"/>
        <v>0</v>
      </c>
      <c r="I41" s="29"/>
      <c r="J41" s="29"/>
      <c r="K41" s="29">
        <f t="shared" si="9"/>
        <v>0</v>
      </c>
      <c r="L41" s="29">
        <f t="shared" si="10"/>
        <v>0</v>
      </c>
      <c r="M41" s="29">
        <f t="shared" si="11"/>
        <v>0</v>
      </c>
      <c r="N41" s="29">
        <f t="shared" si="12"/>
        <v>0</v>
      </c>
      <c r="O41" s="29">
        <f t="shared" si="13"/>
        <v>0</v>
      </c>
      <c r="P41" s="29">
        <f t="shared" si="14"/>
        <v>0</v>
      </c>
    </row>
    <row r="42" spans="1:16" ht="63.75" x14ac:dyDescent="0.2">
      <c r="A42" s="26">
        <v>24</v>
      </c>
      <c r="B42" s="26" t="s">
        <v>155</v>
      </c>
      <c r="C42" s="28" t="s">
        <v>2770</v>
      </c>
      <c r="D42" s="26" t="s">
        <v>150</v>
      </c>
      <c r="E42" s="32">
        <v>1</v>
      </c>
      <c r="F42" s="32"/>
      <c r="G42" s="29"/>
      <c r="H42" s="29">
        <f t="shared" si="8"/>
        <v>0</v>
      </c>
      <c r="I42" s="29"/>
      <c r="J42" s="29"/>
      <c r="K42" s="29">
        <f t="shared" si="9"/>
        <v>0</v>
      </c>
      <c r="L42" s="29">
        <f t="shared" si="10"/>
        <v>0</v>
      </c>
      <c r="M42" s="29">
        <f t="shared" si="11"/>
        <v>0</v>
      </c>
      <c r="N42" s="29">
        <f t="shared" si="12"/>
        <v>0</v>
      </c>
      <c r="O42" s="29">
        <f t="shared" si="13"/>
        <v>0</v>
      </c>
      <c r="P42" s="29">
        <f t="shared" si="14"/>
        <v>0</v>
      </c>
    </row>
    <row r="43" spans="1:16" ht="25.5" x14ac:dyDescent="0.2">
      <c r="A43" s="26">
        <v>25</v>
      </c>
      <c r="B43" s="26" t="s">
        <v>155</v>
      </c>
      <c r="C43" s="28" t="s">
        <v>3185</v>
      </c>
      <c r="D43" s="26" t="s">
        <v>42</v>
      </c>
      <c r="E43" s="32">
        <v>190.5</v>
      </c>
      <c r="F43" s="32"/>
      <c r="G43" s="29"/>
      <c r="H43" s="29">
        <f t="shared" ref="H43:H49" si="15">ROUND(F43*G43,2)</f>
        <v>0</v>
      </c>
      <c r="I43" s="29"/>
      <c r="J43" s="29"/>
      <c r="K43" s="29">
        <f t="shared" ref="K43:K49" si="16">SUM(H43:J43)</f>
        <v>0</v>
      </c>
      <c r="L43" s="29">
        <f t="shared" ref="L43:L49" si="17">ROUND($E43*F43,2)</f>
        <v>0</v>
      </c>
      <c r="M43" s="29">
        <f t="shared" ref="M43:M49" si="18">ROUND($E43*H43,2)</f>
        <v>0</v>
      </c>
      <c r="N43" s="29">
        <f t="shared" ref="N43:N49" si="19">ROUND($E43*I43,2)</f>
        <v>0</v>
      </c>
      <c r="O43" s="29">
        <f t="shared" ref="O43:O49" si="20">ROUND($E43*J43,2)</f>
        <v>0</v>
      </c>
      <c r="P43" s="29">
        <f t="shared" ref="P43:P49" si="21">SUM(M43:O43)</f>
        <v>0</v>
      </c>
    </row>
    <row r="44" spans="1:16" ht="25.5" x14ac:dyDescent="0.2">
      <c r="A44" s="26">
        <v>26</v>
      </c>
      <c r="B44" s="26" t="s">
        <v>155</v>
      </c>
      <c r="C44" s="28" t="s">
        <v>781</v>
      </c>
      <c r="D44" s="26" t="s">
        <v>149</v>
      </c>
      <c r="E44" s="32">
        <v>5</v>
      </c>
      <c r="F44" s="32"/>
      <c r="G44" s="29"/>
      <c r="H44" s="29">
        <f t="shared" si="15"/>
        <v>0</v>
      </c>
      <c r="I44" s="29"/>
      <c r="J44" s="29"/>
      <c r="K44" s="29">
        <f t="shared" si="16"/>
        <v>0</v>
      </c>
      <c r="L44" s="29">
        <f t="shared" si="17"/>
        <v>0</v>
      </c>
      <c r="M44" s="29">
        <f t="shared" si="18"/>
        <v>0</v>
      </c>
      <c r="N44" s="29">
        <f t="shared" si="19"/>
        <v>0</v>
      </c>
      <c r="O44" s="29">
        <f t="shared" si="20"/>
        <v>0</v>
      </c>
      <c r="P44" s="29">
        <f t="shared" si="21"/>
        <v>0</v>
      </c>
    </row>
    <row r="45" spans="1:16" x14ac:dyDescent="0.2">
      <c r="A45" s="26">
        <v>27</v>
      </c>
      <c r="B45" s="26" t="s">
        <v>155</v>
      </c>
      <c r="C45" s="28" t="s">
        <v>782</v>
      </c>
      <c r="D45" s="26" t="s">
        <v>42</v>
      </c>
      <c r="E45" s="32">
        <v>23</v>
      </c>
      <c r="F45" s="32"/>
      <c r="G45" s="29"/>
      <c r="H45" s="29">
        <f t="shared" si="15"/>
        <v>0</v>
      </c>
      <c r="I45" s="29"/>
      <c r="J45" s="29"/>
      <c r="K45" s="29">
        <f t="shared" si="16"/>
        <v>0</v>
      </c>
      <c r="L45" s="29">
        <f t="shared" si="17"/>
        <v>0</v>
      </c>
      <c r="M45" s="29">
        <f t="shared" si="18"/>
        <v>0</v>
      </c>
      <c r="N45" s="29">
        <f t="shared" si="19"/>
        <v>0</v>
      </c>
      <c r="O45" s="29">
        <f t="shared" si="20"/>
        <v>0</v>
      </c>
      <c r="P45" s="29">
        <f t="shared" si="21"/>
        <v>0</v>
      </c>
    </row>
    <row r="46" spans="1:16" ht="38.25" x14ac:dyDescent="0.2">
      <c r="A46" s="26">
        <v>28</v>
      </c>
      <c r="B46" s="26" t="s">
        <v>155</v>
      </c>
      <c r="C46" s="28" t="s">
        <v>2771</v>
      </c>
      <c r="D46" s="26" t="s">
        <v>42</v>
      </c>
      <c r="E46" s="32">
        <v>60</v>
      </c>
      <c r="F46" s="32"/>
      <c r="G46" s="29"/>
      <c r="H46" s="29">
        <f t="shared" si="15"/>
        <v>0</v>
      </c>
      <c r="I46" s="29"/>
      <c r="J46" s="29"/>
      <c r="K46" s="29">
        <f t="shared" si="16"/>
        <v>0</v>
      </c>
      <c r="L46" s="29">
        <f t="shared" si="17"/>
        <v>0</v>
      </c>
      <c r="M46" s="29">
        <f t="shared" si="18"/>
        <v>0</v>
      </c>
      <c r="N46" s="29">
        <f t="shared" si="19"/>
        <v>0</v>
      </c>
      <c r="O46" s="29">
        <f t="shared" si="20"/>
        <v>0</v>
      </c>
      <c r="P46" s="29">
        <f t="shared" si="21"/>
        <v>0</v>
      </c>
    </row>
    <row r="47" spans="1:16" ht="38.25" x14ac:dyDescent="0.2">
      <c r="A47" s="26">
        <v>29</v>
      </c>
      <c r="B47" s="26" t="s">
        <v>155</v>
      </c>
      <c r="C47" s="28" t="s">
        <v>788</v>
      </c>
      <c r="D47" s="26" t="s">
        <v>42</v>
      </c>
      <c r="E47" s="32">
        <v>75</v>
      </c>
      <c r="F47" s="32"/>
      <c r="G47" s="29"/>
      <c r="H47" s="29">
        <f t="shared" si="15"/>
        <v>0</v>
      </c>
      <c r="I47" s="29"/>
      <c r="J47" s="29"/>
      <c r="K47" s="29">
        <f t="shared" si="16"/>
        <v>0</v>
      </c>
      <c r="L47" s="29">
        <f t="shared" si="17"/>
        <v>0</v>
      </c>
      <c r="M47" s="29">
        <f t="shared" si="18"/>
        <v>0</v>
      </c>
      <c r="N47" s="29">
        <f t="shared" si="19"/>
        <v>0</v>
      </c>
      <c r="O47" s="29">
        <f t="shared" si="20"/>
        <v>0</v>
      </c>
      <c r="P47" s="29">
        <f t="shared" si="21"/>
        <v>0</v>
      </c>
    </row>
    <row r="48" spans="1:16" x14ac:dyDescent="0.2">
      <c r="A48" s="26">
        <v>30</v>
      </c>
      <c r="B48" s="26" t="s">
        <v>155</v>
      </c>
      <c r="C48" s="28" t="s">
        <v>783</v>
      </c>
      <c r="D48" s="26" t="s">
        <v>42</v>
      </c>
      <c r="E48" s="32">
        <v>107</v>
      </c>
      <c r="F48" s="32"/>
      <c r="G48" s="29"/>
      <c r="H48" s="29">
        <f t="shared" si="15"/>
        <v>0</v>
      </c>
      <c r="I48" s="29"/>
      <c r="J48" s="29"/>
      <c r="K48" s="29">
        <f t="shared" si="16"/>
        <v>0</v>
      </c>
      <c r="L48" s="29">
        <f t="shared" si="17"/>
        <v>0</v>
      </c>
      <c r="M48" s="29">
        <f t="shared" si="18"/>
        <v>0</v>
      </c>
      <c r="N48" s="29">
        <f t="shared" si="19"/>
        <v>0</v>
      </c>
      <c r="O48" s="29">
        <f t="shared" si="20"/>
        <v>0</v>
      </c>
      <c r="P48" s="29">
        <f t="shared" si="21"/>
        <v>0</v>
      </c>
    </row>
    <row r="49" spans="1:16" ht="25.5" x14ac:dyDescent="0.2">
      <c r="A49" s="26">
        <v>31</v>
      </c>
      <c r="B49" s="26" t="s">
        <v>155</v>
      </c>
      <c r="C49" s="28" t="s">
        <v>784</v>
      </c>
      <c r="D49" s="26" t="s">
        <v>150</v>
      </c>
      <c r="E49" s="32">
        <v>1</v>
      </c>
      <c r="F49" s="32"/>
      <c r="G49" s="29"/>
      <c r="H49" s="29">
        <f t="shared" si="15"/>
        <v>0</v>
      </c>
      <c r="I49" s="29"/>
      <c r="J49" s="29"/>
      <c r="K49" s="29">
        <f t="shared" si="16"/>
        <v>0</v>
      </c>
      <c r="L49" s="29">
        <f t="shared" si="17"/>
        <v>0</v>
      </c>
      <c r="M49" s="29">
        <f t="shared" si="18"/>
        <v>0</v>
      </c>
      <c r="N49" s="29">
        <f t="shared" si="19"/>
        <v>0</v>
      </c>
      <c r="O49" s="29">
        <f t="shared" si="20"/>
        <v>0</v>
      </c>
      <c r="P49" s="29">
        <f t="shared" si="21"/>
        <v>0</v>
      </c>
    </row>
    <row r="50" spans="1:16" ht="25.5" x14ac:dyDescent="0.2">
      <c r="A50" s="26">
        <v>32</v>
      </c>
      <c r="B50" s="26" t="s">
        <v>155</v>
      </c>
      <c r="C50" s="28" t="s">
        <v>786</v>
      </c>
      <c r="D50" s="26" t="s">
        <v>42</v>
      </c>
      <c r="E50" s="32">
        <v>468</v>
      </c>
      <c r="F50" s="32"/>
      <c r="G50" s="29"/>
      <c r="H50" s="29">
        <f>ROUND(F50*G50,2)</f>
        <v>0</v>
      </c>
      <c r="I50" s="29"/>
      <c r="J50" s="29"/>
      <c r="K50" s="29">
        <f>SUM(H50:J50)</f>
        <v>0</v>
      </c>
      <c r="L50" s="29">
        <f>ROUND($E50*F50,2)</f>
        <v>0</v>
      </c>
      <c r="M50" s="29">
        <f t="shared" ref="M50:O53" si="22">ROUND($E50*H50,2)</f>
        <v>0</v>
      </c>
      <c r="N50" s="29">
        <f t="shared" si="22"/>
        <v>0</v>
      </c>
      <c r="O50" s="29">
        <f t="shared" si="22"/>
        <v>0</v>
      </c>
      <c r="P50" s="29">
        <f>SUM(M50:O50)</f>
        <v>0</v>
      </c>
    </row>
    <row r="51" spans="1:16" ht="25.5" x14ac:dyDescent="0.2">
      <c r="A51" s="26">
        <v>33</v>
      </c>
      <c r="B51" s="26" t="s">
        <v>155</v>
      </c>
      <c r="C51" s="28" t="s">
        <v>785</v>
      </c>
      <c r="D51" s="26" t="s">
        <v>42</v>
      </c>
      <c r="E51" s="32">
        <v>9</v>
      </c>
      <c r="F51" s="32"/>
      <c r="G51" s="29"/>
      <c r="H51" s="29">
        <f>ROUND(F51*G51,2)</f>
        <v>0</v>
      </c>
      <c r="I51" s="29"/>
      <c r="J51" s="29"/>
      <c r="K51" s="29">
        <f>SUM(H51:J51)</f>
        <v>0</v>
      </c>
      <c r="L51" s="29">
        <f>ROUND($E51*F51,2)</f>
        <v>0</v>
      </c>
      <c r="M51" s="29">
        <f t="shared" si="22"/>
        <v>0</v>
      </c>
      <c r="N51" s="29">
        <f t="shared" si="22"/>
        <v>0</v>
      </c>
      <c r="O51" s="29">
        <f t="shared" si="22"/>
        <v>0</v>
      </c>
      <c r="P51" s="29">
        <f>SUM(M51:O51)</f>
        <v>0</v>
      </c>
    </row>
    <row r="52" spans="1:16" ht="25.5" x14ac:dyDescent="0.2">
      <c r="A52" s="26">
        <v>34</v>
      </c>
      <c r="B52" s="26" t="s">
        <v>155</v>
      </c>
      <c r="C52" s="28" t="s">
        <v>787</v>
      </c>
      <c r="D52" s="26" t="s">
        <v>149</v>
      </c>
      <c r="E52" s="32">
        <v>4</v>
      </c>
      <c r="F52" s="32"/>
      <c r="G52" s="29"/>
      <c r="H52" s="29">
        <f>ROUND(F52*G52,2)</f>
        <v>0</v>
      </c>
      <c r="I52" s="29"/>
      <c r="J52" s="29"/>
      <c r="K52" s="29">
        <f>SUM(H52:J52)</f>
        <v>0</v>
      </c>
      <c r="L52" s="29">
        <f>ROUND($E52*F52,2)</f>
        <v>0</v>
      </c>
      <c r="M52" s="29">
        <f t="shared" si="22"/>
        <v>0</v>
      </c>
      <c r="N52" s="29">
        <f t="shared" si="22"/>
        <v>0</v>
      </c>
      <c r="O52" s="29">
        <f t="shared" si="22"/>
        <v>0</v>
      </c>
      <c r="P52" s="29">
        <f>SUM(M52:O52)</f>
        <v>0</v>
      </c>
    </row>
    <row r="53" spans="1:16" ht="25.5" x14ac:dyDescent="0.2">
      <c r="A53" s="26">
        <v>35</v>
      </c>
      <c r="B53" s="26" t="s">
        <v>155</v>
      </c>
      <c r="C53" s="28" t="s">
        <v>789</v>
      </c>
      <c r="D53" s="26" t="s">
        <v>149</v>
      </c>
      <c r="E53" s="32">
        <v>44</v>
      </c>
      <c r="F53" s="32"/>
      <c r="G53" s="29"/>
      <c r="H53" s="29">
        <f>ROUND(F53*G53,2)</f>
        <v>0</v>
      </c>
      <c r="I53" s="29"/>
      <c r="J53" s="29"/>
      <c r="K53" s="29">
        <f>SUM(H53:J53)</f>
        <v>0</v>
      </c>
      <c r="L53" s="29">
        <f>ROUND($E53*F53,2)</f>
        <v>0</v>
      </c>
      <c r="M53" s="29">
        <f t="shared" si="22"/>
        <v>0</v>
      </c>
      <c r="N53" s="29">
        <f t="shared" si="22"/>
        <v>0</v>
      </c>
      <c r="O53" s="29">
        <f t="shared" si="22"/>
        <v>0</v>
      </c>
      <c r="P53" s="29">
        <f>SUM(M53:O53)</f>
        <v>0</v>
      </c>
    </row>
    <row r="54" spans="1:16" ht="25.5" x14ac:dyDescent="0.2">
      <c r="A54" s="26">
        <v>36</v>
      </c>
      <c r="B54" s="26" t="s">
        <v>155</v>
      </c>
      <c r="C54" s="60" t="s">
        <v>790</v>
      </c>
      <c r="D54" s="55" t="s">
        <v>149</v>
      </c>
      <c r="E54" s="61">
        <v>90</v>
      </c>
      <c r="F54" s="32"/>
      <c r="G54" s="29"/>
      <c r="H54" s="29">
        <f t="shared" ref="H54:H76" si="23">ROUND(F54*G54,2)</f>
        <v>0</v>
      </c>
      <c r="I54" s="29"/>
      <c r="J54" s="29"/>
      <c r="K54" s="29">
        <f t="shared" ref="K54:K76" si="24">SUM(H54:J54)</f>
        <v>0</v>
      </c>
      <c r="L54" s="29">
        <f t="shared" ref="L54:L76" si="25">ROUND($E54*F54,2)</f>
        <v>0</v>
      </c>
      <c r="M54" s="29">
        <f t="shared" ref="M54:M76" si="26">ROUND($E54*H54,2)</f>
        <v>0</v>
      </c>
      <c r="N54" s="29">
        <f t="shared" ref="N54:N76" si="27">ROUND($E54*I54,2)</f>
        <v>0</v>
      </c>
      <c r="O54" s="29">
        <f t="shared" ref="O54:O76" si="28">ROUND($E54*J54,2)</f>
        <v>0</v>
      </c>
      <c r="P54" s="29">
        <f t="shared" ref="P54:P76" si="29">SUM(M54:O54)</f>
        <v>0</v>
      </c>
    </row>
    <row r="55" spans="1:16" ht="25.5" x14ac:dyDescent="0.2">
      <c r="A55" s="26">
        <v>37</v>
      </c>
      <c r="B55" s="26" t="s">
        <v>155</v>
      </c>
      <c r="C55" s="60" t="s">
        <v>791</v>
      </c>
      <c r="D55" s="55" t="s">
        <v>148</v>
      </c>
      <c r="E55" s="61">
        <v>16</v>
      </c>
      <c r="F55" s="32"/>
      <c r="G55" s="29"/>
      <c r="H55" s="29">
        <f t="shared" si="23"/>
        <v>0</v>
      </c>
      <c r="I55" s="29"/>
      <c r="J55" s="29"/>
      <c r="K55" s="29">
        <f t="shared" si="24"/>
        <v>0</v>
      </c>
      <c r="L55" s="29">
        <f t="shared" si="25"/>
        <v>0</v>
      </c>
      <c r="M55" s="29">
        <f t="shared" si="26"/>
        <v>0</v>
      </c>
      <c r="N55" s="29">
        <f t="shared" si="27"/>
        <v>0</v>
      </c>
      <c r="O55" s="29">
        <f t="shared" si="28"/>
        <v>0</v>
      </c>
      <c r="P55" s="29">
        <f t="shared" si="29"/>
        <v>0</v>
      </c>
    </row>
    <row r="56" spans="1:16" x14ac:dyDescent="0.2">
      <c r="C56" s="71" t="s">
        <v>3319</v>
      </c>
    </row>
    <row r="57" spans="1:16" ht="25.5" x14ac:dyDescent="0.2">
      <c r="A57" s="26">
        <v>38</v>
      </c>
      <c r="B57" s="26" t="s">
        <v>155</v>
      </c>
      <c r="C57" s="60" t="s">
        <v>3320</v>
      </c>
      <c r="D57" s="55" t="s">
        <v>42</v>
      </c>
      <c r="E57" s="61">
        <v>23.5</v>
      </c>
      <c r="F57" s="32"/>
      <c r="G57" s="29"/>
      <c r="H57" s="29">
        <f t="shared" ref="H57" si="30">ROUND(F57*G57,2)</f>
        <v>0</v>
      </c>
      <c r="I57" s="29"/>
      <c r="J57" s="29"/>
      <c r="K57" s="29">
        <f t="shared" ref="K57" si="31">SUM(H57:J57)</f>
        <v>0</v>
      </c>
      <c r="L57" s="29">
        <f t="shared" ref="L57" si="32">ROUND($E57*F57,2)</f>
        <v>0</v>
      </c>
      <c r="M57" s="29">
        <f t="shared" ref="M57" si="33">ROUND($E57*H57,2)</f>
        <v>0</v>
      </c>
      <c r="N57" s="29">
        <f t="shared" ref="N57" si="34">ROUND($E57*I57,2)</f>
        <v>0</v>
      </c>
      <c r="O57" s="29">
        <f t="shared" ref="O57" si="35">ROUND($E57*J57,2)</f>
        <v>0</v>
      </c>
      <c r="P57" s="29">
        <f t="shared" ref="P57" si="36">SUM(M57:O57)</f>
        <v>0</v>
      </c>
    </row>
    <row r="58" spans="1:16" x14ac:dyDescent="0.2">
      <c r="C58" s="71" t="s">
        <v>3321</v>
      </c>
    </row>
    <row r="59" spans="1:16" ht="25.5" x14ac:dyDescent="0.2">
      <c r="A59" s="26">
        <v>39</v>
      </c>
      <c r="B59" s="26" t="s">
        <v>155</v>
      </c>
      <c r="C59" s="60" t="s">
        <v>3320</v>
      </c>
      <c r="D59" s="55" t="s">
        <v>42</v>
      </c>
      <c r="E59" s="61">
        <v>10</v>
      </c>
      <c r="F59" s="32"/>
      <c r="G59" s="29"/>
      <c r="H59" s="29">
        <f t="shared" ref="H59" si="37">ROUND(F59*G59,2)</f>
        <v>0</v>
      </c>
      <c r="I59" s="29"/>
      <c r="J59" s="29"/>
      <c r="K59" s="29">
        <f t="shared" ref="K59" si="38">SUM(H59:J59)</f>
        <v>0</v>
      </c>
      <c r="L59" s="29">
        <f t="shared" ref="L59" si="39">ROUND($E59*F59,2)</f>
        <v>0</v>
      </c>
      <c r="M59" s="29">
        <f t="shared" ref="M59" si="40">ROUND($E59*H59,2)</f>
        <v>0</v>
      </c>
      <c r="N59" s="29">
        <f t="shared" ref="N59" si="41">ROUND($E59*I59,2)</f>
        <v>0</v>
      </c>
      <c r="O59" s="29">
        <f t="shared" ref="O59" si="42">ROUND($E59*J59,2)</f>
        <v>0</v>
      </c>
      <c r="P59" s="29">
        <f t="shared" ref="P59" si="43">SUM(M59:O59)</f>
        <v>0</v>
      </c>
    </row>
    <row r="60" spans="1:16" ht="25.5" x14ac:dyDescent="0.2">
      <c r="A60" s="26">
        <v>40</v>
      </c>
      <c r="B60" s="26" t="s">
        <v>155</v>
      </c>
      <c r="C60" s="60" t="s">
        <v>3322</v>
      </c>
      <c r="D60" s="55" t="s">
        <v>149</v>
      </c>
      <c r="E60" s="61">
        <v>4</v>
      </c>
      <c r="F60" s="32"/>
      <c r="G60" s="29"/>
      <c r="H60" s="29">
        <f t="shared" ref="H60" si="44">ROUND(F60*G60,2)</f>
        <v>0</v>
      </c>
      <c r="I60" s="29"/>
      <c r="J60" s="29"/>
      <c r="K60" s="29">
        <f t="shared" ref="K60" si="45">SUM(H60:J60)</f>
        <v>0</v>
      </c>
      <c r="L60" s="29">
        <f t="shared" ref="L60" si="46">ROUND($E60*F60,2)</f>
        <v>0</v>
      </c>
      <c r="M60" s="29">
        <f t="shared" ref="M60" si="47">ROUND($E60*H60,2)</f>
        <v>0</v>
      </c>
      <c r="N60" s="29">
        <f t="shared" ref="N60" si="48">ROUND($E60*I60,2)</f>
        <v>0</v>
      </c>
      <c r="O60" s="29">
        <f t="shared" ref="O60" si="49">ROUND($E60*J60,2)</f>
        <v>0</v>
      </c>
      <c r="P60" s="29">
        <f t="shared" ref="P60" si="50">SUM(M60:O60)</f>
        <v>0</v>
      </c>
    </row>
    <row r="61" spans="1:16" x14ac:dyDescent="0.2">
      <c r="C61" s="71" t="s">
        <v>3323</v>
      </c>
    </row>
    <row r="62" spans="1:16" x14ac:dyDescent="0.2">
      <c r="A62" s="26">
        <v>41</v>
      </c>
      <c r="B62" s="26" t="s">
        <v>155</v>
      </c>
      <c r="C62" s="60" t="s">
        <v>3324</v>
      </c>
      <c r="D62" s="55" t="s">
        <v>42</v>
      </c>
      <c r="E62" s="61">
        <v>14</v>
      </c>
      <c r="F62" s="32"/>
      <c r="G62" s="29"/>
      <c r="H62" s="29">
        <f t="shared" ref="H62:H63" si="51">ROUND(F62*G62,2)</f>
        <v>0</v>
      </c>
      <c r="I62" s="29"/>
      <c r="J62" s="29"/>
      <c r="K62" s="29">
        <f t="shared" ref="K62:K63" si="52">SUM(H62:J62)</f>
        <v>0</v>
      </c>
      <c r="L62" s="29">
        <f t="shared" ref="L62:L63" si="53">ROUND($E62*F62,2)</f>
        <v>0</v>
      </c>
      <c r="M62" s="29">
        <f t="shared" ref="M62:M63" si="54">ROUND($E62*H62,2)</f>
        <v>0</v>
      </c>
      <c r="N62" s="29">
        <f t="shared" ref="N62:N63" si="55">ROUND($E62*I62,2)</f>
        <v>0</v>
      </c>
      <c r="O62" s="29">
        <f t="shared" ref="O62:O63" si="56">ROUND($E62*J62,2)</f>
        <v>0</v>
      </c>
      <c r="P62" s="29">
        <f t="shared" ref="P62:P63" si="57">SUM(M62:O62)</f>
        <v>0</v>
      </c>
    </row>
    <row r="63" spans="1:16" ht="25.5" x14ac:dyDescent="0.2">
      <c r="A63" s="26">
        <v>42</v>
      </c>
      <c r="B63" s="26" t="s">
        <v>155</v>
      </c>
      <c r="C63" s="60" t="s">
        <v>3325</v>
      </c>
      <c r="D63" s="55" t="s">
        <v>149</v>
      </c>
      <c r="E63" s="61">
        <v>2</v>
      </c>
      <c r="F63" s="32"/>
      <c r="G63" s="29"/>
      <c r="H63" s="29">
        <f t="shared" si="51"/>
        <v>0</v>
      </c>
      <c r="I63" s="29"/>
      <c r="J63" s="29"/>
      <c r="K63" s="29">
        <f t="shared" si="52"/>
        <v>0</v>
      </c>
      <c r="L63" s="29">
        <f t="shared" si="53"/>
        <v>0</v>
      </c>
      <c r="M63" s="29">
        <f t="shared" si="54"/>
        <v>0</v>
      </c>
      <c r="N63" s="29">
        <f t="shared" si="55"/>
        <v>0</v>
      </c>
      <c r="O63" s="29">
        <f t="shared" si="56"/>
        <v>0</v>
      </c>
      <c r="P63" s="29">
        <f t="shared" si="57"/>
        <v>0</v>
      </c>
    </row>
    <row r="64" spans="1:16" x14ac:dyDescent="0.2">
      <c r="C64" s="71" t="s">
        <v>3326</v>
      </c>
    </row>
    <row r="65" spans="1:16" x14ac:dyDescent="0.2">
      <c r="A65" s="26">
        <v>43</v>
      </c>
      <c r="B65" s="26" t="s">
        <v>155</v>
      </c>
      <c r="C65" s="60" t="s">
        <v>3324</v>
      </c>
      <c r="D65" s="55" t="s">
        <v>42</v>
      </c>
      <c r="E65" s="61">
        <v>7.14</v>
      </c>
      <c r="F65" s="32"/>
      <c r="G65" s="29"/>
      <c r="H65" s="29">
        <f t="shared" ref="H65" si="58">ROUND(F65*G65,2)</f>
        <v>0</v>
      </c>
      <c r="I65" s="29"/>
      <c r="J65" s="29"/>
      <c r="K65" s="29">
        <f t="shared" ref="K65" si="59">SUM(H65:J65)</f>
        <v>0</v>
      </c>
      <c r="L65" s="29">
        <f t="shared" ref="L65" si="60">ROUND($E65*F65,2)</f>
        <v>0</v>
      </c>
      <c r="M65" s="29">
        <f t="shared" ref="M65" si="61">ROUND($E65*H65,2)</f>
        <v>0</v>
      </c>
      <c r="N65" s="29">
        <f t="shared" ref="N65" si="62">ROUND($E65*I65,2)</f>
        <v>0</v>
      </c>
      <c r="O65" s="29">
        <f t="shared" ref="O65" si="63">ROUND($E65*J65,2)</f>
        <v>0</v>
      </c>
      <c r="P65" s="29">
        <f t="shared" ref="P65" si="64">SUM(M65:O65)</f>
        <v>0</v>
      </c>
    </row>
    <row r="66" spans="1:16" ht="25.5" x14ac:dyDescent="0.2">
      <c r="A66" s="55">
        <v>44</v>
      </c>
      <c r="B66" s="26" t="s">
        <v>155</v>
      </c>
      <c r="C66" s="60" t="s">
        <v>157</v>
      </c>
      <c r="D66" s="55" t="s">
        <v>156</v>
      </c>
      <c r="E66" s="61">
        <v>1053.33</v>
      </c>
      <c r="F66" s="32"/>
      <c r="G66" s="29"/>
      <c r="H66" s="29">
        <f>ROUND(F66*G66,2)</f>
        <v>0</v>
      </c>
      <c r="I66" s="29"/>
      <c r="J66" s="29"/>
      <c r="K66" s="29">
        <f>SUM(H66:J66)</f>
        <v>0</v>
      </c>
      <c r="L66" s="29">
        <f>ROUND($E66*F66,2)</f>
        <v>0</v>
      </c>
      <c r="M66" s="29">
        <f>ROUND($E66*H66,2)</f>
        <v>0</v>
      </c>
      <c r="N66" s="29">
        <f>ROUND($E66*I66,2)</f>
        <v>0</v>
      </c>
      <c r="O66" s="29">
        <f>ROUND($E66*J66,2)</f>
        <v>0</v>
      </c>
      <c r="P66" s="29">
        <f>SUM(M66:O66)</f>
        <v>0</v>
      </c>
    </row>
    <row r="67" spans="1:16" x14ac:dyDescent="0.2">
      <c r="C67" s="53" t="s">
        <v>803</v>
      </c>
    </row>
    <row r="68" spans="1:16" ht="25.5" x14ac:dyDescent="0.2">
      <c r="A68" s="26">
        <v>45</v>
      </c>
      <c r="B68" s="26" t="s">
        <v>155</v>
      </c>
      <c r="C68" s="60" t="s">
        <v>797</v>
      </c>
      <c r="D68" s="55" t="s">
        <v>42</v>
      </c>
      <c r="E68" s="61">
        <v>400</v>
      </c>
      <c r="F68" s="32"/>
      <c r="G68" s="29"/>
      <c r="H68" s="29">
        <f t="shared" si="23"/>
        <v>0</v>
      </c>
      <c r="I68" s="29"/>
      <c r="J68" s="29"/>
      <c r="K68" s="29">
        <f t="shared" si="24"/>
        <v>0</v>
      </c>
      <c r="L68" s="29">
        <f t="shared" si="25"/>
        <v>0</v>
      </c>
      <c r="M68" s="29">
        <f t="shared" si="26"/>
        <v>0</v>
      </c>
      <c r="N68" s="29">
        <f t="shared" si="27"/>
        <v>0</v>
      </c>
      <c r="O68" s="29">
        <f t="shared" si="28"/>
        <v>0</v>
      </c>
      <c r="P68" s="29">
        <f t="shared" si="29"/>
        <v>0</v>
      </c>
    </row>
    <row r="69" spans="1:16" x14ac:dyDescent="0.2">
      <c r="A69" s="26">
        <v>46</v>
      </c>
      <c r="B69" s="26" t="s">
        <v>155</v>
      </c>
      <c r="C69" s="60" t="s">
        <v>792</v>
      </c>
      <c r="D69" s="55" t="s">
        <v>149</v>
      </c>
      <c r="E69" s="61">
        <v>5</v>
      </c>
      <c r="F69" s="32"/>
      <c r="G69" s="29"/>
      <c r="H69" s="29">
        <f t="shared" si="23"/>
        <v>0</v>
      </c>
      <c r="I69" s="29"/>
      <c r="J69" s="29"/>
      <c r="K69" s="29">
        <f t="shared" si="24"/>
        <v>0</v>
      </c>
      <c r="L69" s="29">
        <f t="shared" si="25"/>
        <v>0</v>
      </c>
      <c r="M69" s="29">
        <f t="shared" si="26"/>
        <v>0</v>
      </c>
      <c r="N69" s="29">
        <f t="shared" si="27"/>
        <v>0</v>
      </c>
      <c r="O69" s="29">
        <f t="shared" si="28"/>
        <v>0</v>
      </c>
      <c r="P69" s="29">
        <f t="shared" si="29"/>
        <v>0</v>
      </c>
    </row>
    <row r="70" spans="1:16" ht="25.5" x14ac:dyDescent="0.2">
      <c r="A70" s="26">
        <v>47</v>
      </c>
      <c r="B70" s="26" t="s">
        <v>155</v>
      </c>
      <c r="C70" s="60" t="s">
        <v>793</v>
      </c>
      <c r="D70" s="55" t="s">
        <v>42</v>
      </c>
      <c r="E70" s="61">
        <v>21</v>
      </c>
      <c r="F70" s="32"/>
      <c r="G70" s="29"/>
      <c r="H70" s="29">
        <f t="shared" si="23"/>
        <v>0</v>
      </c>
      <c r="I70" s="29"/>
      <c r="J70" s="29"/>
      <c r="K70" s="29">
        <f t="shared" si="24"/>
        <v>0</v>
      </c>
      <c r="L70" s="29">
        <f t="shared" si="25"/>
        <v>0</v>
      </c>
      <c r="M70" s="29">
        <f t="shared" si="26"/>
        <v>0</v>
      </c>
      <c r="N70" s="29">
        <f t="shared" si="27"/>
        <v>0</v>
      </c>
      <c r="O70" s="29">
        <f t="shared" si="28"/>
        <v>0</v>
      </c>
      <c r="P70" s="29">
        <f t="shared" si="29"/>
        <v>0</v>
      </c>
    </row>
    <row r="71" spans="1:16" ht="25.5" x14ac:dyDescent="0.2">
      <c r="A71" s="26">
        <v>48</v>
      </c>
      <c r="B71" s="26" t="s">
        <v>155</v>
      </c>
      <c r="C71" s="60" t="s">
        <v>2924</v>
      </c>
      <c r="D71" s="55" t="s">
        <v>156</v>
      </c>
      <c r="E71" s="61">
        <v>2.7</v>
      </c>
      <c r="F71" s="32"/>
      <c r="G71" s="29"/>
      <c r="H71" s="29">
        <f>ROUND(F71*G71,2)</f>
        <v>0</v>
      </c>
      <c r="I71" s="29"/>
      <c r="J71" s="29"/>
      <c r="K71" s="29">
        <f>SUM(H71:J71)</f>
        <v>0</v>
      </c>
      <c r="L71" s="29">
        <f>ROUND($E71*F71,2)</f>
        <v>0</v>
      </c>
      <c r="M71" s="29">
        <f>ROUND($E71*H71,2)</f>
        <v>0</v>
      </c>
      <c r="N71" s="29">
        <f>ROUND($E71*I71,2)</f>
        <v>0</v>
      </c>
      <c r="O71" s="29">
        <f>ROUND($E71*J71,2)</f>
        <v>0</v>
      </c>
      <c r="P71" s="29">
        <f>SUM(M71:O71)</f>
        <v>0</v>
      </c>
    </row>
    <row r="72" spans="1:16" ht="25.5" x14ac:dyDescent="0.2">
      <c r="A72" s="26">
        <v>49</v>
      </c>
      <c r="B72" s="26" t="s">
        <v>155</v>
      </c>
      <c r="C72" s="60" t="s">
        <v>794</v>
      </c>
      <c r="D72" s="55" t="s">
        <v>42</v>
      </c>
      <c r="E72" s="61">
        <v>400</v>
      </c>
      <c r="F72" s="32"/>
      <c r="G72" s="29"/>
      <c r="H72" s="29">
        <f t="shared" si="23"/>
        <v>0</v>
      </c>
      <c r="I72" s="29"/>
      <c r="J72" s="29"/>
      <c r="K72" s="29">
        <f t="shared" si="24"/>
        <v>0</v>
      </c>
      <c r="L72" s="29">
        <f t="shared" si="25"/>
        <v>0</v>
      </c>
      <c r="M72" s="29">
        <f t="shared" si="26"/>
        <v>0</v>
      </c>
      <c r="N72" s="29">
        <f t="shared" si="27"/>
        <v>0</v>
      </c>
      <c r="O72" s="29">
        <f t="shared" si="28"/>
        <v>0</v>
      </c>
      <c r="P72" s="29">
        <f t="shared" si="29"/>
        <v>0</v>
      </c>
    </row>
    <row r="73" spans="1:16" ht="25.5" x14ac:dyDescent="0.2">
      <c r="A73" s="26">
        <v>50</v>
      </c>
      <c r="B73" s="26" t="s">
        <v>155</v>
      </c>
      <c r="C73" s="60" t="s">
        <v>795</v>
      </c>
      <c r="D73" s="55" t="s">
        <v>149</v>
      </c>
      <c r="E73" s="61">
        <v>12</v>
      </c>
      <c r="F73" s="32"/>
      <c r="G73" s="29"/>
      <c r="H73" s="29">
        <f t="shared" si="23"/>
        <v>0</v>
      </c>
      <c r="I73" s="29"/>
      <c r="J73" s="29"/>
      <c r="K73" s="29">
        <f t="shared" si="24"/>
        <v>0</v>
      </c>
      <c r="L73" s="29">
        <f t="shared" si="25"/>
        <v>0</v>
      </c>
      <c r="M73" s="29">
        <f t="shared" si="26"/>
        <v>0</v>
      </c>
      <c r="N73" s="29">
        <f t="shared" si="27"/>
        <v>0</v>
      </c>
      <c r="O73" s="29">
        <f t="shared" si="28"/>
        <v>0</v>
      </c>
      <c r="P73" s="29">
        <f t="shared" si="29"/>
        <v>0</v>
      </c>
    </row>
    <row r="74" spans="1:16" ht="38.25" x14ac:dyDescent="0.2">
      <c r="A74" s="26">
        <v>51</v>
      </c>
      <c r="B74" s="26" t="s">
        <v>155</v>
      </c>
      <c r="C74" s="60" t="s">
        <v>2999</v>
      </c>
      <c r="D74" s="55" t="s">
        <v>149</v>
      </c>
      <c r="E74" s="61">
        <v>42</v>
      </c>
      <c r="F74" s="32"/>
      <c r="G74" s="29"/>
      <c r="H74" s="29">
        <f t="shared" si="23"/>
        <v>0</v>
      </c>
      <c r="I74" s="29"/>
      <c r="J74" s="29"/>
      <c r="K74" s="29">
        <f t="shared" si="24"/>
        <v>0</v>
      </c>
      <c r="L74" s="29">
        <f t="shared" si="25"/>
        <v>0</v>
      </c>
      <c r="M74" s="29">
        <f t="shared" si="26"/>
        <v>0</v>
      </c>
      <c r="N74" s="29">
        <f t="shared" si="27"/>
        <v>0</v>
      </c>
      <c r="O74" s="29">
        <f t="shared" si="28"/>
        <v>0</v>
      </c>
      <c r="P74" s="29">
        <f t="shared" si="29"/>
        <v>0</v>
      </c>
    </row>
    <row r="75" spans="1:16" ht="25.5" x14ac:dyDescent="0.2">
      <c r="A75" s="26">
        <v>52</v>
      </c>
      <c r="B75" s="26" t="s">
        <v>155</v>
      </c>
      <c r="C75" s="60" t="s">
        <v>2772</v>
      </c>
      <c r="D75" s="55" t="s">
        <v>42</v>
      </c>
      <c r="E75" s="61">
        <v>11.2</v>
      </c>
      <c r="F75" s="32"/>
      <c r="G75" s="29"/>
      <c r="H75" s="29">
        <f t="shared" si="23"/>
        <v>0</v>
      </c>
      <c r="I75" s="29"/>
      <c r="J75" s="29"/>
      <c r="K75" s="29">
        <f t="shared" si="24"/>
        <v>0</v>
      </c>
      <c r="L75" s="29">
        <f t="shared" si="25"/>
        <v>0</v>
      </c>
      <c r="M75" s="29">
        <f t="shared" si="26"/>
        <v>0</v>
      </c>
      <c r="N75" s="29">
        <f t="shared" si="27"/>
        <v>0</v>
      </c>
      <c r="O75" s="29">
        <f t="shared" si="28"/>
        <v>0</v>
      </c>
      <c r="P75" s="29">
        <f t="shared" si="29"/>
        <v>0</v>
      </c>
    </row>
    <row r="76" spans="1:16" ht="25.5" x14ac:dyDescent="0.2">
      <c r="A76" s="26">
        <v>53</v>
      </c>
      <c r="B76" s="26" t="s">
        <v>155</v>
      </c>
      <c r="C76" s="60" t="s">
        <v>796</v>
      </c>
      <c r="D76" s="55" t="s">
        <v>42</v>
      </c>
      <c r="E76" s="61">
        <v>78</v>
      </c>
      <c r="F76" s="32"/>
      <c r="G76" s="29"/>
      <c r="H76" s="29">
        <f t="shared" si="23"/>
        <v>0</v>
      </c>
      <c r="I76" s="29"/>
      <c r="J76" s="29"/>
      <c r="K76" s="29">
        <f t="shared" si="24"/>
        <v>0</v>
      </c>
      <c r="L76" s="29">
        <f t="shared" si="25"/>
        <v>0</v>
      </c>
      <c r="M76" s="29">
        <f t="shared" si="26"/>
        <v>0</v>
      </c>
      <c r="N76" s="29">
        <f t="shared" si="27"/>
        <v>0</v>
      </c>
      <c r="O76" s="29">
        <f t="shared" si="28"/>
        <v>0</v>
      </c>
      <c r="P76" s="29">
        <f t="shared" si="29"/>
        <v>0</v>
      </c>
    </row>
    <row r="77" spans="1:16" ht="25.5" x14ac:dyDescent="0.2">
      <c r="A77" s="26">
        <v>54</v>
      </c>
      <c r="B77" s="26" t="s">
        <v>155</v>
      </c>
      <c r="C77" s="60" t="s">
        <v>157</v>
      </c>
      <c r="D77" s="55" t="s">
        <v>156</v>
      </c>
      <c r="E77" s="61">
        <v>304.16000000000003</v>
      </c>
      <c r="F77" s="32"/>
      <c r="G77" s="29"/>
      <c r="H77" s="29">
        <f>ROUND(F77*G77,2)</f>
        <v>0</v>
      </c>
      <c r="I77" s="29"/>
      <c r="J77" s="29"/>
      <c r="K77" s="29">
        <f>SUM(H77:J77)</f>
        <v>0</v>
      </c>
      <c r="L77" s="29">
        <f>ROUND($E77*F77,2)</f>
        <v>0</v>
      </c>
      <c r="M77" s="29">
        <f>ROUND($E77*H77,2)</f>
        <v>0</v>
      </c>
      <c r="N77" s="29">
        <f>ROUND($E77*I77,2)</f>
        <v>0</v>
      </c>
      <c r="O77" s="29">
        <f>ROUND($E77*J77,2)</f>
        <v>0</v>
      </c>
      <c r="P77" s="29">
        <f>SUM(M77:O77)</f>
        <v>0</v>
      </c>
    </row>
    <row r="78" spans="1:16" x14ac:dyDescent="0.2">
      <c r="A78" s="39"/>
      <c r="B78" s="40"/>
      <c r="C78" s="41"/>
      <c r="D78" s="39"/>
      <c r="E78" s="42"/>
      <c r="F78" s="43"/>
      <c r="G78" s="44"/>
      <c r="H78" s="44"/>
      <c r="I78" s="44"/>
      <c r="J78" s="44"/>
      <c r="K78" s="44"/>
      <c r="L78" s="44"/>
      <c r="M78" s="44"/>
      <c r="N78" s="44"/>
      <c r="O78" s="44"/>
      <c r="P78" s="44"/>
    </row>
    <row r="79" spans="1:16" x14ac:dyDescent="0.2">
      <c r="A79" s="33"/>
      <c r="B79" s="34"/>
      <c r="C79" s="35"/>
      <c r="D79" s="33"/>
      <c r="E79" s="36"/>
      <c r="F79" s="37"/>
      <c r="G79" s="38"/>
      <c r="H79" s="38"/>
      <c r="I79" s="38"/>
      <c r="J79" s="38"/>
      <c r="K79" s="38"/>
      <c r="L79" s="38"/>
      <c r="M79" s="38"/>
      <c r="N79" s="38"/>
      <c r="O79" s="38"/>
      <c r="P79" s="38"/>
    </row>
    <row r="80" spans="1:16" x14ac:dyDescent="0.2">
      <c r="C80" s="10" t="s">
        <v>59</v>
      </c>
      <c r="L80" s="11">
        <f>SUM(L18:L79)</f>
        <v>0</v>
      </c>
      <c r="M80" s="11">
        <f>SUM(M18:M79)</f>
        <v>0</v>
      </c>
      <c r="N80" s="11">
        <f>SUM(N18:N79)</f>
        <v>0</v>
      </c>
      <c r="O80" s="11">
        <f>SUM(O18:O79)</f>
        <v>0</v>
      </c>
      <c r="P80" s="11">
        <f>SUM(P18:P79)</f>
        <v>0</v>
      </c>
    </row>
    <row r="81" spans="1:16" ht="13.5" thickBot="1" x14ac:dyDescent="0.25">
      <c r="A81" s="45"/>
      <c r="B81" s="45"/>
      <c r="C81" s="45"/>
      <c r="D81" s="45"/>
      <c r="E81" s="45"/>
      <c r="F81" s="45"/>
      <c r="G81" s="45"/>
      <c r="H81" s="45"/>
      <c r="I81" s="45"/>
      <c r="J81" s="45"/>
      <c r="K81" s="45"/>
      <c r="L81" s="45"/>
      <c r="M81" s="45"/>
      <c r="N81" s="45"/>
      <c r="O81" s="45"/>
      <c r="P81" s="45"/>
    </row>
    <row r="82" spans="1:16" ht="13.5" thickTop="1" x14ac:dyDescent="0.2"/>
    <row r="84" spans="1:16" x14ac:dyDescent="0.2">
      <c r="B84" s="2" t="s">
        <v>7</v>
      </c>
      <c r="C84" s="59" t="s">
        <v>3785</v>
      </c>
    </row>
    <row r="85" spans="1:16" x14ac:dyDescent="0.2">
      <c r="C85" s="1" t="s">
        <v>8</v>
      </c>
    </row>
    <row r="86" spans="1:16" x14ac:dyDescent="0.2">
      <c r="C86" s="59"/>
    </row>
    <row r="89" spans="1:16" x14ac:dyDescent="0.2">
      <c r="B89" s="2" t="s">
        <v>3787</v>
      </c>
      <c r="C89" s="59" t="s">
        <v>3785</v>
      </c>
    </row>
    <row r="90" spans="1:16" x14ac:dyDescent="0.2">
      <c r="C90" s="59" t="s">
        <v>8</v>
      </c>
    </row>
    <row r="91" spans="1:16" x14ac:dyDescent="0.2">
      <c r="C91" s="59"/>
    </row>
    <row r="92" spans="1:16" x14ac:dyDescent="0.2">
      <c r="B92" s="2" t="s">
        <v>9</v>
      </c>
      <c r="C9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11811023622047245"/>
  <pageSetup paperSize="9" scale="86" fitToHeight="10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2"/>
  <sheetViews>
    <sheetView topLeftCell="A7" zoomScaleNormal="100" workbookViewId="0">
      <selection activeCell="C24" sqref="C24"/>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1.28515625" style="1" customWidth="1"/>
    <col min="7" max="7" width="10.5703125" style="1" customWidth="1"/>
    <col min="8" max="16384" width="9.140625" style="1"/>
  </cols>
  <sheetData>
    <row r="1" spans="1:8" ht="15.75" x14ac:dyDescent="0.25">
      <c r="A1" s="152" t="s">
        <v>3830</v>
      </c>
      <c r="B1" s="152"/>
      <c r="C1" s="152"/>
      <c r="D1" s="152"/>
      <c r="E1" s="152"/>
      <c r="F1" s="152"/>
      <c r="G1" s="152"/>
      <c r="H1" s="152"/>
    </row>
    <row r="2" spans="1:8" ht="18.75" thickBot="1" x14ac:dyDescent="0.3">
      <c r="A2" s="153" t="s">
        <v>57</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D36</f>
        <v>0</v>
      </c>
    </row>
    <row r="11" spans="1:8" x14ac:dyDescent="0.2">
      <c r="D11" s="2" t="s">
        <v>23</v>
      </c>
      <c r="E11" s="9">
        <f>H32</f>
        <v>0</v>
      </c>
    </row>
    <row r="12" spans="1:8" x14ac:dyDescent="0.2">
      <c r="D12" s="2" t="s">
        <v>24</v>
      </c>
      <c r="E12" s="4" t="s">
        <v>3784</v>
      </c>
    </row>
    <row r="14" spans="1:8" ht="12.75" customHeight="1" x14ac:dyDescent="0.2">
      <c r="A14" s="155" t="s">
        <v>4</v>
      </c>
      <c r="B14" s="155" t="s">
        <v>17</v>
      </c>
      <c r="C14" s="157" t="s">
        <v>3854</v>
      </c>
      <c r="D14" s="157" t="s">
        <v>11</v>
      </c>
      <c r="E14" s="167" t="s">
        <v>19</v>
      </c>
      <c r="F14" s="167"/>
      <c r="G14" s="168"/>
      <c r="H14" s="157" t="s">
        <v>50</v>
      </c>
    </row>
    <row r="15" spans="1:8" ht="25.5" x14ac:dyDescent="0.2">
      <c r="A15" s="156"/>
      <c r="B15" s="156"/>
      <c r="C15" s="158"/>
      <c r="D15" s="158"/>
      <c r="E15" s="83" t="s">
        <v>20</v>
      </c>
      <c r="F15" s="77" t="s">
        <v>3855</v>
      </c>
      <c r="G15" s="77" t="s">
        <v>21</v>
      </c>
      <c r="H15" s="158"/>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60</v>
      </c>
      <c r="C18" s="28" t="s">
        <v>1006</v>
      </c>
      <c r="D18" s="29">
        <f>SUM(E18:G18)</f>
        <v>0</v>
      </c>
      <c r="E18" s="30">
        <f>'3-1'!M526</f>
        <v>0</v>
      </c>
      <c r="F18" s="30">
        <f>'3-1'!N526</f>
        <v>0</v>
      </c>
      <c r="G18" s="30">
        <f>'3-1'!O526</f>
        <v>0</v>
      </c>
      <c r="H18" s="30">
        <f>'3-1'!L526</f>
        <v>0</v>
      </c>
    </row>
    <row r="19" spans="1:8" x14ac:dyDescent="0.2">
      <c r="A19" s="26">
        <v>2</v>
      </c>
      <c r="B19" s="27" t="s">
        <v>129</v>
      </c>
      <c r="C19" s="28" t="s">
        <v>1007</v>
      </c>
      <c r="D19" s="29">
        <f>SUM(E19:G19)</f>
        <v>0</v>
      </c>
      <c r="E19" s="30">
        <f>'3-2'!M234</f>
        <v>0</v>
      </c>
      <c r="F19" s="30">
        <f>'3-2'!N234</f>
        <v>0</v>
      </c>
      <c r="G19" s="30">
        <f>'3-2'!O234</f>
        <v>0</v>
      </c>
      <c r="H19" s="30">
        <f>'3-2'!L234</f>
        <v>0</v>
      </c>
    </row>
    <row r="20" spans="1:8" x14ac:dyDescent="0.2">
      <c r="A20" s="26">
        <v>3</v>
      </c>
      <c r="B20" s="27" t="s">
        <v>130</v>
      </c>
      <c r="C20" s="28" t="s">
        <v>1021</v>
      </c>
      <c r="D20" s="29">
        <f t="shared" ref="D20:D28" si="0">SUM(E20:G20)</f>
        <v>0</v>
      </c>
      <c r="E20" s="30">
        <f>'3-3'!M1679</f>
        <v>0</v>
      </c>
      <c r="F20" s="30">
        <f>'3-3'!N1679</f>
        <v>0</v>
      </c>
      <c r="G20" s="30">
        <f>'3-3'!O1679</f>
        <v>0</v>
      </c>
      <c r="H20" s="30">
        <f>'3-3'!L1679</f>
        <v>0</v>
      </c>
    </row>
    <row r="21" spans="1:8" x14ac:dyDescent="0.2">
      <c r="A21" s="26">
        <v>4</v>
      </c>
      <c r="B21" s="27" t="s">
        <v>131</v>
      </c>
      <c r="C21" s="28" t="s">
        <v>1022</v>
      </c>
      <c r="D21" s="29">
        <f t="shared" si="0"/>
        <v>0</v>
      </c>
      <c r="E21" s="30">
        <f>'3-4'!M491</f>
        <v>0</v>
      </c>
      <c r="F21" s="30">
        <f>'3-4'!N491</f>
        <v>0</v>
      </c>
      <c r="G21" s="30">
        <f>'3-4'!O491</f>
        <v>0</v>
      </c>
      <c r="H21" s="30">
        <f>'3-4'!L491</f>
        <v>0</v>
      </c>
    </row>
    <row r="22" spans="1:8" x14ac:dyDescent="0.2">
      <c r="A22" s="26">
        <v>5</v>
      </c>
      <c r="B22" s="27" t="s">
        <v>132</v>
      </c>
      <c r="C22" s="28" t="s">
        <v>1008</v>
      </c>
      <c r="D22" s="29">
        <f t="shared" si="0"/>
        <v>0</v>
      </c>
      <c r="E22" s="30">
        <f>'3-5'!M197</f>
        <v>0</v>
      </c>
      <c r="F22" s="30">
        <f>'3-5'!N197</f>
        <v>0</v>
      </c>
      <c r="G22" s="30">
        <f>'3-5'!O197</f>
        <v>0</v>
      </c>
      <c r="H22" s="30">
        <f>'3-5'!L197</f>
        <v>0</v>
      </c>
    </row>
    <row r="23" spans="1:8" ht="25.5" x14ac:dyDescent="0.2">
      <c r="A23" s="26">
        <v>6</v>
      </c>
      <c r="B23" s="27" t="s">
        <v>133</v>
      </c>
      <c r="C23" s="28" t="s">
        <v>1009</v>
      </c>
      <c r="D23" s="29">
        <f t="shared" si="0"/>
        <v>0</v>
      </c>
      <c r="E23" s="30">
        <f>'3-6'!M69</f>
        <v>0</v>
      </c>
      <c r="F23" s="30">
        <f>'3-6'!N69</f>
        <v>0</v>
      </c>
      <c r="G23" s="30">
        <f>'3-6'!O69</f>
        <v>0</v>
      </c>
      <c r="H23" s="30">
        <f>'3-6'!L69</f>
        <v>0</v>
      </c>
    </row>
    <row r="24" spans="1:8" x14ac:dyDescent="0.2">
      <c r="A24" s="26">
        <v>7</v>
      </c>
      <c r="B24" s="27" t="s">
        <v>134</v>
      </c>
      <c r="C24" s="28" t="s">
        <v>1010</v>
      </c>
      <c r="D24" s="29">
        <f t="shared" si="0"/>
        <v>0</v>
      </c>
      <c r="E24" s="30">
        <f>'3-7'!M314</f>
        <v>0</v>
      </c>
      <c r="F24" s="30">
        <f>'3-7'!N314</f>
        <v>0</v>
      </c>
      <c r="G24" s="30">
        <f>'3-7'!O314</f>
        <v>0</v>
      </c>
      <c r="H24" s="30">
        <f>'3-7'!L314</f>
        <v>0</v>
      </c>
    </row>
    <row r="25" spans="1:8" ht="25.5" x14ac:dyDescent="0.2">
      <c r="A25" s="26">
        <v>8</v>
      </c>
      <c r="B25" s="27" t="s">
        <v>135</v>
      </c>
      <c r="C25" s="28" t="s">
        <v>1011</v>
      </c>
      <c r="D25" s="29">
        <f t="shared" si="0"/>
        <v>0</v>
      </c>
      <c r="E25" s="30">
        <f>'3-8'!M85</f>
        <v>0</v>
      </c>
      <c r="F25" s="30">
        <f>'3-8'!N85</f>
        <v>0</v>
      </c>
      <c r="G25" s="30">
        <f>'3-8'!O85</f>
        <v>0</v>
      </c>
      <c r="H25" s="30">
        <f>'3-8'!L85</f>
        <v>0</v>
      </c>
    </row>
    <row r="26" spans="1:8" ht="25.5" x14ac:dyDescent="0.2">
      <c r="A26" s="26">
        <v>9</v>
      </c>
      <c r="B26" s="27" t="s">
        <v>136</v>
      </c>
      <c r="C26" s="28" t="s">
        <v>1012</v>
      </c>
      <c r="D26" s="29">
        <f t="shared" si="0"/>
        <v>0</v>
      </c>
      <c r="E26" s="30">
        <f>'3-9'!M131</f>
        <v>0</v>
      </c>
      <c r="F26" s="30">
        <f>'3-9'!N131</f>
        <v>0</v>
      </c>
      <c r="G26" s="30">
        <f>'3-9'!O131</f>
        <v>0</v>
      </c>
      <c r="H26" s="30">
        <f>'3-9'!L131</f>
        <v>0</v>
      </c>
    </row>
    <row r="27" spans="1:8" ht="25.5" x14ac:dyDescent="0.2">
      <c r="A27" s="26">
        <v>10</v>
      </c>
      <c r="B27" s="27" t="s">
        <v>137</v>
      </c>
      <c r="C27" s="28" t="s">
        <v>1014</v>
      </c>
      <c r="D27" s="29">
        <f t="shared" si="0"/>
        <v>0</v>
      </c>
      <c r="E27" s="30">
        <f>'3-10'!M100</f>
        <v>0</v>
      </c>
      <c r="F27" s="30">
        <f>'3-10'!N100</f>
        <v>0</v>
      </c>
      <c r="G27" s="30">
        <f>'3-10'!O100</f>
        <v>0</v>
      </c>
      <c r="H27" s="30">
        <f>'3-10'!L100</f>
        <v>0</v>
      </c>
    </row>
    <row r="28" spans="1:8" ht="38.25" x14ac:dyDescent="0.2">
      <c r="A28" s="26">
        <v>11</v>
      </c>
      <c r="B28" s="27" t="s">
        <v>138</v>
      </c>
      <c r="C28" s="28" t="s">
        <v>1013</v>
      </c>
      <c r="D28" s="29">
        <f t="shared" si="0"/>
        <v>0</v>
      </c>
      <c r="E28" s="30">
        <f>'3-11'!M449</f>
        <v>0</v>
      </c>
      <c r="F28" s="30">
        <f>'3-11'!N449</f>
        <v>0</v>
      </c>
      <c r="G28" s="30">
        <f>'3-11'!O449</f>
        <v>0</v>
      </c>
      <c r="H28" s="30">
        <f>'3-11'!L449</f>
        <v>0</v>
      </c>
    </row>
    <row r="29" spans="1:8" x14ac:dyDescent="0.2">
      <c r="A29" s="26">
        <v>12</v>
      </c>
      <c r="B29" s="27" t="s">
        <v>1018</v>
      </c>
      <c r="C29" s="28" t="s">
        <v>1019</v>
      </c>
      <c r="D29" s="29">
        <f>SUM(E29:G29)</f>
        <v>0</v>
      </c>
      <c r="E29" s="30">
        <f>'3-12'!M39</f>
        <v>0</v>
      </c>
      <c r="F29" s="30">
        <f>'3-12'!N39</f>
        <v>0</v>
      </c>
      <c r="G29" s="30">
        <f>'3-12'!O39</f>
        <v>0</v>
      </c>
      <c r="H29" s="30">
        <f>'3-12'!L39</f>
        <v>0</v>
      </c>
    </row>
    <row r="30" spans="1:8" x14ac:dyDescent="0.2">
      <c r="A30" s="17"/>
      <c r="B30" s="17"/>
      <c r="C30" s="17"/>
      <c r="D30" s="17"/>
      <c r="E30" s="17"/>
      <c r="F30" s="17"/>
      <c r="G30" s="17"/>
      <c r="H30" s="47"/>
    </row>
    <row r="31" spans="1:8" x14ac:dyDescent="0.2">
      <c r="H31" s="9"/>
    </row>
    <row r="32" spans="1:8" x14ac:dyDescent="0.2">
      <c r="A32" s="18"/>
      <c r="B32" s="19"/>
      <c r="C32" s="20" t="s">
        <v>18</v>
      </c>
      <c r="D32" s="16">
        <f>SUM(D18:D31)</f>
        <v>0</v>
      </c>
      <c r="E32" s="16">
        <f>SUM(E18:E31)</f>
        <v>0</v>
      </c>
      <c r="F32" s="16">
        <f>SUM(F18:F31)</f>
        <v>0</v>
      </c>
      <c r="G32" s="16">
        <f>SUM(G18:G31)</f>
        <v>0</v>
      </c>
      <c r="H32" s="16">
        <f>SUM(H18:H31)</f>
        <v>0</v>
      </c>
    </row>
    <row r="33" spans="1:8" x14ac:dyDescent="0.2">
      <c r="A33" s="18"/>
      <c r="B33" s="19"/>
      <c r="C33" s="20" t="str">
        <f>CONCATENATE("Virsizdevumi ",H33,"%")</f>
        <v>Virsizdevumi 0%</v>
      </c>
      <c r="D33" s="16">
        <f>SUM(E33:G33)</f>
        <v>0</v>
      </c>
      <c r="E33" s="16">
        <f t="shared" ref="E33:G34" si="1">ROUND(E32*$H33/100,2)</f>
        <v>0</v>
      </c>
      <c r="F33" s="16">
        <f t="shared" si="1"/>
        <v>0</v>
      </c>
      <c r="G33" s="16">
        <f t="shared" si="1"/>
        <v>0</v>
      </c>
      <c r="H33" s="50">
        <v>0</v>
      </c>
    </row>
    <row r="34" spans="1:8" x14ac:dyDescent="0.2">
      <c r="A34" s="18"/>
      <c r="B34" s="19"/>
      <c r="C34" s="48" t="s">
        <v>51</v>
      </c>
      <c r="D34" s="49">
        <f>SUM(E34:G34)</f>
        <v>0</v>
      </c>
      <c r="E34" s="49">
        <f t="shared" si="1"/>
        <v>0</v>
      </c>
      <c r="F34" s="49">
        <f t="shared" si="1"/>
        <v>0</v>
      </c>
      <c r="G34" s="49">
        <f t="shared" si="1"/>
        <v>0</v>
      </c>
      <c r="H34" s="50">
        <v>0</v>
      </c>
    </row>
    <row r="35" spans="1:8" x14ac:dyDescent="0.2">
      <c r="A35" s="18"/>
      <c r="B35" s="19"/>
      <c r="C35" s="20" t="str">
        <f>CONCATENATE("Peļņa ",H35,"%")</f>
        <v>Peļņa 0%</v>
      </c>
      <c r="D35" s="16">
        <f>SUM(E35:G35)</f>
        <v>0</v>
      </c>
      <c r="E35" s="16">
        <f>ROUND(E32*$H35/100,2)</f>
        <v>0</v>
      </c>
      <c r="F35" s="16">
        <f>ROUND(F32*$H35/100,2)</f>
        <v>0</v>
      </c>
      <c r="G35" s="16">
        <f>ROUND(G32*$H35/100,2)</f>
        <v>0</v>
      </c>
      <c r="H35" s="50">
        <v>0</v>
      </c>
    </row>
    <row r="36" spans="1:8" x14ac:dyDescent="0.2">
      <c r="A36" s="18"/>
      <c r="B36" s="19"/>
      <c r="C36" s="21" t="s">
        <v>25</v>
      </c>
      <c r="D36" s="22">
        <f>SUM(D35,D32:D33)</f>
        <v>0</v>
      </c>
      <c r="E36" s="22">
        <f>SUM(E35,E32:E33)</f>
        <v>0</v>
      </c>
      <c r="F36" s="22">
        <f>SUM(F35,F32:F33)</f>
        <v>0</v>
      </c>
      <c r="G36" s="22">
        <f>SUM(G35,G32:G33)</f>
        <v>0</v>
      </c>
      <c r="H36" s="51"/>
    </row>
    <row r="37" spans="1:8" x14ac:dyDescent="0.2">
      <c r="B37" s="1" t="s">
        <v>3861</v>
      </c>
    </row>
    <row r="38" spans="1:8" ht="61.5" customHeight="1" x14ac:dyDescent="0.2">
      <c r="B38" s="73" t="s">
        <v>2995</v>
      </c>
      <c r="C38" s="151" t="s">
        <v>3862</v>
      </c>
      <c r="D38" s="151"/>
      <c r="E38" s="151"/>
      <c r="F38" s="151"/>
      <c r="G38" s="151"/>
      <c r="H38" s="151"/>
    </row>
    <row r="40" spans="1:8" ht="40.5" customHeight="1" x14ac:dyDescent="0.2">
      <c r="B40" s="73" t="s">
        <v>2996</v>
      </c>
      <c r="C40" s="151" t="s">
        <v>3863</v>
      </c>
      <c r="D40" s="151"/>
      <c r="E40" s="151"/>
      <c r="F40" s="151"/>
      <c r="G40" s="151"/>
      <c r="H40" s="151"/>
    </row>
    <row r="44" spans="1:8" x14ac:dyDescent="0.2">
      <c r="B44" s="2" t="s">
        <v>7</v>
      </c>
      <c r="C44" s="59" t="s">
        <v>3785</v>
      </c>
    </row>
    <row r="45" spans="1:8" x14ac:dyDescent="0.2">
      <c r="C45" s="1" t="s">
        <v>8</v>
      </c>
    </row>
    <row r="46" spans="1:8" x14ac:dyDescent="0.2">
      <c r="C46" s="59"/>
    </row>
    <row r="49" spans="2:3" x14ac:dyDescent="0.2">
      <c r="B49" s="2" t="s">
        <v>3787</v>
      </c>
      <c r="C49" s="59" t="s">
        <v>3785</v>
      </c>
    </row>
    <row r="50" spans="2:3" x14ac:dyDescent="0.2">
      <c r="C50" s="59" t="s">
        <v>8</v>
      </c>
    </row>
    <row r="51" spans="2:3" x14ac:dyDescent="0.2">
      <c r="C51" s="59"/>
    </row>
    <row r="52" spans="2:3" x14ac:dyDescent="0.2">
      <c r="B52" s="2" t="s">
        <v>9</v>
      </c>
      <c r="C52" s="59" t="s">
        <v>3786</v>
      </c>
    </row>
  </sheetData>
  <mergeCells count="11">
    <mergeCell ref="C38:H38"/>
    <mergeCell ref="C40:H40"/>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542"/>
  <sheetViews>
    <sheetView topLeftCell="A505" zoomScaleNormal="100" workbookViewId="0">
      <selection activeCell="A486" sqref="A486:XFD486"/>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3831</v>
      </c>
      <c r="B1" s="152"/>
      <c r="C1" s="152"/>
      <c r="D1" s="152"/>
      <c r="E1" s="152"/>
      <c r="F1" s="152"/>
      <c r="G1" s="152"/>
      <c r="H1" s="152"/>
      <c r="I1" s="152" t="s">
        <v>3783</v>
      </c>
      <c r="J1" s="152"/>
      <c r="K1" s="152"/>
      <c r="L1" s="152"/>
      <c r="M1" s="152"/>
      <c r="N1" s="152"/>
      <c r="O1" s="152"/>
      <c r="P1" s="152"/>
    </row>
    <row r="2" spans="1:16" ht="18.75" thickBot="1" x14ac:dyDescent="0.3">
      <c r="A2" s="153" t="s">
        <v>1006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998</v>
      </c>
    </row>
    <row r="11" spans="1:16" x14ac:dyDescent="0.2">
      <c r="M11" s="2" t="s">
        <v>37</v>
      </c>
      <c r="N11" s="23">
        <f>P526</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82">
        <v>3</v>
      </c>
      <c r="D15" s="82">
        <v>4</v>
      </c>
      <c r="E15" s="82">
        <v>5</v>
      </c>
      <c r="F15" s="82">
        <v>6</v>
      </c>
      <c r="G15" s="82">
        <v>7</v>
      </c>
      <c r="H15" s="82">
        <v>8</v>
      </c>
      <c r="I15" s="82">
        <v>9</v>
      </c>
      <c r="J15" s="82">
        <v>10</v>
      </c>
      <c r="K15" s="82">
        <v>11</v>
      </c>
      <c r="L15" s="82">
        <v>12</v>
      </c>
      <c r="M15" s="82">
        <v>13</v>
      </c>
      <c r="N15" s="82">
        <v>14</v>
      </c>
      <c r="O15" s="82">
        <v>15</v>
      </c>
      <c r="P15" s="82">
        <v>16</v>
      </c>
    </row>
    <row r="17" spans="1:16" x14ac:dyDescent="0.2">
      <c r="A17" s="58"/>
      <c r="B17" s="58"/>
      <c r="C17" s="57" t="s">
        <v>517</v>
      </c>
      <c r="D17" s="58"/>
      <c r="E17" s="66"/>
      <c r="F17" s="58"/>
      <c r="G17" s="58"/>
      <c r="H17" s="58"/>
      <c r="I17" s="58"/>
      <c r="J17" s="58"/>
      <c r="K17" s="58"/>
      <c r="L17" s="67"/>
      <c r="M17" s="58"/>
      <c r="N17" s="58"/>
      <c r="O17" s="58"/>
      <c r="P17" s="58"/>
    </row>
    <row r="18" spans="1:16" x14ac:dyDescent="0.2">
      <c r="C18" s="54" t="s">
        <v>196</v>
      </c>
      <c r="E18" s="46"/>
      <c r="L18" s="9"/>
    </row>
    <row r="19" spans="1:16" ht="25.5" x14ac:dyDescent="0.2">
      <c r="A19" s="26">
        <v>1</v>
      </c>
      <c r="B19" s="26" t="s">
        <v>155</v>
      </c>
      <c r="C19" s="28" t="s">
        <v>3167</v>
      </c>
      <c r="D19" s="26" t="s">
        <v>148</v>
      </c>
      <c r="E19" s="32">
        <v>320</v>
      </c>
      <c r="F19" s="32"/>
      <c r="G19" s="29"/>
      <c r="H19" s="29">
        <f>ROUND(F19*G19,2)</f>
        <v>0</v>
      </c>
      <c r="I19" s="29"/>
      <c r="J19" s="29"/>
      <c r="K19" s="29">
        <f>SUM(H19:J19)</f>
        <v>0</v>
      </c>
      <c r="L19" s="29">
        <f>ROUND($E19*F19,2)</f>
        <v>0</v>
      </c>
      <c r="M19" s="29">
        <f t="shared" ref="M19:O22" si="0">ROUND($E19*H19,2)</f>
        <v>0</v>
      </c>
      <c r="N19" s="29">
        <f t="shared" si="0"/>
        <v>0</v>
      </c>
      <c r="O19" s="29">
        <f t="shared" si="0"/>
        <v>0</v>
      </c>
      <c r="P19" s="29">
        <f>SUM(M19:O19)</f>
        <v>0</v>
      </c>
    </row>
    <row r="20" spans="1:16" ht="38.25" x14ac:dyDescent="0.2">
      <c r="A20" s="26">
        <v>2</v>
      </c>
      <c r="B20" s="26" t="s">
        <v>155</v>
      </c>
      <c r="C20" s="28" t="s">
        <v>2855</v>
      </c>
      <c r="D20" s="26" t="s">
        <v>148</v>
      </c>
      <c r="E20" s="32">
        <v>130</v>
      </c>
      <c r="F20" s="32"/>
      <c r="G20" s="29"/>
      <c r="H20" s="29">
        <f>ROUND(F20*G20,2)</f>
        <v>0</v>
      </c>
      <c r="I20" s="29"/>
      <c r="J20" s="29"/>
      <c r="K20" s="29">
        <f>SUM(H20:J20)</f>
        <v>0</v>
      </c>
      <c r="L20" s="29">
        <f>ROUND($E20*F20,2)</f>
        <v>0</v>
      </c>
      <c r="M20" s="29">
        <f>ROUND($E20*H20,2)</f>
        <v>0</v>
      </c>
      <c r="N20" s="29">
        <f>ROUND($E20*I20,2)</f>
        <v>0</v>
      </c>
      <c r="O20" s="29">
        <f>ROUND($E20*J20,2)</f>
        <v>0</v>
      </c>
      <c r="P20" s="29">
        <f>SUM(M20:O20)</f>
        <v>0</v>
      </c>
    </row>
    <row r="21" spans="1:16" x14ac:dyDescent="0.2">
      <c r="C21" s="54" t="s">
        <v>197</v>
      </c>
      <c r="E21" s="46"/>
      <c r="L21" s="9"/>
    </row>
    <row r="22" spans="1:16" ht="25.5" x14ac:dyDescent="0.2">
      <c r="A22" s="26">
        <v>3</v>
      </c>
      <c r="B22" s="26" t="s">
        <v>155</v>
      </c>
      <c r="C22" s="28" t="s">
        <v>905</v>
      </c>
      <c r="D22" s="26" t="s">
        <v>150</v>
      </c>
      <c r="E22" s="32">
        <v>5</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x14ac:dyDescent="0.2">
      <c r="A23" s="26">
        <v>4</v>
      </c>
      <c r="B23" s="26" t="s">
        <v>155</v>
      </c>
      <c r="C23" s="28" t="s">
        <v>198</v>
      </c>
      <c r="D23" s="26" t="s">
        <v>150</v>
      </c>
      <c r="E23" s="32">
        <v>5</v>
      </c>
      <c r="F23" s="32"/>
      <c r="G23" s="29"/>
      <c r="H23" s="29">
        <f>ROUND(F23*G23,2)</f>
        <v>0</v>
      </c>
      <c r="I23" s="29"/>
      <c r="J23" s="29"/>
      <c r="K23" s="29">
        <f>SUM(H23:J23)</f>
        <v>0</v>
      </c>
      <c r="L23" s="29">
        <f>ROUND($E23*F23,2)</f>
        <v>0</v>
      </c>
      <c r="M23" s="29">
        <f t="shared" ref="M23:O27" si="1">ROUND($E23*H23,2)</f>
        <v>0</v>
      </c>
      <c r="N23" s="29">
        <f t="shared" si="1"/>
        <v>0</v>
      </c>
      <c r="O23" s="29">
        <f t="shared" si="1"/>
        <v>0</v>
      </c>
      <c r="P23" s="29">
        <f>SUM(M23:O23)</f>
        <v>0</v>
      </c>
    </row>
    <row r="24" spans="1:16" x14ac:dyDescent="0.2">
      <c r="A24" s="26">
        <v>5</v>
      </c>
      <c r="B24" s="26" t="s">
        <v>155</v>
      </c>
      <c r="C24" s="28" t="s">
        <v>906</v>
      </c>
      <c r="D24" s="26" t="s">
        <v>150</v>
      </c>
      <c r="E24" s="32">
        <v>5</v>
      </c>
      <c r="F24" s="32"/>
      <c r="G24" s="29"/>
      <c r="H24" s="29">
        <f>ROUND(F24*G24,2)</f>
        <v>0</v>
      </c>
      <c r="I24" s="29"/>
      <c r="J24" s="29"/>
      <c r="K24" s="29">
        <f>SUM(H24:J24)</f>
        <v>0</v>
      </c>
      <c r="L24" s="29">
        <f>ROUND($E24*F24,2)</f>
        <v>0</v>
      </c>
      <c r="M24" s="29">
        <f t="shared" si="1"/>
        <v>0</v>
      </c>
      <c r="N24" s="29">
        <f t="shared" si="1"/>
        <v>0</v>
      </c>
      <c r="O24" s="29">
        <f t="shared" si="1"/>
        <v>0</v>
      </c>
      <c r="P24" s="29">
        <f>SUM(M24:O24)</f>
        <v>0</v>
      </c>
    </row>
    <row r="25" spans="1:16" ht="38.25" x14ac:dyDescent="0.2">
      <c r="A25" s="26">
        <v>6</v>
      </c>
      <c r="B25" s="26" t="s">
        <v>155</v>
      </c>
      <c r="C25" s="28" t="s">
        <v>2864</v>
      </c>
      <c r="D25" s="26" t="s">
        <v>150</v>
      </c>
      <c r="E25" s="32">
        <v>1</v>
      </c>
      <c r="F25" s="32"/>
      <c r="G25" s="29"/>
      <c r="H25" s="29">
        <f>ROUND(F25*G25,2)</f>
        <v>0</v>
      </c>
      <c r="I25" s="29"/>
      <c r="J25" s="29"/>
      <c r="K25" s="29">
        <f>SUM(H25:J25)</f>
        <v>0</v>
      </c>
      <c r="L25" s="29">
        <f>ROUND($E25*F25,2)</f>
        <v>0</v>
      </c>
      <c r="M25" s="29">
        <f>ROUND($E25*H25,2)</f>
        <v>0</v>
      </c>
      <c r="N25" s="29">
        <f>ROUND($E25*I25,2)</f>
        <v>0</v>
      </c>
      <c r="O25" s="29">
        <f>ROUND($E25*J25,2)</f>
        <v>0</v>
      </c>
      <c r="P25" s="29">
        <f>SUM(M25:O25)</f>
        <v>0</v>
      </c>
    </row>
    <row r="26" spans="1:16" x14ac:dyDescent="0.2">
      <c r="C26" s="54" t="s">
        <v>56</v>
      </c>
      <c r="E26" s="46"/>
      <c r="L26" s="9"/>
    </row>
    <row r="27" spans="1:16" x14ac:dyDescent="0.2">
      <c r="A27" s="26">
        <v>7</v>
      </c>
      <c r="B27" s="26" t="s">
        <v>155</v>
      </c>
      <c r="C27" s="28" t="s">
        <v>2856</v>
      </c>
      <c r="D27" s="26" t="s">
        <v>150</v>
      </c>
      <c r="E27" s="32">
        <v>452</v>
      </c>
      <c r="F27" s="32"/>
      <c r="G27" s="29"/>
      <c r="H27" s="29">
        <f>ROUND(F27*G27,2)</f>
        <v>0</v>
      </c>
      <c r="I27" s="29"/>
      <c r="J27" s="29"/>
      <c r="K27" s="29">
        <f>SUM(H27:J27)</f>
        <v>0</v>
      </c>
      <c r="L27" s="29">
        <f>ROUND($E27*F27,2)</f>
        <v>0</v>
      </c>
      <c r="M27" s="29">
        <f t="shared" si="1"/>
        <v>0</v>
      </c>
      <c r="N27" s="29">
        <f t="shared" si="1"/>
        <v>0</v>
      </c>
      <c r="O27" s="29">
        <f t="shared" si="1"/>
        <v>0</v>
      </c>
      <c r="P27" s="29">
        <f>SUM(M27:O27)</f>
        <v>0</v>
      </c>
    </row>
    <row r="28" spans="1:16" x14ac:dyDescent="0.2">
      <c r="A28" s="26">
        <v>8</v>
      </c>
      <c r="B28" s="26" t="s">
        <v>155</v>
      </c>
      <c r="C28" s="28" t="s">
        <v>2857</v>
      </c>
      <c r="D28" s="26" t="s">
        <v>148</v>
      </c>
      <c r="E28" s="32">
        <v>800</v>
      </c>
      <c r="F28" s="32"/>
      <c r="G28" s="29"/>
      <c r="H28" s="29">
        <f>ROUND(F28*G28,2)</f>
        <v>0</v>
      </c>
      <c r="I28" s="29"/>
      <c r="J28" s="29"/>
      <c r="K28" s="29">
        <f>SUM(H28:J28)</f>
        <v>0</v>
      </c>
      <c r="L28" s="29">
        <f>ROUND($E28*F28,2)</f>
        <v>0</v>
      </c>
      <c r="M28" s="29">
        <f>ROUND($E28*H28,2)</f>
        <v>0</v>
      </c>
      <c r="N28" s="29">
        <f>ROUND($E28*I28,2)</f>
        <v>0</v>
      </c>
      <c r="O28" s="29">
        <f>ROUND($E28*J28,2)</f>
        <v>0</v>
      </c>
      <c r="P28" s="29">
        <f>SUM(M28:O28)</f>
        <v>0</v>
      </c>
    </row>
    <row r="29" spans="1:16" x14ac:dyDescent="0.2">
      <c r="A29" s="26">
        <v>9</v>
      </c>
      <c r="B29" s="26" t="s">
        <v>155</v>
      </c>
      <c r="C29" s="28" t="s">
        <v>2858</v>
      </c>
      <c r="D29" s="26" t="s">
        <v>148</v>
      </c>
      <c r="E29" s="32">
        <v>2025</v>
      </c>
      <c r="F29" s="32"/>
      <c r="G29" s="29"/>
      <c r="H29" s="29">
        <f t="shared" ref="H29:H34" si="2">ROUND(F29*G29,2)</f>
        <v>0</v>
      </c>
      <c r="I29" s="29"/>
      <c r="J29" s="29"/>
      <c r="K29" s="29">
        <f t="shared" ref="K29:K34" si="3">SUM(H29:J29)</f>
        <v>0</v>
      </c>
      <c r="L29" s="29">
        <f t="shared" ref="L29:L34" si="4">ROUND($E29*F29,2)</f>
        <v>0</v>
      </c>
      <c r="M29" s="29">
        <f t="shared" ref="M29:M34" si="5">ROUND($E29*H29,2)</f>
        <v>0</v>
      </c>
      <c r="N29" s="29">
        <f t="shared" ref="N29:N34" si="6">ROUND($E29*I29,2)</f>
        <v>0</v>
      </c>
      <c r="O29" s="29">
        <f t="shared" ref="O29:O34" si="7">ROUND($E29*J29,2)</f>
        <v>0</v>
      </c>
      <c r="P29" s="29">
        <f t="shared" ref="P29:P34" si="8">SUM(M29:O29)</f>
        <v>0</v>
      </c>
    </row>
    <row r="30" spans="1:16" x14ac:dyDescent="0.2">
      <c r="A30" s="26">
        <v>10</v>
      </c>
      <c r="B30" s="26" t="s">
        <v>155</v>
      </c>
      <c r="C30" s="28" t="s">
        <v>2859</v>
      </c>
      <c r="D30" s="26" t="s">
        <v>148</v>
      </c>
      <c r="E30" s="32">
        <v>740</v>
      </c>
      <c r="F30" s="32"/>
      <c r="G30" s="29"/>
      <c r="H30" s="29">
        <f t="shared" si="2"/>
        <v>0</v>
      </c>
      <c r="I30" s="29"/>
      <c r="J30" s="29"/>
      <c r="K30" s="29">
        <f t="shared" si="3"/>
        <v>0</v>
      </c>
      <c r="L30" s="29">
        <f t="shared" si="4"/>
        <v>0</v>
      </c>
      <c r="M30" s="29">
        <f t="shared" si="5"/>
        <v>0</v>
      </c>
      <c r="N30" s="29">
        <f t="shared" si="6"/>
        <v>0</v>
      </c>
      <c r="O30" s="29">
        <f t="shared" si="7"/>
        <v>0</v>
      </c>
      <c r="P30" s="29">
        <f t="shared" si="8"/>
        <v>0</v>
      </c>
    </row>
    <row r="31" spans="1:16" x14ac:dyDescent="0.2">
      <c r="A31" s="26">
        <v>11</v>
      </c>
      <c r="B31" s="26" t="s">
        <v>155</v>
      </c>
      <c r="C31" s="28" t="s">
        <v>2860</v>
      </c>
      <c r="D31" s="26" t="s">
        <v>148</v>
      </c>
      <c r="E31" s="32">
        <v>115</v>
      </c>
      <c r="F31" s="32"/>
      <c r="G31" s="29"/>
      <c r="H31" s="29">
        <f t="shared" si="2"/>
        <v>0</v>
      </c>
      <c r="I31" s="29"/>
      <c r="J31" s="29"/>
      <c r="K31" s="29">
        <f t="shared" si="3"/>
        <v>0</v>
      </c>
      <c r="L31" s="29">
        <f t="shared" si="4"/>
        <v>0</v>
      </c>
      <c r="M31" s="29">
        <f t="shared" si="5"/>
        <v>0</v>
      </c>
      <c r="N31" s="29">
        <f t="shared" si="6"/>
        <v>0</v>
      </c>
      <c r="O31" s="29">
        <f t="shared" si="7"/>
        <v>0</v>
      </c>
      <c r="P31" s="29">
        <f t="shared" si="8"/>
        <v>0</v>
      </c>
    </row>
    <row r="32" spans="1:16" x14ac:dyDescent="0.2">
      <c r="A32" s="26">
        <v>12</v>
      </c>
      <c r="B32" s="26" t="s">
        <v>155</v>
      </c>
      <c r="C32" s="28" t="s">
        <v>2861</v>
      </c>
      <c r="D32" s="26" t="s">
        <v>148</v>
      </c>
      <c r="E32" s="32">
        <v>55</v>
      </c>
      <c r="F32" s="32"/>
      <c r="G32" s="29"/>
      <c r="H32" s="29">
        <f t="shared" si="2"/>
        <v>0</v>
      </c>
      <c r="I32" s="29"/>
      <c r="J32" s="29"/>
      <c r="K32" s="29">
        <f t="shared" si="3"/>
        <v>0</v>
      </c>
      <c r="L32" s="29">
        <f t="shared" si="4"/>
        <v>0</v>
      </c>
      <c r="M32" s="29">
        <f t="shared" si="5"/>
        <v>0</v>
      </c>
      <c r="N32" s="29">
        <f t="shared" si="6"/>
        <v>0</v>
      </c>
      <c r="O32" s="29">
        <f t="shared" si="7"/>
        <v>0</v>
      </c>
      <c r="P32" s="29">
        <f t="shared" si="8"/>
        <v>0</v>
      </c>
    </row>
    <row r="33" spans="1:16" x14ac:dyDescent="0.2">
      <c r="A33" s="26">
        <v>13</v>
      </c>
      <c r="B33" s="26" t="s">
        <v>155</v>
      </c>
      <c r="C33" s="28" t="s">
        <v>2862</v>
      </c>
      <c r="D33" s="26" t="s">
        <v>148</v>
      </c>
      <c r="E33" s="32">
        <v>180</v>
      </c>
      <c r="F33" s="32"/>
      <c r="G33" s="29"/>
      <c r="H33" s="29">
        <f t="shared" si="2"/>
        <v>0</v>
      </c>
      <c r="I33" s="29"/>
      <c r="J33" s="29"/>
      <c r="K33" s="29">
        <f t="shared" si="3"/>
        <v>0</v>
      </c>
      <c r="L33" s="29">
        <f t="shared" si="4"/>
        <v>0</v>
      </c>
      <c r="M33" s="29">
        <f t="shared" si="5"/>
        <v>0</v>
      </c>
      <c r="N33" s="29">
        <f t="shared" si="6"/>
        <v>0</v>
      </c>
      <c r="O33" s="29">
        <f t="shared" si="7"/>
        <v>0</v>
      </c>
      <c r="P33" s="29">
        <f t="shared" si="8"/>
        <v>0</v>
      </c>
    </row>
    <row r="34" spans="1:16" x14ac:dyDescent="0.2">
      <c r="A34" s="26">
        <v>14</v>
      </c>
      <c r="B34" s="26" t="s">
        <v>155</v>
      </c>
      <c r="C34" s="28" t="s">
        <v>2863</v>
      </c>
      <c r="D34" s="26" t="s">
        <v>148</v>
      </c>
      <c r="E34" s="32">
        <v>50</v>
      </c>
      <c r="F34" s="32"/>
      <c r="G34" s="29"/>
      <c r="H34" s="29">
        <f t="shared" si="2"/>
        <v>0</v>
      </c>
      <c r="I34" s="29"/>
      <c r="J34" s="29"/>
      <c r="K34" s="29">
        <f t="shared" si="3"/>
        <v>0</v>
      </c>
      <c r="L34" s="29">
        <f t="shared" si="4"/>
        <v>0</v>
      </c>
      <c r="M34" s="29">
        <f t="shared" si="5"/>
        <v>0</v>
      </c>
      <c r="N34" s="29">
        <f t="shared" si="6"/>
        <v>0</v>
      </c>
      <c r="O34" s="29">
        <f t="shared" si="7"/>
        <v>0</v>
      </c>
      <c r="P34" s="29">
        <f t="shared" si="8"/>
        <v>0</v>
      </c>
    </row>
    <row r="35" spans="1:16" ht="25.5" x14ac:dyDescent="0.2">
      <c r="A35" s="26">
        <v>15</v>
      </c>
      <c r="B35" s="26" t="s">
        <v>155</v>
      </c>
      <c r="C35" s="28" t="s">
        <v>3099</v>
      </c>
      <c r="D35" s="26" t="s">
        <v>148</v>
      </c>
      <c r="E35" s="32">
        <v>40</v>
      </c>
      <c r="F35" s="32"/>
      <c r="G35" s="29"/>
      <c r="H35" s="29">
        <f t="shared" ref="H35:H103" si="9">ROUND(F35*G35,2)</f>
        <v>0</v>
      </c>
      <c r="I35" s="29"/>
      <c r="J35" s="29"/>
      <c r="K35" s="29">
        <f t="shared" ref="K35:K103" si="10">SUM(H35:J35)</f>
        <v>0</v>
      </c>
      <c r="L35" s="29">
        <f t="shared" ref="L35:L103" si="11">ROUND($E35*F35,2)</f>
        <v>0</v>
      </c>
      <c r="M35" s="29">
        <f t="shared" ref="M35:M103" si="12">ROUND($E35*H35,2)</f>
        <v>0</v>
      </c>
      <c r="N35" s="29">
        <f t="shared" ref="N35:N103" si="13">ROUND($E35*I35,2)</f>
        <v>0</v>
      </c>
      <c r="O35" s="29">
        <f t="shared" ref="O35:O103" si="14">ROUND($E35*J35,2)</f>
        <v>0</v>
      </c>
      <c r="P35" s="29">
        <f t="shared" ref="P35:P103" si="15">SUM(M35:O35)</f>
        <v>0</v>
      </c>
    </row>
    <row r="36" spans="1:16" ht="25.5" x14ac:dyDescent="0.2">
      <c r="A36" s="26">
        <v>16</v>
      </c>
      <c r="B36" s="26" t="s">
        <v>155</v>
      </c>
      <c r="C36" s="28" t="s">
        <v>3100</v>
      </c>
      <c r="D36" s="26" t="s">
        <v>148</v>
      </c>
      <c r="E36" s="32">
        <v>120</v>
      </c>
      <c r="F36" s="32"/>
      <c r="G36" s="29"/>
      <c r="H36" s="29">
        <f>ROUND(F36*G36,2)</f>
        <v>0</v>
      </c>
      <c r="I36" s="29"/>
      <c r="J36" s="29"/>
      <c r="K36" s="29">
        <f>SUM(H36:J36)</f>
        <v>0</v>
      </c>
      <c r="L36" s="29">
        <f>ROUND($E36*F36,2)</f>
        <v>0</v>
      </c>
      <c r="M36" s="29">
        <f t="shared" ref="M36:O40" si="16">ROUND($E36*H36,2)</f>
        <v>0</v>
      </c>
      <c r="N36" s="29">
        <f t="shared" si="16"/>
        <v>0</v>
      </c>
      <c r="O36" s="29">
        <f t="shared" si="16"/>
        <v>0</v>
      </c>
      <c r="P36" s="29">
        <f>SUM(M36:O36)</f>
        <v>0</v>
      </c>
    </row>
    <row r="37" spans="1:16" ht="25.5" x14ac:dyDescent="0.2">
      <c r="A37" s="26">
        <v>17</v>
      </c>
      <c r="B37" s="26" t="s">
        <v>155</v>
      </c>
      <c r="C37" s="28" t="s">
        <v>3101</v>
      </c>
      <c r="D37" s="26" t="s">
        <v>148</v>
      </c>
      <c r="E37" s="32">
        <v>385</v>
      </c>
      <c r="F37" s="32"/>
      <c r="G37" s="29"/>
      <c r="H37" s="29">
        <f>ROUND(F37*G37,2)</f>
        <v>0</v>
      </c>
      <c r="I37" s="29"/>
      <c r="J37" s="29"/>
      <c r="K37" s="29">
        <f>SUM(H37:J37)</f>
        <v>0</v>
      </c>
      <c r="L37" s="29">
        <f>ROUND($E37*F37,2)</f>
        <v>0</v>
      </c>
      <c r="M37" s="29">
        <f t="shared" si="16"/>
        <v>0</v>
      </c>
      <c r="N37" s="29">
        <f t="shared" si="16"/>
        <v>0</v>
      </c>
      <c r="O37" s="29">
        <f t="shared" si="16"/>
        <v>0</v>
      </c>
      <c r="P37" s="29">
        <f>SUM(M37:O37)</f>
        <v>0</v>
      </c>
    </row>
    <row r="38" spans="1:16" ht="25.5" x14ac:dyDescent="0.2">
      <c r="A38" s="26">
        <v>18</v>
      </c>
      <c r="B38" s="26" t="s">
        <v>155</v>
      </c>
      <c r="C38" s="28" t="s">
        <v>3102</v>
      </c>
      <c r="D38" s="26" t="s">
        <v>148</v>
      </c>
      <c r="E38" s="32">
        <v>215</v>
      </c>
      <c r="F38" s="32"/>
      <c r="G38" s="29"/>
      <c r="H38" s="29">
        <f>ROUND(F38*G38,2)</f>
        <v>0</v>
      </c>
      <c r="I38" s="29"/>
      <c r="J38" s="29"/>
      <c r="K38" s="29">
        <f>SUM(H38:J38)</f>
        <v>0</v>
      </c>
      <c r="L38" s="29">
        <f>ROUND($E38*F38,2)</f>
        <v>0</v>
      </c>
      <c r="M38" s="29">
        <f t="shared" si="16"/>
        <v>0</v>
      </c>
      <c r="N38" s="29">
        <f t="shared" si="16"/>
        <v>0</v>
      </c>
      <c r="O38" s="29">
        <f t="shared" si="16"/>
        <v>0</v>
      </c>
      <c r="P38" s="29">
        <f>SUM(M38:O38)</f>
        <v>0</v>
      </c>
    </row>
    <row r="39" spans="1:16" ht="25.5" x14ac:dyDescent="0.2">
      <c r="A39" s="26">
        <v>19</v>
      </c>
      <c r="B39" s="26" t="s">
        <v>155</v>
      </c>
      <c r="C39" s="28" t="s">
        <v>3103</v>
      </c>
      <c r="D39" s="26" t="s">
        <v>148</v>
      </c>
      <c r="E39" s="32">
        <v>300</v>
      </c>
      <c r="F39" s="32"/>
      <c r="G39" s="29"/>
      <c r="H39" s="29">
        <f>ROUND(F39*G39,2)</f>
        <v>0</v>
      </c>
      <c r="I39" s="29"/>
      <c r="J39" s="29"/>
      <c r="K39" s="29">
        <f>SUM(H39:J39)</f>
        <v>0</v>
      </c>
      <c r="L39" s="29">
        <f>ROUND($E39*F39,2)</f>
        <v>0</v>
      </c>
      <c r="M39" s="29">
        <f t="shared" si="16"/>
        <v>0</v>
      </c>
      <c r="N39" s="29">
        <f t="shared" si="16"/>
        <v>0</v>
      </c>
      <c r="O39" s="29">
        <f t="shared" si="16"/>
        <v>0</v>
      </c>
      <c r="P39" s="29">
        <f>SUM(M39:O39)</f>
        <v>0</v>
      </c>
    </row>
    <row r="40" spans="1:16" ht="25.5" x14ac:dyDescent="0.2">
      <c r="A40" s="26">
        <v>20</v>
      </c>
      <c r="B40" s="26" t="s">
        <v>155</v>
      </c>
      <c r="C40" s="28" t="s">
        <v>3104</v>
      </c>
      <c r="D40" s="26" t="s">
        <v>148</v>
      </c>
      <c r="E40" s="32">
        <v>430</v>
      </c>
      <c r="F40" s="32"/>
      <c r="G40" s="29"/>
      <c r="H40" s="29">
        <f>ROUND(F40*G40,2)</f>
        <v>0</v>
      </c>
      <c r="I40" s="29"/>
      <c r="J40" s="29"/>
      <c r="K40" s="29">
        <f>SUM(H40:J40)</f>
        <v>0</v>
      </c>
      <c r="L40" s="29">
        <f>ROUND($E40*F40,2)</f>
        <v>0</v>
      </c>
      <c r="M40" s="29">
        <f t="shared" si="16"/>
        <v>0</v>
      </c>
      <c r="N40" s="29">
        <f t="shared" si="16"/>
        <v>0</v>
      </c>
      <c r="O40" s="29">
        <f t="shared" si="16"/>
        <v>0</v>
      </c>
      <c r="P40" s="29">
        <f>SUM(M40:O40)</f>
        <v>0</v>
      </c>
    </row>
    <row r="41" spans="1:16" x14ac:dyDescent="0.2">
      <c r="A41" s="58"/>
      <c r="B41" s="58"/>
      <c r="C41" s="57" t="s">
        <v>907</v>
      </c>
      <c r="D41" s="58"/>
      <c r="E41" s="66"/>
      <c r="F41" s="58"/>
      <c r="G41" s="58"/>
      <c r="H41" s="58"/>
      <c r="I41" s="58"/>
      <c r="J41" s="58"/>
      <c r="K41" s="58"/>
      <c r="L41" s="67"/>
      <c r="M41" s="58"/>
      <c r="N41" s="58"/>
      <c r="O41" s="58"/>
      <c r="P41" s="58"/>
    </row>
    <row r="42" spans="1:16" x14ac:dyDescent="0.2">
      <c r="C42" s="54" t="s">
        <v>196</v>
      </c>
      <c r="E42" s="46"/>
      <c r="L42" s="9"/>
    </row>
    <row r="43" spans="1:16" x14ac:dyDescent="0.2">
      <c r="C43" s="68" t="s">
        <v>199</v>
      </c>
      <c r="E43" s="46"/>
      <c r="L43" s="9"/>
    </row>
    <row r="44" spans="1:16" ht="25.5" x14ac:dyDescent="0.2">
      <c r="A44" s="26">
        <v>21</v>
      </c>
      <c r="B44" s="26" t="s">
        <v>195</v>
      </c>
      <c r="C44" s="28" t="s">
        <v>908</v>
      </c>
      <c r="D44" s="26" t="s">
        <v>148</v>
      </c>
      <c r="E44" s="32">
        <v>150</v>
      </c>
      <c r="F44" s="32"/>
      <c r="G44" s="29"/>
      <c r="H44" s="29">
        <f t="shared" si="9"/>
        <v>0</v>
      </c>
      <c r="I44" s="29"/>
      <c r="J44" s="29"/>
      <c r="K44" s="29">
        <f t="shared" si="10"/>
        <v>0</v>
      </c>
      <c r="L44" s="29">
        <f t="shared" si="11"/>
        <v>0</v>
      </c>
      <c r="M44" s="29">
        <f t="shared" si="12"/>
        <v>0</v>
      </c>
      <c r="N44" s="29">
        <f t="shared" si="13"/>
        <v>0</v>
      </c>
      <c r="O44" s="29">
        <f t="shared" si="14"/>
        <v>0</v>
      </c>
      <c r="P44" s="29">
        <f t="shared" si="15"/>
        <v>0</v>
      </c>
    </row>
    <row r="45" spans="1:16" x14ac:dyDescent="0.2">
      <c r="A45" s="26">
        <v>22</v>
      </c>
      <c r="B45" s="26" t="s">
        <v>195</v>
      </c>
      <c r="C45" s="28" t="s">
        <v>909</v>
      </c>
      <c r="D45" s="26" t="s">
        <v>148</v>
      </c>
      <c r="E45" s="32">
        <v>4</v>
      </c>
      <c r="F45" s="32"/>
      <c r="G45" s="29"/>
      <c r="H45" s="29">
        <f t="shared" si="9"/>
        <v>0</v>
      </c>
      <c r="I45" s="29"/>
      <c r="J45" s="29"/>
      <c r="K45" s="29">
        <f t="shared" si="10"/>
        <v>0</v>
      </c>
      <c r="L45" s="29">
        <f t="shared" si="11"/>
        <v>0</v>
      </c>
      <c r="M45" s="29">
        <f t="shared" si="12"/>
        <v>0</v>
      </c>
      <c r="N45" s="29">
        <f t="shared" si="13"/>
        <v>0</v>
      </c>
      <c r="O45" s="29">
        <f t="shared" si="14"/>
        <v>0</v>
      </c>
      <c r="P45" s="29">
        <f t="shared" si="15"/>
        <v>0</v>
      </c>
    </row>
    <row r="46" spans="1:16" x14ac:dyDescent="0.2">
      <c r="A46" s="26">
        <v>23</v>
      </c>
      <c r="B46" s="26" t="s">
        <v>195</v>
      </c>
      <c r="C46" s="28" t="s">
        <v>910</v>
      </c>
      <c r="D46" s="26" t="s">
        <v>148</v>
      </c>
      <c r="E46" s="32">
        <v>4</v>
      </c>
      <c r="F46" s="32"/>
      <c r="G46" s="29"/>
      <c r="H46" s="29">
        <f t="shared" si="9"/>
        <v>0</v>
      </c>
      <c r="I46" s="29"/>
      <c r="J46" s="29"/>
      <c r="K46" s="29">
        <f t="shared" si="10"/>
        <v>0</v>
      </c>
      <c r="L46" s="29">
        <f t="shared" si="11"/>
        <v>0</v>
      </c>
      <c r="M46" s="29">
        <f t="shared" si="12"/>
        <v>0</v>
      </c>
      <c r="N46" s="29">
        <f t="shared" si="13"/>
        <v>0</v>
      </c>
      <c r="O46" s="29">
        <f t="shared" si="14"/>
        <v>0</v>
      </c>
      <c r="P46" s="29">
        <f t="shared" si="15"/>
        <v>0</v>
      </c>
    </row>
    <row r="47" spans="1:16" x14ac:dyDescent="0.2">
      <c r="A47" s="26">
        <v>24</v>
      </c>
      <c r="B47" s="26" t="s">
        <v>195</v>
      </c>
      <c r="C47" s="28" t="s">
        <v>911</v>
      </c>
      <c r="D47" s="26" t="s">
        <v>149</v>
      </c>
      <c r="E47" s="32">
        <v>6</v>
      </c>
      <c r="F47" s="32"/>
      <c r="G47" s="29"/>
      <c r="H47" s="29">
        <f t="shared" si="9"/>
        <v>0</v>
      </c>
      <c r="I47" s="29"/>
      <c r="J47" s="29"/>
      <c r="K47" s="29">
        <f t="shared" si="10"/>
        <v>0</v>
      </c>
      <c r="L47" s="29">
        <f t="shared" si="11"/>
        <v>0</v>
      </c>
      <c r="M47" s="29">
        <f t="shared" si="12"/>
        <v>0</v>
      </c>
      <c r="N47" s="29">
        <f t="shared" si="13"/>
        <v>0</v>
      </c>
      <c r="O47" s="29">
        <f t="shared" si="14"/>
        <v>0</v>
      </c>
      <c r="P47" s="29">
        <f t="shared" si="15"/>
        <v>0</v>
      </c>
    </row>
    <row r="48" spans="1:16" ht="25.5" x14ac:dyDescent="0.2">
      <c r="A48" s="26">
        <v>25</v>
      </c>
      <c r="B48" s="26" t="s">
        <v>195</v>
      </c>
      <c r="C48" s="28" t="s">
        <v>912</v>
      </c>
      <c r="D48" s="26" t="s">
        <v>149</v>
      </c>
      <c r="E48" s="32">
        <v>6</v>
      </c>
      <c r="F48" s="32"/>
      <c r="G48" s="29"/>
      <c r="H48" s="29">
        <f t="shared" si="9"/>
        <v>0</v>
      </c>
      <c r="I48" s="29"/>
      <c r="J48" s="29"/>
      <c r="K48" s="29">
        <f t="shared" si="10"/>
        <v>0</v>
      </c>
      <c r="L48" s="29">
        <f t="shared" si="11"/>
        <v>0</v>
      </c>
      <c r="M48" s="29">
        <f t="shared" si="12"/>
        <v>0</v>
      </c>
      <c r="N48" s="29">
        <f t="shared" si="13"/>
        <v>0</v>
      </c>
      <c r="O48" s="29">
        <f t="shared" si="14"/>
        <v>0</v>
      </c>
      <c r="P48" s="29">
        <f t="shared" si="15"/>
        <v>0</v>
      </c>
    </row>
    <row r="49" spans="1:16" x14ac:dyDescent="0.2">
      <c r="A49" s="26">
        <v>26</v>
      </c>
      <c r="B49" s="26" t="s">
        <v>195</v>
      </c>
      <c r="C49" s="28" t="s">
        <v>200</v>
      </c>
      <c r="D49" s="26" t="s">
        <v>150</v>
      </c>
      <c r="E49" s="32">
        <v>1</v>
      </c>
      <c r="F49" s="32"/>
      <c r="G49" s="29"/>
      <c r="H49" s="29">
        <f t="shared" si="9"/>
        <v>0</v>
      </c>
      <c r="I49" s="29"/>
      <c r="J49" s="29"/>
      <c r="K49" s="29">
        <f t="shared" si="10"/>
        <v>0</v>
      </c>
      <c r="L49" s="29">
        <f t="shared" si="11"/>
        <v>0</v>
      </c>
      <c r="M49" s="29">
        <f t="shared" si="12"/>
        <v>0</v>
      </c>
      <c r="N49" s="29">
        <f t="shared" si="13"/>
        <v>0</v>
      </c>
      <c r="O49" s="29">
        <f t="shared" si="14"/>
        <v>0</v>
      </c>
      <c r="P49" s="29">
        <f t="shared" si="15"/>
        <v>0</v>
      </c>
    </row>
    <row r="50" spans="1:16" x14ac:dyDescent="0.2">
      <c r="A50" s="26">
        <v>27</v>
      </c>
      <c r="B50" s="26" t="s">
        <v>195</v>
      </c>
      <c r="C50" s="28" t="s">
        <v>201</v>
      </c>
      <c r="D50" s="26" t="s">
        <v>150</v>
      </c>
      <c r="E50" s="32">
        <v>1</v>
      </c>
      <c r="F50" s="32"/>
      <c r="G50" s="29"/>
      <c r="H50" s="29">
        <f t="shared" si="9"/>
        <v>0</v>
      </c>
      <c r="I50" s="29"/>
      <c r="J50" s="29"/>
      <c r="K50" s="29">
        <f t="shared" si="10"/>
        <v>0</v>
      </c>
      <c r="L50" s="29">
        <f t="shared" si="11"/>
        <v>0</v>
      </c>
      <c r="M50" s="29">
        <f t="shared" si="12"/>
        <v>0</v>
      </c>
      <c r="N50" s="29">
        <f t="shared" si="13"/>
        <v>0</v>
      </c>
      <c r="O50" s="29">
        <f t="shared" si="14"/>
        <v>0</v>
      </c>
      <c r="P50" s="29">
        <f t="shared" si="15"/>
        <v>0</v>
      </c>
    </row>
    <row r="51" spans="1:16" x14ac:dyDescent="0.2">
      <c r="A51" s="26">
        <v>28</v>
      </c>
      <c r="B51" s="26" t="s">
        <v>195</v>
      </c>
      <c r="C51" s="28" t="s">
        <v>202</v>
      </c>
      <c r="D51" s="26" t="s">
        <v>150</v>
      </c>
      <c r="E51" s="32">
        <v>1</v>
      </c>
      <c r="F51" s="32"/>
      <c r="G51" s="29"/>
      <c r="H51" s="29">
        <f t="shared" si="9"/>
        <v>0</v>
      </c>
      <c r="I51" s="29"/>
      <c r="J51" s="29"/>
      <c r="K51" s="29">
        <f t="shared" si="10"/>
        <v>0</v>
      </c>
      <c r="L51" s="29">
        <f t="shared" si="11"/>
        <v>0</v>
      </c>
      <c r="M51" s="29">
        <f t="shared" si="12"/>
        <v>0</v>
      </c>
      <c r="N51" s="29">
        <f t="shared" si="13"/>
        <v>0</v>
      </c>
      <c r="O51" s="29">
        <f t="shared" si="14"/>
        <v>0</v>
      </c>
      <c r="P51" s="29">
        <f t="shared" si="15"/>
        <v>0</v>
      </c>
    </row>
    <row r="52" spans="1:16" x14ac:dyDescent="0.2">
      <c r="A52" s="26">
        <v>29</v>
      </c>
      <c r="B52" s="26" t="s">
        <v>195</v>
      </c>
      <c r="C52" s="28" t="s">
        <v>203</v>
      </c>
      <c r="D52" s="26" t="s">
        <v>150</v>
      </c>
      <c r="E52" s="32">
        <v>1</v>
      </c>
      <c r="F52" s="32"/>
      <c r="G52" s="29"/>
      <c r="H52" s="29">
        <f t="shared" si="9"/>
        <v>0</v>
      </c>
      <c r="I52" s="29"/>
      <c r="J52" s="29"/>
      <c r="K52" s="29">
        <f t="shared" si="10"/>
        <v>0</v>
      </c>
      <c r="L52" s="29">
        <f t="shared" si="11"/>
        <v>0</v>
      </c>
      <c r="M52" s="29">
        <f t="shared" si="12"/>
        <v>0</v>
      </c>
      <c r="N52" s="29">
        <f t="shared" si="13"/>
        <v>0</v>
      </c>
      <c r="O52" s="29">
        <f t="shared" si="14"/>
        <v>0</v>
      </c>
      <c r="P52" s="29">
        <f t="shared" si="15"/>
        <v>0</v>
      </c>
    </row>
    <row r="53" spans="1:16" ht="25.5" x14ac:dyDescent="0.2">
      <c r="A53" s="26">
        <v>30</v>
      </c>
      <c r="B53" s="26" t="s">
        <v>195</v>
      </c>
      <c r="C53" s="28" t="s">
        <v>204</v>
      </c>
      <c r="D53" s="26" t="s">
        <v>150</v>
      </c>
      <c r="E53" s="32">
        <v>1</v>
      </c>
      <c r="F53" s="32"/>
      <c r="G53" s="29"/>
      <c r="H53" s="29">
        <f t="shared" si="9"/>
        <v>0</v>
      </c>
      <c r="I53" s="29"/>
      <c r="J53" s="29"/>
      <c r="K53" s="29">
        <f t="shared" si="10"/>
        <v>0</v>
      </c>
      <c r="L53" s="29">
        <f t="shared" si="11"/>
        <v>0</v>
      </c>
      <c r="M53" s="29">
        <f t="shared" si="12"/>
        <v>0</v>
      </c>
      <c r="N53" s="29">
        <f t="shared" si="13"/>
        <v>0</v>
      </c>
      <c r="O53" s="29">
        <f t="shared" si="14"/>
        <v>0</v>
      </c>
      <c r="P53" s="29">
        <f t="shared" si="15"/>
        <v>0</v>
      </c>
    </row>
    <row r="54" spans="1:16" x14ac:dyDescent="0.2">
      <c r="C54" s="68" t="s">
        <v>205</v>
      </c>
      <c r="E54" s="46"/>
      <c r="L54" s="9"/>
    </row>
    <row r="55" spans="1:16" ht="38.25" x14ac:dyDescent="0.2">
      <c r="A55" s="26">
        <v>31</v>
      </c>
      <c r="B55" s="26" t="s">
        <v>195</v>
      </c>
      <c r="C55" s="28" t="s">
        <v>913</v>
      </c>
      <c r="D55" s="26" t="s">
        <v>150</v>
      </c>
      <c r="E55" s="32">
        <v>9</v>
      </c>
      <c r="F55" s="32"/>
      <c r="G55" s="29"/>
      <c r="H55" s="29">
        <f t="shared" si="9"/>
        <v>0</v>
      </c>
      <c r="I55" s="29"/>
      <c r="J55" s="29"/>
      <c r="K55" s="29">
        <f t="shared" si="10"/>
        <v>0</v>
      </c>
      <c r="L55" s="29">
        <f t="shared" si="11"/>
        <v>0</v>
      </c>
      <c r="M55" s="29">
        <f t="shared" si="12"/>
        <v>0</v>
      </c>
      <c r="N55" s="29">
        <f t="shared" si="13"/>
        <v>0</v>
      </c>
      <c r="O55" s="29">
        <f t="shared" si="14"/>
        <v>0</v>
      </c>
      <c r="P55" s="29">
        <f t="shared" si="15"/>
        <v>0</v>
      </c>
    </row>
    <row r="56" spans="1:16" x14ac:dyDescent="0.2">
      <c r="A56" s="26"/>
      <c r="B56" s="26">
        <v>0</v>
      </c>
      <c r="C56" s="69" t="s">
        <v>914</v>
      </c>
      <c r="D56" s="26" t="s">
        <v>149</v>
      </c>
      <c r="E56" s="32">
        <v>18</v>
      </c>
      <c r="F56" s="32"/>
      <c r="G56" s="29"/>
      <c r="H56" s="29">
        <f t="shared" si="9"/>
        <v>0</v>
      </c>
      <c r="I56" s="29"/>
      <c r="J56" s="29"/>
      <c r="K56" s="29">
        <f t="shared" si="10"/>
        <v>0</v>
      </c>
      <c r="L56" s="29">
        <f t="shared" si="11"/>
        <v>0</v>
      </c>
      <c r="M56" s="29">
        <f t="shared" si="12"/>
        <v>0</v>
      </c>
      <c r="N56" s="29">
        <f t="shared" si="13"/>
        <v>0</v>
      </c>
      <c r="O56" s="29">
        <f t="shared" si="14"/>
        <v>0</v>
      </c>
      <c r="P56" s="29">
        <f t="shared" si="15"/>
        <v>0</v>
      </c>
    </row>
    <row r="57" spans="1:16" x14ac:dyDescent="0.2">
      <c r="A57" s="26"/>
      <c r="B57" s="26">
        <v>0</v>
      </c>
      <c r="C57" s="69" t="s">
        <v>915</v>
      </c>
      <c r="D57" s="26" t="s">
        <v>148</v>
      </c>
      <c r="E57" s="32">
        <v>27</v>
      </c>
      <c r="F57" s="32"/>
      <c r="G57" s="29"/>
      <c r="H57" s="29">
        <f t="shared" si="9"/>
        <v>0</v>
      </c>
      <c r="I57" s="29"/>
      <c r="J57" s="29"/>
      <c r="K57" s="29">
        <f t="shared" si="10"/>
        <v>0</v>
      </c>
      <c r="L57" s="29">
        <f t="shared" si="11"/>
        <v>0</v>
      </c>
      <c r="M57" s="29">
        <f t="shared" si="12"/>
        <v>0</v>
      </c>
      <c r="N57" s="29">
        <f t="shared" si="13"/>
        <v>0</v>
      </c>
      <c r="O57" s="29">
        <f t="shared" si="14"/>
        <v>0</v>
      </c>
      <c r="P57" s="29">
        <f t="shared" si="15"/>
        <v>0</v>
      </c>
    </row>
    <row r="58" spans="1:16" x14ac:dyDescent="0.2">
      <c r="A58" s="26"/>
      <c r="B58" s="26">
        <v>0</v>
      </c>
      <c r="C58" s="69" t="s">
        <v>916</v>
      </c>
      <c r="D58" s="26" t="s">
        <v>149</v>
      </c>
      <c r="E58" s="32">
        <v>18</v>
      </c>
      <c r="F58" s="32"/>
      <c r="G58" s="29"/>
      <c r="H58" s="29">
        <f t="shared" si="9"/>
        <v>0</v>
      </c>
      <c r="I58" s="29"/>
      <c r="J58" s="29"/>
      <c r="K58" s="29">
        <f t="shared" si="10"/>
        <v>0</v>
      </c>
      <c r="L58" s="29">
        <f t="shared" si="11"/>
        <v>0</v>
      </c>
      <c r="M58" s="29">
        <f t="shared" si="12"/>
        <v>0</v>
      </c>
      <c r="N58" s="29">
        <f t="shared" si="13"/>
        <v>0</v>
      </c>
      <c r="O58" s="29">
        <f t="shared" si="14"/>
        <v>0</v>
      </c>
      <c r="P58" s="29">
        <f t="shared" si="15"/>
        <v>0</v>
      </c>
    </row>
    <row r="59" spans="1:16" x14ac:dyDescent="0.2">
      <c r="A59" s="26"/>
      <c r="B59" s="26">
        <v>0</v>
      </c>
      <c r="C59" s="69" t="s">
        <v>917</v>
      </c>
      <c r="D59" s="26" t="s">
        <v>149</v>
      </c>
      <c r="E59" s="32">
        <v>18</v>
      </c>
      <c r="F59" s="32"/>
      <c r="G59" s="29"/>
      <c r="H59" s="29">
        <f t="shared" si="9"/>
        <v>0</v>
      </c>
      <c r="I59" s="29"/>
      <c r="J59" s="29"/>
      <c r="K59" s="29">
        <f t="shared" si="10"/>
        <v>0</v>
      </c>
      <c r="L59" s="29">
        <f t="shared" si="11"/>
        <v>0</v>
      </c>
      <c r="M59" s="29">
        <f t="shared" si="12"/>
        <v>0</v>
      </c>
      <c r="N59" s="29">
        <f t="shared" si="13"/>
        <v>0</v>
      </c>
      <c r="O59" s="29">
        <f t="shared" si="14"/>
        <v>0</v>
      </c>
      <c r="P59" s="29">
        <f t="shared" si="15"/>
        <v>0</v>
      </c>
    </row>
    <row r="60" spans="1:16" x14ac:dyDescent="0.2">
      <c r="A60" s="26"/>
      <c r="B60" s="26">
        <v>0</v>
      </c>
      <c r="C60" s="69" t="s">
        <v>918</v>
      </c>
      <c r="D60" s="26" t="s">
        <v>148</v>
      </c>
      <c r="E60" s="32">
        <v>3.6</v>
      </c>
      <c r="F60" s="32"/>
      <c r="G60" s="29"/>
      <c r="H60" s="29">
        <f t="shared" si="9"/>
        <v>0</v>
      </c>
      <c r="I60" s="29"/>
      <c r="J60" s="29"/>
      <c r="K60" s="29">
        <f t="shared" si="10"/>
        <v>0</v>
      </c>
      <c r="L60" s="29">
        <f t="shared" si="11"/>
        <v>0</v>
      </c>
      <c r="M60" s="29">
        <f t="shared" si="12"/>
        <v>0</v>
      </c>
      <c r="N60" s="29">
        <f t="shared" si="13"/>
        <v>0</v>
      </c>
      <c r="O60" s="29">
        <f t="shared" si="14"/>
        <v>0</v>
      </c>
      <c r="P60" s="29">
        <f t="shared" si="15"/>
        <v>0</v>
      </c>
    </row>
    <row r="61" spans="1:16" x14ac:dyDescent="0.2">
      <c r="A61" s="26"/>
      <c r="B61" s="26">
        <v>0</v>
      </c>
      <c r="C61" s="69" t="s">
        <v>919</v>
      </c>
      <c r="D61" s="26" t="s">
        <v>149</v>
      </c>
      <c r="E61" s="32">
        <v>36</v>
      </c>
      <c r="F61" s="32"/>
      <c r="G61" s="29"/>
      <c r="H61" s="29">
        <f t="shared" si="9"/>
        <v>0</v>
      </c>
      <c r="I61" s="29"/>
      <c r="J61" s="29"/>
      <c r="K61" s="29">
        <f t="shared" si="10"/>
        <v>0</v>
      </c>
      <c r="L61" s="29">
        <f t="shared" si="11"/>
        <v>0</v>
      </c>
      <c r="M61" s="29">
        <f t="shared" si="12"/>
        <v>0</v>
      </c>
      <c r="N61" s="29">
        <f t="shared" si="13"/>
        <v>0</v>
      </c>
      <c r="O61" s="29">
        <f t="shared" si="14"/>
        <v>0</v>
      </c>
      <c r="P61" s="29">
        <f t="shared" si="15"/>
        <v>0</v>
      </c>
    </row>
    <row r="62" spans="1:16" x14ac:dyDescent="0.2">
      <c r="A62" s="26"/>
      <c r="B62" s="26">
        <v>0</v>
      </c>
      <c r="C62" s="69" t="s">
        <v>920</v>
      </c>
      <c r="D62" s="26" t="s">
        <v>149</v>
      </c>
      <c r="E62" s="32">
        <v>54</v>
      </c>
      <c r="F62" s="32"/>
      <c r="G62" s="29"/>
      <c r="H62" s="29">
        <f t="shared" si="9"/>
        <v>0</v>
      </c>
      <c r="I62" s="29"/>
      <c r="J62" s="29"/>
      <c r="K62" s="29">
        <f t="shared" si="10"/>
        <v>0</v>
      </c>
      <c r="L62" s="29">
        <f t="shared" si="11"/>
        <v>0</v>
      </c>
      <c r="M62" s="29">
        <f t="shared" si="12"/>
        <v>0</v>
      </c>
      <c r="N62" s="29">
        <f t="shared" si="13"/>
        <v>0</v>
      </c>
      <c r="O62" s="29">
        <f t="shared" si="14"/>
        <v>0</v>
      </c>
      <c r="P62" s="29">
        <f t="shared" si="15"/>
        <v>0</v>
      </c>
    </row>
    <row r="63" spans="1:16" x14ac:dyDescent="0.2">
      <c r="A63" s="26"/>
      <c r="B63" s="26">
        <v>0</v>
      </c>
      <c r="C63" s="69" t="s">
        <v>921</v>
      </c>
      <c r="D63" s="26" t="s">
        <v>149</v>
      </c>
      <c r="E63" s="32">
        <v>180</v>
      </c>
      <c r="F63" s="32"/>
      <c r="G63" s="29"/>
      <c r="H63" s="29">
        <f t="shared" si="9"/>
        <v>0</v>
      </c>
      <c r="I63" s="29"/>
      <c r="J63" s="29"/>
      <c r="K63" s="29">
        <f t="shared" si="10"/>
        <v>0</v>
      </c>
      <c r="L63" s="29">
        <f t="shared" si="11"/>
        <v>0</v>
      </c>
      <c r="M63" s="29">
        <f t="shared" si="12"/>
        <v>0</v>
      </c>
      <c r="N63" s="29">
        <f t="shared" si="13"/>
        <v>0</v>
      </c>
      <c r="O63" s="29">
        <f t="shared" si="14"/>
        <v>0</v>
      </c>
      <c r="P63" s="29">
        <f t="shared" si="15"/>
        <v>0</v>
      </c>
    </row>
    <row r="64" spans="1:16" x14ac:dyDescent="0.2">
      <c r="A64" s="26"/>
      <c r="B64" s="26">
        <v>0</v>
      </c>
      <c r="C64" s="69" t="s">
        <v>922</v>
      </c>
      <c r="D64" s="26" t="s">
        <v>149</v>
      </c>
      <c r="E64" s="32">
        <v>18</v>
      </c>
      <c r="F64" s="32"/>
      <c r="G64" s="29"/>
      <c r="H64" s="29">
        <f t="shared" si="9"/>
        <v>0</v>
      </c>
      <c r="I64" s="29"/>
      <c r="J64" s="29"/>
      <c r="K64" s="29">
        <f t="shared" si="10"/>
        <v>0</v>
      </c>
      <c r="L64" s="29">
        <f t="shared" si="11"/>
        <v>0</v>
      </c>
      <c r="M64" s="29">
        <f t="shared" si="12"/>
        <v>0</v>
      </c>
      <c r="N64" s="29">
        <f t="shared" si="13"/>
        <v>0</v>
      </c>
      <c r="O64" s="29">
        <f t="shared" si="14"/>
        <v>0</v>
      </c>
      <c r="P64" s="29">
        <f t="shared" si="15"/>
        <v>0</v>
      </c>
    </row>
    <row r="65" spans="1:16" x14ac:dyDescent="0.2">
      <c r="A65" s="26"/>
      <c r="B65" s="26">
        <v>0</v>
      </c>
      <c r="C65" s="69" t="s">
        <v>923</v>
      </c>
      <c r="D65" s="26" t="s">
        <v>149</v>
      </c>
      <c r="E65" s="32">
        <v>36</v>
      </c>
      <c r="F65" s="32"/>
      <c r="G65" s="29"/>
      <c r="H65" s="29">
        <f t="shared" si="9"/>
        <v>0</v>
      </c>
      <c r="I65" s="29"/>
      <c r="J65" s="29"/>
      <c r="K65" s="29">
        <f t="shared" si="10"/>
        <v>0</v>
      </c>
      <c r="L65" s="29">
        <f t="shared" si="11"/>
        <v>0</v>
      </c>
      <c r="M65" s="29">
        <f t="shared" si="12"/>
        <v>0</v>
      </c>
      <c r="N65" s="29">
        <f t="shared" si="13"/>
        <v>0</v>
      </c>
      <c r="O65" s="29">
        <f t="shared" si="14"/>
        <v>0</v>
      </c>
      <c r="P65" s="29">
        <f t="shared" si="15"/>
        <v>0</v>
      </c>
    </row>
    <row r="66" spans="1:16" x14ac:dyDescent="0.2">
      <c r="A66" s="26"/>
      <c r="B66" s="26">
        <v>0</v>
      </c>
      <c r="C66" s="69" t="s">
        <v>924</v>
      </c>
      <c r="D66" s="26" t="s">
        <v>149</v>
      </c>
      <c r="E66" s="32">
        <v>36</v>
      </c>
      <c r="F66" s="32"/>
      <c r="G66" s="29"/>
      <c r="H66" s="29">
        <f t="shared" si="9"/>
        <v>0</v>
      </c>
      <c r="I66" s="29"/>
      <c r="J66" s="29"/>
      <c r="K66" s="29">
        <f t="shared" si="10"/>
        <v>0</v>
      </c>
      <c r="L66" s="29">
        <f t="shared" si="11"/>
        <v>0</v>
      </c>
      <c r="M66" s="29">
        <f t="shared" si="12"/>
        <v>0</v>
      </c>
      <c r="N66" s="29">
        <f t="shared" si="13"/>
        <v>0</v>
      </c>
      <c r="O66" s="29">
        <f t="shared" si="14"/>
        <v>0</v>
      </c>
      <c r="P66" s="29">
        <f t="shared" si="15"/>
        <v>0</v>
      </c>
    </row>
    <row r="67" spans="1:16" x14ac:dyDescent="0.2">
      <c r="A67" s="26"/>
      <c r="B67" s="26">
        <v>0</v>
      </c>
      <c r="C67" s="69" t="s">
        <v>925</v>
      </c>
      <c r="D67" s="26" t="s">
        <v>149</v>
      </c>
      <c r="E67" s="32">
        <v>36</v>
      </c>
      <c r="F67" s="32"/>
      <c r="G67" s="29"/>
      <c r="H67" s="29">
        <f t="shared" si="9"/>
        <v>0</v>
      </c>
      <c r="I67" s="29"/>
      <c r="J67" s="29"/>
      <c r="K67" s="29">
        <f t="shared" si="10"/>
        <v>0</v>
      </c>
      <c r="L67" s="29">
        <f t="shared" si="11"/>
        <v>0</v>
      </c>
      <c r="M67" s="29">
        <f t="shared" si="12"/>
        <v>0</v>
      </c>
      <c r="N67" s="29">
        <f t="shared" si="13"/>
        <v>0</v>
      </c>
      <c r="O67" s="29">
        <f t="shared" si="14"/>
        <v>0</v>
      </c>
      <c r="P67" s="29">
        <f t="shared" si="15"/>
        <v>0</v>
      </c>
    </row>
    <row r="68" spans="1:16" x14ac:dyDescent="0.2">
      <c r="A68" s="26"/>
      <c r="B68" s="26">
        <v>0</v>
      </c>
      <c r="C68" s="69" t="s">
        <v>926</v>
      </c>
      <c r="D68" s="26" t="s">
        <v>149</v>
      </c>
      <c r="E68" s="32">
        <v>18</v>
      </c>
      <c r="F68" s="32"/>
      <c r="G68" s="29"/>
      <c r="H68" s="29">
        <f t="shared" si="9"/>
        <v>0</v>
      </c>
      <c r="I68" s="29"/>
      <c r="J68" s="29"/>
      <c r="K68" s="29">
        <f t="shared" si="10"/>
        <v>0</v>
      </c>
      <c r="L68" s="29">
        <f t="shared" si="11"/>
        <v>0</v>
      </c>
      <c r="M68" s="29">
        <f t="shared" si="12"/>
        <v>0</v>
      </c>
      <c r="N68" s="29">
        <f t="shared" si="13"/>
        <v>0</v>
      </c>
      <c r="O68" s="29">
        <f t="shared" si="14"/>
        <v>0</v>
      </c>
      <c r="P68" s="29">
        <f t="shared" si="15"/>
        <v>0</v>
      </c>
    </row>
    <row r="69" spans="1:16" x14ac:dyDescent="0.2">
      <c r="A69" s="26"/>
      <c r="B69" s="26">
        <v>0</v>
      </c>
      <c r="C69" s="69" t="s">
        <v>927</v>
      </c>
      <c r="D69" s="26" t="s">
        <v>149</v>
      </c>
      <c r="E69" s="32">
        <v>18</v>
      </c>
      <c r="F69" s="32"/>
      <c r="G69" s="29"/>
      <c r="H69" s="29">
        <f t="shared" si="9"/>
        <v>0</v>
      </c>
      <c r="I69" s="29"/>
      <c r="J69" s="29"/>
      <c r="K69" s="29">
        <f t="shared" si="10"/>
        <v>0</v>
      </c>
      <c r="L69" s="29">
        <f t="shared" si="11"/>
        <v>0</v>
      </c>
      <c r="M69" s="29">
        <f t="shared" si="12"/>
        <v>0</v>
      </c>
      <c r="N69" s="29">
        <f t="shared" si="13"/>
        <v>0</v>
      </c>
      <c r="O69" s="29">
        <f t="shared" si="14"/>
        <v>0</v>
      </c>
      <c r="P69" s="29">
        <f t="shared" si="15"/>
        <v>0</v>
      </c>
    </row>
    <row r="70" spans="1:16" ht="38.25" x14ac:dyDescent="0.2">
      <c r="A70" s="26">
        <v>32</v>
      </c>
      <c r="B70" s="26" t="s">
        <v>195</v>
      </c>
      <c r="C70" s="28" t="s">
        <v>928</v>
      </c>
      <c r="D70" s="26" t="s">
        <v>150</v>
      </c>
      <c r="E70" s="32">
        <v>19</v>
      </c>
      <c r="F70" s="32"/>
      <c r="G70" s="29"/>
      <c r="H70" s="29">
        <f t="shared" si="9"/>
        <v>0</v>
      </c>
      <c r="I70" s="29"/>
      <c r="J70" s="29"/>
      <c r="K70" s="29">
        <f t="shared" si="10"/>
        <v>0</v>
      </c>
      <c r="L70" s="29">
        <f t="shared" si="11"/>
        <v>0</v>
      </c>
      <c r="M70" s="29">
        <f t="shared" si="12"/>
        <v>0</v>
      </c>
      <c r="N70" s="29">
        <f t="shared" si="13"/>
        <v>0</v>
      </c>
      <c r="O70" s="29">
        <f t="shared" si="14"/>
        <v>0</v>
      </c>
      <c r="P70" s="29">
        <f t="shared" si="15"/>
        <v>0</v>
      </c>
    </row>
    <row r="71" spans="1:16" x14ac:dyDescent="0.2">
      <c r="A71" s="26"/>
      <c r="B71" s="26">
        <v>0</v>
      </c>
      <c r="C71" s="69" t="s">
        <v>914</v>
      </c>
      <c r="D71" s="26" t="s">
        <v>149</v>
      </c>
      <c r="E71" s="32">
        <v>38</v>
      </c>
      <c r="F71" s="32"/>
      <c r="G71" s="29"/>
      <c r="H71" s="29">
        <f t="shared" si="9"/>
        <v>0</v>
      </c>
      <c r="I71" s="29"/>
      <c r="J71" s="29"/>
      <c r="K71" s="29">
        <f t="shared" si="10"/>
        <v>0</v>
      </c>
      <c r="L71" s="29">
        <f t="shared" si="11"/>
        <v>0</v>
      </c>
      <c r="M71" s="29">
        <f t="shared" si="12"/>
        <v>0</v>
      </c>
      <c r="N71" s="29">
        <f t="shared" si="13"/>
        <v>0</v>
      </c>
      <c r="O71" s="29">
        <f t="shared" si="14"/>
        <v>0</v>
      </c>
      <c r="P71" s="29">
        <f t="shared" si="15"/>
        <v>0</v>
      </c>
    </row>
    <row r="72" spans="1:16" x14ac:dyDescent="0.2">
      <c r="A72" s="26"/>
      <c r="B72" s="26">
        <v>0</v>
      </c>
      <c r="C72" s="69" t="s">
        <v>915</v>
      </c>
      <c r="D72" s="26" t="s">
        <v>148</v>
      </c>
      <c r="E72" s="32">
        <v>38</v>
      </c>
      <c r="F72" s="32"/>
      <c r="G72" s="29"/>
      <c r="H72" s="29">
        <f t="shared" si="9"/>
        <v>0</v>
      </c>
      <c r="I72" s="29"/>
      <c r="J72" s="29"/>
      <c r="K72" s="29">
        <f t="shared" si="10"/>
        <v>0</v>
      </c>
      <c r="L72" s="29">
        <f t="shared" si="11"/>
        <v>0</v>
      </c>
      <c r="M72" s="29">
        <f t="shared" si="12"/>
        <v>0</v>
      </c>
      <c r="N72" s="29">
        <f t="shared" si="13"/>
        <v>0</v>
      </c>
      <c r="O72" s="29">
        <f t="shared" si="14"/>
        <v>0</v>
      </c>
      <c r="P72" s="29">
        <f t="shared" si="15"/>
        <v>0</v>
      </c>
    </row>
    <row r="73" spans="1:16" x14ac:dyDescent="0.2">
      <c r="A73" s="26"/>
      <c r="B73" s="26">
        <v>0</v>
      </c>
      <c r="C73" s="69" t="s">
        <v>917</v>
      </c>
      <c r="D73" s="26" t="s">
        <v>931</v>
      </c>
      <c r="E73" s="32">
        <v>38</v>
      </c>
      <c r="F73" s="32"/>
      <c r="G73" s="29"/>
      <c r="H73" s="29">
        <f t="shared" si="9"/>
        <v>0</v>
      </c>
      <c r="I73" s="29"/>
      <c r="J73" s="29"/>
      <c r="K73" s="29">
        <f t="shared" si="10"/>
        <v>0</v>
      </c>
      <c r="L73" s="29">
        <f t="shared" si="11"/>
        <v>0</v>
      </c>
      <c r="M73" s="29">
        <f t="shared" si="12"/>
        <v>0</v>
      </c>
      <c r="N73" s="29">
        <f t="shared" si="13"/>
        <v>0</v>
      </c>
      <c r="O73" s="29">
        <f t="shared" si="14"/>
        <v>0</v>
      </c>
      <c r="P73" s="29">
        <f t="shared" si="15"/>
        <v>0</v>
      </c>
    </row>
    <row r="74" spans="1:16" x14ac:dyDescent="0.2">
      <c r="A74" s="26"/>
      <c r="B74" s="26">
        <v>0</v>
      </c>
      <c r="C74" s="69" t="s">
        <v>918</v>
      </c>
      <c r="D74" s="26" t="s">
        <v>148</v>
      </c>
      <c r="E74" s="32">
        <v>3.8</v>
      </c>
      <c r="F74" s="32"/>
      <c r="G74" s="29"/>
      <c r="H74" s="29">
        <f t="shared" si="9"/>
        <v>0</v>
      </c>
      <c r="I74" s="29"/>
      <c r="J74" s="29"/>
      <c r="K74" s="29">
        <f t="shared" si="10"/>
        <v>0</v>
      </c>
      <c r="L74" s="29">
        <f t="shared" si="11"/>
        <v>0</v>
      </c>
      <c r="M74" s="29">
        <f t="shared" si="12"/>
        <v>0</v>
      </c>
      <c r="N74" s="29">
        <f t="shared" si="13"/>
        <v>0</v>
      </c>
      <c r="O74" s="29">
        <f t="shared" si="14"/>
        <v>0</v>
      </c>
      <c r="P74" s="29">
        <f t="shared" si="15"/>
        <v>0</v>
      </c>
    </row>
    <row r="75" spans="1:16" x14ac:dyDescent="0.2">
      <c r="A75" s="26"/>
      <c r="B75" s="26">
        <v>0</v>
      </c>
      <c r="C75" s="69" t="s">
        <v>919</v>
      </c>
      <c r="D75" s="26" t="s">
        <v>149</v>
      </c>
      <c r="E75" s="32">
        <v>38</v>
      </c>
      <c r="F75" s="32"/>
      <c r="G75" s="29"/>
      <c r="H75" s="29">
        <f t="shared" si="9"/>
        <v>0</v>
      </c>
      <c r="I75" s="29"/>
      <c r="J75" s="29"/>
      <c r="K75" s="29">
        <f t="shared" si="10"/>
        <v>0</v>
      </c>
      <c r="L75" s="29">
        <f t="shared" si="11"/>
        <v>0</v>
      </c>
      <c r="M75" s="29">
        <f t="shared" si="12"/>
        <v>0</v>
      </c>
      <c r="N75" s="29">
        <f t="shared" si="13"/>
        <v>0</v>
      </c>
      <c r="O75" s="29">
        <f t="shared" si="14"/>
        <v>0</v>
      </c>
      <c r="P75" s="29">
        <f t="shared" si="15"/>
        <v>0</v>
      </c>
    </row>
    <row r="76" spans="1:16" x14ac:dyDescent="0.2">
      <c r="A76" s="26"/>
      <c r="B76" s="26">
        <v>0</v>
      </c>
      <c r="C76" s="69" t="s">
        <v>920</v>
      </c>
      <c r="D76" s="26" t="s">
        <v>149</v>
      </c>
      <c r="E76" s="32">
        <v>76</v>
      </c>
      <c r="F76" s="32"/>
      <c r="G76" s="29"/>
      <c r="H76" s="29">
        <f t="shared" si="9"/>
        <v>0</v>
      </c>
      <c r="I76" s="29"/>
      <c r="J76" s="29"/>
      <c r="K76" s="29">
        <f t="shared" si="10"/>
        <v>0</v>
      </c>
      <c r="L76" s="29">
        <f t="shared" si="11"/>
        <v>0</v>
      </c>
      <c r="M76" s="29">
        <f t="shared" si="12"/>
        <v>0</v>
      </c>
      <c r="N76" s="29">
        <f t="shared" si="13"/>
        <v>0</v>
      </c>
      <c r="O76" s="29">
        <f t="shared" si="14"/>
        <v>0</v>
      </c>
      <c r="P76" s="29">
        <f t="shared" si="15"/>
        <v>0</v>
      </c>
    </row>
    <row r="77" spans="1:16" x14ac:dyDescent="0.2">
      <c r="A77" s="26"/>
      <c r="B77" s="26">
        <v>0</v>
      </c>
      <c r="C77" s="69" t="s">
        <v>921</v>
      </c>
      <c r="D77" s="26" t="s">
        <v>149</v>
      </c>
      <c r="E77" s="32">
        <v>152</v>
      </c>
      <c r="F77" s="32"/>
      <c r="G77" s="29"/>
      <c r="H77" s="29">
        <f t="shared" si="9"/>
        <v>0</v>
      </c>
      <c r="I77" s="29"/>
      <c r="J77" s="29"/>
      <c r="K77" s="29">
        <f t="shared" si="10"/>
        <v>0</v>
      </c>
      <c r="L77" s="29">
        <f t="shared" si="11"/>
        <v>0</v>
      </c>
      <c r="M77" s="29">
        <f t="shared" si="12"/>
        <v>0</v>
      </c>
      <c r="N77" s="29">
        <f t="shared" si="13"/>
        <v>0</v>
      </c>
      <c r="O77" s="29">
        <f t="shared" si="14"/>
        <v>0</v>
      </c>
      <c r="P77" s="29">
        <f t="shared" si="15"/>
        <v>0</v>
      </c>
    </row>
    <row r="78" spans="1:16" x14ac:dyDescent="0.2">
      <c r="A78" s="26"/>
      <c r="B78" s="26">
        <v>0</v>
      </c>
      <c r="C78" s="69" t="s">
        <v>929</v>
      </c>
      <c r="D78" s="26" t="s">
        <v>149</v>
      </c>
      <c r="E78" s="32">
        <v>38</v>
      </c>
      <c r="F78" s="32"/>
      <c r="G78" s="29"/>
      <c r="H78" s="29">
        <f t="shared" si="9"/>
        <v>0</v>
      </c>
      <c r="I78" s="29"/>
      <c r="J78" s="29"/>
      <c r="K78" s="29">
        <f t="shared" si="10"/>
        <v>0</v>
      </c>
      <c r="L78" s="29">
        <f t="shared" si="11"/>
        <v>0</v>
      </c>
      <c r="M78" s="29">
        <f t="shared" si="12"/>
        <v>0</v>
      </c>
      <c r="N78" s="29">
        <f t="shared" si="13"/>
        <v>0</v>
      </c>
      <c r="O78" s="29">
        <f t="shared" si="14"/>
        <v>0</v>
      </c>
      <c r="P78" s="29">
        <f t="shared" si="15"/>
        <v>0</v>
      </c>
    </row>
    <row r="79" spans="1:16" x14ac:dyDescent="0.2">
      <c r="A79" s="26"/>
      <c r="B79" s="26">
        <v>0</v>
      </c>
      <c r="C79" s="69" t="s">
        <v>927</v>
      </c>
      <c r="D79" s="26" t="s">
        <v>149</v>
      </c>
      <c r="E79" s="32">
        <v>38</v>
      </c>
      <c r="F79" s="32"/>
      <c r="G79" s="29"/>
      <c r="H79" s="29">
        <f t="shared" si="9"/>
        <v>0</v>
      </c>
      <c r="I79" s="29"/>
      <c r="J79" s="29"/>
      <c r="K79" s="29">
        <f t="shared" si="10"/>
        <v>0</v>
      </c>
      <c r="L79" s="29">
        <f t="shared" si="11"/>
        <v>0</v>
      </c>
      <c r="M79" s="29">
        <f t="shared" si="12"/>
        <v>0</v>
      </c>
      <c r="N79" s="29">
        <f t="shared" si="13"/>
        <v>0</v>
      </c>
      <c r="O79" s="29">
        <f t="shared" si="14"/>
        <v>0</v>
      </c>
      <c r="P79" s="29">
        <f t="shared" si="15"/>
        <v>0</v>
      </c>
    </row>
    <row r="80" spans="1:16" x14ac:dyDescent="0.2">
      <c r="A80" s="26"/>
      <c r="B80" s="26">
        <v>0</v>
      </c>
      <c r="C80" s="69" t="s">
        <v>930</v>
      </c>
      <c r="D80" s="26" t="s">
        <v>149</v>
      </c>
      <c r="E80" s="32">
        <v>38</v>
      </c>
      <c r="F80" s="32"/>
      <c r="G80" s="29"/>
      <c r="H80" s="29">
        <f t="shared" si="9"/>
        <v>0</v>
      </c>
      <c r="I80" s="29"/>
      <c r="J80" s="29"/>
      <c r="K80" s="29">
        <f t="shared" si="10"/>
        <v>0</v>
      </c>
      <c r="L80" s="29">
        <f t="shared" si="11"/>
        <v>0</v>
      </c>
      <c r="M80" s="29">
        <f t="shared" si="12"/>
        <v>0</v>
      </c>
      <c r="N80" s="29">
        <f t="shared" si="13"/>
        <v>0</v>
      </c>
      <c r="O80" s="29">
        <f t="shared" si="14"/>
        <v>0</v>
      </c>
      <c r="P80" s="29">
        <f t="shared" si="15"/>
        <v>0</v>
      </c>
    </row>
    <row r="81" spans="1:16" ht="38.25" x14ac:dyDescent="0.2">
      <c r="A81" s="26">
        <v>33</v>
      </c>
      <c r="B81" s="26" t="s">
        <v>195</v>
      </c>
      <c r="C81" s="28" t="s">
        <v>932</v>
      </c>
      <c r="D81" s="26" t="s">
        <v>150</v>
      </c>
      <c r="E81" s="32">
        <v>6</v>
      </c>
      <c r="F81" s="32"/>
      <c r="G81" s="29"/>
      <c r="H81" s="29">
        <f t="shared" si="9"/>
        <v>0</v>
      </c>
      <c r="I81" s="29"/>
      <c r="J81" s="29"/>
      <c r="K81" s="29">
        <f t="shared" si="10"/>
        <v>0</v>
      </c>
      <c r="L81" s="29">
        <f t="shared" si="11"/>
        <v>0</v>
      </c>
      <c r="M81" s="29">
        <f t="shared" si="12"/>
        <v>0</v>
      </c>
      <c r="N81" s="29">
        <f t="shared" si="13"/>
        <v>0</v>
      </c>
      <c r="O81" s="29">
        <f t="shared" si="14"/>
        <v>0</v>
      </c>
      <c r="P81" s="29">
        <f t="shared" si="15"/>
        <v>0</v>
      </c>
    </row>
    <row r="82" spans="1:16" x14ac:dyDescent="0.2">
      <c r="A82" s="26"/>
      <c r="B82" s="26">
        <v>0</v>
      </c>
      <c r="C82" s="69" t="s">
        <v>933</v>
      </c>
      <c r="D82" s="26" t="s">
        <v>149</v>
      </c>
      <c r="E82" s="32">
        <v>6</v>
      </c>
      <c r="F82" s="32"/>
      <c r="G82" s="29"/>
      <c r="H82" s="29">
        <f t="shared" si="9"/>
        <v>0</v>
      </c>
      <c r="I82" s="29"/>
      <c r="J82" s="29"/>
      <c r="K82" s="29">
        <f t="shared" si="10"/>
        <v>0</v>
      </c>
      <c r="L82" s="29">
        <f t="shared" si="11"/>
        <v>0</v>
      </c>
      <c r="M82" s="29">
        <f t="shared" si="12"/>
        <v>0</v>
      </c>
      <c r="N82" s="29">
        <f t="shared" si="13"/>
        <v>0</v>
      </c>
      <c r="O82" s="29">
        <f t="shared" si="14"/>
        <v>0</v>
      </c>
      <c r="P82" s="29">
        <f t="shared" si="15"/>
        <v>0</v>
      </c>
    </row>
    <row r="83" spans="1:16" x14ac:dyDescent="0.2">
      <c r="A83" s="26"/>
      <c r="B83" s="26">
        <v>0</v>
      </c>
      <c r="C83" s="69" t="s">
        <v>934</v>
      </c>
      <c r="D83" s="26" t="s">
        <v>148</v>
      </c>
      <c r="E83" s="32">
        <v>6</v>
      </c>
      <c r="F83" s="32"/>
      <c r="G83" s="29"/>
      <c r="H83" s="29">
        <f t="shared" si="9"/>
        <v>0</v>
      </c>
      <c r="I83" s="29"/>
      <c r="J83" s="29"/>
      <c r="K83" s="29">
        <f t="shared" si="10"/>
        <v>0</v>
      </c>
      <c r="L83" s="29">
        <f t="shared" si="11"/>
        <v>0</v>
      </c>
      <c r="M83" s="29">
        <f t="shared" si="12"/>
        <v>0</v>
      </c>
      <c r="N83" s="29">
        <f t="shared" si="13"/>
        <v>0</v>
      </c>
      <c r="O83" s="29">
        <f t="shared" si="14"/>
        <v>0</v>
      </c>
      <c r="P83" s="29">
        <f t="shared" si="15"/>
        <v>0</v>
      </c>
    </row>
    <row r="84" spans="1:16" x14ac:dyDescent="0.2">
      <c r="A84" s="26"/>
      <c r="B84" s="26">
        <v>0</v>
      </c>
      <c r="C84" s="69" t="s">
        <v>935</v>
      </c>
      <c r="D84" s="26" t="s">
        <v>148</v>
      </c>
      <c r="E84" s="32">
        <v>6</v>
      </c>
      <c r="F84" s="32"/>
      <c r="G84" s="29"/>
      <c r="H84" s="29">
        <f t="shared" si="9"/>
        <v>0</v>
      </c>
      <c r="I84" s="29"/>
      <c r="J84" s="29"/>
      <c r="K84" s="29">
        <f t="shared" si="10"/>
        <v>0</v>
      </c>
      <c r="L84" s="29">
        <f t="shared" si="11"/>
        <v>0</v>
      </c>
      <c r="M84" s="29">
        <f t="shared" si="12"/>
        <v>0</v>
      </c>
      <c r="N84" s="29">
        <f t="shared" si="13"/>
        <v>0</v>
      </c>
      <c r="O84" s="29">
        <f t="shared" si="14"/>
        <v>0</v>
      </c>
      <c r="P84" s="29">
        <f t="shared" si="15"/>
        <v>0</v>
      </c>
    </row>
    <row r="85" spans="1:16" x14ac:dyDescent="0.2">
      <c r="A85" s="26"/>
      <c r="B85" s="26">
        <v>0</v>
      </c>
      <c r="C85" s="69" t="s">
        <v>936</v>
      </c>
      <c r="D85" s="26" t="s">
        <v>149</v>
      </c>
      <c r="E85" s="32">
        <v>12</v>
      </c>
      <c r="F85" s="32"/>
      <c r="G85" s="29"/>
      <c r="H85" s="29">
        <f t="shared" si="9"/>
        <v>0</v>
      </c>
      <c r="I85" s="29"/>
      <c r="J85" s="29"/>
      <c r="K85" s="29">
        <f t="shared" si="10"/>
        <v>0</v>
      </c>
      <c r="L85" s="29">
        <f t="shared" si="11"/>
        <v>0</v>
      </c>
      <c r="M85" s="29">
        <f t="shared" si="12"/>
        <v>0</v>
      </c>
      <c r="N85" s="29">
        <f t="shared" si="13"/>
        <v>0</v>
      </c>
      <c r="O85" s="29">
        <f t="shared" si="14"/>
        <v>0</v>
      </c>
      <c r="P85" s="29">
        <f t="shared" si="15"/>
        <v>0</v>
      </c>
    </row>
    <row r="86" spans="1:16" x14ac:dyDescent="0.2">
      <c r="A86" s="26"/>
      <c r="B86" s="26">
        <v>0</v>
      </c>
      <c r="C86" s="69" t="s">
        <v>937</v>
      </c>
      <c r="D86" s="26" t="s">
        <v>149</v>
      </c>
      <c r="E86" s="32">
        <v>6</v>
      </c>
      <c r="F86" s="32"/>
      <c r="G86" s="29"/>
      <c r="H86" s="29">
        <f t="shared" si="9"/>
        <v>0</v>
      </c>
      <c r="I86" s="29"/>
      <c r="J86" s="29"/>
      <c r="K86" s="29">
        <f t="shared" si="10"/>
        <v>0</v>
      </c>
      <c r="L86" s="29">
        <f t="shared" si="11"/>
        <v>0</v>
      </c>
      <c r="M86" s="29">
        <f t="shared" si="12"/>
        <v>0</v>
      </c>
      <c r="N86" s="29">
        <f t="shared" si="13"/>
        <v>0</v>
      </c>
      <c r="O86" s="29">
        <f t="shared" si="14"/>
        <v>0</v>
      </c>
      <c r="P86" s="29">
        <f t="shared" si="15"/>
        <v>0</v>
      </c>
    </row>
    <row r="87" spans="1:16" x14ac:dyDescent="0.2">
      <c r="A87" s="26"/>
      <c r="B87" s="26">
        <v>0</v>
      </c>
      <c r="C87" s="69" t="s">
        <v>938</v>
      </c>
      <c r="D87" s="26" t="s">
        <v>149</v>
      </c>
      <c r="E87" s="32">
        <v>6</v>
      </c>
      <c r="F87" s="32"/>
      <c r="G87" s="29"/>
      <c r="H87" s="29">
        <f t="shared" si="9"/>
        <v>0</v>
      </c>
      <c r="I87" s="29"/>
      <c r="J87" s="29"/>
      <c r="K87" s="29">
        <f t="shared" si="10"/>
        <v>0</v>
      </c>
      <c r="L87" s="29">
        <f t="shared" si="11"/>
        <v>0</v>
      </c>
      <c r="M87" s="29">
        <f t="shared" si="12"/>
        <v>0</v>
      </c>
      <c r="N87" s="29">
        <f t="shared" si="13"/>
        <v>0</v>
      </c>
      <c r="O87" s="29">
        <f t="shared" si="14"/>
        <v>0</v>
      </c>
      <c r="P87" s="29">
        <f t="shared" si="15"/>
        <v>0</v>
      </c>
    </row>
    <row r="88" spans="1:16" x14ac:dyDescent="0.2">
      <c r="A88" s="26"/>
      <c r="B88" s="26">
        <v>0</v>
      </c>
      <c r="C88" s="69" t="s">
        <v>939</v>
      </c>
      <c r="D88" s="26" t="s">
        <v>149</v>
      </c>
      <c r="E88" s="32">
        <v>6</v>
      </c>
      <c r="F88" s="32"/>
      <c r="G88" s="29"/>
      <c r="H88" s="29">
        <f t="shared" si="9"/>
        <v>0</v>
      </c>
      <c r="I88" s="29"/>
      <c r="J88" s="29"/>
      <c r="K88" s="29">
        <f t="shared" si="10"/>
        <v>0</v>
      </c>
      <c r="L88" s="29">
        <f t="shared" si="11"/>
        <v>0</v>
      </c>
      <c r="M88" s="29">
        <f t="shared" si="12"/>
        <v>0</v>
      </c>
      <c r="N88" s="29">
        <f t="shared" si="13"/>
        <v>0</v>
      </c>
      <c r="O88" s="29">
        <f t="shared" si="14"/>
        <v>0</v>
      </c>
      <c r="P88" s="29">
        <f t="shared" si="15"/>
        <v>0</v>
      </c>
    </row>
    <row r="89" spans="1:16" x14ac:dyDescent="0.2">
      <c r="C89" s="68" t="s">
        <v>206</v>
      </c>
      <c r="E89" s="46"/>
      <c r="L89" s="9"/>
    </row>
    <row r="90" spans="1:16" ht="38.25" x14ac:dyDescent="0.2">
      <c r="A90" s="26">
        <v>34</v>
      </c>
      <c r="B90" s="26" t="s">
        <v>195</v>
      </c>
      <c r="C90" s="28" t="s">
        <v>940</v>
      </c>
      <c r="D90" s="26" t="s">
        <v>149</v>
      </c>
      <c r="E90" s="32">
        <v>4</v>
      </c>
      <c r="F90" s="32"/>
      <c r="G90" s="29"/>
      <c r="H90" s="29">
        <f t="shared" si="9"/>
        <v>0</v>
      </c>
      <c r="I90" s="29"/>
      <c r="J90" s="29"/>
      <c r="K90" s="29">
        <f t="shared" si="10"/>
        <v>0</v>
      </c>
      <c r="L90" s="29">
        <f t="shared" si="11"/>
        <v>0</v>
      </c>
      <c r="M90" s="29">
        <f t="shared" si="12"/>
        <v>0</v>
      </c>
      <c r="N90" s="29">
        <f t="shared" si="13"/>
        <v>0</v>
      </c>
      <c r="O90" s="29">
        <f t="shared" si="14"/>
        <v>0</v>
      </c>
      <c r="P90" s="29">
        <f t="shared" si="15"/>
        <v>0</v>
      </c>
    </row>
    <row r="91" spans="1:16" ht="38.25" x14ac:dyDescent="0.2">
      <c r="A91" s="26">
        <v>35</v>
      </c>
      <c r="B91" s="26" t="s">
        <v>195</v>
      </c>
      <c r="C91" s="28" t="s">
        <v>941</v>
      </c>
      <c r="D91" s="26" t="s">
        <v>149</v>
      </c>
      <c r="E91" s="32">
        <v>4</v>
      </c>
      <c r="F91" s="32"/>
      <c r="G91" s="29"/>
      <c r="H91" s="29">
        <f t="shared" si="9"/>
        <v>0</v>
      </c>
      <c r="I91" s="29"/>
      <c r="J91" s="29"/>
      <c r="K91" s="29">
        <f t="shared" si="10"/>
        <v>0</v>
      </c>
      <c r="L91" s="29">
        <f t="shared" si="11"/>
        <v>0</v>
      </c>
      <c r="M91" s="29">
        <f t="shared" si="12"/>
        <v>0</v>
      </c>
      <c r="N91" s="29">
        <f t="shared" si="13"/>
        <v>0</v>
      </c>
      <c r="O91" s="29">
        <f t="shared" si="14"/>
        <v>0</v>
      </c>
      <c r="P91" s="29">
        <f t="shared" si="15"/>
        <v>0</v>
      </c>
    </row>
    <row r="92" spans="1:16" x14ac:dyDescent="0.2">
      <c r="C92" s="68" t="s">
        <v>207</v>
      </c>
      <c r="E92" s="46"/>
      <c r="L92" s="9"/>
    </row>
    <row r="93" spans="1:16" ht="38.25" x14ac:dyDescent="0.2">
      <c r="A93" s="26">
        <v>36</v>
      </c>
      <c r="B93" s="26" t="s">
        <v>195</v>
      </c>
      <c r="C93" s="28" t="s">
        <v>942</v>
      </c>
      <c r="D93" s="26" t="s">
        <v>148</v>
      </c>
      <c r="E93" s="32">
        <v>150</v>
      </c>
      <c r="F93" s="32"/>
      <c r="G93" s="29"/>
      <c r="H93" s="29">
        <f t="shared" si="9"/>
        <v>0</v>
      </c>
      <c r="I93" s="29"/>
      <c r="J93" s="29"/>
      <c r="K93" s="29">
        <f t="shared" si="10"/>
        <v>0</v>
      </c>
      <c r="L93" s="29">
        <f t="shared" si="11"/>
        <v>0</v>
      </c>
      <c r="M93" s="29">
        <f t="shared" si="12"/>
        <v>0</v>
      </c>
      <c r="N93" s="29">
        <f t="shared" si="13"/>
        <v>0</v>
      </c>
      <c r="O93" s="29">
        <f t="shared" si="14"/>
        <v>0</v>
      </c>
      <c r="P93" s="29">
        <f t="shared" si="15"/>
        <v>0</v>
      </c>
    </row>
    <row r="94" spans="1:16" ht="25.5" x14ac:dyDescent="0.2">
      <c r="A94" s="26">
        <v>37</v>
      </c>
      <c r="B94" s="26" t="s">
        <v>195</v>
      </c>
      <c r="C94" s="28" t="s">
        <v>208</v>
      </c>
      <c r="D94" s="26" t="s">
        <v>42</v>
      </c>
      <c r="E94" s="32">
        <v>76</v>
      </c>
      <c r="F94" s="32"/>
      <c r="G94" s="29"/>
      <c r="H94" s="29">
        <f t="shared" si="9"/>
        <v>0</v>
      </c>
      <c r="I94" s="29"/>
      <c r="J94" s="29"/>
      <c r="K94" s="29">
        <f t="shared" si="10"/>
        <v>0</v>
      </c>
      <c r="L94" s="29">
        <f t="shared" si="11"/>
        <v>0</v>
      </c>
      <c r="M94" s="29">
        <f t="shared" si="12"/>
        <v>0</v>
      </c>
      <c r="N94" s="29">
        <f t="shared" si="13"/>
        <v>0</v>
      </c>
      <c r="O94" s="29">
        <f t="shared" si="14"/>
        <v>0</v>
      </c>
      <c r="P94" s="29">
        <f t="shared" si="15"/>
        <v>0</v>
      </c>
    </row>
    <row r="95" spans="1:16" x14ac:dyDescent="0.2">
      <c r="A95" s="26">
        <v>38</v>
      </c>
      <c r="B95" s="26" t="s">
        <v>195</v>
      </c>
      <c r="C95" s="28" t="s">
        <v>209</v>
      </c>
      <c r="D95" s="26" t="s">
        <v>42</v>
      </c>
      <c r="E95" s="32">
        <v>30</v>
      </c>
      <c r="F95" s="32"/>
      <c r="G95" s="29"/>
      <c r="H95" s="29">
        <f t="shared" si="9"/>
        <v>0</v>
      </c>
      <c r="I95" s="29"/>
      <c r="J95" s="29"/>
      <c r="K95" s="29">
        <f t="shared" si="10"/>
        <v>0</v>
      </c>
      <c r="L95" s="29">
        <f t="shared" si="11"/>
        <v>0</v>
      </c>
      <c r="M95" s="29">
        <f t="shared" si="12"/>
        <v>0</v>
      </c>
      <c r="N95" s="29">
        <f t="shared" si="13"/>
        <v>0</v>
      </c>
      <c r="O95" s="29">
        <f t="shared" si="14"/>
        <v>0</v>
      </c>
      <c r="P95" s="29">
        <f t="shared" si="15"/>
        <v>0</v>
      </c>
    </row>
    <row r="96" spans="1:16" x14ac:dyDescent="0.2">
      <c r="A96" s="26">
        <v>39</v>
      </c>
      <c r="B96" s="26" t="s">
        <v>195</v>
      </c>
      <c r="C96" s="28" t="s">
        <v>943</v>
      </c>
      <c r="D96" s="26" t="s">
        <v>42</v>
      </c>
      <c r="E96" s="32">
        <v>30</v>
      </c>
      <c r="F96" s="32"/>
      <c r="G96" s="29"/>
      <c r="H96" s="29">
        <f t="shared" si="9"/>
        <v>0</v>
      </c>
      <c r="I96" s="29"/>
      <c r="J96" s="29"/>
      <c r="K96" s="29">
        <f t="shared" si="10"/>
        <v>0</v>
      </c>
      <c r="L96" s="29">
        <f t="shared" si="11"/>
        <v>0</v>
      </c>
      <c r="M96" s="29">
        <f t="shared" si="12"/>
        <v>0</v>
      </c>
      <c r="N96" s="29">
        <f t="shared" si="13"/>
        <v>0</v>
      </c>
      <c r="O96" s="29">
        <f t="shared" si="14"/>
        <v>0</v>
      </c>
      <c r="P96" s="29">
        <f t="shared" si="15"/>
        <v>0</v>
      </c>
    </row>
    <row r="97" spans="1:16" x14ac:dyDescent="0.2">
      <c r="C97" s="54" t="s">
        <v>56</v>
      </c>
      <c r="E97" s="46"/>
      <c r="L97" s="9"/>
    </row>
    <row r="98" spans="1:16" x14ac:dyDescent="0.2">
      <c r="C98" s="68" t="s">
        <v>944</v>
      </c>
      <c r="E98" s="46"/>
      <c r="L98" s="9"/>
    </row>
    <row r="99" spans="1:16" ht="25.5" x14ac:dyDescent="0.2">
      <c r="A99" s="26">
        <v>40</v>
      </c>
      <c r="B99" s="26" t="s">
        <v>195</v>
      </c>
      <c r="C99" s="28" t="s">
        <v>945</v>
      </c>
      <c r="D99" s="26" t="s">
        <v>150</v>
      </c>
      <c r="E99" s="32">
        <v>2</v>
      </c>
      <c r="F99" s="32"/>
      <c r="G99" s="29"/>
      <c r="H99" s="29">
        <f t="shared" si="9"/>
        <v>0</v>
      </c>
      <c r="I99" s="29"/>
      <c r="J99" s="29"/>
      <c r="K99" s="29">
        <f t="shared" si="10"/>
        <v>0</v>
      </c>
      <c r="L99" s="29">
        <f t="shared" si="11"/>
        <v>0</v>
      </c>
      <c r="M99" s="29">
        <f t="shared" si="12"/>
        <v>0</v>
      </c>
      <c r="N99" s="29">
        <f t="shared" si="13"/>
        <v>0</v>
      </c>
      <c r="O99" s="29">
        <f t="shared" si="14"/>
        <v>0</v>
      </c>
      <c r="P99" s="29">
        <f t="shared" si="15"/>
        <v>0</v>
      </c>
    </row>
    <row r="100" spans="1:16" ht="25.5" x14ac:dyDescent="0.2">
      <c r="A100" s="26">
        <v>41</v>
      </c>
      <c r="B100" s="26" t="s">
        <v>195</v>
      </c>
      <c r="C100" s="28" t="s">
        <v>946</v>
      </c>
      <c r="D100" s="26" t="s">
        <v>150</v>
      </c>
      <c r="E100" s="32">
        <v>1</v>
      </c>
      <c r="F100" s="32"/>
      <c r="G100" s="29"/>
      <c r="H100" s="29">
        <f t="shared" si="9"/>
        <v>0</v>
      </c>
      <c r="I100" s="29"/>
      <c r="J100" s="29"/>
      <c r="K100" s="29">
        <f t="shared" si="10"/>
        <v>0</v>
      </c>
      <c r="L100" s="29">
        <f t="shared" si="11"/>
        <v>0</v>
      </c>
      <c r="M100" s="29">
        <f t="shared" si="12"/>
        <v>0</v>
      </c>
      <c r="N100" s="29">
        <f t="shared" si="13"/>
        <v>0</v>
      </c>
      <c r="O100" s="29">
        <f t="shared" si="14"/>
        <v>0</v>
      </c>
      <c r="P100" s="29">
        <f t="shared" si="15"/>
        <v>0</v>
      </c>
    </row>
    <row r="101" spans="1:16" ht="25.5" x14ac:dyDescent="0.2">
      <c r="A101" s="26">
        <v>42</v>
      </c>
      <c r="B101" s="26" t="s">
        <v>195</v>
      </c>
      <c r="C101" s="28" t="s">
        <v>947</v>
      </c>
      <c r="D101" s="26" t="s">
        <v>150</v>
      </c>
      <c r="E101" s="32">
        <v>1</v>
      </c>
      <c r="F101" s="32"/>
      <c r="G101" s="29"/>
      <c r="H101" s="29">
        <f t="shared" si="9"/>
        <v>0</v>
      </c>
      <c r="I101" s="29"/>
      <c r="J101" s="29"/>
      <c r="K101" s="29">
        <f t="shared" si="10"/>
        <v>0</v>
      </c>
      <c r="L101" s="29">
        <f t="shared" si="11"/>
        <v>0</v>
      </c>
      <c r="M101" s="29">
        <f t="shared" si="12"/>
        <v>0</v>
      </c>
      <c r="N101" s="29">
        <f t="shared" si="13"/>
        <v>0</v>
      </c>
      <c r="O101" s="29">
        <f t="shared" si="14"/>
        <v>0</v>
      </c>
      <c r="P101" s="29">
        <f t="shared" si="15"/>
        <v>0</v>
      </c>
    </row>
    <row r="102" spans="1:16" ht="38.25" x14ac:dyDescent="0.2">
      <c r="A102" s="26">
        <v>43</v>
      </c>
      <c r="B102" s="26" t="s">
        <v>195</v>
      </c>
      <c r="C102" s="28" t="s">
        <v>948</v>
      </c>
      <c r="D102" s="26" t="s">
        <v>150</v>
      </c>
      <c r="E102" s="32">
        <v>1</v>
      </c>
      <c r="F102" s="32"/>
      <c r="G102" s="29"/>
      <c r="H102" s="29">
        <f t="shared" si="9"/>
        <v>0</v>
      </c>
      <c r="I102" s="29"/>
      <c r="J102" s="29"/>
      <c r="K102" s="29">
        <f t="shared" si="10"/>
        <v>0</v>
      </c>
      <c r="L102" s="29">
        <f t="shared" si="11"/>
        <v>0</v>
      </c>
      <c r="M102" s="29">
        <f t="shared" si="12"/>
        <v>0</v>
      </c>
      <c r="N102" s="29">
        <f t="shared" si="13"/>
        <v>0</v>
      </c>
      <c r="O102" s="29">
        <f t="shared" si="14"/>
        <v>0</v>
      </c>
      <c r="P102" s="29">
        <f t="shared" si="15"/>
        <v>0</v>
      </c>
    </row>
    <row r="103" spans="1:16" ht="25.5" x14ac:dyDescent="0.2">
      <c r="A103" s="26">
        <v>44</v>
      </c>
      <c r="B103" s="26" t="s">
        <v>195</v>
      </c>
      <c r="C103" s="28" t="s">
        <v>949</v>
      </c>
      <c r="D103" s="26" t="s">
        <v>150</v>
      </c>
      <c r="E103" s="32">
        <v>1</v>
      </c>
      <c r="F103" s="32"/>
      <c r="G103" s="29"/>
      <c r="H103" s="29">
        <f t="shared" si="9"/>
        <v>0</v>
      </c>
      <c r="I103" s="29"/>
      <c r="J103" s="29"/>
      <c r="K103" s="29">
        <f t="shared" si="10"/>
        <v>0</v>
      </c>
      <c r="L103" s="29">
        <f t="shared" si="11"/>
        <v>0</v>
      </c>
      <c r="M103" s="29">
        <f t="shared" si="12"/>
        <v>0</v>
      </c>
      <c r="N103" s="29">
        <f t="shared" si="13"/>
        <v>0</v>
      </c>
      <c r="O103" s="29">
        <f t="shared" si="14"/>
        <v>0</v>
      </c>
      <c r="P103" s="29">
        <f t="shared" si="15"/>
        <v>0</v>
      </c>
    </row>
    <row r="104" spans="1:16" ht="25.5" x14ac:dyDescent="0.2">
      <c r="A104" s="26">
        <v>45</v>
      </c>
      <c r="B104" s="26" t="s">
        <v>195</v>
      </c>
      <c r="C104" s="28" t="s">
        <v>950</v>
      </c>
      <c r="D104" s="26" t="s">
        <v>150</v>
      </c>
      <c r="E104" s="32">
        <v>1</v>
      </c>
      <c r="F104" s="32"/>
      <c r="G104" s="29"/>
      <c r="H104" s="29">
        <f t="shared" ref="H104:H168" si="17">ROUND(F104*G104,2)</f>
        <v>0</v>
      </c>
      <c r="I104" s="29"/>
      <c r="J104" s="29"/>
      <c r="K104" s="29">
        <f t="shared" ref="K104:K168" si="18">SUM(H104:J104)</f>
        <v>0</v>
      </c>
      <c r="L104" s="29">
        <f t="shared" ref="L104:L168" si="19">ROUND($E104*F104,2)</f>
        <v>0</v>
      </c>
      <c r="M104" s="29">
        <f t="shared" ref="M104:M168" si="20">ROUND($E104*H104,2)</f>
        <v>0</v>
      </c>
      <c r="N104" s="29">
        <f t="shared" ref="N104:N168" si="21">ROUND($E104*I104,2)</f>
        <v>0</v>
      </c>
      <c r="O104" s="29">
        <f t="shared" ref="O104:O168" si="22">ROUND($E104*J104,2)</f>
        <v>0</v>
      </c>
      <c r="P104" s="29">
        <f t="shared" ref="P104:P168" si="23">SUM(M104:O104)</f>
        <v>0</v>
      </c>
    </row>
    <row r="105" spans="1:16" ht="38.25" x14ac:dyDescent="0.2">
      <c r="A105" s="26">
        <v>46</v>
      </c>
      <c r="B105" s="26" t="s">
        <v>195</v>
      </c>
      <c r="C105" s="28" t="s">
        <v>951</v>
      </c>
      <c r="D105" s="26" t="s">
        <v>150</v>
      </c>
      <c r="E105" s="32">
        <v>1</v>
      </c>
      <c r="F105" s="32"/>
      <c r="G105" s="29"/>
      <c r="H105" s="29">
        <f t="shared" si="17"/>
        <v>0</v>
      </c>
      <c r="I105" s="29"/>
      <c r="J105" s="29"/>
      <c r="K105" s="29">
        <f t="shared" si="18"/>
        <v>0</v>
      </c>
      <c r="L105" s="29">
        <f t="shared" si="19"/>
        <v>0</v>
      </c>
      <c r="M105" s="29">
        <f t="shared" si="20"/>
        <v>0</v>
      </c>
      <c r="N105" s="29">
        <f t="shared" si="21"/>
        <v>0</v>
      </c>
      <c r="O105" s="29">
        <f t="shared" si="22"/>
        <v>0</v>
      </c>
      <c r="P105" s="29">
        <f t="shared" si="23"/>
        <v>0</v>
      </c>
    </row>
    <row r="106" spans="1:16" ht="25.5" x14ac:dyDescent="0.2">
      <c r="A106" s="26">
        <v>47</v>
      </c>
      <c r="B106" s="26" t="s">
        <v>195</v>
      </c>
      <c r="C106" s="28" t="s">
        <v>952</v>
      </c>
      <c r="D106" s="26" t="s">
        <v>150</v>
      </c>
      <c r="E106" s="32">
        <v>229</v>
      </c>
      <c r="F106" s="32"/>
      <c r="G106" s="29"/>
      <c r="H106" s="29">
        <f t="shared" si="17"/>
        <v>0</v>
      </c>
      <c r="I106" s="29"/>
      <c r="J106" s="29"/>
      <c r="K106" s="29">
        <f t="shared" si="18"/>
        <v>0</v>
      </c>
      <c r="L106" s="29">
        <f t="shared" si="19"/>
        <v>0</v>
      </c>
      <c r="M106" s="29">
        <f t="shared" si="20"/>
        <v>0</v>
      </c>
      <c r="N106" s="29">
        <f t="shared" si="21"/>
        <v>0</v>
      </c>
      <c r="O106" s="29">
        <f t="shared" si="22"/>
        <v>0</v>
      </c>
      <c r="P106" s="29">
        <f t="shared" si="23"/>
        <v>0</v>
      </c>
    </row>
    <row r="107" spans="1:16" ht="25.5" x14ac:dyDescent="0.2">
      <c r="A107" s="26">
        <v>48</v>
      </c>
      <c r="B107" s="26" t="s">
        <v>195</v>
      </c>
      <c r="C107" s="28" t="s">
        <v>953</v>
      </c>
      <c r="D107" s="26" t="s">
        <v>150</v>
      </c>
      <c r="E107" s="32">
        <v>23</v>
      </c>
      <c r="F107" s="32"/>
      <c r="G107" s="29"/>
      <c r="H107" s="29">
        <f t="shared" si="17"/>
        <v>0</v>
      </c>
      <c r="I107" s="29"/>
      <c r="J107" s="29"/>
      <c r="K107" s="29">
        <f t="shared" si="18"/>
        <v>0</v>
      </c>
      <c r="L107" s="29">
        <f t="shared" si="19"/>
        <v>0</v>
      </c>
      <c r="M107" s="29">
        <f t="shared" si="20"/>
        <v>0</v>
      </c>
      <c r="N107" s="29">
        <f t="shared" si="21"/>
        <v>0</v>
      </c>
      <c r="O107" s="29">
        <f t="shared" si="22"/>
        <v>0</v>
      </c>
      <c r="P107" s="29">
        <f t="shared" si="23"/>
        <v>0</v>
      </c>
    </row>
    <row r="108" spans="1:16" ht="38.25" x14ac:dyDescent="0.2">
      <c r="A108" s="26">
        <v>49</v>
      </c>
      <c r="B108" s="26" t="s">
        <v>195</v>
      </c>
      <c r="C108" s="28" t="s">
        <v>954</v>
      </c>
      <c r="D108" s="26" t="s">
        <v>150</v>
      </c>
      <c r="E108" s="32">
        <v>41</v>
      </c>
      <c r="F108" s="32"/>
      <c r="G108" s="29"/>
      <c r="H108" s="29">
        <f t="shared" si="17"/>
        <v>0</v>
      </c>
      <c r="I108" s="29"/>
      <c r="J108" s="29"/>
      <c r="K108" s="29">
        <f t="shared" si="18"/>
        <v>0</v>
      </c>
      <c r="L108" s="29">
        <f t="shared" si="19"/>
        <v>0</v>
      </c>
      <c r="M108" s="29">
        <f t="shared" si="20"/>
        <v>0</v>
      </c>
      <c r="N108" s="29">
        <f t="shared" si="21"/>
        <v>0</v>
      </c>
      <c r="O108" s="29">
        <f t="shared" si="22"/>
        <v>0</v>
      </c>
      <c r="P108" s="29">
        <f t="shared" si="23"/>
        <v>0</v>
      </c>
    </row>
    <row r="109" spans="1:16" ht="38.25" x14ac:dyDescent="0.2">
      <c r="A109" s="26">
        <v>50</v>
      </c>
      <c r="B109" s="26" t="s">
        <v>195</v>
      </c>
      <c r="C109" s="28" t="s">
        <v>955</v>
      </c>
      <c r="D109" s="26" t="s">
        <v>150</v>
      </c>
      <c r="E109" s="86">
        <v>40</v>
      </c>
      <c r="F109" s="32"/>
      <c r="G109" s="29"/>
      <c r="H109" s="29">
        <f t="shared" si="17"/>
        <v>0</v>
      </c>
      <c r="I109" s="29"/>
      <c r="J109" s="29"/>
      <c r="K109" s="29">
        <f t="shared" si="18"/>
        <v>0</v>
      </c>
      <c r="L109" s="29">
        <f t="shared" si="19"/>
        <v>0</v>
      </c>
      <c r="M109" s="29">
        <f t="shared" si="20"/>
        <v>0</v>
      </c>
      <c r="N109" s="29">
        <f t="shared" si="21"/>
        <v>0</v>
      </c>
      <c r="O109" s="29">
        <f t="shared" si="22"/>
        <v>0</v>
      </c>
      <c r="P109" s="29">
        <f t="shared" si="23"/>
        <v>0</v>
      </c>
    </row>
    <row r="110" spans="1:16" ht="38.25" x14ac:dyDescent="0.2">
      <c r="A110" s="26">
        <v>51</v>
      </c>
      <c r="B110" s="26" t="s">
        <v>195</v>
      </c>
      <c r="C110" s="28" t="s">
        <v>956</v>
      </c>
      <c r="D110" s="26" t="s">
        <v>150</v>
      </c>
      <c r="E110" s="32">
        <v>3</v>
      </c>
      <c r="F110" s="32"/>
      <c r="G110" s="29"/>
      <c r="H110" s="29">
        <f t="shared" si="17"/>
        <v>0</v>
      </c>
      <c r="I110" s="29"/>
      <c r="J110" s="29"/>
      <c r="K110" s="29">
        <f t="shared" si="18"/>
        <v>0</v>
      </c>
      <c r="L110" s="29">
        <f t="shared" si="19"/>
        <v>0</v>
      </c>
      <c r="M110" s="29">
        <f t="shared" si="20"/>
        <v>0</v>
      </c>
      <c r="N110" s="29">
        <f t="shared" si="21"/>
        <v>0</v>
      </c>
      <c r="O110" s="29">
        <f t="shared" si="22"/>
        <v>0</v>
      </c>
      <c r="P110" s="29">
        <f t="shared" si="23"/>
        <v>0</v>
      </c>
    </row>
    <row r="111" spans="1:16" ht="38.25" x14ac:dyDescent="0.2">
      <c r="A111" s="26">
        <v>52</v>
      </c>
      <c r="B111" s="26" t="s">
        <v>195</v>
      </c>
      <c r="C111" s="28" t="s">
        <v>957</v>
      </c>
      <c r="D111" s="26" t="s">
        <v>150</v>
      </c>
      <c r="E111" s="32">
        <v>1</v>
      </c>
      <c r="F111" s="32"/>
      <c r="G111" s="29"/>
      <c r="H111" s="29">
        <f t="shared" si="17"/>
        <v>0</v>
      </c>
      <c r="I111" s="29"/>
      <c r="J111" s="29"/>
      <c r="K111" s="29">
        <f t="shared" si="18"/>
        <v>0</v>
      </c>
      <c r="L111" s="29">
        <f t="shared" si="19"/>
        <v>0</v>
      </c>
      <c r="M111" s="29">
        <f t="shared" si="20"/>
        <v>0</v>
      </c>
      <c r="N111" s="29">
        <f t="shared" si="21"/>
        <v>0</v>
      </c>
      <c r="O111" s="29">
        <f t="shared" si="22"/>
        <v>0</v>
      </c>
      <c r="P111" s="29">
        <f t="shared" si="23"/>
        <v>0</v>
      </c>
    </row>
    <row r="112" spans="1:16" ht="25.5" x14ac:dyDescent="0.2">
      <c r="A112" s="26">
        <v>53</v>
      </c>
      <c r="B112" s="26" t="s">
        <v>195</v>
      </c>
      <c r="C112" s="28" t="s">
        <v>958</v>
      </c>
      <c r="D112" s="26" t="s">
        <v>150</v>
      </c>
      <c r="E112" s="32">
        <v>8</v>
      </c>
      <c r="F112" s="32"/>
      <c r="G112" s="29"/>
      <c r="H112" s="29">
        <f t="shared" si="17"/>
        <v>0</v>
      </c>
      <c r="I112" s="29"/>
      <c r="J112" s="29"/>
      <c r="K112" s="29">
        <f t="shared" si="18"/>
        <v>0</v>
      </c>
      <c r="L112" s="29">
        <f t="shared" si="19"/>
        <v>0</v>
      </c>
      <c r="M112" s="29">
        <f t="shared" si="20"/>
        <v>0</v>
      </c>
      <c r="N112" s="29">
        <f t="shared" si="21"/>
        <v>0</v>
      </c>
      <c r="O112" s="29">
        <f t="shared" si="22"/>
        <v>0</v>
      </c>
      <c r="P112" s="29">
        <f t="shared" si="23"/>
        <v>0</v>
      </c>
    </row>
    <row r="113" spans="1:16" ht="25.5" x14ac:dyDescent="0.2">
      <c r="A113" s="26">
        <v>54</v>
      </c>
      <c r="B113" s="26" t="s">
        <v>195</v>
      </c>
      <c r="C113" s="28" t="s">
        <v>959</v>
      </c>
      <c r="D113" s="26" t="s">
        <v>150</v>
      </c>
      <c r="E113" s="32">
        <v>6</v>
      </c>
      <c r="F113" s="32"/>
      <c r="G113" s="29"/>
      <c r="H113" s="29">
        <f t="shared" si="17"/>
        <v>0</v>
      </c>
      <c r="I113" s="29"/>
      <c r="J113" s="29"/>
      <c r="K113" s="29">
        <f t="shared" si="18"/>
        <v>0</v>
      </c>
      <c r="L113" s="29">
        <f t="shared" si="19"/>
        <v>0</v>
      </c>
      <c r="M113" s="29">
        <f t="shared" si="20"/>
        <v>0</v>
      </c>
      <c r="N113" s="29">
        <f t="shared" si="21"/>
        <v>0</v>
      </c>
      <c r="O113" s="29">
        <f t="shared" si="22"/>
        <v>0</v>
      </c>
      <c r="P113" s="29">
        <f t="shared" si="23"/>
        <v>0</v>
      </c>
    </row>
    <row r="114" spans="1:16" ht="25.5" x14ac:dyDescent="0.2">
      <c r="A114" s="26">
        <v>55</v>
      </c>
      <c r="B114" s="26" t="s">
        <v>195</v>
      </c>
      <c r="C114" s="28" t="s">
        <v>960</v>
      </c>
      <c r="D114" s="26" t="s">
        <v>150</v>
      </c>
      <c r="E114" s="32">
        <v>3</v>
      </c>
      <c r="F114" s="32"/>
      <c r="G114" s="29"/>
      <c r="H114" s="29">
        <f t="shared" si="17"/>
        <v>0</v>
      </c>
      <c r="I114" s="29"/>
      <c r="J114" s="29"/>
      <c r="K114" s="29">
        <f t="shared" si="18"/>
        <v>0</v>
      </c>
      <c r="L114" s="29">
        <f t="shared" si="19"/>
        <v>0</v>
      </c>
      <c r="M114" s="29">
        <f t="shared" si="20"/>
        <v>0</v>
      </c>
      <c r="N114" s="29">
        <f t="shared" si="21"/>
        <v>0</v>
      </c>
      <c r="O114" s="29">
        <f t="shared" si="22"/>
        <v>0</v>
      </c>
      <c r="P114" s="29">
        <f t="shared" si="23"/>
        <v>0</v>
      </c>
    </row>
    <row r="115" spans="1:16" ht="25.5" x14ac:dyDescent="0.2">
      <c r="A115" s="26">
        <v>56</v>
      </c>
      <c r="B115" s="26" t="s">
        <v>195</v>
      </c>
      <c r="C115" s="28" t="s">
        <v>961</v>
      </c>
      <c r="D115" s="26" t="s">
        <v>150</v>
      </c>
      <c r="E115" s="32">
        <v>4</v>
      </c>
      <c r="F115" s="32"/>
      <c r="G115" s="29"/>
      <c r="H115" s="29">
        <f t="shared" si="17"/>
        <v>0</v>
      </c>
      <c r="I115" s="29"/>
      <c r="J115" s="29"/>
      <c r="K115" s="29">
        <f t="shared" si="18"/>
        <v>0</v>
      </c>
      <c r="L115" s="29">
        <f t="shared" si="19"/>
        <v>0</v>
      </c>
      <c r="M115" s="29">
        <f t="shared" si="20"/>
        <v>0</v>
      </c>
      <c r="N115" s="29">
        <f t="shared" si="21"/>
        <v>0</v>
      </c>
      <c r="O115" s="29">
        <f t="shared" si="22"/>
        <v>0</v>
      </c>
      <c r="P115" s="29">
        <f t="shared" si="23"/>
        <v>0</v>
      </c>
    </row>
    <row r="116" spans="1:16" ht="25.5" x14ac:dyDescent="0.2">
      <c r="A116" s="26">
        <v>57</v>
      </c>
      <c r="B116" s="26" t="s">
        <v>195</v>
      </c>
      <c r="C116" s="28" t="s">
        <v>962</v>
      </c>
      <c r="D116" s="26" t="s">
        <v>150</v>
      </c>
      <c r="E116" s="32">
        <v>1</v>
      </c>
      <c r="F116" s="32"/>
      <c r="G116" s="29"/>
      <c r="H116" s="29">
        <f t="shared" si="17"/>
        <v>0</v>
      </c>
      <c r="I116" s="29"/>
      <c r="J116" s="29"/>
      <c r="K116" s="29">
        <f t="shared" si="18"/>
        <v>0</v>
      </c>
      <c r="L116" s="29">
        <f t="shared" si="19"/>
        <v>0</v>
      </c>
      <c r="M116" s="29">
        <f t="shared" si="20"/>
        <v>0</v>
      </c>
      <c r="N116" s="29">
        <f t="shared" si="21"/>
        <v>0</v>
      </c>
      <c r="O116" s="29">
        <f t="shared" si="22"/>
        <v>0</v>
      </c>
      <c r="P116" s="29">
        <f t="shared" si="23"/>
        <v>0</v>
      </c>
    </row>
    <row r="117" spans="1:16" ht="25.5" x14ac:dyDescent="0.2">
      <c r="A117" s="26">
        <v>58</v>
      </c>
      <c r="B117" s="26" t="s">
        <v>195</v>
      </c>
      <c r="C117" s="28" t="s">
        <v>963</v>
      </c>
      <c r="D117" s="26" t="s">
        <v>150</v>
      </c>
      <c r="E117" s="32">
        <v>3</v>
      </c>
      <c r="F117" s="32"/>
      <c r="G117" s="29"/>
      <c r="H117" s="29">
        <f t="shared" si="17"/>
        <v>0</v>
      </c>
      <c r="I117" s="29"/>
      <c r="J117" s="29"/>
      <c r="K117" s="29">
        <f t="shared" si="18"/>
        <v>0</v>
      </c>
      <c r="L117" s="29">
        <f t="shared" si="19"/>
        <v>0</v>
      </c>
      <c r="M117" s="29">
        <f t="shared" si="20"/>
        <v>0</v>
      </c>
      <c r="N117" s="29">
        <f t="shared" si="21"/>
        <v>0</v>
      </c>
      <c r="O117" s="29">
        <f t="shared" si="22"/>
        <v>0</v>
      </c>
      <c r="P117" s="29">
        <f t="shared" si="23"/>
        <v>0</v>
      </c>
    </row>
    <row r="118" spans="1:16" ht="25.5" x14ac:dyDescent="0.2">
      <c r="A118" s="26">
        <v>59</v>
      </c>
      <c r="B118" s="26" t="s">
        <v>195</v>
      </c>
      <c r="C118" s="28" t="s">
        <v>964</v>
      </c>
      <c r="D118" s="26" t="s">
        <v>150</v>
      </c>
      <c r="E118" s="32">
        <v>2</v>
      </c>
      <c r="F118" s="32"/>
      <c r="G118" s="29"/>
      <c r="H118" s="29">
        <f t="shared" si="17"/>
        <v>0</v>
      </c>
      <c r="I118" s="29"/>
      <c r="J118" s="29"/>
      <c r="K118" s="29">
        <f t="shared" si="18"/>
        <v>0</v>
      </c>
      <c r="L118" s="29">
        <f t="shared" si="19"/>
        <v>0</v>
      </c>
      <c r="M118" s="29">
        <f t="shared" si="20"/>
        <v>0</v>
      </c>
      <c r="N118" s="29">
        <f t="shared" si="21"/>
        <v>0</v>
      </c>
      <c r="O118" s="29">
        <f t="shared" si="22"/>
        <v>0</v>
      </c>
      <c r="P118" s="29">
        <f t="shared" si="23"/>
        <v>0</v>
      </c>
    </row>
    <row r="119" spans="1:16" ht="25.5" x14ac:dyDescent="0.2">
      <c r="A119" s="26">
        <v>60</v>
      </c>
      <c r="B119" s="26" t="s">
        <v>195</v>
      </c>
      <c r="C119" s="28" t="s">
        <v>965</v>
      </c>
      <c r="D119" s="26" t="s">
        <v>150</v>
      </c>
      <c r="E119" s="32">
        <v>2</v>
      </c>
      <c r="F119" s="32"/>
      <c r="G119" s="29"/>
      <c r="H119" s="29">
        <f t="shared" si="17"/>
        <v>0</v>
      </c>
      <c r="I119" s="29"/>
      <c r="J119" s="29"/>
      <c r="K119" s="29">
        <f t="shared" si="18"/>
        <v>0</v>
      </c>
      <c r="L119" s="29">
        <f t="shared" si="19"/>
        <v>0</v>
      </c>
      <c r="M119" s="29">
        <f t="shared" si="20"/>
        <v>0</v>
      </c>
      <c r="N119" s="29">
        <f t="shared" si="21"/>
        <v>0</v>
      </c>
      <c r="O119" s="29">
        <f t="shared" si="22"/>
        <v>0</v>
      </c>
      <c r="P119" s="29">
        <f t="shared" si="23"/>
        <v>0</v>
      </c>
    </row>
    <row r="120" spans="1:16" ht="38.25" x14ac:dyDescent="0.2">
      <c r="A120" s="26">
        <v>61</v>
      </c>
      <c r="B120" s="26" t="s">
        <v>195</v>
      </c>
      <c r="C120" s="28" t="s">
        <v>966</v>
      </c>
      <c r="D120" s="26" t="s">
        <v>150</v>
      </c>
      <c r="E120" s="32">
        <v>1</v>
      </c>
      <c r="F120" s="32"/>
      <c r="G120" s="29"/>
      <c r="H120" s="29">
        <f t="shared" si="17"/>
        <v>0</v>
      </c>
      <c r="I120" s="29"/>
      <c r="J120" s="29"/>
      <c r="K120" s="29">
        <f t="shared" si="18"/>
        <v>0</v>
      </c>
      <c r="L120" s="29">
        <f t="shared" si="19"/>
        <v>0</v>
      </c>
      <c r="M120" s="29">
        <f t="shared" si="20"/>
        <v>0</v>
      </c>
      <c r="N120" s="29">
        <f t="shared" si="21"/>
        <v>0</v>
      </c>
      <c r="O120" s="29">
        <f t="shared" si="22"/>
        <v>0</v>
      </c>
      <c r="P120" s="29">
        <f t="shared" si="23"/>
        <v>0</v>
      </c>
    </row>
    <row r="121" spans="1:16" ht="38.25" x14ac:dyDescent="0.2">
      <c r="A121" s="26">
        <v>62</v>
      </c>
      <c r="B121" s="26" t="s">
        <v>195</v>
      </c>
      <c r="C121" s="28" t="s">
        <v>967</v>
      </c>
      <c r="D121" s="26" t="s">
        <v>150</v>
      </c>
      <c r="E121" s="32">
        <v>1</v>
      </c>
      <c r="F121" s="32"/>
      <c r="G121" s="29"/>
      <c r="H121" s="29">
        <f t="shared" si="17"/>
        <v>0</v>
      </c>
      <c r="I121" s="29"/>
      <c r="J121" s="29"/>
      <c r="K121" s="29">
        <f t="shared" si="18"/>
        <v>0</v>
      </c>
      <c r="L121" s="29">
        <f t="shared" si="19"/>
        <v>0</v>
      </c>
      <c r="M121" s="29">
        <f t="shared" si="20"/>
        <v>0</v>
      </c>
      <c r="N121" s="29">
        <f t="shared" si="21"/>
        <v>0</v>
      </c>
      <c r="O121" s="29">
        <f t="shared" si="22"/>
        <v>0</v>
      </c>
      <c r="P121" s="29">
        <f t="shared" si="23"/>
        <v>0</v>
      </c>
    </row>
    <row r="122" spans="1:16" ht="38.25" x14ac:dyDescent="0.2">
      <c r="A122" s="26">
        <v>63</v>
      </c>
      <c r="B122" s="26" t="s">
        <v>195</v>
      </c>
      <c r="C122" s="28" t="s">
        <v>968</v>
      </c>
      <c r="D122" s="26" t="s">
        <v>150</v>
      </c>
      <c r="E122" s="32">
        <v>4</v>
      </c>
      <c r="F122" s="32"/>
      <c r="G122" s="29"/>
      <c r="H122" s="29">
        <f t="shared" si="17"/>
        <v>0</v>
      </c>
      <c r="I122" s="29"/>
      <c r="J122" s="29"/>
      <c r="K122" s="29">
        <f t="shared" si="18"/>
        <v>0</v>
      </c>
      <c r="L122" s="29">
        <f t="shared" si="19"/>
        <v>0</v>
      </c>
      <c r="M122" s="29">
        <f t="shared" si="20"/>
        <v>0</v>
      </c>
      <c r="N122" s="29">
        <f t="shared" si="21"/>
        <v>0</v>
      </c>
      <c r="O122" s="29">
        <f t="shared" si="22"/>
        <v>0</v>
      </c>
      <c r="P122" s="29">
        <f t="shared" si="23"/>
        <v>0</v>
      </c>
    </row>
    <row r="123" spans="1:16" s="118" customFormat="1" ht="38.25" x14ac:dyDescent="0.2">
      <c r="A123" s="84" t="s">
        <v>4037</v>
      </c>
      <c r="B123" s="84" t="s">
        <v>195</v>
      </c>
      <c r="C123" s="85" t="s">
        <v>968</v>
      </c>
      <c r="D123" s="84" t="s">
        <v>150</v>
      </c>
      <c r="E123" s="86">
        <v>1</v>
      </c>
      <c r="F123" s="32"/>
      <c r="G123" s="29"/>
      <c r="H123" s="29">
        <f t="shared" si="17"/>
        <v>0</v>
      </c>
      <c r="I123" s="29"/>
      <c r="J123" s="29"/>
      <c r="K123" s="29">
        <f t="shared" ref="K123" si="24">SUM(H123:J123)</f>
        <v>0</v>
      </c>
      <c r="L123" s="29">
        <f t="shared" ref="L123" si="25">ROUND($E123*F123,2)</f>
        <v>0</v>
      </c>
      <c r="M123" s="29">
        <f t="shared" ref="M123" si="26">ROUND($E123*H123,2)</f>
        <v>0</v>
      </c>
      <c r="N123" s="29">
        <f t="shared" ref="N123" si="27">ROUND($E123*I123,2)</f>
        <v>0</v>
      </c>
      <c r="O123" s="29">
        <f t="shared" ref="O123" si="28">ROUND($E123*J123,2)</f>
        <v>0</v>
      </c>
      <c r="P123" s="29">
        <f t="shared" ref="P123" si="29">SUM(M123:O123)</f>
        <v>0</v>
      </c>
    </row>
    <row r="124" spans="1:16" ht="25.5" x14ac:dyDescent="0.2">
      <c r="A124" s="26">
        <v>64</v>
      </c>
      <c r="B124" s="26" t="s">
        <v>195</v>
      </c>
      <c r="C124" s="28" t="s">
        <v>969</v>
      </c>
      <c r="D124" s="26" t="s">
        <v>150</v>
      </c>
      <c r="E124" s="32">
        <v>1</v>
      </c>
      <c r="F124" s="32"/>
      <c r="G124" s="29"/>
      <c r="H124" s="29">
        <f t="shared" si="17"/>
        <v>0</v>
      </c>
      <c r="I124" s="29"/>
      <c r="J124" s="29"/>
      <c r="K124" s="29">
        <f t="shared" si="18"/>
        <v>0</v>
      </c>
      <c r="L124" s="29">
        <f t="shared" si="19"/>
        <v>0</v>
      </c>
      <c r="M124" s="29">
        <f t="shared" si="20"/>
        <v>0</v>
      </c>
      <c r="N124" s="29">
        <f t="shared" si="21"/>
        <v>0</v>
      </c>
      <c r="O124" s="29">
        <f t="shared" si="22"/>
        <v>0</v>
      </c>
      <c r="P124" s="29">
        <f t="shared" si="23"/>
        <v>0</v>
      </c>
    </row>
    <row r="125" spans="1:16" ht="25.5" x14ac:dyDescent="0.2">
      <c r="A125" s="26">
        <v>65</v>
      </c>
      <c r="B125" s="26" t="s">
        <v>195</v>
      </c>
      <c r="C125" s="28" t="s">
        <v>970</v>
      </c>
      <c r="D125" s="26" t="s">
        <v>150</v>
      </c>
      <c r="E125" s="32">
        <v>3</v>
      </c>
      <c r="F125" s="32"/>
      <c r="G125" s="29"/>
      <c r="H125" s="29">
        <f t="shared" si="17"/>
        <v>0</v>
      </c>
      <c r="I125" s="29"/>
      <c r="J125" s="29"/>
      <c r="K125" s="29">
        <f t="shared" si="18"/>
        <v>0</v>
      </c>
      <c r="L125" s="29">
        <f t="shared" si="19"/>
        <v>0</v>
      </c>
      <c r="M125" s="29">
        <f t="shared" si="20"/>
        <v>0</v>
      </c>
      <c r="N125" s="29">
        <f t="shared" si="21"/>
        <v>0</v>
      </c>
      <c r="O125" s="29">
        <f t="shared" si="22"/>
        <v>0</v>
      </c>
      <c r="P125" s="29">
        <f t="shared" si="23"/>
        <v>0</v>
      </c>
    </row>
    <row r="126" spans="1:16" ht="38.25" x14ac:dyDescent="0.2">
      <c r="A126" s="26">
        <v>66</v>
      </c>
      <c r="B126" s="26" t="s">
        <v>195</v>
      </c>
      <c r="C126" s="28" t="s">
        <v>971</v>
      </c>
      <c r="D126" s="26" t="s">
        <v>150</v>
      </c>
      <c r="E126" s="32">
        <v>1</v>
      </c>
      <c r="F126" s="32"/>
      <c r="G126" s="29"/>
      <c r="H126" s="29">
        <f t="shared" si="17"/>
        <v>0</v>
      </c>
      <c r="I126" s="29"/>
      <c r="J126" s="29"/>
      <c r="K126" s="29">
        <f t="shared" si="18"/>
        <v>0</v>
      </c>
      <c r="L126" s="29">
        <f t="shared" si="19"/>
        <v>0</v>
      </c>
      <c r="M126" s="29">
        <f t="shared" si="20"/>
        <v>0</v>
      </c>
      <c r="N126" s="29">
        <f t="shared" si="21"/>
        <v>0</v>
      </c>
      <c r="O126" s="29">
        <f t="shared" si="22"/>
        <v>0</v>
      </c>
      <c r="P126" s="29">
        <f t="shared" si="23"/>
        <v>0</v>
      </c>
    </row>
    <row r="127" spans="1:16" ht="38.25" x14ac:dyDescent="0.2">
      <c r="A127" s="26">
        <v>67</v>
      </c>
      <c r="B127" s="26" t="s">
        <v>195</v>
      </c>
      <c r="C127" s="28" t="s">
        <v>972</v>
      </c>
      <c r="D127" s="26" t="s">
        <v>150</v>
      </c>
      <c r="E127" s="32">
        <v>2</v>
      </c>
      <c r="F127" s="32"/>
      <c r="G127" s="29"/>
      <c r="H127" s="29">
        <f t="shared" si="17"/>
        <v>0</v>
      </c>
      <c r="I127" s="29"/>
      <c r="J127" s="29"/>
      <c r="K127" s="29">
        <f t="shared" si="18"/>
        <v>0</v>
      </c>
      <c r="L127" s="29">
        <f t="shared" si="19"/>
        <v>0</v>
      </c>
      <c r="M127" s="29">
        <f t="shared" si="20"/>
        <v>0</v>
      </c>
      <c r="N127" s="29">
        <f t="shared" si="21"/>
        <v>0</v>
      </c>
      <c r="O127" s="29">
        <f t="shared" si="22"/>
        <v>0</v>
      </c>
      <c r="P127" s="29">
        <f t="shared" si="23"/>
        <v>0</v>
      </c>
    </row>
    <row r="128" spans="1:16" ht="38.25" x14ac:dyDescent="0.2">
      <c r="A128" s="26">
        <v>68</v>
      </c>
      <c r="B128" s="26" t="s">
        <v>195</v>
      </c>
      <c r="C128" s="28" t="s">
        <v>973</v>
      </c>
      <c r="D128" s="26" t="s">
        <v>150</v>
      </c>
      <c r="E128" s="32">
        <v>2</v>
      </c>
      <c r="F128" s="32"/>
      <c r="G128" s="29"/>
      <c r="H128" s="29">
        <f t="shared" si="17"/>
        <v>0</v>
      </c>
      <c r="I128" s="29"/>
      <c r="J128" s="29"/>
      <c r="K128" s="29">
        <f t="shared" si="18"/>
        <v>0</v>
      </c>
      <c r="L128" s="29">
        <f t="shared" si="19"/>
        <v>0</v>
      </c>
      <c r="M128" s="29">
        <f t="shared" si="20"/>
        <v>0</v>
      </c>
      <c r="N128" s="29">
        <f t="shared" si="21"/>
        <v>0</v>
      </c>
      <c r="O128" s="29">
        <f t="shared" si="22"/>
        <v>0</v>
      </c>
      <c r="P128" s="29">
        <f t="shared" si="23"/>
        <v>0</v>
      </c>
    </row>
    <row r="129" spans="1:16" ht="38.25" x14ac:dyDescent="0.2">
      <c r="A129" s="26">
        <v>69</v>
      </c>
      <c r="B129" s="26" t="s">
        <v>195</v>
      </c>
      <c r="C129" s="28" t="s">
        <v>974</v>
      </c>
      <c r="D129" s="26" t="s">
        <v>150</v>
      </c>
      <c r="E129" s="32">
        <v>1</v>
      </c>
      <c r="F129" s="32"/>
      <c r="G129" s="29"/>
      <c r="H129" s="29">
        <f t="shared" si="17"/>
        <v>0</v>
      </c>
      <c r="I129" s="29"/>
      <c r="J129" s="29"/>
      <c r="K129" s="29">
        <f t="shared" si="18"/>
        <v>0</v>
      </c>
      <c r="L129" s="29">
        <f t="shared" si="19"/>
        <v>0</v>
      </c>
      <c r="M129" s="29">
        <f t="shared" si="20"/>
        <v>0</v>
      </c>
      <c r="N129" s="29">
        <f t="shared" si="21"/>
        <v>0</v>
      </c>
      <c r="O129" s="29">
        <f t="shared" si="22"/>
        <v>0</v>
      </c>
      <c r="P129" s="29">
        <f t="shared" si="23"/>
        <v>0</v>
      </c>
    </row>
    <row r="130" spans="1:16" ht="25.5" x14ac:dyDescent="0.2">
      <c r="A130" s="26">
        <v>70</v>
      </c>
      <c r="B130" s="26" t="s">
        <v>195</v>
      </c>
      <c r="C130" s="28" t="s">
        <v>975</v>
      </c>
      <c r="D130" s="26" t="s">
        <v>150</v>
      </c>
      <c r="E130" s="32">
        <v>1</v>
      </c>
      <c r="F130" s="32"/>
      <c r="G130" s="29"/>
      <c r="H130" s="29">
        <f t="shared" si="17"/>
        <v>0</v>
      </c>
      <c r="I130" s="29"/>
      <c r="J130" s="29"/>
      <c r="K130" s="29">
        <f t="shared" si="18"/>
        <v>0</v>
      </c>
      <c r="L130" s="29">
        <f t="shared" si="19"/>
        <v>0</v>
      </c>
      <c r="M130" s="29">
        <f t="shared" si="20"/>
        <v>0</v>
      </c>
      <c r="N130" s="29">
        <f t="shared" si="21"/>
        <v>0</v>
      </c>
      <c r="O130" s="29">
        <f t="shared" si="22"/>
        <v>0</v>
      </c>
      <c r="P130" s="29">
        <f t="shared" si="23"/>
        <v>0</v>
      </c>
    </row>
    <row r="131" spans="1:16" ht="38.25" x14ac:dyDescent="0.2">
      <c r="A131" s="26">
        <v>71</v>
      </c>
      <c r="B131" s="26" t="s">
        <v>195</v>
      </c>
      <c r="C131" s="28" t="s">
        <v>976</v>
      </c>
      <c r="D131" s="26" t="s">
        <v>150</v>
      </c>
      <c r="E131" s="32">
        <v>1</v>
      </c>
      <c r="F131" s="32"/>
      <c r="G131" s="29"/>
      <c r="H131" s="29">
        <f t="shared" si="17"/>
        <v>0</v>
      </c>
      <c r="I131" s="29"/>
      <c r="J131" s="29"/>
      <c r="K131" s="29">
        <f t="shared" si="18"/>
        <v>0</v>
      </c>
      <c r="L131" s="29">
        <f t="shared" si="19"/>
        <v>0</v>
      </c>
      <c r="M131" s="29">
        <f t="shared" si="20"/>
        <v>0</v>
      </c>
      <c r="N131" s="29">
        <f t="shared" si="21"/>
        <v>0</v>
      </c>
      <c r="O131" s="29">
        <f t="shared" si="22"/>
        <v>0</v>
      </c>
      <c r="P131" s="29">
        <f t="shared" si="23"/>
        <v>0</v>
      </c>
    </row>
    <row r="132" spans="1:16" ht="25.5" x14ac:dyDescent="0.2">
      <c r="A132" s="26">
        <v>72</v>
      </c>
      <c r="B132" s="26" t="s">
        <v>195</v>
      </c>
      <c r="C132" s="28" t="s">
        <v>977</v>
      </c>
      <c r="D132" s="26" t="s">
        <v>150</v>
      </c>
      <c r="E132" s="32">
        <v>2</v>
      </c>
      <c r="F132" s="32"/>
      <c r="G132" s="29"/>
      <c r="H132" s="29">
        <f t="shared" si="17"/>
        <v>0</v>
      </c>
      <c r="I132" s="29"/>
      <c r="J132" s="29"/>
      <c r="K132" s="29">
        <f t="shared" si="18"/>
        <v>0</v>
      </c>
      <c r="L132" s="29">
        <f t="shared" si="19"/>
        <v>0</v>
      </c>
      <c r="M132" s="29">
        <f t="shared" si="20"/>
        <v>0</v>
      </c>
      <c r="N132" s="29">
        <f t="shared" si="21"/>
        <v>0</v>
      </c>
      <c r="O132" s="29">
        <f t="shared" si="22"/>
        <v>0</v>
      </c>
      <c r="P132" s="29">
        <f t="shared" si="23"/>
        <v>0</v>
      </c>
    </row>
    <row r="133" spans="1:16" ht="38.25" x14ac:dyDescent="0.2">
      <c r="A133" s="26">
        <v>73</v>
      </c>
      <c r="B133" s="26" t="s">
        <v>195</v>
      </c>
      <c r="C133" s="28" t="s">
        <v>978</v>
      </c>
      <c r="D133" s="26" t="s">
        <v>150</v>
      </c>
      <c r="E133" s="32">
        <v>2</v>
      </c>
      <c r="F133" s="32"/>
      <c r="G133" s="29"/>
      <c r="H133" s="29">
        <f t="shared" si="17"/>
        <v>0</v>
      </c>
      <c r="I133" s="29"/>
      <c r="J133" s="29"/>
      <c r="K133" s="29">
        <f t="shared" si="18"/>
        <v>0</v>
      </c>
      <c r="L133" s="29">
        <f t="shared" si="19"/>
        <v>0</v>
      </c>
      <c r="M133" s="29">
        <f t="shared" si="20"/>
        <v>0</v>
      </c>
      <c r="N133" s="29">
        <f t="shared" si="21"/>
        <v>0</v>
      </c>
      <c r="O133" s="29">
        <f t="shared" si="22"/>
        <v>0</v>
      </c>
      <c r="P133" s="29">
        <f t="shared" si="23"/>
        <v>0</v>
      </c>
    </row>
    <row r="134" spans="1:16" ht="25.5" x14ac:dyDescent="0.2">
      <c r="A134" s="26">
        <v>74</v>
      </c>
      <c r="B134" s="26" t="s">
        <v>195</v>
      </c>
      <c r="C134" s="28" t="s">
        <v>979</v>
      </c>
      <c r="D134" s="26" t="s">
        <v>150</v>
      </c>
      <c r="E134" s="32">
        <v>2</v>
      </c>
      <c r="F134" s="32"/>
      <c r="G134" s="29"/>
      <c r="H134" s="29">
        <f t="shared" si="17"/>
        <v>0</v>
      </c>
      <c r="I134" s="29"/>
      <c r="J134" s="29"/>
      <c r="K134" s="29">
        <f t="shared" si="18"/>
        <v>0</v>
      </c>
      <c r="L134" s="29">
        <f t="shared" si="19"/>
        <v>0</v>
      </c>
      <c r="M134" s="29">
        <f t="shared" si="20"/>
        <v>0</v>
      </c>
      <c r="N134" s="29">
        <f t="shared" si="21"/>
        <v>0</v>
      </c>
      <c r="O134" s="29">
        <f t="shared" si="22"/>
        <v>0</v>
      </c>
      <c r="P134" s="29">
        <f t="shared" si="23"/>
        <v>0</v>
      </c>
    </row>
    <row r="135" spans="1:16" x14ac:dyDescent="0.2">
      <c r="A135" s="26">
        <v>75</v>
      </c>
      <c r="B135" s="26" t="s">
        <v>195</v>
      </c>
      <c r="C135" s="28" t="s">
        <v>211</v>
      </c>
      <c r="D135" s="26" t="s">
        <v>150</v>
      </c>
      <c r="E135" s="86">
        <v>391</v>
      </c>
      <c r="F135" s="32"/>
      <c r="G135" s="29"/>
      <c r="H135" s="29">
        <f t="shared" si="17"/>
        <v>0</v>
      </c>
      <c r="I135" s="29"/>
      <c r="J135" s="29"/>
      <c r="K135" s="29">
        <f t="shared" si="18"/>
        <v>0</v>
      </c>
      <c r="L135" s="29">
        <f t="shared" si="19"/>
        <v>0</v>
      </c>
      <c r="M135" s="29">
        <f t="shared" si="20"/>
        <v>0</v>
      </c>
      <c r="N135" s="29">
        <f t="shared" si="21"/>
        <v>0</v>
      </c>
      <c r="O135" s="29">
        <f t="shared" si="22"/>
        <v>0</v>
      </c>
      <c r="P135" s="29">
        <f t="shared" si="23"/>
        <v>0</v>
      </c>
    </row>
    <row r="136" spans="1:16" x14ac:dyDescent="0.2">
      <c r="A136" s="26">
        <v>76</v>
      </c>
      <c r="B136" s="26" t="s">
        <v>195</v>
      </c>
      <c r="C136" s="28" t="s">
        <v>980</v>
      </c>
      <c r="D136" s="26" t="s">
        <v>150</v>
      </c>
      <c r="E136" s="32">
        <v>6</v>
      </c>
      <c r="F136" s="32"/>
      <c r="G136" s="29"/>
      <c r="H136" s="29">
        <f t="shared" si="17"/>
        <v>0</v>
      </c>
      <c r="I136" s="29"/>
      <c r="J136" s="29"/>
      <c r="K136" s="29">
        <f t="shared" si="18"/>
        <v>0</v>
      </c>
      <c r="L136" s="29">
        <f t="shared" si="19"/>
        <v>0</v>
      </c>
      <c r="M136" s="29">
        <f t="shared" si="20"/>
        <v>0</v>
      </c>
      <c r="N136" s="29">
        <f t="shared" si="21"/>
        <v>0</v>
      </c>
      <c r="O136" s="29">
        <f t="shared" si="22"/>
        <v>0</v>
      </c>
      <c r="P136" s="29">
        <f t="shared" si="23"/>
        <v>0</v>
      </c>
    </row>
    <row r="137" spans="1:16" ht="25.5" x14ac:dyDescent="0.2">
      <c r="A137" s="26">
        <v>77</v>
      </c>
      <c r="B137" s="26" t="s">
        <v>195</v>
      </c>
      <c r="C137" s="28" t="s">
        <v>212</v>
      </c>
      <c r="D137" s="26" t="s">
        <v>150</v>
      </c>
      <c r="E137" s="32">
        <v>72</v>
      </c>
      <c r="F137" s="32"/>
      <c r="G137" s="29"/>
      <c r="H137" s="29">
        <f t="shared" si="17"/>
        <v>0</v>
      </c>
      <c r="I137" s="29"/>
      <c r="J137" s="29"/>
      <c r="K137" s="29">
        <f t="shared" si="18"/>
        <v>0</v>
      </c>
      <c r="L137" s="29">
        <f t="shared" si="19"/>
        <v>0</v>
      </c>
      <c r="M137" s="29">
        <f t="shared" si="20"/>
        <v>0</v>
      </c>
      <c r="N137" s="29">
        <f t="shared" si="21"/>
        <v>0</v>
      </c>
      <c r="O137" s="29">
        <f t="shared" si="22"/>
        <v>0</v>
      </c>
      <c r="P137" s="29">
        <f t="shared" si="23"/>
        <v>0</v>
      </c>
    </row>
    <row r="138" spans="1:16" ht="25.5" x14ac:dyDescent="0.2">
      <c r="A138" s="26">
        <v>78</v>
      </c>
      <c r="B138" s="26" t="s">
        <v>195</v>
      </c>
      <c r="C138" s="28" t="s">
        <v>213</v>
      </c>
      <c r="D138" s="26" t="s">
        <v>149</v>
      </c>
      <c r="E138" s="32">
        <v>399</v>
      </c>
      <c r="F138" s="32"/>
      <c r="G138" s="29"/>
      <c r="H138" s="29">
        <f t="shared" si="17"/>
        <v>0</v>
      </c>
      <c r="I138" s="29"/>
      <c r="J138" s="29"/>
      <c r="K138" s="29">
        <f t="shared" si="18"/>
        <v>0</v>
      </c>
      <c r="L138" s="29">
        <f t="shared" si="19"/>
        <v>0</v>
      </c>
      <c r="M138" s="29">
        <f t="shared" si="20"/>
        <v>0</v>
      </c>
      <c r="N138" s="29">
        <f t="shared" si="21"/>
        <v>0</v>
      </c>
      <c r="O138" s="29">
        <f t="shared" si="22"/>
        <v>0</v>
      </c>
      <c r="P138" s="29">
        <f t="shared" si="23"/>
        <v>0</v>
      </c>
    </row>
    <row r="139" spans="1:16" ht="25.5" x14ac:dyDescent="0.2">
      <c r="A139" s="26">
        <v>79</v>
      </c>
      <c r="B139" s="26" t="s">
        <v>195</v>
      </c>
      <c r="C139" s="28" t="s">
        <v>214</v>
      </c>
      <c r="D139" s="26" t="s">
        <v>149</v>
      </c>
      <c r="E139" s="86">
        <v>262</v>
      </c>
      <c r="F139" s="32"/>
      <c r="G139" s="29"/>
      <c r="H139" s="29">
        <f t="shared" si="17"/>
        <v>0</v>
      </c>
      <c r="I139" s="29"/>
      <c r="J139" s="29"/>
      <c r="K139" s="29">
        <f t="shared" si="18"/>
        <v>0</v>
      </c>
      <c r="L139" s="29">
        <f t="shared" si="19"/>
        <v>0</v>
      </c>
      <c r="M139" s="29">
        <f t="shared" si="20"/>
        <v>0</v>
      </c>
      <c r="N139" s="29">
        <f t="shared" si="21"/>
        <v>0</v>
      </c>
      <c r="O139" s="29">
        <f t="shared" si="22"/>
        <v>0</v>
      </c>
      <c r="P139" s="29">
        <f t="shared" si="23"/>
        <v>0</v>
      </c>
    </row>
    <row r="140" spans="1:16" ht="38.25" x14ac:dyDescent="0.2">
      <c r="A140" s="26">
        <v>80</v>
      </c>
      <c r="B140" s="26" t="s">
        <v>195</v>
      </c>
      <c r="C140" s="28" t="s">
        <v>981</v>
      </c>
      <c r="D140" s="26" t="s">
        <v>149</v>
      </c>
      <c r="E140" s="32">
        <v>61</v>
      </c>
      <c r="F140" s="32"/>
      <c r="G140" s="29"/>
      <c r="H140" s="29">
        <f t="shared" si="17"/>
        <v>0</v>
      </c>
      <c r="I140" s="29"/>
      <c r="J140" s="29"/>
      <c r="K140" s="29">
        <f t="shared" si="18"/>
        <v>0</v>
      </c>
      <c r="L140" s="29">
        <f t="shared" si="19"/>
        <v>0</v>
      </c>
      <c r="M140" s="29">
        <f t="shared" si="20"/>
        <v>0</v>
      </c>
      <c r="N140" s="29">
        <f t="shared" si="21"/>
        <v>0</v>
      </c>
      <c r="O140" s="29">
        <f t="shared" si="22"/>
        <v>0</v>
      </c>
      <c r="P140" s="29">
        <f t="shared" si="23"/>
        <v>0</v>
      </c>
    </row>
    <row r="141" spans="1:16" ht="25.5" x14ac:dyDescent="0.2">
      <c r="A141" s="26">
        <v>81</v>
      </c>
      <c r="B141" s="26" t="s">
        <v>195</v>
      </c>
      <c r="C141" s="28" t="s">
        <v>982</v>
      </c>
      <c r="D141" s="26" t="s">
        <v>149</v>
      </c>
      <c r="E141" s="32">
        <v>42</v>
      </c>
      <c r="F141" s="32"/>
      <c r="G141" s="29"/>
      <c r="H141" s="29">
        <f t="shared" si="17"/>
        <v>0</v>
      </c>
      <c r="I141" s="29"/>
      <c r="J141" s="29"/>
      <c r="K141" s="29">
        <f t="shared" si="18"/>
        <v>0</v>
      </c>
      <c r="L141" s="29">
        <f t="shared" si="19"/>
        <v>0</v>
      </c>
      <c r="M141" s="29">
        <f t="shared" si="20"/>
        <v>0</v>
      </c>
      <c r="N141" s="29">
        <f t="shared" si="21"/>
        <v>0</v>
      </c>
      <c r="O141" s="29">
        <f t="shared" si="22"/>
        <v>0</v>
      </c>
      <c r="P141" s="29">
        <f t="shared" si="23"/>
        <v>0</v>
      </c>
    </row>
    <row r="142" spans="1:16" ht="38.25" x14ac:dyDescent="0.2">
      <c r="A142" s="26">
        <v>82</v>
      </c>
      <c r="B142" s="26" t="s">
        <v>195</v>
      </c>
      <c r="C142" s="28" t="s">
        <v>983</v>
      </c>
      <c r="D142" s="26" t="s">
        <v>149</v>
      </c>
      <c r="E142" s="32">
        <v>41</v>
      </c>
      <c r="F142" s="32"/>
      <c r="G142" s="29"/>
      <c r="H142" s="29">
        <f t="shared" si="17"/>
        <v>0</v>
      </c>
      <c r="I142" s="29"/>
      <c r="J142" s="29"/>
      <c r="K142" s="29">
        <f t="shared" si="18"/>
        <v>0</v>
      </c>
      <c r="L142" s="29">
        <f t="shared" si="19"/>
        <v>0</v>
      </c>
      <c r="M142" s="29">
        <f t="shared" si="20"/>
        <v>0</v>
      </c>
      <c r="N142" s="29">
        <f t="shared" si="21"/>
        <v>0</v>
      </c>
      <c r="O142" s="29">
        <f t="shared" si="22"/>
        <v>0</v>
      </c>
      <c r="P142" s="29">
        <f t="shared" si="23"/>
        <v>0</v>
      </c>
    </row>
    <row r="143" spans="1:16" ht="25.5" x14ac:dyDescent="0.2">
      <c r="A143" s="26">
        <v>83</v>
      </c>
      <c r="B143" s="26" t="s">
        <v>195</v>
      </c>
      <c r="C143" s="28" t="s">
        <v>215</v>
      </c>
      <c r="D143" s="26" t="s">
        <v>150</v>
      </c>
      <c r="E143" s="86">
        <v>391</v>
      </c>
      <c r="F143" s="32"/>
      <c r="G143" s="29"/>
      <c r="H143" s="29">
        <f t="shared" si="17"/>
        <v>0</v>
      </c>
      <c r="I143" s="29"/>
      <c r="J143" s="29"/>
      <c r="K143" s="29">
        <f t="shared" si="18"/>
        <v>0</v>
      </c>
      <c r="L143" s="29">
        <f t="shared" si="19"/>
        <v>0</v>
      </c>
      <c r="M143" s="29">
        <f t="shared" si="20"/>
        <v>0</v>
      </c>
      <c r="N143" s="29">
        <f t="shared" si="21"/>
        <v>0</v>
      </c>
      <c r="O143" s="29">
        <f t="shared" si="22"/>
        <v>0</v>
      </c>
      <c r="P143" s="29">
        <f t="shared" si="23"/>
        <v>0</v>
      </c>
    </row>
    <row r="144" spans="1:16" ht="38.25" x14ac:dyDescent="0.2">
      <c r="A144" s="26">
        <v>84</v>
      </c>
      <c r="B144" s="26" t="s">
        <v>195</v>
      </c>
      <c r="C144" s="28" t="s">
        <v>984</v>
      </c>
      <c r="D144" s="26" t="s">
        <v>150</v>
      </c>
      <c r="E144" s="32">
        <v>6</v>
      </c>
      <c r="F144" s="32"/>
      <c r="G144" s="29"/>
      <c r="H144" s="29">
        <f t="shared" si="17"/>
        <v>0</v>
      </c>
      <c r="I144" s="29"/>
      <c r="J144" s="29"/>
      <c r="K144" s="29">
        <f t="shared" si="18"/>
        <v>0</v>
      </c>
      <c r="L144" s="29">
        <f t="shared" si="19"/>
        <v>0</v>
      </c>
      <c r="M144" s="29">
        <f t="shared" si="20"/>
        <v>0</v>
      </c>
      <c r="N144" s="29">
        <f t="shared" si="21"/>
        <v>0</v>
      </c>
      <c r="O144" s="29">
        <f t="shared" si="22"/>
        <v>0</v>
      </c>
      <c r="P144" s="29">
        <f t="shared" si="23"/>
        <v>0</v>
      </c>
    </row>
    <row r="145" spans="1:16" ht="25.5" x14ac:dyDescent="0.2">
      <c r="A145" s="26">
        <v>85</v>
      </c>
      <c r="B145" s="26" t="s">
        <v>195</v>
      </c>
      <c r="C145" s="28" t="s">
        <v>216</v>
      </c>
      <c r="D145" s="26" t="s">
        <v>149</v>
      </c>
      <c r="E145" s="32">
        <v>42</v>
      </c>
      <c r="F145" s="32"/>
      <c r="G145" s="29"/>
      <c r="H145" s="29">
        <f t="shared" si="17"/>
        <v>0</v>
      </c>
      <c r="I145" s="29"/>
      <c r="J145" s="29"/>
      <c r="K145" s="29">
        <f t="shared" si="18"/>
        <v>0</v>
      </c>
      <c r="L145" s="29">
        <f t="shared" si="19"/>
        <v>0</v>
      </c>
      <c r="M145" s="29">
        <f t="shared" si="20"/>
        <v>0</v>
      </c>
      <c r="N145" s="29">
        <f t="shared" si="21"/>
        <v>0</v>
      </c>
      <c r="O145" s="29">
        <f t="shared" si="22"/>
        <v>0</v>
      </c>
      <c r="P145" s="29">
        <f t="shared" si="23"/>
        <v>0</v>
      </c>
    </row>
    <row r="146" spans="1:16" ht="25.5" x14ac:dyDescent="0.2">
      <c r="A146" s="26">
        <v>86</v>
      </c>
      <c r="B146" s="26" t="s">
        <v>195</v>
      </c>
      <c r="C146" s="28" t="s">
        <v>985</v>
      </c>
      <c r="D146" s="26" t="s">
        <v>149</v>
      </c>
      <c r="E146" s="32">
        <v>2</v>
      </c>
      <c r="F146" s="32"/>
      <c r="G146" s="29"/>
      <c r="H146" s="29">
        <f t="shared" si="17"/>
        <v>0</v>
      </c>
      <c r="I146" s="29"/>
      <c r="J146" s="29"/>
      <c r="K146" s="29">
        <f t="shared" si="18"/>
        <v>0</v>
      </c>
      <c r="L146" s="29">
        <f t="shared" si="19"/>
        <v>0</v>
      </c>
      <c r="M146" s="29">
        <f t="shared" si="20"/>
        <v>0</v>
      </c>
      <c r="N146" s="29">
        <f t="shared" si="21"/>
        <v>0</v>
      </c>
      <c r="O146" s="29">
        <f t="shared" si="22"/>
        <v>0</v>
      </c>
      <c r="P146" s="29">
        <f t="shared" si="23"/>
        <v>0</v>
      </c>
    </row>
    <row r="147" spans="1:16" ht="25.5" x14ac:dyDescent="0.2">
      <c r="A147" s="26">
        <v>87</v>
      </c>
      <c r="B147" s="26" t="s">
        <v>195</v>
      </c>
      <c r="C147" s="28" t="s">
        <v>217</v>
      </c>
      <c r="D147" s="26" t="s">
        <v>149</v>
      </c>
      <c r="E147" s="32">
        <v>42</v>
      </c>
      <c r="F147" s="32"/>
      <c r="G147" s="29"/>
      <c r="H147" s="29">
        <f t="shared" si="17"/>
        <v>0</v>
      </c>
      <c r="I147" s="29"/>
      <c r="J147" s="29"/>
      <c r="K147" s="29">
        <f t="shared" si="18"/>
        <v>0</v>
      </c>
      <c r="L147" s="29">
        <f t="shared" si="19"/>
        <v>0</v>
      </c>
      <c r="M147" s="29">
        <f t="shared" si="20"/>
        <v>0</v>
      </c>
      <c r="N147" s="29">
        <f t="shared" si="21"/>
        <v>0</v>
      </c>
      <c r="O147" s="29">
        <f t="shared" si="22"/>
        <v>0</v>
      </c>
      <c r="P147" s="29">
        <f t="shared" si="23"/>
        <v>0</v>
      </c>
    </row>
    <row r="148" spans="1:16" ht="25.5" x14ac:dyDescent="0.2">
      <c r="A148" s="26">
        <v>88</v>
      </c>
      <c r="B148" s="26" t="s">
        <v>195</v>
      </c>
      <c r="C148" s="28" t="s">
        <v>986</v>
      </c>
      <c r="D148" s="26" t="s">
        <v>149</v>
      </c>
      <c r="E148" s="32">
        <v>2</v>
      </c>
      <c r="F148" s="32"/>
      <c r="G148" s="29"/>
      <c r="H148" s="29">
        <f t="shared" si="17"/>
        <v>0</v>
      </c>
      <c r="I148" s="29"/>
      <c r="J148" s="29"/>
      <c r="K148" s="29">
        <f t="shared" si="18"/>
        <v>0</v>
      </c>
      <c r="L148" s="29">
        <f t="shared" si="19"/>
        <v>0</v>
      </c>
      <c r="M148" s="29">
        <f t="shared" si="20"/>
        <v>0</v>
      </c>
      <c r="N148" s="29">
        <f t="shared" si="21"/>
        <v>0</v>
      </c>
      <c r="O148" s="29">
        <f t="shared" si="22"/>
        <v>0</v>
      </c>
      <c r="P148" s="29">
        <f t="shared" si="23"/>
        <v>0</v>
      </c>
    </row>
    <row r="149" spans="1:16" ht="25.5" x14ac:dyDescent="0.2">
      <c r="A149" s="26">
        <v>89</v>
      </c>
      <c r="B149" s="26" t="s">
        <v>195</v>
      </c>
      <c r="C149" s="28" t="s">
        <v>218</v>
      </c>
      <c r="D149" s="26" t="s">
        <v>149</v>
      </c>
      <c r="E149" s="86">
        <v>3</v>
      </c>
      <c r="F149" s="32"/>
      <c r="G149" s="29"/>
      <c r="H149" s="29">
        <f t="shared" si="17"/>
        <v>0</v>
      </c>
      <c r="I149" s="29"/>
      <c r="J149" s="29"/>
      <c r="K149" s="29">
        <f t="shared" si="18"/>
        <v>0</v>
      </c>
      <c r="L149" s="29">
        <f t="shared" si="19"/>
        <v>0</v>
      </c>
      <c r="M149" s="29">
        <f t="shared" si="20"/>
        <v>0</v>
      </c>
      <c r="N149" s="29">
        <f t="shared" si="21"/>
        <v>0</v>
      </c>
      <c r="O149" s="29">
        <f t="shared" si="22"/>
        <v>0</v>
      </c>
      <c r="P149" s="29">
        <f t="shared" si="23"/>
        <v>0</v>
      </c>
    </row>
    <row r="150" spans="1:16" ht="25.5" x14ac:dyDescent="0.2">
      <c r="A150" s="26">
        <v>90</v>
      </c>
      <c r="B150" s="26" t="s">
        <v>195</v>
      </c>
      <c r="C150" s="28" t="s">
        <v>987</v>
      </c>
      <c r="D150" s="26" t="s">
        <v>149</v>
      </c>
      <c r="E150" s="32">
        <v>1</v>
      </c>
      <c r="F150" s="32"/>
      <c r="G150" s="29"/>
      <c r="H150" s="29">
        <f t="shared" si="17"/>
        <v>0</v>
      </c>
      <c r="I150" s="29"/>
      <c r="J150" s="29"/>
      <c r="K150" s="29">
        <f t="shared" si="18"/>
        <v>0</v>
      </c>
      <c r="L150" s="29">
        <f t="shared" si="19"/>
        <v>0</v>
      </c>
      <c r="M150" s="29">
        <f t="shared" si="20"/>
        <v>0</v>
      </c>
      <c r="N150" s="29">
        <f t="shared" si="21"/>
        <v>0</v>
      </c>
      <c r="O150" s="29">
        <f t="shared" si="22"/>
        <v>0</v>
      </c>
      <c r="P150" s="29">
        <f t="shared" si="23"/>
        <v>0</v>
      </c>
    </row>
    <row r="151" spans="1:16" ht="25.5" x14ac:dyDescent="0.2">
      <c r="A151" s="26">
        <v>91</v>
      </c>
      <c r="B151" s="26" t="s">
        <v>195</v>
      </c>
      <c r="C151" s="28" t="s">
        <v>219</v>
      </c>
      <c r="D151" s="26" t="s">
        <v>149</v>
      </c>
      <c r="E151" s="32">
        <v>2</v>
      </c>
      <c r="F151" s="32"/>
      <c r="G151" s="29"/>
      <c r="H151" s="29">
        <f t="shared" si="17"/>
        <v>0</v>
      </c>
      <c r="I151" s="29"/>
      <c r="J151" s="29"/>
      <c r="K151" s="29">
        <f t="shared" si="18"/>
        <v>0</v>
      </c>
      <c r="L151" s="29">
        <f t="shared" si="19"/>
        <v>0</v>
      </c>
      <c r="M151" s="29">
        <f t="shared" si="20"/>
        <v>0</v>
      </c>
      <c r="N151" s="29">
        <f t="shared" si="21"/>
        <v>0</v>
      </c>
      <c r="O151" s="29">
        <f t="shared" si="22"/>
        <v>0</v>
      </c>
      <c r="P151" s="29">
        <f t="shared" si="23"/>
        <v>0</v>
      </c>
    </row>
    <row r="152" spans="1:16" ht="25.5" x14ac:dyDescent="0.2">
      <c r="A152" s="26">
        <v>92</v>
      </c>
      <c r="B152" s="26" t="s">
        <v>195</v>
      </c>
      <c r="C152" s="28" t="s">
        <v>988</v>
      </c>
      <c r="D152" s="26" t="s">
        <v>149</v>
      </c>
      <c r="E152" s="32">
        <v>4</v>
      </c>
      <c r="F152" s="32"/>
      <c r="G152" s="29"/>
      <c r="H152" s="29">
        <f t="shared" si="17"/>
        <v>0</v>
      </c>
      <c r="I152" s="29"/>
      <c r="J152" s="29"/>
      <c r="K152" s="29">
        <f t="shared" si="18"/>
        <v>0</v>
      </c>
      <c r="L152" s="29">
        <f t="shared" si="19"/>
        <v>0</v>
      </c>
      <c r="M152" s="29">
        <f t="shared" si="20"/>
        <v>0</v>
      </c>
      <c r="N152" s="29">
        <f t="shared" si="21"/>
        <v>0</v>
      </c>
      <c r="O152" s="29">
        <f t="shared" si="22"/>
        <v>0</v>
      </c>
      <c r="P152" s="29">
        <f t="shared" si="23"/>
        <v>0</v>
      </c>
    </row>
    <row r="153" spans="1:16" ht="38.25" x14ac:dyDescent="0.2">
      <c r="A153" s="26">
        <v>93</v>
      </c>
      <c r="B153" s="26" t="s">
        <v>195</v>
      </c>
      <c r="C153" s="28" t="s">
        <v>220</v>
      </c>
      <c r="D153" s="26" t="s">
        <v>149</v>
      </c>
      <c r="E153" s="86">
        <v>3</v>
      </c>
      <c r="F153" s="32"/>
      <c r="G153" s="29"/>
      <c r="H153" s="29">
        <f t="shared" si="17"/>
        <v>0</v>
      </c>
      <c r="I153" s="29"/>
      <c r="J153" s="29"/>
      <c r="K153" s="29">
        <f t="shared" si="18"/>
        <v>0</v>
      </c>
      <c r="L153" s="29">
        <f t="shared" si="19"/>
        <v>0</v>
      </c>
      <c r="M153" s="29">
        <f t="shared" si="20"/>
        <v>0</v>
      </c>
      <c r="N153" s="29">
        <f t="shared" si="21"/>
        <v>0</v>
      </c>
      <c r="O153" s="29">
        <f t="shared" si="22"/>
        <v>0</v>
      </c>
      <c r="P153" s="29">
        <f t="shared" si="23"/>
        <v>0</v>
      </c>
    </row>
    <row r="154" spans="1:16" ht="38.25" x14ac:dyDescent="0.2">
      <c r="A154" s="26">
        <v>94</v>
      </c>
      <c r="B154" s="26" t="s">
        <v>195</v>
      </c>
      <c r="C154" s="28" t="s">
        <v>221</v>
      </c>
      <c r="D154" s="26" t="s">
        <v>149</v>
      </c>
      <c r="E154" s="32">
        <v>1</v>
      </c>
      <c r="F154" s="32"/>
      <c r="G154" s="29"/>
      <c r="H154" s="29">
        <f t="shared" si="17"/>
        <v>0</v>
      </c>
      <c r="I154" s="29"/>
      <c r="J154" s="29"/>
      <c r="K154" s="29">
        <f t="shared" si="18"/>
        <v>0</v>
      </c>
      <c r="L154" s="29">
        <f t="shared" si="19"/>
        <v>0</v>
      </c>
      <c r="M154" s="29">
        <f t="shared" si="20"/>
        <v>0</v>
      </c>
      <c r="N154" s="29">
        <f t="shared" si="21"/>
        <v>0</v>
      </c>
      <c r="O154" s="29">
        <f t="shared" si="22"/>
        <v>0</v>
      </c>
      <c r="P154" s="29">
        <f t="shared" si="23"/>
        <v>0</v>
      </c>
    </row>
    <row r="155" spans="1:16" ht="38.25" x14ac:dyDescent="0.2">
      <c r="A155" s="26">
        <v>95</v>
      </c>
      <c r="B155" s="26" t="s">
        <v>195</v>
      </c>
      <c r="C155" s="28" t="s">
        <v>989</v>
      </c>
      <c r="D155" s="26" t="s">
        <v>149</v>
      </c>
      <c r="E155" s="32">
        <v>2</v>
      </c>
      <c r="F155" s="32"/>
      <c r="G155" s="29"/>
      <c r="H155" s="29">
        <f t="shared" si="17"/>
        <v>0</v>
      </c>
      <c r="I155" s="29"/>
      <c r="J155" s="29"/>
      <c r="K155" s="29">
        <f t="shared" si="18"/>
        <v>0</v>
      </c>
      <c r="L155" s="29">
        <f t="shared" si="19"/>
        <v>0</v>
      </c>
      <c r="M155" s="29">
        <f t="shared" si="20"/>
        <v>0</v>
      </c>
      <c r="N155" s="29">
        <f t="shared" si="21"/>
        <v>0</v>
      </c>
      <c r="O155" s="29">
        <f t="shared" si="22"/>
        <v>0</v>
      </c>
      <c r="P155" s="29">
        <f t="shared" si="23"/>
        <v>0</v>
      </c>
    </row>
    <row r="156" spans="1:16" ht="38.25" x14ac:dyDescent="0.2">
      <c r="A156" s="26">
        <v>96</v>
      </c>
      <c r="B156" s="26" t="s">
        <v>195</v>
      </c>
      <c r="C156" s="28" t="s">
        <v>222</v>
      </c>
      <c r="D156" s="26" t="s">
        <v>149</v>
      </c>
      <c r="E156" s="32">
        <v>4</v>
      </c>
      <c r="F156" s="32"/>
      <c r="G156" s="29"/>
      <c r="H156" s="29">
        <f t="shared" si="17"/>
        <v>0</v>
      </c>
      <c r="I156" s="29"/>
      <c r="J156" s="29"/>
      <c r="K156" s="29">
        <f t="shared" si="18"/>
        <v>0</v>
      </c>
      <c r="L156" s="29">
        <f t="shared" si="19"/>
        <v>0</v>
      </c>
      <c r="M156" s="29">
        <f t="shared" si="20"/>
        <v>0</v>
      </c>
      <c r="N156" s="29">
        <f t="shared" si="21"/>
        <v>0</v>
      </c>
      <c r="O156" s="29">
        <f t="shared" si="22"/>
        <v>0</v>
      </c>
      <c r="P156" s="29">
        <f t="shared" si="23"/>
        <v>0</v>
      </c>
    </row>
    <row r="157" spans="1:16" ht="25.5" x14ac:dyDescent="0.2">
      <c r="A157" s="26">
        <v>97</v>
      </c>
      <c r="B157" s="26" t="s">
        <v>195</v>
      </c>
      <c r="C157" s="28" t="s">
        <v>223</v>
      </c>
      <c r="D157" s="26" t="s">
        <v>148</v>
      </c>
      <c r="E157" s="86">
        <v>2157</v>
      </c>
      <c r="F157" s="32"/>
      <c r="G157" s="29"/>
      <c r="H157" s="29">
        <f t="shared" si="17"/>
        <v>0</v>
      </c>
      <c r="I157" s="29"/>
      <c r="J157" s="29"/>
      <c r="K157" s="29">
        <f t="shared" si="18"/>
        <v>0</v>
      </c>
      <c r="L157" s="29">
        <f t="shared" si="19"/>
        <v>0</v>
      </c>
      <c r="M157" s="29">
        <f t="shared" si="20"/>
        <v>0</v>
      </c>
      <c r="N157" s="29">
        <f t="shared" si="21"/>
        <v>0</v>
      </c>
      <c r="O157" s="29">
        <f t="shared" si="22"/>
        <v>0</v>
      </c>
      <c r="P157" s="29">
        <f t="shared" si="23"/>
        <v>0</v>
      </c>
    </row>
    <row r="158" spans="1:16" ht="25.5" x14ac:dyDescent="0.2">
      <c r="A158" s="26">
        <v>98</v>
      </c>
      <c r="B158" s="26" t="s">
        <v>195</v>
      </c>
      <c r="C158" s="28" t="s">
        <v>224</v>
      </c>
      <c r="D158" s="26" t="s">
        <v>148</v>
      </c>
      <c r="E158" s="86">
        <v>699</v>
      </c>
      <c r="F158" s="32"/>
      <c r="G158" s="29"/>
      <c r="H158" s="29">
        <f t="shared" si="17"/>
        <v>0</v>
      </c>
      <c r="I158" s="29"/>
      <c r="J158" s="29"/>
      <c r="K158" s="29">
        <f t="shared" si="18"/>
        <v>0</v>
      </c>
      <c r="L158" s="29">
        <f t="shared" si="19"/>
        <v>0</v>
      </c>
      <c r="M158" s="29">
        <f t="shared" si="20"/>
        <v>0</v>
      </c>
      <c r="N158" s="29">
        <f t="shared" si="21"/>
        <v>0</v>
      </c>
      <c r="O158" s="29">
        <f t="shared" si="22"/>
        <v>0</v>
      </c>
      <c r="P158" s="29">
        <f t="shared" si="23"/>
        <v>0</v>
      </c>
    </row>
    <row r="159" spans="1:16" ht="25.5" x14ac:dyDescent="0.2">
      <c r="A159" s="26">
        <v>99</v>
      </c>
      <c r="B159" s="26" t="s">
        <v>195</v>
      </c>
      <c r="C159" s="28" t="s">
        <v>225</v>
      </c>
      <c r="D159" s="26" t="s">
        <v>148</v>
      </c>
      <c r="E159" s="86">
        <v>272</v>
      </c>
      <c r="F159" s="32"/>
      <c r="G159" s="29"/>
      <c r="H159" s="29">
        <f t="shared" si="17"/>
        <v>0</v>
      </c>
      <c r="I159" s="29"/>
      <c r="J159" s="29"/>
      <c r="K159" s="29">
        <f t="shared" si="18"/>
        <v>0</v>
      </c>
      <c r="L159" s="29">
        <f t="shared" si="19"/>
        <v>0</v>
      </c>
      <c r="M159" s="29">
        <f t="shared" si="20"/>
        <v>0</v>
      </c>
      <c r="N159" s="29">
        <f t="shared" si="21"/>
        <v>0</v>
      </c>
      <c r="O159" s="29">
        <f t="shared" si="22"/>
        <v>0</v>
      </c>
      <c r="P159" s="29">
        <f t="shared" si="23"/>
        <v>0</v>
      </c>
    </row>
    <row r="160" spans="1:16" ht="25.5" x14ac:dyDescent="0.2">
      <c r="A160" s="26">
        <v>100</v>
      </c>
      <c r="B160" s="26" t="s">
        <v>195</v>
      </c>
      <c r="C160" s="28" t="s">
        <v>226</v>
      </c>
      <c r="D160" s="26" t="s">
        <v>148</v>
      </c>
      <c r="E160" s="86">
        <v>391</v>
      </c>
      <c r="F160" s="32"/>
      <c r="G160" s="29"/>
      <c r="H160" s="29">
        <f t="shared" si="17"/>
        <v>0</v>
      </c>
      <c r="I160" s="29"/>
      <c r="J160" s="29"/>
      <c r="K160" s="29">
        <f t="shared" si="18"/>
        <v>0</v>
      </c>
      <c r="L160" s="29">
        <f t="shared" si="19"/>
        <v>0</v>
      </c>
      <c r="M160" s="29">
        <f t="shared" si="20"/>
        <v>0</v>
      </c>
      <c r="N160" s="29">
        <f t="shared" si="21"/>
        <v>0</v>
      </c>
      <c r="O160" s="29">
        <f t="shared" si="22"/>
        <v>0</v>
      </c>
      <c r="P160" s="29">
        <f t="shared" si="23"/>
        <v>0</v>
      </c>
    </row>
    <row r="161" spans="1:16" ht="25.5" x14ac:dyDescent="0.2">
      <c r="A161" s="26">
        <v>101</v>
      </c>
      <c r="B161" s="26" t="s">
        <v>195</v>
      </c>
      <c r="C161" s="28" t="s">
        <v>227</v>
      </c>
      <c r="D161" s="26" t="s">
        <v>148</v>
      </c>
      <c r="E161" s="86">
        <v>312</v>
      </c>
      <c r="F161" s="32"/>
      <c r="G161" s="29"/>
      <c r="H161" s="29">
        <f t="shared" si="17"/>
        <v>0</v>
      </c>
      <c r="I161" s="29"/>
      <c r="J161" s="29"/>
      <c r="K161" s="29">
        <f t="shared" si="18"/>
        <v>0</v>
      </c>
      <c r="L161" s="29">
        <f t="shared" si="19"/>
        <v>0</v>
      </c>
      <c r="M161" s="29">
        <f t="shared" si="20"/>
        <v>0</v>
      </c>
      <c r="N161" s="29">
        <f t="shared" si="21"/>
        <v>0</v>
      </c>
      <c r="O161" s="29">
        <f t="shared" si="22"/>
        <v>0</v>
      </c>
      <c r="P161" s="29">
        <f t="shared" si="23"/>
        <v>0</v>
      </c>
    </row>
    <row r="162" spans="1:16" ht="25.5" x14ac:dyDescent="0.2">
      <c r="A162" s="26">
        <v>102</v>
      </c>
      <c r="B162" s="26" t="s">
        <v>195</v>
      </c>
      <c r="C162" s="28" t="s">
        <v>990</v>
      </c>
      <c r="D162" s="26" t="s">
        <v>148</v>
      </c>
      <c r="E162" s="32">
        <v>430</v>
      </c>
      <c r="F162" s="32"/>
      <c r="G162" s="29"/>
      <c r="H162" s="29">
        <f t="shared" si="17"/>
        <v>0</v>
      </c>
      <c r="I162" s="29"/>
      <c r="J162" s="29"/>
      <c r="K162" s="29">
        <f t="shared" si="18"/>
        <v>0</v>
      </c>
      <c r="L162" s="29">
        <f t="shared" si="19"/>
        <v>0</v>
      </c>
      <c r="M162" s="29">
        <f t="shared" si="20"/>
        <v>0</v>
      </c>
      <c r="N162" s="29">
        <f t="shared" si="21"/>
        <v>0</v>
      </c>
      <c r="O162" s="29">
        <f t="shared" si="22"/>
        <v>0</v>
      </c>
      <c r="P162" s="29">
        <f t="shared" si="23"/>
        <v>0</v>
      </c>
    </row>
    <row r="163" spans="1:16" ht="25.5" x14ac:dyDescent="0.2">
      <c r="A163" s="26">
        <v>103</v>
      </c>
      <c r="B163" s="26" t="s">
        <v>195</v>
      </c>
      <c r="C163" s="28" t="s">
        <v>991</v>
      </c>
      <c r="D163" s="26" t="s">
        <v>148</v>
      </c>
      <c r="E163" s="86">
        <v>206</v>
      </c>
      <c r="F163" s="32"/>
      <c r="G163" s="29"/>
      <c r="H163" s="29">
        <f t="shared" si="17"/>
        <v>0</v>
      </c>
      <c r="I163" s="29"/>
      <c r="J163" s="29"/>
      <c r="K163" s="29">
        <f t="shared" si="18"/>
        <v>0</v>
      </c>
      <c r="L163" s="29">
        <f t="shared" si="19"/>
        <v>0</v>
      </c>
      <c r="M163" s="29">
        <f t="shared" si="20"/>
        <v>0</v>
      </c>
      <c r="N163" s="29">
        <f t="shared" si="21"/>
        <v>0</v>
      </c>
      <c r="O163" s="29">
        <f t="shared" si="22"/>
        <v>0</v>
      </c>
      <c r="P163" s="29">
        <f t="shared" si="23"/>
        <v>0</v>
      </c>
    </row>
    <row r="164" spans="1:16" ht="25.5" x14ac:dyDescent="0.2">
      <c r="A164" s="26">
        <v>104</v>
      </c>
      <c r="B164" s="26" t="s">
        <v>195</v>
      </c>
      <c r="C164" s="28" t="s">
        <v>992</v>
      </c>
      <c r="D164" s="26" t="s">
        <v>148</v>
      </c>
      <c r="E164" s="86">
        <v>699</v>
      </c>
      <c r="F164" s="32"/>
      <c r="G164" s="29"/>
      <c r="H164" s="29">
        <f t="shared" si="17"/>
        <v>0</v>
      </c>
      <c r="I164" s="29"/>
      <c r="J164" s="29"/>
      <c r="K164" s="29">
        <f t="shared" si="18"/>
        <v>0</v>
      </c>
      <c r="L164" s="29">
        <f t="shared" si="19"/>
        <v>0</v>
      </c>
      <c r="M164" s="29">
        <f t="shared" si="20"/>
        <v>0</v>
      </c>
      <c r="N164" s="29">
        <f t="shared" si="21"/>
        <v>0</v>
      </c>
      <c r="O164" s="29">
        <f t="shared" si="22"/>
        <v>0</v>
      </c>
      <c r="P164" s="29">
        <f t="shared" si="23"/>
        <v>0</v>
      </c>
    </row>
    <row r="165" spans="1:16" ht="25.5" x14ac:dyDescent="0.2">
      <c r="A165" s="26">
        <v>105</v>
      </c>
      <c r="B165" s="26" t="s">
        <v>195</v>
      </c>
      <c r="C165" s="28" t="s">
        <v>993</v>
      </c>
      <c r="D165" s="26" t="s">
        <v>148</v>
      </c>
      <c r="E165" s="86">
        <v>272</v>
      </c>
      <c r="F165" s="32"/>
      <c r="G165" s="29"/>
      <c r="H165" s="29">
        <f t="shared" si="17"/>
        <v>0</v>
      </c>
      <c r="I165" s="29"/>
      <c r="J165" s="29"/>
      <c r="K165" s="29">
        <f t="shared" si="18"/>
        <v>0</v>
      </c>
      <c r="L165" s="29">
        <f t="shared" si="19"/>
        <v>0</v>
      </c>
      <c r="M165" s="29">
        <f t="shared" si="20"/>
        <v>0</v>
      </c>
      <c r="N165" s="29">
        <f t="shared" si="21"/>
        <v>0</v>
      </c>
      <c r="O165" s="29">
        <f t="shared" si="22"/>
        <v>0</v>
      </c>
      <c r="P165" s="29">
        <f t="shared" si="23"/>
        <v>0</v>
      </c>
    </row>
    <row r="166" spans="1:16" ht="25.5" x14ac:dyDescent="0.2">
      <c r="A166" s="26">
        <v>106</v>
      </c>
      <c r="B166" s="26" t="s">
        <v>195</v>
      </c>
      <c r="C166" s="28" t="s">
        <v>994</v>
      </c>
      <c r="D166" s="26" t="s">
        <v>148</v>
      </c>
      <c r="E166" s="86">
        <v>391</v>
      </c>
      <c r="F166" s="32"/>
      <c r="G166" s="29"/>
      <c r="H166" s="29">
        <f t="shared" si="17"/>
        <v>0</v>
      </c>
      <c r="I166" s="29"/>
      <c r="J166" s="29"/>
      <c r="K166" s="29">
        <f t="shared" si="18"/>
        <v>0</v>
      </c>
      <c r="L166" s="29">
        <f t="shared" si="19"/>
        <v>0</v>
      </c>
      <c r="M166" s="29">
        <f t="shared" si="20"/>
        <v>0</v>
      </c>
      <c r="N166" s="29">
        <f t="shared" si="21"/>
        <v>0</v>
      </c>
      <c r="O166" s="29">
        <f t="shared" si="22"/>
        <v>0</v>
      </c>
      <c r="P166" s="29">
        <f t="shared" si="23"/>
        <v>0</v>
      </c>
    </row>
    <row r="167" spans="1:16" ht="25.5" x14ac:dyDescent="0.2">
      <c r="A167" s="26">
        <v>107</v>
      </c>
      <c r="B167" s="26" t="s">
        <v>195</v>
      </c>
      <c r="C167" s="28" t="s">
        <v>995</v>
      </c>
      <c r="D167" s="26" t="s">
        <v>148</v>
      </c>
      <c r="E167" s="86">
        <v>312</v>
      </c>
      <c r="F167" s="32"/>
      <c r="G167" s="29"/>
      <c r="H167" s="29">
        <f t="shared" si="17"/>
        <v>0</v>
      </c>
      <c r="I167" s="29"/>
      <c r="J167" s="29"/>
      <c r="K167" s="29">
        <f t="shared" si="18"/>
        <v>0</v>
      </c>
      <c r="L167" s="29">
        <f t="shared" si="19"/>
        <v>0</v>
      </c>
      <c r="M167" s="29">
        <f t="shared" si="20"/>
        <v>0</v>
      </c>
      <c r="N167" s="29">
        <f t="shared" si="21"/>
        <v>0</v>
      </c>
      <c r="O167" s="29">
        <f t="shared" si="22"/>
        <v>0</v>
      </c>
      <c r="P167" s="29">
        <f t="shared" si="23"/>
        <v>0</v>
      </c>
    </row>
    <row r="168" spans="1:16" ht="25.5" x14ac:dyDescent="0.2">
      <c r="A168" s="26">
        <v>108</v>
      </c>
      <c r="B168" s="26" t="s">
        <v>195</v>
      </c>
      <c r="C168" s="28" t="s">
        <v>996</v>
      </c>
      <c r="D168" s="26" t="s">
        <v>148</v>
      </c>
      <c r="E168" s="32">
        <v>430</v>
      </c>
      <c r="F168" s="32"/>
      <c r="G168" s="29"/>
      <c r="H168" s="29">
        <f t="shared" si="17"/>
        <v>0</v>
      </c>
      <c r="I168" s="29"/>
      <c r="J168" s="29"/>
      <c r="K168" s="29">
        <f t="shared" si="18"/>
        <v>0</v>
      </c>
      <c r="L168" s="29">
        <f t="shared" si="19"/>
        <v>0</v>
      </c>
      <c r="M168" s="29">
        <f t="shared" si="20"/>
        <v>0</v>
      </c>
      <c r="N168" s="29">
        <f t="shared" si="21"/>
        <v>0</v>
      </c>
      <c r="O168" s="29">
        <f t="shared" si="22"/>
        <v>0</v>
      </c>
      <c r="P168" s="29">
        <f t="shared" si="23"/>
        <v>0</v>
      </c>
    </row>
    <row r="169" spans="1:16" ht="38.25" x14ac:dyDescent="0.2">
      <c r="A169" s="26">
        <v>109</v>
      </c>
      <c r="B169" s="26" t="s">
        <v>195</v>
      </c>
      <c r="C169" s="28" t="s">
        <v>228</v>
      </c>
      <c r="D169" s="26" t="s">
        <v>148</v>
      </c>
      <c r="E169" s="32">
        <v>10</v>
      </c>
      <c r="F169" s="32"/>
      <c r="G169" s="29"/>
      <c r="H169" s="29">
        <f t="shared" ref="H169:H233" si="30">ROUND(F169*G169,2)</f>
        <v>0</v>
      </c>
      <c r="I169" s="29"/>
      <c r="J169" s="29"/>
      <c r="K169" s="29">
        <f t="shared" ref="K169:K233" si="31">SUM(H169:J169)</f>
        <v>0</v>
      </c>
      <c r="L169" s="29">
        <f t="shared" ref="L169:L233" si="32">ROUND($E169*F169,2)</f>
        <v>0</v>
      </c>
      <c r="M169" s="29">
        <f t="shared" ref="M169:M233" si="33">ROUND($E169*H169,2)</f>
        <v>0</v>
      </c>
      <c r="N169" s="29">
        <f t="shared" ref="N169:N233" si="34">ROUND($E169*I169,2)</f>
        <v>0</v>
      </c>
      <c r="O169" s="29">
        <f t="shared" ref="O169:O233" si="35">ROUND($E169*J169,2)</f>
        <v>0</v>
      </c>
      <c r="P169" s="29">
        <f t="shared" ref="P169:P233" si="36">SUM(M169:O169)</f>
        <v>0</v>
      </c>
    </row>
    <row r="170" spans="1:16" ht="38.25" x14ac:dyDescent="0.2">
      <c r="A170" s="26">
        <v>110</v>
      </c>
      <c r="B170" s="26" t="s">
        <v>195</v>
      </c>
      <c r="C170" s="28" t="s">
        <v>229</v>
      </c>
      <c r="D170" s="26" t="s">
        <v>148</v>
      </c>
      <c r="E170" s="32">
        <v>3</v>
      </c>
      <c r="F170" s="32"/>
      <c r="G170" s="29"/>
      <c r="H170" s="29">
        <f t="shared" si="30"/>
        <v>0</v>
      </c>
      <c r="I170" s="29"/>
      <c r="J170" s="29"/>
      <c r="K170" s="29">
        <f t="shared" si="31"/>
        <v>0</v>
      </c>
      <c r="L170" s="29">
        <f t="shared" si="32"/>
        <v>0</v>
      </c>
      <c r="M170" s="29">
        <f t="shared" si="33"/>
        <v>0</v>
      </c>
      <c r="N170" s="29">
        <f t="shared" si="34"/>
        <v>0</v>
      </c>
      <c r="O170" s="29">
        <f t="shared" si="35"/>
        <v>0</v>
      </c>
      <c r="P170" s="29">
        <f t="shared" si="36"/>
        <v>0</v>
      </c>
    </row>
    <row r="171" spans="1:16" ht="25.5" x14ac:dyDescent="0.2">
      <c r="A171" s="26">
        <v>111</v>
      </c>
      <c r="B171" s="26" t="s">
        <v>195</v>
      </c>
      <c r="C171" s="28" t="s">
        <v>230</v>
      </c>
      <c r="D171" s="26" t="s">
        <v>149</v>
      </c>
      <c r="E171" s="32">
        <v>100</v>
      </c>
      <c r="F171" s="32"/>
      <c r="G171" s="29"/>
      <c r="H171" s="29">
        <f t="shared" si="30"/>
        <v>0</v>
      </c>
      <c r="I171" s="29"/>
      <c r="J171" s="29"/>
      <c r="K171" s="29">
        <f t="shared" si="31"/>
        <v>0</v>
      </c>
      <c r="L171" s="29">
        <f t="shared" si="32"/>
        <v>0</v>
      </c>
      <c r="M171" s="29">
        <f t="shared" si="33"/>
        <v>0</v>
      </c>
      <c r="N171" s="29">
        <f t="shared" si="34"/>
        <v>0</v>
      </c>
      <c r="O171" s="29">
        <f t="shared" si="35"/>
        <v>0</v>
      </c>
      <c r="P171" s="29">
        <f t="shared" si="36"/>
        <v>0</v>
      </c>
    </row>
    <row r="172" spans="1:16" x14ac:dyDescent="0.2">
      <c r="A172" s="26">
        <v>112</v>
      </c>
      <c r="B172" s="26" t="s">
        <v>195</v>
      </c>
      <c r="C172" s="28" t="s">
        <v>1384</v>
      </c>
      <c r="D172" s="26" t="s">
        <v>149</v>
      </c>
      <c r="E172" s="32">
        <v>6</v>
      </c>
      <c r="F172" s="32"/>
      <c r="G172" s="29"/>
      <c r="H172" s="29">
        <f t="shared" si="30"/>
        <v>0</v>
      </c>
      <c r="I172" s="29"/>
      <c r="J172" s="29"/>
      <c r="K172" s="29">
        <f t="shared" si="31"/>
        <v>0</v>
      </c>
      <c r="L172" s="29">
        <f t="shared" si="32"/>
        <v>0</v>
      </c>
      <c r="M172" s="29">
        <f t="shared" si="33"/>
        <v>0</v>
      </c>
      <c r="N172" s="29">
        <f t="shared" si="34"/>
        <v>0</v>
      </c>
      <c r="O172" s="29">
        <f t="shared" si="35"/>
        <v>0</v>
      </c>
      <c r="P172" s="29">
        <f t="shared" si="36"/>
        <v>0</v>
      </c>
    </row>
    <row r="173" spans="1:16" x14ac:dyDescent="0.2">
      <c r="A173" s="26">
        <v>113</v>
      </c>
      <c r="B173" s="26" t="s">
        <v>195</v>
      </c>
      <c r="C173" s="28" t="s">
        <v>1385</v>
      </c>
      <c r="D173" s="26" t="s">
        <v>149</v>
      </c>
      <c r="E173" s="32">
        <v>8</v>
      </c>
      <c r="F173" s="32"/>
      <c r="G173" s="29"/>
      <c r="H173" s="29">
        <f t="shared" si="30"/>
        <v>0</v>
      </c>
      <c r="I173" s="29"/>
      <c r="J173" s="29"/>
      <c r="K173" s="29">
        <f t="shared" si="31"/>
        <v>0</v>
      </c>
      <c r="L173" s="29">
        <f t="shared" si="32"/>
        <v>0</v>
      </c>
      <c r="M173" s="29">
        <f t="shared" si="33"/>
        <v>0</v>
      </c>
      <c r="N173" s="29">
        <f t="shared" si="34"/>
        <v>0</v>
      </c>
      <c r="O173" s="29">
        <f t="shared" si="35"/>
        <v>0</v>
      </c>
      <c r="P173" s="29">
        <f t="shared" si="36"/>
        <v>0</v>
      </c>
    </row>
    <row r="174" spans="1:16" s="115" customFormat="1" x14ac:dyDescent="0.2">
      <c r="A174" s="26" t="s">
        <v>4039</v>
      </c>
      <c r="B174" s="26" t="s">
        <v>195</v>
      </c>
      <c r="C174" s="119" t="s">
        <v>4038</v>
      </c>
      <c r="D174" s="84" t="s">
        <v>149</v>
      </c>
      <c r="E174" s="86">
        <v>2</v>
      </c>
      <c r="F174" s="32"/>
      <c r="G174" s="32"/>
      <c r="H174" s="29">
        <f t="shared" si="30"/>
        <v>0</v>
      </c>
      <c r="I174" s="32"/>
      <c r="J174" s="32"/>
      <c r="K174" s="29">
        <f t="shared" ref="K174" si="37">SUM(H174:J174)</f>
        <v>0</v>
      </c>
      <c r="L174" s="29">
        <f t="shared" ref="L174" si="38">ROUND($E174*F174,2)</f>
        <v>0</v>
      </c>
      <c r="M174" s="29">
        <f t="shared" ref="M174" si="39">ROUND($E174*H174,2)</f>
        <v>0</v>
      </c>
      <c r="N174" s="29">
        <f t="shared" ref="N174" si="40">ROUND($E174*I174,2)</f>
        <v>0</v>
      </c>
      <c r="O174" s="29">
        <f t="shared" ref="O174" si="41">ROUND($E174*J174,2)</f>
        <v>0</v>
      </c>
      <c r="P174" s="29">
        <f t="shared" ref="P174" si="42">SUM(M174:O174)</f>
        <v>0</v>
      </c>
    </row>
    <row r="175" spans="1:16" ht="25.5" x14ac:dyDescent="0.2">
      <c r="A175" s="26">
        <v>114</v>
      </c>
      <c r="B175" s="26" t="s">
        <v>195</v>
      </c>
      <c r="C175" s="28" t="s">
        <v>1386</v>
      </c>
      <c r="D175" s="26" t="s">
        <v>1395</v>
      </c>
      <c r="E175" s="32">
        <v>1</v>
      </c>
      <c r="F175" s="32"/>
      <c r="G175" s="29"/>
      <c r="H175" s="29">
        <f t="shared" si="30"/>
        <v>0</v>
      </c>
      <c r="I175" s="29"/>
      <c r="J175" s="29"/>
      <c r="K175" s="29">
        <f t="shared" si="31"/>
        <v>0</v>
      </c>
      <c r="L175" s="29">
        <f t="shared" si="32"/>
        <v>0</v>
      </c>
      <c r="M175" s="29">
        <f t="shared" si="33"/>
        <v>0</v>
      </c>
      <c r="N175" s="29">
        <f t="shared" si="34"/>
        <v>0</v>
      </c>
      <c r="O175" s="29">
        <f t="shared" si="35"/>
        <v>0</v>
      </c>
      <c r="P175" s="29">
        <f t="shared" si="36"/>
        <v>0</v>
      </c>
    </row>
    <row r="176" spans="1:16" ht="25.5" x14ac:dyDescent="0.2">
      <c r="A176" s="26">
        <v>115</v>
      </c>
      <c r="B176" s="26" t="s">
        <v>195</v>
      </c>
      <c r="C176" s="28" t="s">
        <v>1387</v>
      </c>
      <c r="D176" s="26" t="s">
        <v>149</v>
      </c>
      <c r="E176" s="32">
        <v>8</v>
      </c>
      <c r="F176" s="32"/>
      <c r="G176" s="29"/>
      <c r="H176" s="29">
        <f t="shared" si="30"/>
        <v>0</v>
      </c>
      <c r="I176" s="29"/>
      <c r="J176" s="29"/>
      <c r="K176" s="29">
        <f t="shared" si="31"/>
        <v>0</v>
      </c>
      <c r="L176" s="29">
        <f t="shared" si="32"/>
        <v>0</v>
      </c>
      <c r="M176" s="29">
        <f t="shared" si="33"/>
        <v>0</v>
      </c>
      <c r="N176" s="29">
        <f t="shared" si="34"/>
        <v>0</v>
      </c>
      <c r="O176" s="29">
        <f t="shared" si="35"/>
        <v>0</v>
      </c>
      <c r="P176" s="29">
        <f t="shared" si="36"/>
        <v>0</v>
      </c>
    </row>
    <row r="177" spans="1:16" x14ac:dyDescent="0.2">
      <c r="A177" s="26">
        <v>116</v>
      </c>
      <c r="B177" s="26" t="s">
        <v>195</v>
      </c>
      <c r="C177" s="28" t="s">
        <v>1388</v>
      </c>
      <c r="D177" s="26" t="s">
        <v>148</v>
      </c>
      <c r="E177" s="32">
        <v>3</v>
      </c>
      <c r="F177" s="32"/>
      <c r="G177" s="29"/>
      <c r="H177" s="29">
        <f t="shared" si="30"/>
        <v>0</v>
      </c>
      <c r="I177" s="29"/>
      <c r="J177" s="29"/>
      <c r="K177" s="29">
        <f t="shared" si="31"/>
        <v>0</v>
      </c>
      <c r="L177" s="29">
        <f t="shared" si="32"/>
        <v>0</v>
      </c>
      <c r="M177" s="29">
        <f t="shared" si="33"/>
        <v>0</v>
      </c>
      <c r="N177" s="29">
        <f t="shared" si="34"/>
        <v>0</v>
      </c>
      <c r="O177" s="29">
        <f t="shared" si="35"/>
        <v>0</v>
      </c>
      <c r="P177" s="29">
        <f t="shared" si="36"/>
        <v>0</v>
      </c>
    </row>
    <row r="178" spans="1:16" x14ac:dyDescent="0.2">
      <c r="A178" s="26">
        <v>117</v>
      </c>
      <c r="B178" s="26" t="s">
        <v>195</v>
      </c>
      <c r="C178" s="28" t="s">
        <v>1389</v>
      </c>
      <c r="D178" s="26" t="s">
        <v>148</v>
      </c>
      <c r="E178" s="32">
        <v>10</v>
      </c>
      <c r="F178" s="32"/>
      <c r="G178" s="29"/>
      <c r="H178" s="29">
        <f t="shared" si="30"/>
        <v>0</v>
      </c>
      <c r="I178" s="29"/>
      <c r="J178" s="29"/>
      <c r="K178" s="29">
        <f t="shared" si="31"/>
        <v>0</v>
      </c>
      <c r="L178" s="29">
        <f t="shared" si="32"/>
        <v>0</v>
      </c>
      <c r="M178" s="29">
        <f t="shared" si="33"/>
        <v>0</v>
      </c>
      <c r="N178" s="29">
        <f t="shared" si="34"/>
        <v>0</v>
      </c>
      <c r="O178" s="29">
        <f t="shared" si="35"/>
        <v>0</v>
      </c>
      <c r="P178" s="29">
        <f t="shared" si="36"/>
        <v>0</v>
      </c>
    </row>
    <row r="179" spans="1:16" x14ac:dyDescent="0.2">
      <c r="A179" s="26">
        <v>118</v>
      </c>
      <c r="B179" s="26" t="s">
        <v>195</v>
      </c>
      <c r="C179" s="28" t="s">
        <v>1390</v>
      </c>
      <c r="D179" s="26" t="s">
        <v>148</v>
      </c>
      <c r="E179" s="32">
        <v>8</v>
      </c>
      <c r="F179" s="32"/>
      <c r="G179" s="29"/>
      <c r="H179" s="29">
        <f t="shared" si="30"/>
        <v>0</v>
      </c>
      <c r="I179" s="29"/>
      <c r="J179" s="29"/>
      <c r="K179" s="29">
        <f t="shared" si="31"/>
        <v>0</v>
      </c>
      <c r="L179" s="29">
        <f t="shared" si="32"/>
        <v>0</v>
      </c>
      <c r="M179" s="29">
        <f t="shared" si="33"/>
        <v>0</v>
      </c>
      <c r="N179" s="29">
        <f t="shared" si="34"/>
        <v>0</v>
      </c>
      <c r="O179" s="29">
        <f t="shared" si="35"/>
        <v>0</v>
      </c>
      <c r="P179" s="29">
        <f t="shared" si="36"/>
        <v>0</v>
      </c>
    </row>
    <row r="180" spans="1:16" x14ac:dyDescent="0.2">
      <c r="A180" s="26">
        <v>119</v>
      </c>
      <c r="B180" s="26" t="s">
        <v>195</v>
      </c>
      <c r="C180" s="28" t="s">
        <v>1391</v>
      </c>
      <c r="D180" s="26" t="s">
        <v>149</v>
      </c>
      <c r="E180" s="32">
        <v>302</v>
      </c>
      <c r="F180" s="32"/>
      <c r="G180" s="29"/>
      <c r="H180" s="29">
        <f t="shared" si="30"/>
        <v>0</v>
      </c>
      <c r="I180" s="29"/>
      <c r="J180" s="29"/>
      <c r="K180" s="29">
        <f t="shared" si="31"/>
        <v>0</v>
      </c>
      <c r="L180" s="29">
        <f t="shared" si="32"/>
        <v>0</v>
      </c>
      <c r="M180" s="29">
        <f t="shared" si="33"/>
        <v>0</v>
      </c>
      <c r="N180" s="29">
        <f t="shared" si="34"/>
        <v>0</v>
      </c>
      <c r="O180" s="29">
        <f t="shared" si="35"/>
        <v>0</v>
      </c>
      <c r="P180" s="29">
        <f t="shared" si="36"/>
        <v>0</v>
      </c>
    </row>
    <row r="181" spans="1:16" x14ac:dyDescent="0.2">
      <c r="A181" s="26">
        <v>120</v>
      </c>
      <c r="B181" s="26" t="s">
        <v>195</v>
      </c>
      <c r="C181" s="28" t="s">
        <v>1392</v>
      </c>
      <c r="D181" s="26" t="s">
        <v>149</v>
      </c>
      <c r="E181" s="32">
        <v>110</v>
      </c>
      <c r="F181" s="32"/>
      <c r="G181" s="29"/>
      <c r="H181" s="29">
        <f t="shared" si="30"/>
        <v>0</v>
      </c>
      <c r="I181" s="29"/>
      <c r="J181" s="29"/>
      <c r="K181" s="29">
        <f t="shared" si="31"/>
        <v>0</v>
      </c>
      <c r="L181" s="29">
        <f t="shared" si="32"/>
        <v>0</v>
      </c>
      <c r="M181" s="29">
        <f t="shared" si="33"/>
        <v>0</v>
      </c>
      <c r="N181" s="29">
        <f t="shared" si="34"/>
        <v>0</v>
      </c>
      <c r="O181" s="29">
        <f t="shared" si="35"/>
        <v>0</v>
      </c>
      <c r="P181" s="29">
        <f t="shared" si="36"/>
        <v>0</v>
      </c>
    </row>
    <row r="182" spans="1:16" x14ac:dyDescent="0.2">
      <c r="A182" s="26">
        <v>121</v>
      </c>
      <c r="B182" s="26" t="s">
        <v>195</v>
      </c>
      <c r="C182" s="28" t="s">
        <v>1393</v>
      </c>
      <c r="D182" s="26" t="s">
        <v>149</v>
      </c>
      <c r="E182" s="32">
        <v>6</v>
      </c>
      <c r="F182" s="32"/>
      <c r="G182" s="29"/>
      <c r="H182" s="29">
        <f t="shared" si="30"/>
        <v>0</v>
      </c>
      <c r="I182" s="29"/>
      <c r="J182" s="29"/>
      <c r="K182" s="29">
        <f t="shared" si="31"/>
        <v>0</v>
      </c>
      <c r="L182" s="29">
        <f t="shared" si="32"/>
        <v>0</v>
      </c>
      <c r="M182" s="29">
        <f t="shared" si="33"/>
        <v>0</v>
      </c>
      <c r="N182" s="29">
        <f t="shared" si="34"/>
        <v>0</v>
      </c>
      <c r="O182" s="29">
        <f t="shared" si="35"/>
        <v>0</v>
      </c>
      <c r="P182" s="29">
        <f t="shared" si="36"/>
        <v>0</v>
      </c>
    </row>
    <row r="183" spans="1:16" x14ac:dyDescent="0.2">
      <c r="A183" s="26">
        <v>122</v>
      </c>
      <c r="B183" s="26" t="s">
        <v>195</v>
      </c>
      <c r="C183" s="28" t="s">
        <v>1394</v>
      </c>
      <c r="D183" s="26" t="s">
        <v>149</v>
      </c>
      <c r="E183" s="32">
        <v>12</v>
      </c>
      <c r="F183" s="32"/>
      <c r="G183" s="29"/>
      <c r="H183" s="29">
        <f t="shared" si="30"/>
        <v>0</v>
      </c>
      <c r="I183" s="29"/>
      <c r="J183" s="29"/>
      <c r="K183" s="29">
        <f t="shared" si="31"/>
        <v>0</v>
      </c>
      <c r="L183" s="29">
        <f t="shared" si="32"/>
        <v>0</v>
      </c>
      <c r="M183" s="29">
        <f t="shared" si="33"/>
        <v>0</v>
      </c>
      <c r="N183" s="29">
        <f t="shared" si="34"/>
        <v>0</v>
      </c>
      <c r="O183" s="29">
        <f t="shared" si="35"/>
        <v>0</v>
      </c>
      <c r="P183" s="29">
        <f t="shared" si="36"/>
        <v>0</v>
      </c>
    </row>
    <row r="184" spans="1:16" x14ac:dyDescent="0.2">
      <c r="A184" s="26">
        <v>123</v>
      </c>
      <c r="B184" s="26" t="s">
        <v>195</v>
      </c>
      <c r="C184" s="28" t="s">
        <v>200</v>
      </c>
      <c r="D184" s="26" t="s">
        <v>150</v>
      </c>
      <c r="E184" s="32">
        <v>1</v>
      </c>
      <c r="F184" s="32"/>
      <c r="G184" s="29"/>
      <c r="H184" s="29">
        <f t="shared" si="30"/>
        <v>0</v>
      </c>
      <c r="I184" s="29"/>
      <c r="J184" s="29"/>
      <c r="K184" s="29">
        <f t="shared" si="31"/>
        <v>0</v>
      </c>
      <c r="L184" s="29">
        <f t="shared" si="32"/>
        <v>0</v>
      </c>
      <c r="M184" s="29">
        <f t="shared" si="33"/>
        <v>0</v>
      </c>
      <c r="N184" s="29">
        <f t="shared" si="34"/>
        <v>0</v>
      </c>
      <c r="O184" s="29">
        <f t="shared" si="35"/>
        <v>0</v>
      </c>
      <c r="P184" s="29">
        <f t="shared" si="36"/>
        <v>0</v>
      </c>
    </row>
    <row r="185" spans="1:16" x14ac:dyDescent="0.2">
      <c r="A185" s="26">
        <v>124</v>
      </c>
      <c r="B185" s="26" t="s">
        <v>195</v>
      </c>
      <c r="C185" s="28" t="s">
        <v>203</v>
      </c>
      <c r="D185" s="26" t="s">
        <v>150</v>
      </c>
      <c r="E185" s="32">
        <v>1</v>
      </c>
      <c r="F185" s="32"/>
      <c r="G185" s="29"/>
      <c r="H185" s="29">
        <f t="shared" si="30"/>
        <v>0</v>
      </c>
      <c r="I185" s="29"/>
      <c r="J185" s="29"/>
      <c r="K185" s="29">
        <f t="shared" si="31"/>
        <v>0</v>
      </c>
      <c r="L185" s="29">
        <f t="shared" si="32"/>
        <v>0</v>
      </c>
      <c r="M185" s="29">
        <f t="shared" si="33"/>
        <v>0</v>
      </c>
      <c r="N185" s="29">
        <f t="shared" si="34"/>
        <v>0</v>
      </c>
      <c r="O185" s="29">
        <f t="shared" si="35"/>
        <v>0</v>
      </c>
      <c r="P185" s="29">
        <f t="shared" si="36"/>
        <v>0</v>
      </c>
    </row>
    <row r="186" spans="1:16" x14ac:dyDescent="0.2">
      <c r="C186" s="54" t="s">
        <v>56</v>
      </c>
      <c r="E186" s="46"/>
      <c r="L186" s="9"/>
    </row>
    <row r="187" spans="1:16" x14ac:dyDescent="0.2">
      <c r="C187" s="68" t="s">
        <v>1396</v>
      </c>
      <c r="E187" s="46"/>
      <c r="L187" s="9"/>
    </row>
    <row r="188" spans="1:16" ht="25.5" x14ac:dyDescent="0.2">
      <c r="A188" s="26">
        <v>125</v>
      </c>
      <c r="B188" s="26" t="s">
        <v>195</v>
      </c>
      <c r="C188" s="28" t="s">
        <v>945</v>
      </c>
      <c r="D188" s="26" t="s">
        <v>150</v>
      </c>
      <c r="E188" s="32">
        <v>2</v>
      </c>
      <c r="F188" s="32"/>
      <c r="G188" s="29"/>
      <c r="H188" s="29">
        <f t="shared" si="30"/>
        <v>0</v>
      </c>
      <c r="I188" s="29"/>
      <c r="J188" s="29"/>
      <c r="K188" s="29">
        <f t="shared" si="31"/>
        <v>0</v>
      </c>
      <c r="L188" s="29">
        <f t="shared" si="32"/>
        <v>0</v>
      </c>
      <c r="M188" s="29">
        <f t="shared" si="33"/>
        <v>0</v>
      </c>
      <c r="N188" s="29">
        <f t="shared" si="34"/>
        <v>0</v>
      </c>
      <c r="O188" s="29">
        <f t="shared" si="35"/>
        <v>0</v>
      </c>
      <c r="P188" s="29">
        <f t="shared" si="36"/>
        <v>0</v>
      </c>
    </row>
    <row r="189" spans="1:16" ht="25.5" x14ac:dyDescent="0.2">
      <c r="A189" s="26">
        <v>126</v>
      </c>
      <c r="B189" s="26" t="s">
        <v>195</v>
      </c>
      <c r="C189" s="28" t="s">
        <v>1397</v>
      </c>
      <c r="D189" s="26" t="s">
        <v>150</v>
      </c>
      <c r="E189" s="32">
        <v>2</v>
      </c>
      <c r="F189" s="32"/>
      <c r="G189" s="29"/>
      <c r="H189" s="29">
        <f t="shared" si="30"/>
        <v>0</v>
      </c>
      <c r="I189" s="29"/>
      <c r="J189" s="29"/>
      <c r="K189" s="29">
        <f t="shared" si="31"/>
        <v>0</v>
      </c>
      <c r="L189" s="29">
        <f t="shared" si="32"/>
        <v>0</v>
      </c>
      <c r="M189" s="29">
        <f t="shared" si="33"/>
        <v>0</v>
      </c>
      <c r="N189" s="29">
        <f t="shared" si="34"/>
        <v>0</v>
      </c>
      <c r="O189" s="29">
        <f t="shared" si="35"/>
        <v>0</v>
      </c>
      <c r="P189" s="29">
        <f t="shared" si="36"/>
        <v>0</v>
      </c>
    </row>
    <row r="190" spans="1:16" ht="25.5" x14ac:dyDescent="0.2">
      <c r="A190" s="26">
        <v>127</v>
      </c>
      <c r="B190" s="26" t="s">
        <v>195</v>
      </c>
      <c r="C190" s="28" t="s">
        <v>1398</v>
      </c>
      <c r="D190" s="26" t="s">
        <v>150</v>
      </c>
      <c r="E190" s="32">
        <v>2</v>
      </c>
      <c r="F190" s="32"/>
      <c r="G190" s="29"/>
      <c r="H190" s="29">
        <f t="shared" si="30"/>
        <v>0</v>
      </c>
      <c r="I190" s="29"/>
      <c r="J190" s="29"/>
      <c r="K190" s="29">
        <f t="shared" si="31"/>
        <v>0</v>
      </c>
      <c r="L190" s="29">
        <f t="shared" si="32"/>
        <v>0</v>
      </c>
      <c r="M190" s="29">
        <f t="shared" si="33"/>
        <v>0</v>
      </c>
      <c r="N190" s="29">
        <f t="shared" si="34"/>
        <v>0</v>
      </c>
      <c r="O190" s="29">
        <f t="shared" si="35"/>
        <v>0</v>
      </c>
      <c r="P190" s="29">
        <f t="shared" si="36"/>
        <v>0</v>
      </c>
    </row>
    <row r="191" spans="1:16" ht="25.5" x14ac:dyDescent="0.2">
      <c r="A191" s="26">
        <v>128</v>
      </c>
      <c r="B191" s="26" t="s">
        <v>195</v>
      </c>
      <c r="C191" s="28" t="s">
        <v>1399</v>
      </c>
      <c r="D191" s="26" t="s">
        <v>150</v>
      </c>
      <c r="E191" s="32">
        <v>1</v>
      </c>
      <c r="F191" s="32"/>
      <c r="G191" s="29"/>
      <c r="H191" s="29">
        <f t="shared" si="30"/>
        <v>0</v>
      </c>
      <c r="I191" s="29"/>
      <c r="J191" s="29"/>
      <c r="K191" s="29">
        <f t="shared" si="31"/>
        <v>0</v>
      </c>
      <c r="L191" s="29">
        <f t="shared" si="32"/>
        <v>0</v>
      </c>
      <c r="M191" s="29">
        <f t="shared" si="33"/>
        <v>0</v>
      </c>
      <c r="N191" s="29">
        <f t="shared" si="34"/>
        <v>0</v>
      </c>
      <c r="O191" s="29">
        <f t="shared" si="35"/>
        <v>0</v>
      </c>
      <c r="P191" s="29">
        <f t="shared" si="36"/>
        <v>0</v>
      </c>
    </row>
    <row r="192" spans="1:16" ht="25.5" x14ac:dyDescent="0.2">
      <c r="A192" s="26">
        <v>129</v>
      </c>
      <c r="B192" s="26" t="s">
        <v>195</v>
      </c>
      <c r="C192" s="28" t="s">
        <v>1400</v>
      </c>
      <c r="D192" s="26" t="s">
        <v>150</v>
      </c>
      <c r="E192" s="32">
        <v>40</v>
      </c>
      <c r="F192" s="32"/>
      <c r="G192" s="29"/>
      <c r="H192" s="29">
        <f t="shared" si="30"/>
        <v>0</v>
      </c>
      <c r="I192" s="29"/>
      <c r="J192" s="29"/>
      <c r="K192" s="29">
        <f t="shared" si="31"/>
        <v>0</v>
      </c>
      <c r="L192" s="29">
        <f t="shared" si="32"/>
        <v>0</v>
      </c>
      <c r="M192" s="29">
        <f t="shared" si="33"/>
        <v>0</v>
      </c>
      <c r="N192" s="29">
        <f t="shared" si="34"/>
        <v>0</v>
      </c>
      <c r="O192" s="29">
        <f t="shared" si="35"/>
        <v>0</v>
      </c>
      <c r="P192" s="29">
        <f t="shared" si="36"/>
        <v>0</v>
      </c>
    </row>
    <row r="193" spans="1:16" ht="25.5" x14ac:dyDescent="0.2">
      <c r="A193" s="26">
        <v>130</v>
      </c>
      <c r="B193" s="26" t="s">
        <v>195</v>
      </c>
      <c r="C193" s="28" t="s">
        <v>1401</v>
      </c>
      <c r="D193" s="26" t="s">
        <v>150</v>
      </c>
      <c r="E193" s="32">
        <v>10</v>
      </c>
      <c r="F193" s="32"/>
      <c r="G193" s="29"/>
      <c r="H193" s="29">
        <f t="shared" si="30"/>
        <v>0</v>
      </c>
      <c r="I193" s="29"/>
      <c r="J193" s="29"/>
      <c r="K193" s="29">
        <f t="shared" si="31"/>
        <v>0</v>
      </c>
      <c r="L193" s="29">
        <f t="shared" si="32"/>
        <v>0</v>
      </c>
      <c r="M193" s="29">
        <f t="shared" si="33"/>
        <v>0</v>
      </c>
      <c r="N193" s="29">
        <f t="shared" si="34"/>
        <v>0</v>
      </c>
      <c r="O193" s="29">
        <f t="shared" si="35"/>
        <v>0</v>
      </c>
      <c r="P193" s="29">
        <f t="shared" si="36"/>
        <v>0</v>
      </c>
    </row>
    <row r="194" spans="1:16" ht="38.25" x14ac:dyDescent="0.2">
      <c r="A194" s="26">
        <v>131</v>
      </c>
      <c r="B194" s="26" t="s">
        <v>195</v>
      </c>
      <c r="C194" s="28" t="s">
        <v>1402</v>
      </c>
      <c r="D194" s="26" t="s">
        <v>150</v>
      </c>
      <c r="E194" s="32">
        <v>10</v>
      </c>
      <c r="F194" s="32"/>
      <c r="G194" s="29"/>
      <c r="H194" s="29">
        <f t="shared" si="30"/>
        <v>0</v>
      </c>
      <c r="I194" s="29"/>
      <c r="J194" s="29"/>
      <c r="K194" s="29">
        <f t="shared" si="31"/>
        <v>0</v>
      </c>
      <c r="L194" s="29">
        <f t="shared" si="32"/>
        <v>0</v>
      </c>
      <c r="M194" s="29">
        <f t="shared" si="33"/>
        <v>0</v>
      </c>
      <c r="N194" s="29">
        <f t="shared" si="34"/>
        <v>0</v>
      </c>
      <c r="O194" s="29">
        <f t="shared" si="35"/>
        <v>0</v>
      </c>
      <c r="P194" s="29">
        <f t="shared" si="36"/>
        <v>0</v>
      </c>
    </row>
    <row r="195" spans="1:16" ht="25.5" x14ac:dyDescent="0.2">
      <c r="A195" s="26">
        <v>132</v>
      </c>
      <c r="B195" s="26" t="s">
        <v>195</v>
      </c>
      <c r="C195" s="28" t="s">
        <v>1403</v>
      </c>
      <c r="D195" s="26" t="s">
        <v>150</v>
      </c>
      <c r="E195" s="32">
        <v>1</v>
      </c>
      <c r="F195" s="32"/>
      <c r="G195" s="29"/>
      <c r="H195" s="29">
        <f t="shared" si="30"/>
        <v>0</v>
      </c>
      <c r="I195" s="29"/>
      <c r="J195" s="29"/>
      <c r="K195" s="29">
        <f t="shared" si="31"/>
        <v>0</v>
      </c>
      <c r="L195" s="29">
        <f t="shared" si="32"/>
        <v>0</v>
      </c>
      <c r="M195" s="29">
        <f t="shared" si="33"/>
        <v>0</v>
      </c>
      <c r="N195" s="29">
        <f t="shared" si="34"/>
        <v>0</v>
      </c>
      <c r="O195" s="29">
        <f t="shared" si="35"/>
        <v>0</v>
      </c>
      <c r="P195" s="29">
        <f t="shared" si="36"/>
        <v>0</v>
      </c>
    </row>
    <row r="196" spans="1:16" ht="25.5" x14ac:dyDescent="0.2">
      <c r="A196" s="26">
        <v>133</v>
      </c>
      <c r="B196" s="26" t="s">
        <v>195</v>
      </c>
      <c r="C196" s="28" t="s">
        <v>1404</v>
      </c>
      <c r="D196" s="26" t="s">
        <v>150</v>
      </c>
      <c r="E196" s="32">
        <v>16</v>
      </c>
      <c r="F196" s="32"/>
      <c r="G196" s="29"/>
      <c r="H196" s="29">
        <f t="shared" si="30"/>
        <v>0</v>
      </c>
      <c r="I196" s="29"/>
      <c r="J196" s="29"/>
      <c r="K196" s="29">
        <f t="shared" si="31"/>
        <v>0</v>
      </c>
      <c r="L196" s="29">
        <f t="shared" si="32"/>
        <v>0</v>
      </c>
      <c r="M196" s="29">
        <f t="shared" si="33"/>
        <v>0</v>
      </c>
      <c r="N196" s="29">
        <f t="shared" si="34"/>
        <v>0</v>
      </c>
      <c r="O196" s="29">
        <f t="shared" si="35"/>
        <v>0</v>
      </c>
      <c r="P196" s="29">
        <f t="shared" si="36"/>
        <v>0</v>
      </c>
    </row>
    <row r="197" spans="1:16" ht="25.5" x14ac:dyDescent="0.2">
      <c r="A197" s="26">
        <v>134</v>
      </c>
      <c r="B197" s="26" t="s">
        <v>195</v>
      </c>
      <c r="C197" s="28" t="s">
        <v>1405</v>
      </c>
      <c r="D197" s="26" t="s">
        <v>150</v>
      </c>
      <c r="E197" s="32">
        <v>1</v>
      </c>
      <c r="F197" s="32"/>
      <c r="G197" s="29"/>
      <c r="H197" s="29">
        <f t="shared" si="30"/>
        <v>0</v>
      </c>
      <c r="I197" s="29"/>
      <c r="J197" s="29"/>
      <c r="K197" s="29">
        <f t="shared" si="31"/>
        <v>0</v>
      </c>
      <c r="L197" s="29">
        <f t="shared" si="32"/>
        <v>0</v>
      </c>
      <c r="M197" s="29">
        <f t="shared" si="33"/>
        <v>0</v>
      </c>
      <c r="N197" s="29">
        <f t="shared" si="34"/>
        <v>0</v>
      </c>
      <c r="O197" s="29">
        <f t="shared" si="35"/>
        <v>0</v>
      </c>
      <c r="P197" s="29">
        <f t="shared" si="36"/>
        <v>0</v>
      </c>
    </row>
    <row r="198" spans="1:16" ht="25.5" x14ac:dyDescent="0.2">
      <c r="A198" s="26">
        <v>135</v>
      </c>
      <c r="B198" s="26" t="s">
        <v>195</v>
      </c>
      <c r="C198" s="28" t="s">
        <v>1406</v>
      </c>
      <c r="D198" s="26" t="s">
        <v>150</v>
      </c>
      <c r="E198" s="32">
        <v>2</v>
      </c>
      <c r="F198" s="32"/>
      <c r="G198" s="29"/>
      <c r="H198" s="29">
        <f t="shared" si="30"/>
        <v>0</v>
      </c>
      <c r="I198" s="29"/>
      <c r="J198" s="29"/>
      <c r="K198" s="29">
        <f t="shared" si="31"/>
        <v>0</v>
      </c>
      <c r="L198" s="29">
        <f t="shared" si="32"/>
        <v>0</v>
      </c>
      <c r="M198" s="29">
        <f t="shared" si="33"/>
        <v>0</v>
      </c>
      <c r="N198" s="29">
        <f t="shared" si="34"/>
        <v>0</v>
      </c>
      <c r="O198" s="29">
        <f t="shared" si="35"/>
        <v>0</v>
      </c>
      <c r="P198" s="29">
        <f t="shared" si="36"/>
        <v>0</v>
      </c>
    </row>
    <row r="199" spans="1:16" ht="25.5" x14ac:dyDescent="0.2">
      <c r="A199" s="26">
        <v>136</v>
      </c>
      <c r="B199" s="26" t="s">
        <v>195</v>
      </c>
      <c r="C199" s="28" t="s">
        <v>1407</v>
      </c>
      <c r="D199" s="26" t="s">
        <v>150</v>
      </c>
      <c r="E199" s="32">
        <v>4</v>
      </c>
      <c r="F199" s="32"/>
      <c r="G199" s="29"/>
      <c r="H199" s="29">
        <f t="shared" si="30"/>
        <v>0</v>
      </c>
      <c r="I199" s="29"/>
      <c r="J199" s="29"/>
      <c r="K199" s="29">
        <f t="shared" si="31"/>
        <v>0</v>
      </c>
      <c r="L199" s="29">
        <f t="shared" si="32"/>
        <v>0</v>
      </c>
      <c r="M199" s="29">
        <f t="shared" si="33"/>
        <v>0</v>
      </c>
      <c r="N199" s="29">
        <f t="shared" si="34"/>
        <v>0</v>
      </c>
      <c r="O199" s="29">
        <f t="shared" si="35"/>
        <v>0</v>
      </c>
      <c r="P199" s="29">
        <f t="shared" si="36"/>
        <v>0</v>
      </c>
    </row>
    <row r="200" spans="1:16" ht="38.25" x14ac:dyDescent="0.2">
      <c r="A200" s="26">
        <v>137</v>
      </c>
      <c r="B200" s="26" t="s">
        <v>195</v>
      </c>
      <c r="C200" s="28" t="s">
        <v>1408</v>
      </c>
      <c r="D200" s="26" t="s">
        <v>150</v>
      </c>
      <c r="E200" s="32">
        <v>1</v>
      </c>
      <c r="F200" s="32"/>
      <c r="G200" s="29"/>
      <c r="H200" s="29">
        <f t="shared" si="30"/>
        <v>0</v>
      </c>
      <c r="I200" s="29"/>
      <c r="J200" s="29"/>
      <c r="K200" s="29">
        <f t="shared" si="31"/>
        <v>0</v>
      </c>
      <c r="L200" s="29">
        <f t="shared" si="32"/>
        <v>0</v>
      </c>
      <c r="M200" s="29">
        <f t="shared" si="33"/>
        <v>0</v>
      </c>
      <c r="N200" s="29">
        <f t="shared" si="34"/>
        <v>0</v>
      </c>
      <c r="O200" s="29">
        <f t="shared" si="35"/>
        <v>0</v>
      </c>
      <c r="P200" s="29">
        <f t="shared" si="36"/>
        <v>0</v>
      </c>
    </row>
    <row r="201" spans="1:16" ht="25.5" x14ac:dyDescent="0.2">
      <c r="A201" s="26">
        <v>138</v>
      </c>
      <c r="B201" s="26" t="s">
        <v>195</v>
      </c>
      <c r="C201" s="28" t="s">
        <v>1409</v>
      </c>
      <c r="D201" s="26" t="s">
        <v>150</v>
      </c>
      <c r="E201" s="32">
        <v>3</v>
      </c>
      <c r="F201" s="32"/>
      <c r="G201" s="29"/>
      <c r="H201" s="29">
        <f t="shared" si="30"/>
        <v>0</v>
      </c>
      <c r="I201" s="29"/>
      <c r="J201" s="29"/>
      <c r="K201" s="29">
        <f t="shared" si="31"/>
        <v>0</v>
      </c>
      <c r="L201" s="29">
        <f t="shared" si="32"/>
        <v>0</v>
      </c>
      <c r="M201" s="29">
        <f t="shared" si="33"/>
        <v>0</v>
      </c>
      <c r="N201" s="29">
        <f t="shared" si="34"/>
        <v>0</v>
      </c>
      <c r="O201" s="29">
        <f t="shared" si="35"/>
        <v>0</v>
      </c>
      <c r="P201" s="29">
        <f t="shared" si="36"/>
        <v>0</v>
      </c>
    </row>
    <row r="202" spans="1:16" x14ac:dyDescent="0.2">
      <c r="A202" s="26">
        <v>139</v>
      </c>
      <c r="B202" s="26" t="s">
        <v>195</v>
      </c>
      <c r="C202" s="28" t="s">
        <v>211</v>
      </c>
      <c r="D202" s="26" t="s">
        <v>150</v>
      </c>
      <c r="E202" s="32">
        <v>91</v>
      </c>
      <c r="F202" s="32"/>
      <c r="G202" s="29"/>
      <c r="H202" s="29">
        <f t="shared" si="30"/>
        <v>0</v>
      </c>
      <c r="I202" s="29"/>
      <c r="J202" s="29"/>
      <c r="K202" s="29">
        <f t="shared" si="31"/>
        <v>0</v>
      </c>
      <c r="L202" s="29">
        <f t="shared" si="32"/>
        <v>0</v>
      </c>
      <c r="M202" s="29">
        <f t="shared" si="33"/>
        <v>0</v>
      </c>
      <c r="N202" s="29">
        <f t="shared" si="34"/>
        <v>0</v>
      </c>
      <c r="O202" s="29">
        <f t="shared" si="35"/>
        <v>0</v>
      </c>
      <c r="P202" s="29">
        <f t="shared" si="36"/>
        <v>0</v>
      </c>
    </row>
    <row r="203" spans="1:16" x14ac:dyDescent="0.2">
      <c r="A203" s="26">
        <v>140</v>
      </c>
      <c r="B203" s="26" t="s">
        <v>195</v>
      </c>
      <c r="C203" s="28" t="s">
        <v>1410</v>
      </c>
      <c r="D203" s="26" t="s">
        <v>149</v>
      </c>
      <c r="E203" s="32">
        <v>91</v>
      </c>
      <c r="F203" s="32"/>
      <c r="G203" s="29"/>
      <c r="H203" s="29">
        <f t="shared" si="30"/>
        <v>0</v>
      </c>
      <c r="I203" s="29"/>
      <c r="J203" s="29"/>
      <c r="K203" s="29">
        <f t="shared" si="31"/>
        <v>0</v>
      </c>
      <c r="L203" s="29">
        <f t="shared" si="32"/>
        <v>0</v>
      </c>
      <c r="M203" s="29">
        <f t="shared" si="33"/>
        <v>0</v>
      </c>
      <c r="N203" s="29">
        <f t="shared" si="34"/>
        <v>0</v>
      </c>
      <c r="O203" s="29">
        <f t="shared" si="35"/>
        <v>0</v>
      </c>
      <c r="P203" s="29">
        <f t="shared" si="36"/>
        <v>0</v>
      </c>
    </row>
    <row r="204" spans="1:16" ht="25.5" x14ac:dyDescent="0.2">
      <c r="A204" s="26">
        <v>141</v>
      </c>
      <c r="B204" s="26" t="s">
        <v>195</v>
      </c>
      <c r="C204" s="28" t="s">
        <v>214</v>
      </c>
      <c r="D204" s="26" t="s">
        <v>149</v>
      </c>
      <c r="E204" s="32">
        <v>57</v>
      </c>
      <c r="F204" s="32"/>
      <c r="G204" s="29"/>
      <c r="H204" s="29">
        <f t="shared" si="30"/>
        <v>0</v>
      </c>
      <c r="I204" s="29"/>
      <c r="J204" s="29"/>
      <c r="K204" s="29">
        <f t="shared" si="31"/>
        <v>0</v>
      </c>
      <c r="L204" s="29">
        <f t="shared" si="32"/>
        <v>0</v>
      </c>
      <c r="M204" s="29">
        <f t="shared" si="33"/>
        <v>0</v>
      </c>
      <c r="N204" s="29">
        <f t="shared" si="34"/>
        <v>0</v>
      </c>
      <c r="O204" s="29">
        <f t="shared" si="35"/>
        <v>0</v>
      </c>
      <c r="P204" s="29">
        <f t="shared" si="36"/>
        <v>0</v>
      </c>
    </row>
    <row r="205" spans="1:16" ht="38.25" x14ac:dyDescent="0.2">
      <c r="A205" s="26">
        <v>142</v>
      </c>
      <c r="B205" s="26" t="s">
        <v>195</v>
      </c>
      <c r="C205" s="28" t="s">
        <v>981</v>
      </c>
      <c r="D205" s="26" t="s">
        <v>149</v>
      </c>
      <c r="E205" s="32">
        <v>34</v>
      </c>
      <c r="F205" s="32"/>
      <c r="G205" s="29"/>
      <c r="H205" s="29">
        <f t="shared" si="30"/>
        <v>0</v>
      </c>
      <c r="I205" s="29"/>
      <c r="J205" s="29"/>
      <c r="K205" s="29">
        <f t="shared" si="31"/>
        <v>0</v>
      </c>
      <c r="L205" s="29">
        <f t="shared" si="32"/>
        <v>0</v>
      </c>
      <c r="M205" s="29">
        <f t="shared" si="33"/>
        <v>0</v>
      </c>
      <c r="N205" s="29">
        <f t="shared" si="34"/>
        <v>0</v>
      </c>
      <c r="O205" s="29">
        <f t="shared" si="35"/>
        <v>0</v>
      </c>
      <c r="P205" s="29">
        <f t="shared" si="36"/>
        <v>0</v>
      </c>
    </row>
    <row r="206" spans="1:16" ht="25.5" x14ac:dyDescent="0.2">
      <c r="A206" s="26">
        <v>143</v>
      </c>
      <c r="B206" s="26" t="s">
        <v>195</v>
      </c>
      <c r="C206" s="28" t="s">
        <v>1414</v>
      </c>
      <c r="D206" s="26" t="s">
        <v>150</v>
      </c>
      <c r="E206" s="32">
        <v>91</v>
      </c>
      <c r="F206" s="32"/>
      <c r="G206" s="29"/>
      <c r="H206" s="29">
        <f t="shared" si="30"/>
        <v>0</v>
      </c>
      <c r="I206" s="29"/>
      <c r="J206" s="29"/>
      <c r="K206" s="29">
        <f t="shared" si="31"/>
        <v>0</v>
      </c>
      <c r="L206" s="29">
        <f t="shared" si="32"/>
        <v>0</v>
      </c>
      <c r="M206" s="29">
        <f t="shared" si="33"/>
        <v>0</v>
      </c>
      <c r="N206" s="29">
        <f t="shared" si="34"/>
        <v>0</v>
      </c>
      <c r="O206" s="29">
        <f t="shared" si="35"/>
        <v>0</v>
      </c>
      <c r="P206" s="29">
        <f t="shared" si="36"/>
        <v>0</v>
      </c>
    </row>
    <row r="207" spans="1:16" ht="25.5" x14ac:dyDescent="0.2">
      <c r="A207" s="26">
        <v>144</v>
      </c>
      <c r="B207" s="26" t="s">
        <v>195</v>
      </c>
      <c r="C207" s="28" t="s">
        <v>216</v>
      </c>
      <c r="D207" s="26" t="s">
        <v>149</v>
      </c>
      <c r="E207" s="32">
        <v>13</v>
      </c>
      <c r="F207" s="32"/>
      <c r="G207" s="29"/>
      <c r="H207" s="29">
        <f t="shared" si="30"/>
        <v>0</v>
      </c>
      <c r="I207" s="29"/>
      <c r="J207" s="29"/>
      <c r="K207" s="29">
        <f t="shared" si="31"/>
        <v>0</v>
      </c>
      <c r="L207" s="29">
        <f t="shared" si="32"/>
        <v>0</v>
      </c>
      <c r="M207" s="29">
        <f t="shared" si="33"/>
        <v>0</v>
      </c>
      <c r="N207" s="29">
        <f t="shared" si="34"/>
        <v>0</v>
      </c>
      <c r="O207" s="29">
        <f t="shared" si="35"/>
        <v>0</v>
      </c>
      <c r="P207" s="29">
        <f t="shared" si="36"/>
        <v>0</v>
      </c>
    </row>
    <row r="208" spans="1:16" ht="25.5" x14ac:dyDescent="0.2">
      <c r="A208" s="26">
        <v>145</v>
      </c>
      <c r="B208" s="26" t="s">
        <v>195</v>
      </c>
      <c r="C208" s="28" t="s">
        <v>217</v>
      </c>
      <c r="D208" s="26" t="s">
        <v>149</v>
      </c>
      <c r="E208" s="32">
        <v>13</v>
      </c>
      <c r="F208" s="32"/>
      <c r="G208" s="29"/>
      <c r="H208" s="29">
        <f t="shared" si="30"/>
        <v>0</v>
      </c>
      <c r="I208" s="29"/>
      <c r="J208" s="29"/>
      <c r="K208" s="29">
        <f t="shared" si="31"/>
        <v>0</v>
      </c>
      <c r="L208" s="29">
        <f t="shared" si="32"/>
        <v>0</v>
      </c>
      <c r="M208" s="29">
        <f t="shared" si="33"/>
        <v>0</v>
      </c>
      <c r="N208" s="29">
        <f t="shared" si="34"/>
        <v>0</v>
      </c>
      <c r="O208" s="29">
        <f t="shared" si="35"/>
        <v>0</v>
      </c>
      <c r="P208" s="29">
        <f t="shared" si="36"/>
        <v>0</v>
      </c>
    </row>
    <row r="209" spans="1:16" ht="25.5" x14ac:dyDescent="0.2">
      <c r="A209" s="26">
        <v>146</v>
      </c>
      <c r="B209" s="26" t="s">
        <v>195</v>
      </c>
      <c r="C209" s="28" t="s">
        <v>218</v>
      </c>
      <c r="D209" s="26" t="s">
        <v>149</v>
      </c>
      <c r="E209" s="32">
        <v>2</v>
      </c>
      <c r="F209" s="32"/>
      <c r="G209" s="29"/>
      <c r="H209" s="29">
        <f t="shared" si="30"/>
        <v>0</v>
      </c>
      <c r="I209" s="29"/>
      <c r="J209" s="29"/>
      <c r="K209" s="29">
        <f t="shared" si="31"/>
        <v>0</v>
      </c>
      <c r="L209" s="29">
        <f t="shared" si="32"/>
        <v>0</v>
      </c>
      <c r="M209" s="29">
        <f t="shared" si="33"/>
        <v>0</v>
      </c>
      <c r="N209" s="29">
        <f t="shared" si="34"/>
        <v>0</v>
      </c>
      <c r="O209" s="29">
        <f t="shared" si="35"/>
        <v>0</v>
      </c>
      <c r="P209" s="29">
        <f t="shared" si="36"/>
        <v>0</v>
      </c>
    </row>
    <row r="210" spans="1:16" ht="25.5" x14ac:dyDescent="0.2">
      <c r="A210" s="26">
        <v>147</v>
      </c>
      <c r="B210" s="26" t="s">
        <v>195</v>
      </c>
      <c r="C210" s="28" t="s">
        <v>1411</v>
      </c>
      <c r="D210" s="26" t="s">
        <v>149</v>
      </c>
      <c r="E210" s="32">
        <v>2</v>
      </c>
      <c r="F210" s="32"/>
      <c r="G210" s="29"/>
      <c r="H210" s="29">
        <f t="shared" si="30"/>
        <v>0</v>
      </c>
      <c r="I210" s="29"/>
      <c r="J210" s="29"/>
      <c r="K210" s="29">
        <f t="shared" si="31"/>
        <v>0</v>
      </c>
      <c r="L210" s="29">
        <f t="shared" si="32"/>
        <v>0</v>
      </c>
      <c r="M210" s="29">
        <f t="shared" si="33"/>
        <v>0</v>
      </c>
      <c r="N210" s="29">
        <f t="shared" si="34"/>
        <v>0</v>
      </c>
      <c r="O210" s="29">
        <f t="shared" si="35"/>
        <v>0</v>
      </c>
      <c r="P210" s="29">
        <f t="shared" si="36"/>
        <v>0</v>
      </c>
    </row>
    <row r="211" spans="1:16" ht="25.5" x14ac:dyDescent="0.2">
      <c r="A211" s="26">
        <v>148</v>
      </c>
      <c r="B211" s="26" t="s">
        <v>195</v>
      </c>
      <c r="C211" s="28" t="s">
        <v>219</v>
      </c>
      <c r="D211" s="26" t="s">
        <v>149</v>
      </c>
      <c r="E211" s="32">
        <v>2</v>
      </c>
      <c r="F211" s="32"/>
      <c r="G211" s="29"/>
      <c r="H211" s="29">
        <f t="shared" si="30"/>
        <v>0</v>
      </c>
      <c r="I211" s="29"/>
      <c r="J211" s="29"/>
      <c r="K211" s="29">
        <f t="shared" si="31"/>
        <v>0</v>
      </c>
      <c r="L211" s="29">
        <f t="shared" si="32"/>
        <v>0</v>
      </c>
      <c r="M211" s="29">
        <f t="shared" si="33"/>
        <v>0</v>
      </c>
      <c r="N211" s="29">
        <f t="shared" si="34"/>
        <v>0</v>
      </c>
      <c r="O211" s="29">
        <f t="shared" si="35"/>
        <v>0</v>
      </c>
      <c r="P211" s="29">
        <f t="shared" si="36"/>
        <v>0</v>
      </c>
    </row>
    <row r="212" spans="1:16" ht="38.25" x14ac:dyDescent="0.2">
      <c r="A212" s="26">
        <v>149</v>
      </c>
      <c r="B212" s="26" t="s">
        <v>195</v>
      </c>
      <c r="C212" s="28" t="s">
        <v>220</v>
      </c>
      <c r="D212" s="26" t="s">
        <v>149</v>
      </c>
      <c r="E212" s="32">
        <v>2</v>
      </c>
      <c r="F212" s="32"/>
      <c r="G212" s="29"/>
      <c r="H212" s="29">
        <f t="shared" si="30"/>
        <v>0</v>
      </c>
      <c r="I212" s="29"/>
      <c r="J212" s="29"/>
      <c r="K212" s="29">
        <f t="shared" si="31"/>
        <v>0</v>
      </c>
      <c r="L212" s="29">
        <f t="shared" si="32"/>
        <v>0</v>
      </c>
      <c r="M212" s="29">
        <f t="shared" si="33"/>
        <v>0</v>
      </c>
      <c r="N212" s="29">
        <f t="shared" si="34"/>
        <v>0</v>
      </c>
      <c r="O212" s="29">
        <f t="shared" si="35"/>
        <v>0</v>
      </c>
      <c r="P212" s="29">
        <f t="shared" si="36"/>
        <v>0</v>
      </c>
    </row>
    <row r="213" spans="1:16" ht="38.25" x14ac:dyDescent="0.2">
      <c r="A213" s="26">
        <v>150</v>
      </c>
      <c r="B213" s="26" t="s">
        <v>195</v>
      </c>
      <c r="C213" s="28" t="s">
        <v>989</v>
      </c>
      <c r="D213" s="26" t="s">
        <v>149</v>
      </c>
      <c r="E213" s="32">
        <v>2</v>
      </c>
      <c r="F213" s="32"/>
      <c r="G213" s="29"/>
      <c r="H213" s="29">
        <f t="shared" si="30"/>
        <v>0</v>
      </c>
      <c r="I213" s="29"/>
      <c r="J213" s="29"/>
      <c r="K213" s="29">
        <f t="shared" si="31"/>
        <v>0</v>
      </c>
      <c r="L213" s="29">
        <f t="shared" si="32"/>
        <v>0</v>
      </c>
      <c r="M213" s="29">
        <f t="shared" si="33"/>
        <v>0</v>
      </c>
      <c r="N213" s="29">
        <f t="shared" si="34"/>
        <v>0</v>
      </c>
      <c r="O213" s="29">
        <f t="shared" si="35"/>
        <v>0</v>
      </c>
      <c r="P213" s="29">
        <f t="shared" si="36"/>
        <v>0</v>
      </c>
    </row>
    <row r="214" spans="1:16" ht="25.5" x14ac:dyDescent="0.2">
      <c r="A214" s="26">
        <v>151</v>
      </c>
      <c r="B214" s="26" t="s">
        <v>195</v>
      </c>
      <c r="C214" s="28" t="s">
        <v>223</v>
      </c>
      <c r="D214" s="26" t="s">
        <v>148</v>
      </c>
      <c r="E214" s="32">
        <v>1014</v>
      </c>
      <c r="F214" s="32"/>
      <c r="G214" s="29"/>
      <c r="H214" s="29">
        <f t="shared" si="30"/>
        <v>0</v>
      </c>
      <c r="I214" s="29"/>
      <c r="J214" s="29"/>
      <c r="K214" s="29">
        <f t="shared" si="31"/>
        <v>0</v>
      </c>
      <c r="L214" s="29">
        <f t="shared" si="32"/>
        <v>0</v>
      </c>
      <c r="M214" s="29">
        <f t="shared" si="33"/>
        <v>0</v>
      </c>
      <c r="N214" s="29">
        <f t="shared" si="34"/>
        <v>0</v>
      </c>
      <c r="O214" s="29">
        <f t="shared" si="35"/>
        <v>0</v>
      </c>
      <c r="P214" s="29">
        <f t="shared" si="36"/>
        <v>0</v>
      </c>
    </row>
    <row r="215" spans="1:16" ht="25.5" x14ac:dyDescent="0.2">
      <c r="A215" s="26">
        <v>152</v>
      </c>
      <c r="B215" s="26" t="s">
        <v>195</v>
      </c>
      <c r="C215" s="28" t="s">
        <v>224</v>
      </c>
      <c r="D215" s="26" t="s">
        <v>148</v>
      </c>
      <c r="E215" s="32">
        <v>85</v>
      </c>
      <c r="F215" s="32"/>
      <c r="G215" s="29"/>
      <c r="H215" s="29">
        <f t="shared" si="30"/>
        <v>0</v>
      </c>
      <c r="I215" s="29"/>
      <c r="J215" s="29"/>
      <c r="K215" s="29">
        <f t="shared" si="31"/>
        <v>0</v>
      </c>
      <c r="L215" s="29">
        <f t="shared" si="32"/>
        <v>0</v>
      </c>
      <c r="M215" s="29">
        <f t="shared" si="33"/>
        <v>0</v>
      </c>
      <c r="N215" s="29">
        <f t="shared" si="34"/>
        <v>0</v>
      </c>
      <c r="O215" s="29">
        <f t="shared" si="35"/>
        <v>0</v>
      </c>
      <c r="P215" s="29">
        <f t="shared" si="36"/>
        <v>0</v>
      </c>
    </row>
    <row r="216" spans="1:16" ht="25.5" x14ac:dyDescent="0.2">
      <c r="A216" s="26">
        <v>153</v>
      </c>
      <c r="B216" s="26" t="s">
        <v>195</v>
      </c>
      <c r="C216" s="28" t="s">
        <v>225</v>
      </c>
      <c r="D216" s="26" t="s">
        <v>148</v>
      </c>
      <c r="E216" s="32">
        <v>83</v>
      </c>
      <c r="F216" s="32"/>
      <c r="G216" s="29"/>
      <c r="H216" s="29">
        <f t="shared" si="30"/>
        <v>0</v>
      </c>
      <c r="I216" s="29"/>
      <c r="J216" s="29"/>
      <c r="K216" s="29">
        <f t="shared" si="31"/>
        <v>0</v>
      </c>
      <c r="L216" s="29">
        <f t="shared" si="32"/>
        <v>0</v>
      </c>
      <c r="M216" s="29">
        <f t="shared" si="33"/>
        <v>0</v>
      </c>
      <c r="N216" s="29">
        <f t="shared" si="34"/>
        <v>0</v>
      </c>
      <c r="O216" s="29">
        <f t="shared" si="35"/>
        <v>0</v>
      </c>
      <c r="P216" s="29">
        <f t="shared" si="36"/>
        <v>0</v>
      </c>
    </row>
    <row r="217" spans="1:16" ht="25.5" x14ac:dyDescent="0.2">
      <c r="A217" s="26">
        <v>154</v>
      </c>
      <c r="B217" s="26" t="s">
        <v>195</v>
      </c>
      <c r="C217" s="28" t="s">
        <v>226</v>
      </c>
      <c r="D217" s="26" t="s">
        <v>148</v>
      </c>
      <c r="E217" s="32">
        <v>10</v>
      </c>
      <c r="F217" s="32"/>
      <c r="G217" s="29"/>
      <c r="H217" s="29">
        <f t="shared" si="30"/>
        <v>0</v>
      </c>
      <c r="I217" s="29"/>
      <c r="J217" s="29"/>
      <c r="K217" s="29">
        <f t="shared" si="31"/>
        <v>0</v>
      </c>
      <c r="L217" s="29">
        <f t="shared" si="32"/>
        <v>0</v>
      </c>
      <c r="M217" s="29">
        <f t="shared" si="33"/>
        <v>0</v>
      </c>
      <c r="N217" s="29">
        <f t="shared" si="34"/>
        <v>0</v>
      </c>
      <c r="O217" s="29">
        <f t="shared" si="35"/>
        <v>0</v>
      </c>
      <c r="P217" s="29">
        <f t="shared" si="36"/>
        <v>0</v>
      </c>
    </row>
    <row r="218" spans="1:16" ht="25.5" x14ac:dyDescent="0.2">
      <c r="A218" s="26">
        <v>155</v>
      </c>
      <c r="B218" s="26" t="s">
        <v>195</v>
      </c>
      <c r="C218" s="28" t="s">
        <v>227</v>
      </c>
      <c r="D218" s="26" t="s">
        <v>148</v>
      </c>
      <c r="E218" s="32">
        <v>159</v>
      </c>
      <c r="F218" s="32"/>
      <c r="G218" s="29"/>
      <c r="H218" s="29">
        <f t="shared" si="30"/>
        <v>0</v>
      </c>
      <c r="I218" s="29"/>
      <c r="J218" s="29"/>
      <c r="K218" s="29">
        <f t="shared" si="31"/>
        <v>0</v>
      </c>
      <c r="L218" s="29">
        <f t="shared" si="32"/>
        <v>0</v>
      </c>
      <c r="M218" s="29">
        <f t="shared" si="33"/>
        <v>0</v>
      </c>
      <c r="N218" s="29">
        <f t="shared" si="34"/>
        <v>0</v>
      </c>
      <c r="O218" s="29">
        <f t="shared" si="35"/>
        <v>0</v>
      </c>
      <c r="P218" s="29">
        <f t="shared" si="36"/>
        <v>0</v>
      </c>
    </row>
    <row r="219" spans="1:16" ht="25.5" x14ac:dyDescent="0.2">
      <c r="A219" s="26">
        <v>156</v>
      </c>
      <c r="B219" s="26" t="s">
        <v>195</v>
      </c>
      <c r="C219" s="28" t="s">
        <v>991</v>
      </c>
      <c r="D219" s="26" t="s">
        <v>148</v>
      </c>
      <c r="E219" s="32">
        <v>698</v>
      </c>
      <c r="F219" s="32"/>
      <c r="G219" s="29"/>
      <c r="H219" s="29">
        <f t="shared" si="30"/>
        <v>0</v>
      </c>
      <c r="I219" s="29"/>
      <c r="J219" s="29"/>
      <c r="K219" s="29">
        <f t="shared" si="31"/>
        <v>0</v>
      </c>
      <c r="L219" s="29">
        <f t="shared" si="32"/>
        <v>0</v>
      </c>
      <c r="M219" s="29">
        <f t="shared" si="33"/>
        <v>0</v>
      </c>
      <c r="N219" s="29">
        <f t="shared" si="34"/>
        <v>0</v>
      </c>
      <c r="O219" s="29">
        <f t="shared" si="35"/>
        <v>0</v>
      </c>
      <c r="P219" s="29">
        <f t="shared" si="36"/>
        <v>0</v>
      </c>
    </row>
    <row r="220" spans="1:16" ht="25.5" x14ac:dyDescent="0.2">
      <c r="A220" s="26">
        <v>157</v>
      </c>
      <c r="B220" s="26" t="s">
        <v>195</v>
      </c>
      <c r="C220" s="28" t="s">
        <v>992</v>
      </c>
      <c r="D220" s="26" t="s">
        <v>148</v>
      </c>
      <c r="E220" s="32">
        <v>85</v>
      </c>
      <c r="F220" s="32"/>
      <c r="G220" s="29"/>
      <c r="H220" s="29">
        <f t="shared" si="30"/>
        <v>0</v>
      </c>
      <c r="I220" s="29"/>
      <c r="J220" s="29"/>
      <c r="K220" s="29">
        <f t="shared" si="31"/>
        <v>0</v>
      </c>
      <c r="L220" s="29">
        <f t="shared" si="32"/>
        <v>0</v>
      </c>
      <c r="M220" s="29">
        <f t="shared" si="33"/>
        <v>0</v>
      </c>
      <c r="N220" s="29">
        <f t="shared" si="34"/>
        <v>0</v>
      </c>
      <c r="O220" s="29">
        <f t="shared" si="35"/>
        <v>0</v>
      </c>
      <c r="P220" s="29">
        <f t="shared" si="36"/>
        <v>0</v>
      </c>
    </row>
    <row r="221" spans="1:16" ht="25.5" x14ac:dyDescent="0.2">
      <c r="A221" s="26">
        <v>158</v>
      </c>
      <c r="B221" s="26" t="s">
        <v>195</v>
      </c>
      <c r="C221" s="28" t="s">
        <v>993</v>
      </c>
      <c r="D221" s="26" t="s">
        <v>148</v>
      </c>
      <c r="E221" s="32">
        <v>83</v>
      </c>
      <c r="F221" s="32"/>
      <c r="G221" s="29"/>
      <c r="H221" s="29">
        <f t="shared" si="30"/>
        <v>0</v>
      </c>
      <c r="I221" s="29"/>
      <c r="J221" s="29"/>
      <c r="K221" s="29">
        <f t="shared" si="31"/>
        <v>0</v>
      </c>
      <c r="L221" s="29">
        <f t="shared" si="32"/>
        <v>0</v>
      </c>
      <c r="M221" s="29">
        <f t="shared" si="33"/>
        <v>0</v>
      </c>
      <c r="N221" s="29">
        <f t="shared" si="34"/>
        <v>0</v>
      </c>
      <c r="O221" s="29">
        <f t="shared" si="35"/>
        <v>0</v>
      </c>
      <c r="P221" s="29">
        <f t="shared" si="36"/>
        <v>0</v>
      </c>
    </row>
    <row r="222" spans="1:16" ht="25.5" x14ac:dyDescent="0.2">
      <c r="A222" s="26">
        <v>159</v>
      </c>
      <c r="B222" s="26" t="s">
        <v>195</v>
      </c>
      <c r="C222" s="28" t="s">
        <v>994</v>
      </c>
      <c r="D222" s="26" t="s">
        <v>148</v>
      </c>
      <c r="E222" s="32">
        <v>10</v>
      </c>
      <c r="F222" s="32"/>
      <c r="G222" s="29"/>
      <c r="H222" s="29">
        <f t="shared" si="30"/>
        <v>0</v>
      </c>
      <c r="I222" s="29"/>
      <c r="J222" s="29"/>
      <c r="K222" s="29">
        <f t="shared" si="31"/>
        <v>0</v>
      </c>
      <c r="L222" s="29">
        <f t="shared" si="32"/>
        <v>0</v>
      </c>
      <c r="M222" s="29">
        <f t="shared" si="33"/>
        <v>0</v>
      </c>
      <c r="N222" s="29">
        <f t="shared" si="34"/>
        <v>0</v>
      </c>
      <c r="O222" s="29">
        <f t="shared" si="35"/>
        <v>0</v>
      </c>
      <c r="P222" s="29">
        <f t="shared" si="36"/>
        <v>0</v>
      </c>
    </row>
    <row r="223" spans="1:16" ht="25.5" x14ac:dyDescent="0.2">
      <c r="A223" s="26">
        <v>160</v>
      </c>
      <c r="B223" s="26" t="s">
        <v>195</v>
      </c>
      <c r="C223" s="28" t="s">
        <v>995</v>
      </c>
      <c r="D223" s="26" t="s">
        <v>148</v>
      </c>
      <c r="E223" s="32">
        <v>159</v>
      </c>
      <c r="F223" s="32"/>
      <c r="G223" s="29"/>
      <c r="H223" s="29">
        <f t="shared" si="30"/>
        <v>0</v>
      </c>
      <c r="I223" s="29"/>
      <c r="J223" s="29"/>
      <c r="K223" s="29">
        <f t="shared" si="31"/>
        <v>0</v>
      </c>
      <c r="L223" s="29">
        <f t="shared" si="32"/>
        <v>0</v>
      </c>
      <c r="M223" s="29">
        <f t="shared" si="33"/>
        <v>0</v>
      </c>
      <c r="N223" s="29">
        <f t="shared" si="34"/>
        <v>0</v>
      </c>
      <c r="O223" s="29">
        <f t="shared" si="35"/>
        <v>0</v>
      </c>
      <c r="P223" s="29">
        <f t="shared" si="36"/>
        <v>0</v>
      </c>
    </row>
    <row r="224" spans="1:16" ht="38.25" x14ac:dyDescent="0.2">
      <c r="A224" s="26">
        <v>161</v>
      </c>
      <c r="B224" s="26" t="s">
        <v>195</v>
      </c>
      <c r="C224" s="28" t="s">
        <v>1412</v>
      </c>
      <c r="D224" s="26" t="s">
        <v>148</v>
      </c>
      <c r="E224" s="32">
        <v>2</v>
      </c>
      <c r="F224" s="32"/>
      <c r="G224" s="29"/>
      <c r="H224" s="29">
        <f t="shared" si="30"/>
        <v>0</v>
      </c>
      <c r="I224" s="29"/>
      <c r="J224" s="29"/>
      <c r="K224" s="29">
        <f t="shared" si="31"/>
        <v>0</v>
      </c>
      <c r="L224" s="29">
        <f t="shared" si="32"/>
        <v>0</v>
      </c>
      <c r="M224" s="29">
        <f t="shared" si="33"/>
        <v>0</v>
      </c>
      <c r="N224" s="29">
        <f t="shared" si="34"/>
        <v>0</v>
      </c>
      <c r="O224" s="29">
        <f t="shared" si="35"/>
        <v>0</v>
      </c>
      <c r="P224" s="29">
        <f t="shared" si="36"/>
        <v>0</v>
      </c>
    </row>
    <row r="225" spans="1:16" ht="25.5" x14ac:dyDescent="0.2">
      <c r="A225" s="26">
        <v>162</v>
      </c>
      <c r="B225" s="26" t="s">
        <v>195</v>
      </c>
      <c r="C225" s="28" t="s">
        <v>230</v>
      </c>
      <c r="D225" s="26" t="s">
        <v>149</v>
      </c>
      <c r="E225" s="32">
        <v>28</v>
      </c>
      <c r="F225" s="32"/>
      <c r="G225" s="29"/>
      <c r="H225" s="29">
        <f t="shared" si="30"/>
        <v>0</v>
      </c>
      <c r="I225" s="29"/>
      <c r="J225" s="29"/>
      <c r="K225" s="29">
        <f t="shared" si="31"/>
        <v>0</v>
      </c>
      <c r="L225" s="29">
        <f t="shared" si="32"/>
        <v>0</v>
      </c>
      <c r="M225" s="29">
        <f t="shared" si="33"/>
        <v>0</v>
      </c>
      <c r="N225" s="29">
        <f t="shared" si="34"/>
        <v>0</v>
      </c>
      <c r="O225" s="29">
        <f t="shared" si="35"/>
        <v>0</v>
      </c>
      <c r="P225" s="29">
        <f t="shared" si="36"/>
        <v>0</v>
      </c>
    </row>
    <row r="226" spans="1:16" x14ac:dyDescent="0.2">
      <c r="A226" s="26">
        <v>163</v>
      </c>
      <c r="B226" s="26" t="s">
        <v>195</v>
      </c>
      <c r="C226" s="28" t="s">
        <v>1384</v>
      </c>
      <c r="D226" s="26" t="s">
        <v>149</v>
      </c>
      <c r="E226" s="32">
        <v>6</v>
      </c>
      <c r="F226" s="32"/>
      <c r="G226" s="29"/>
      <c r="H226" s="29">
        <f t="shared" si="30"/>
        <v>0</v>
      </c>
      <c r="I226" s="29"/>
      <c r="J226" s="29"/>
      <c r="K226" s="29">
        <f t="shared" si="31"/>
        <v>0</v>
      </c>
      <c r="L226" s="29">
        <f t="shared" si="32"/>
        <v>0</v>
      </c>
      <c r="M226" s="29">
        <f t="shared" si="33"/>
        <v>0</v>
      </c>
      <c r="N226" s="29">
        <f t="shared" si="34"/>
        <v>0</v>
      </c>
      <c r="O226" s="29">
        <f t="shared" si="35"/>
        <v>0</v>
      </c>
      <c r="P226" s="29">
        <f t="shared" si="36"/>
        <v>0</v>
      </c>
    </row>
    <row r="227" spans="1:16" x14ac:dyDescent="0.2">
      <c r="A227" s="26">
        <v>164</v>
      </c>
      <c r="B227" s="26" t="s">
        <v>195</v>
      </c>
      <c r="C227" s="28" t="s">
        <v>1385</v>
      </c>
      <c r="D227" s="26" t="s">
        <v>149</v>
      </c>
      <c r="E227" s="32">
        <v>2</v>
      </c>
      <c r="F227" s="32"/>
      <c r="G227" s="29"/>
      <c r="H227" s="29">
        <f t="shared" si="30"/>
        <v>0</v>
      </c>
      <c r="I227" s="29"/>
      <c r="J227" s="29"/>
      <c r="K227" s="29">
        <f t="shared" si="31"/>
        <v>0</v>
      </c>
      <c r="L227" s="29">
        <f t="shared" si="32"/>
        <v>0</v>
      </c>
      <c r="M227" s="29">
        <f t="shared" si="33"/>
        <v>0</v>
      </c>
      <c r="N227" s="29">
        <f t="shared" si="34"/>
        <v>0</v>
      </c>
      <c r="O227" s="29">
        <f t="shared" si="35"/>
        <v>0</v>
      </c>
      <c r="P227" s="29">
        <f t="shared" si="36"/>
        <v>0</v>
      </c>
    </row>
    <row r="228" spans="1:16" x14ac:dyDescent="0.2">
      <c r="A228" s="26">
        <v>165</v>
      </c>
      <c r="B228" s="26" t="s">
        <v>195</v>
      </c>
      <c r="C228" s="28" t="s">
        <v>233</v>
      </c>
      <c r="D228" s="26" t="s">
        <v>149</v>
      </c>
      <c r="E228" s="32">
        <v>2</v>
      </c>
      <c r="F228" s="32"/>
      <c r="G228" s="29"/>
      <c r="H228" s="29">
        <f t="shared" si="30"/>
        <v>0</v>
      </c>
      <c r="I228" s="29"/>
      <c r="J228" s="29"/>
      <c r="K228" s="29">
        <f t="shared" si="31"/>
        <v>0</v>
      </c>
      <c r="L228" s="29">
        <f t="shared" si="32"/>
        <v>0</v>
      </c>
      <c r="M228" s="29">
        <f t="shared" si="33"/>
        <v>0</v>
      </c>
      <c r="N228" s="29">
        <f t="shared" si="34"/>
        <v>0</v>
      </c>
      <c r="O228" s="29">
        <f t="shared" si="35"/>
        <v>0</v>
      </c>
      <c r="P228" s="29">
        <f t="shared" si="36"/>
        <v>0</v>
      </c>
    </row>
    <row r="229" spans="1:16" ht="25.5" x14ac:dyDescent="0.2">
      <c r="A229" s="26">
        <v>166</v>
      </c>
      <c r="B229" s="26" t="s">
        <v>195</v>
      </c>
      <c r="C229" s="28" t="s">
        <v>1386</v>
      </c>
      <c r="D229" s="26" t="s">
        <v>150</v>
      </c>
      <c r="E229" s="32">
        <v>1</v>
      </c>
      <c r="F229" s="32"/>
      <c r="G229" s="29"/>
      <c r="H229" s="29">
        <f t="shared" si="30"/>
        <v>0</v>
      </c>
      <c r="I229" s="29"/>
      <c r="J229" s="29"/>
      <c r="K229" s="29">
        <f t="shared" si="31"/>
        <v>0</v>
      </c>
      <c r="L229" s="29">
        <f t="shared" si="32"/>
        <v>0</v>
      </c>
      <c r="M229" s="29">
        <f t="shared" si="33"/>
        <v>0</v>
      </c>
      <c r="N229" s="29">
        <f t="shared" si="34"/>
        <v>0</v>
      </c>
      <c r="O229" s="29">
        <f t="shared" si="35"/>
        <v>0</v>
      </c>
      <c r="P229" s="29">
        <f t="shared" si="36"/>
        <v>0</v>
      </c>
    </row>
    <row r="230" spans="1:16" ht="25.5" x14ac:dyDescent="0.2">
      <c r="A230" s="26">
        <v>167</v>
      </c>
      <c r="B230" s="26" t="s">
        <v>195</v>
      </c>
      <c r="C230" s="28" t="s">
        <v>1413</v>
      </c>
      <c r="D230" s="26" t="s">
        <v>149</v>
      </c>
      <c r="E230" s="32">
        <v>2</v>
      </c>
      <c r="F230" s="32"/>
      <c r="G230" s="29"/>
      <c r="H230" s="29">
        <f t="shared" si="30"/>
        <v>0</v>
      </c>
      <c r="I230" s="29"/>
      <c r="J230" s="29"/>
      <c r="K230" s="29">
        <f t="shared" si="31"/>
        <v>0</v>
      </c>
      <c r="L230" s="29">
        <f t="shared" si="32"/>
        <v>0</v>
      </c>
      <c r="M230" s="29">
        <f t="shared" si="33"/>
        <v>0</v>
      </c>
      <c r="N230" s="29">
        <f t="shared" si="34"/>
        <v>0</v>
      </c>
      <c r="O230" s="29">
        <f t="shared" si="35"/>
        <v>0</v>
      </c>
      <c r="P230" s="29">
        <f t="shared" si="36"/>
        <v>0</v>
      </c>
    </row>
    <row r="231" spans="1:16" x14ac:dyDescent="0.2">
      <c r="A231" s="26">
        <v>168</v>
      </c>
      <c r="B231" s="26" t="s">
        <v>195</v>
      </c>
      <c r="C231" s="28" t="s">
        <v>1390</v>
      </c>
      <c r="D231" s="26" t="s">
        <v>148</v>
      </c>
      <c r="E231" s="32">
        <v>2</v>
      </c>
      <c r="F231" s="32"/>
      <c r="G231" s="29"/>
      <c r="H231" s="29">
        <f t="shared" si="30"/>
        <v>0</v>
      </c>
      <c r="I231" s="29"/>
      <c r="J231" s="29"/>
      <c r="K231" s="29">
        <f t="shared" si="31"/>
        <v>0</v>
      </c>
      <c r="L231" s="29">
        <f t="shared" si="32"/>
        <v>0</v>
      </c>
      <c r="M231" s="29">
        <f t="shared" si="33"/>
        <v>0</v>
      </c>
      <c r="N231" s="29">
        <f t="shared" si="34"/>
        <v>0</v>
      </c>
      <c r="O231" s="29">
        <f t="shared" si="35"/>
        <v>0</v>
      </c>
      <c r="P231" s="29">
        <f t="shared" si="36"/>
        <v>0</v>
      </c>
    </row>
    <row r="232" spans="1:16" x14ac:dyDescent="0.2">
      <c r="A232" s="26">
        <v>169</v>
      </c>
      <c r="B232" s="26" t="s">
        <v>195</v>
      </c>
      <c r="C232" s="28" t="s">
        <v>1391</v>
      </c>
      <c r="D232" s="26" t="s">
        <v>149</v>
      </c>
      <c r="E232" s="32">
        <v>96</v>
      </c>
      <c r="F232" s="32"/>
      <c r="G232" s="29"/>
      <c r="H232" s="29">
        <f t="shared" si="30"/>
        <v>0</v>
      </c>
      <c r="I232" s="29"/>
      <c r="J232" s="29"/>
      <c r="K232" s="29">
        <f t="shared" si="31"/>
        <v>0</v>
      </c>
      <c r="L232" s="29">
        <f t="shared" si="32"/>
        <v>0</v>
      </c>
      <c r="M232" s="29">
        <f t="shared" si="33"/>
        <v>0</v>
      </c>
      <c r="N232" s="29">
        <f t="shared" si="34"/>
        <v>0</v>
      </c>
      <c r="O232" s="29">
        <f t="shared" si="35"/>
        <v>0</v>
      </c>
      <c r="P232" s="29">
        <f t="shared" si="36"/>
        <v>0</v>
      </c>
    </row>
    <row r="233" spans="1:16" x14ac:dyDescent="0.2">
      <c r="A233" s="26">
        <v>170</v>
      </c>
      <c r="B233" s="26" t="s">
        <v>195</v>
      </c>
      <c r="C233" s="28" t="s">
        <v>1392</v>
      </c>
      <c r="D233" s="26" t="s">
        <v>657</v>
      </c>
      <c r="E233" s="32">
        <v>6</v>
      </c>
      <c r="F233" s="32"/>
      <c r="G233" s="29"/>
      <c r="H233" s="29">
        <f t="shared" si="30"/>
        <v>0</v>
      </c>
      <c r="I233" s="29"/>
      <c r="J233" s="29"/>
      <c r="K233" s="29">
        <f t="shared" si="31"/>
        <v>0</v>
      </c>
      <c r="L233" s="29">
        <f t="shared" si="32"/>
        <v>0</v>
      </c>
      <c r="M233" s="29">
        <f t="shared" si="33"/>
        <v>0</v>
      </c>
      <c r="N233" s="29">
        <f t="shared" si="34"/>
        <v>0</v>
      </c>
      <c r="O233" s="29">
        <f t="shared" si="35"/>
        <v>0</v>
      </c>
      <c r="P233" s="29">
        <f t="shared" si="36"/>
        <v>0</v>
      </c>
    </row>
    <row r="234" spans="1:16" x14ac:dyDescent="0.2">
      <c r="A234" s="26">
        <v>171</v>
      </c>
      <c r="B234" s="26" t="s">
        <v>195</v>
      </c>
      <c r="C234" s="28" t="s">
        <v>1393</v>
      </c>
      <c r="D234" s="26" t="s">
        <v>657</v>
      </c>
      <c r="E234" s="32">
        <v>4</v>
      </c>
      <c r="F234" s="32"/>
      <c r="G234" s="29"/>
      <c r="H234" s="29">
        <f t="shared" ref="H234:H297" si="43">ROUND(F234*G234,2)</f>
        <v>0</v>
      </c>
      <c r="I234" s="29"/>
      <c r="J234" s="29"/>
      <c r="K234" s="29">
        <f t="shared" ref="K234:K297" si="44">SUM(H234:J234)</f>
        <v>0</v>
      </c>
      <c r="L234" s="29">
        <f t="shared" ref="L234:L297" si="45">ROUND($E234*F234,2)</f>
        <v>0</v>
      </c>
      <c r="M234" s="29">
        <f t="shared" ref="M234:M297" si="46">ROUND($E234*H234,2)</f>
        <v>0</v>
      </c>
      <c r="N234" s="29">
        <f t="shared" ref="N234:N297" si="47">ROUND($E234*I234,2)</f>
        <v>0</v>
      </c>
      <c r="O234" s="29">
        <f t="shared" ref="O234:O297" si="48">ROUND($E234*J234,2)</f>
        <v>0</v>
      </c>
      <c r="P234" s="29">
        <f t="shared" ref="P234:P297" si="49">SUM(M234:O234)</f>
        <v>0</v>
      </c>
    </row>
    <row r="235" spans="1:16" x14ac:dyDescent="0.2">
      <c r="A235" s="26">
        <v>172</v>
      </c>
      <c r="B235" s="26" t="s">
        <v>195</v>
      </c>
      <c r="C235" s="28" t="s">
        <v>200</v>
      </c>
      <c r="D235" s="26" t="s">
        <v>150</v>
      </c>
      <c r="E235" s="32">
        <v>1</v>
      </c>
      <c r="F235" s="32"/>
      <c r="G235" s="29"/>
      <c r="H235" s="29">
        <f t="shared" si="43"/>
        <v>0</v>
      </c>
      <c r="I235" s="29"/>
      <c r="J235" s="29"/>
      <c r="K235" s="29">
        <f t="shared" si="44"/>
        <v>0</v>
      </c>
      <c r="L235" s="29">
        <f t="shared" si="45"/>
        <v>0</v>
      </c>
      <c r="M235" s="29">
        <f t="shared" si="46"/>
        <v>0</v>
      </c>
      <c r="N235" s="29">
        <f t="shared" si="47"/>
        <v>0</v>
      </c>
      <c r="O235" s="29">
        <f t="shared" si="48"/>
        <v>0</v>
      </c>
      <c r="P235" s="29">
        <f t="shared" si="49"/>
        <v>0</v>
      </c>
    </row>
    <row r="236" spans="1:16" x14ac:dyDescent="0.2">
      <c r="A236" s="26">
        <v>173</v>
      </c>
      <c r="B236" s="26" t="s">
        <v>195</v>
      </c>
      <c r="C236" s="28" t="s">
        <v>203</v>
      </c>
      <c r="D236" s="26" t="s">
        <v>150</v>
      </c>
      <c r="E236" s="32">
        <v>1</v>
      </c>
      <c r="F236" s="32"/>
      <c r="G236" s="29"/>
      <c r="H236" s="29">
        <f t="shared" si="43"/>
        <v>0</v>
      </c>
      <c r="I236" s="29"/>
      <c r="J236" s="29"/>
      <c r="K236" s="29">
        <f t="shared" si="44"/>
        <v>0</v>
      </c>
      <c r="L236" s="29">
        <f t="shared" si="45"/>
        <v>0</v>
      </c>
      <c r="M236" s="29">
        <f t="shared" si="46"/>
        <v>0</v>
      </c>
      <c r="N236" s="29">
        <f t="shared" si="47"/>
        <v>0</v>
      </c>
      <c r="O236" s="29">
        <f t="shared" si="48"/>
        <v>0</v>
      </c>
      <c r="P236" s="29">
        <f t="shared" si="49"/>
        <v>0</v>
      </c>
    </row>
    <row r="237" spans="1:16" ht="25.5" x14ac:dyDescent="0.2">
      <c r="A237" s="26">
        <v>174</v>
      </c>
      <c r="B237" s="26" t="s">
        <v>195</v>
      </c>
      <c r="C237" s="28" t="s">
        <v>204</v>
      </c>
      <c r="D237" s="26" t="s">
        <v>150</v>
      </c>
      <c r="E237" s="32">
        <v>1</v>
      </c>
      <c r="F237" s="32"/>
      <c r="G237" s="29"/>
      <c r="H237" s="29">
        <f t="shared" si="43"/>
        <v>0</v>
      </c>
      <c r="I237" s="29"/>
      <c r="J237" s="29"/>
      <c r="K237" s="29">
        <f t="shared" si="44"/>
        <v>0</v>
      </c>
      <c r="L237" s="29">
        <f t="shared" si="45"/>
        <v>0</v>
      </c>
      <c r="M237" s="29">
        <f t="shared" si="46"/>
        <v>0</v>
      </c>
      <c r="N237" s="29">
        <f t="shared" si="47"/>
        <v>0</v>
      </c>
      <c r="O237" s="29">
        <f t="shared" si="48"/>
        <v>0</v>
      </c>
      <c r="P237" s="29">
        <f t="shared" si="49"/>
        <v>0</v>
      </c>
    </row>
    <row r="238" spans="1:16" x14ac:dyDescent="0.2">
      <c r="A238" s="26">
        <v>175</v>
      </c>
      <c r="B238" s="26" t="s">
        <v>195</v>
      </c>
      <c r="C238" s="28" t="s">
        <v>201</v>
      </c>
      <c r="D238" s="26" t="s">
        <v>150</v>
      </c>
      <c r="E238" s="32">
        <v>1</v>
      </c>
      <c r="F238" s="32"/>
      <c r="G238" s="29"/>
      <c r="H238" s="29">
        <f t="shared" si="43"/>
        <v>0</v>
      </c>
      <c r="I238" s="29"/>
      <c r="J238" s="29"/>
      <c r="K238" s="29">
        <f t="shared" si="44"/>
        <v>0</v>
      </c>
      <c r="L238" s="29">
        <f t="shared" si="45"/>
        <v>0</v>
      </c>
      <c r="M238" s="29">
        <f t="shared" si="46"/>
        <v>0</v>
      </c>
      <c r="N238" s="29">
        <f t="shared" si="47"/>
        <v>0</v>
      </c>
      <c r="O238" s="29">
        <f t="shared" si="48"/>
        <v>0</v>
      </c>
      <c r="P238" s="29">
        <f t="shared" si="49"/>
        <v>0</v>
      </c>
    </row>
    <row r="239" spans="1:16" x14ac:dyDescent="0.2">
      <c r="A239" s="26">
        <v>176</v>
      </c>
      <c r="B239" s="26" t="s">
        <v>195</v>
      </c>
      <c r="C239" s="28" t="s">
        <v>202</v>
      </c>
      <c r="D239" s="26" t="s">
        <v>150</v>
      </c>
      <c r="E239" s="32">
        <v>1</v>
      </c>
      <c r="F239" s="32"/>
      <c r="G239" s="29"/>
      <c r="H239" s="29">
        <f t="shared" si="43"/>
        <v>0</v>
      </c>
      <c r="I239" s="29"/>
      <c r="J239" s="29"/>
      <c r="K239" s="29">
        <f t="shared" si="44"/>
        <v>0</v>
      </c>
      <c r="L239" s="29">
        <f t="shared" si="45"/>
        <v>0</v>
      </c>
      <c r="M239" s="29">
        <f t="shared" si="46"/>
        <v>0</v>
      </c>
      <c r="N239" s="29">
        <f t="shared" si="47"/>
        <v>0</v>
      </c>
      <c r="O239" s="29">
        <f t="shared" si="48"/>
        <v>0</v>
      </c>
      <c r="P239" s="29">
        <f t="shared" si="49"/>
        <v>0</v>
      </c>
    </row>
    <row r="240" spans="1:16" x14ac:dyDescent="0.2">
      <c r="A240" s="26">
        <v>177</v>
      </c>
      <c r="B240" s="26" t="s">
        <v>195</v>
      </c>
      <c r="C240" s="28" t="s">
        <v>232</v>
      </c>
      <c r="D240" s="26" t="s">
        <v>150</v>
      </c>
      <c r="E240" s="32">
        <v>1</v>
      </c>
      <c r="F240" s="32"/>
      <c r="G240" s="29"/>
      <c r="H240" s="29">
        <f t="shared" si="43"/>
        <v>0</v>
      </c>
      <c r="I240" s="29"/>
      <c r="J240" s="29"/>
      <c r="K240" s="29">
        <f t="shared" si="44"/>
        <v>0</v>
      </c>
      <c r="L240" s="29">
        <f t="shared" si="45"/>
        <v>0</v>
      </c>
      <c r="M240" s="29">
        <f t="shared" si="46"/>
        <v>0</v>
      </c>
      <c r="N240" s="29">
        <f t="shared" si="47"/>
        <v>0</v>
      </c>
      <c r="O240" s="29">
        <f t="shared" si="48"/>
        <v>0</v>
      </c>
      <c r="P240" s="29">
        <f t="shared" si="49"/>
        <v>0</v>
      </c>
    </row>
    <row r="241" spans="1:16" x14ac:dyDescent="0.2">
      <c r="C241" s="54" t="s">
        <v>56</v>
      </c>
      <c r="E241" s="46"/>
      <c r="L241" s="9"/>
    </row>
    <row r="242" spans="1:16" x14ac:dyDescent="0.2">
      <c r="C242" s="68" t="s">
        <v>1415</v>
      </c>
      <c r="E242" s="46"/>
      <c r="L242" s="9"/>
    </row>
    <row r="243" spans="1:16" ht="25.5" x14ac:dyDescent="0.2">
      <c r="A243" s="26">
        <v>178</v>
      </c>
      <c r="B243" s="26" t="s">
        <v>195</v>
      </c>
      <c r="C243" s="28" t="s">
        <v>1416</v>
      </c>
      <c r="D243" s="26" t="s">
        <v>150</v>
      </c>
      <c r="E243" s="32">
        <v>1</v>
      </c>
      <c r="F243" s="32"/>
      <c r="G243" s="29"/>
      <c r="H243" s="29">
        <f t="shared" si="43"/>
        <v>0</v>
      </c>
      <c r="I243" s="29"/>
      <c r="J243" s="29"/>
      <c r="K243" s="29">
        <f t="shared" si="44"/>
        <v>0</v>
      </c>
      <c r="L243" s="29">
        <f t="shared" si="45"/>
        <v>0</v>
      </c>
      <c r="M243" s="29">
        <f t="shared" si="46"/>
        <v>0</v>
      </c>
      <c r="N243" s="29">
        <f t="shared" si="47"/>
        <v>0</v>
      </c>
      <c r="O243" s="29">
        <f t="shared" si="48"/>
        <v>0</v>
      </c>
      <c r="P243" s="29">
        <f t="shared" si="49"/>
        <v>0</v>
      </c>
    </row>
    <row r="244" spans="1:16" ht="25.5" x14ac:dyDescent="0.2">
      <c r="A244" s="26">
        <v>179</v>
      </c>
      <c r="B244" s="26" t="s">
        <v>195</v>
      </c>
      <c r="C244" s="28" t="s">
        <v>1417</v>
      </c>
      <c r="D244" s="26" t="s">
        <v>150</v>
      </c>
      <c r="E244" s="32">
        <v>4</v>
      </c>
      <c r="F244" s="32"/>
      <c r="G244" s="29"/>
      <c r="H244" s="29">
        <f t="shared" si="43"/>
        <v>0</v>
      </c>
      <c r="I244" s="29"/>
      <c r="J244" s="29"/>
      <c r="K244" s="29">
        <f t="shared" si="44"/>
        <v>0</v>
      </c>
      <c r="L244" s="29">
        <f t="shared" si="45"/>
        <v>0</v>
      </c>
      <c r="M244" s="29">
        <f t="shared" si="46"/>
        <v>0</v>
      </c>
      <c r="N244" s="29">
        <f t="shared" si="47"/>
        <v>0</v>
      </c>
      <c r="O244" s="29">
        <f t="shared" si="48"/>
        <v>0</v>
      </c>
      <c r="P244" s="29">
        <f t="shared" si="49"/>
        <v>0</v>
      </c>
    </row>
    <row r="245" spans="1:16" ht="38.25" x14ac:dyDescent="0.2">
      <c r="A245" s="26">
        <v>180</v>
      </c>
      <c r="B245" s="26" t="s">
        <v>195</v>
      </c>
      <c r="C245" s="28" t="s">
        <v>1418</v>
      </c>
      <c r="D245" s="26" t="s">
        <v>150</v>
      </c>
      <c r="E245" s="32">
        <v>6</v>
      </c>
      <c r="F245" s="32"/>
      <c r="G245" s="29"/>
      <c r="H245" s="29">
        <f t="shared" si="43"/>
        <v>0</v>
      </c>
      <c r="I245" s="29"/>
      <c r="J245" s="29"/>
      <c r="K245" s="29">
        <f t="shared" si="44"/>
        <v>0</v>
      </c>
      <c r="L245" s="29">
        <f t="shared" si="45"/>
        <v>0</v>
      </c>
      <c r="M245" s="29">
        <f t="shared" si="46"/>
        <v>0</v>
      </c>
      <c r="N245" s="29">
        <f t="shared" si="47"/>
        <v>0</v>
      </c>
      <c r="O245" s="29">
        <f t="shared" si="48"/>
        <v>0</v>
      </c>
      <c r="P245" s="29">
        <f t="shared" si="49"/>
        <v>0</v>
      </c>
    </row>
    <row r="246" spans="1:16" ht="38.25" x14ac:dyDescent="0.2">
      <c r="A246" s="26">
        <v>181</v>
      </c>
      <c r="B246" s="26" t="s">
        <v>195</v>
      </c>
      <c r="C246" s="28" t="s">
        <v>1419</v>
      </c>
      <c r="D246" s="26" t="s">
        <v>150</v>
      </c>
      <c r="E246" s="32">
        <v>4</v>
      </c>
      <c r="F246" s="32"/>
      <c r="G246" s="29"/>
      <c r="H246" s="29">
        <f t="shared" si="43"/>
        <v>0</v>
      </c>
      <c r="I246" s="29"/>
      <c r="J246" s="29"/>
      <c r="K246" s="29">
        <f t="shared" si="44"/>
        <v>0</v>
      </c>
      <c r="L246" s="29">
        <f t="shared" si="45"/>
        <v>0</v>
      </c>
      <c r="M246" s="29">
        <f t="shared" si="46"/>
        <v>0</v>
      </c>
      <c r="N246" s="29">
        <f t="shared" si="47"/>
        <v>0</v>
      </c>
      <c r="O246" s="29">
        <f t="shared" si="48"/>
        <v>0</v>
      </c>
      <c r="P246" s="29">
        <f t="shared" si="49"/>
        <v>0</v>
      </c>
    </row>
    <row r="247" spans="1:16" ht="38.25" x14ac:dyDescent="0.2">
      <c r="A247" s="26">
        <v>182</v>
      </c>
      <c r="B247" s="26" t="s">
        <v>195</v>
      </c>
      <c r="C247" s="28" t="s">
        <v>1420</v>
      </c>
      <c r="D247" s="26" t="s">
        <v>150</v>
      </c>
      <c r="E247" s="32">
        <v>8</v>
      </c>
      <c r="F247" s="32"/>
      <c r="G247" s="29"/>
      <c r="H247" s="29">
        <f t="shared" si="43"/>
        <v>0</v>
      </c>
      <c r="I247" s="29"/>
      <c r="J247" s="29"/>
      <c r="K247" s="29">
        <f t="shared" si="44"/>
        <v>0</v>
      </c>
      <c r="L247" s="29">
        <f t="shared" si="45"/>
        <v>0</v>
      </c>
      <c r="M247" s="29">
        <f t="shared" si="46"/>
        <v>0</v>
      </c>
      <c r="N247" s="29">
        <f t="shared" si="47"/>
        <v>0</v>
      </c>
      <c r="O247" s="29">
        <f t="shared" si="48"/>
        <v>0</v>
      </c>
      <c r="P247" s="29">
        <f t="shared" si="49"/>
        <v>0</v>
      </c>
    </row>
    <row r="248" spans="1:16" ht="25.5" x14ac:dyDescent="0.2">
      <c r="A248" s="26">
        <v>183</v>
      </c>
      <c r="B248" s="26" t="s">
        <v>195</v>
      </c>
      <c r="C248" s="28" t="s">
        <v>1421</v>
      </c>
      <c r="D248" s="26" t="s">
        <v>150</v>
      </c>
      <c r="E248" s="32">
        <v>2</v>
      </c>
      <c r="F248" s="32"/>
      <c r="G248" s="29"/>
      <c r="H248" s="29">
        <f t="shared" si="43"/>
        <v>0</v>
      </c>
      <c r="I248" s="29"/>
      <c r="J248" s="29"/>
      <c r="K248" s="29">
        <f t="shared" si="44"/>
        <v>0</v>
      </c>
      <c r="L248" s="29">
        <f t="shared" si="45"/>
        <v>0</v>
      </c>
      <c r="M248" s="29">
        <f t="shared" si="46"/>
        <v>0</v>
      </c>
      <c r="N248" s="29">
        <f t="shared" si="47"/>
        <v>0</v>
      </c>
      <c r="O248" s="29">
        <f t="shared" si="48"/>
        <v>0</v>
      </c>
      <c r="P248" s="29">
        <f t="shared" si="49"/>
        <v>0</v>
      </c>
    </row>
    <row r="249" spans="1:16" ht="38.25" x14ac:dyDescent="0.2">
      <c r="A249" s="26">
        <v>184</v>
      </c>
      <c r="B249" s="26" t="s">
        <v>195</v>
      </c>
      <c r="C249" s="28" t="s">
        <v>1422</v>
      </c>
      <c r="D249" s="26" t="s">
        <v>150</v>
      </c>
      <c r="E249" s="32">
        <v>4</v>
      </c>
      <c r="F249" s="32"/>
      <c r="G249" s="29"/>
      <c r="H249" s="29">
        <f t="shared" si="43"/>
        <v>0</v>
      </c>
      <c r="I249" s="29"/>
      <c r="J249" s="29"/>
      <c r="K249" s="29">
        <f t="shared" si="44"/>
        <v>0</v>
      </c>
      <c r="L249" s="29">
        <f t="shared" si="45"/>
        <v>0</v>
      </c>
      <c r="M249" s="29">
        <f t="shared" si="46"/>
        <v>0</v>
      </c>
      <c r="N249" s="29">
        <f t="shared" si="47"/>
        <v>0</v>
      </c>
      <c r="O249" s="29">
        <f t="shared" si="48"/>
        <v>0</v>
      </c>
      <c r="P249" s="29">
        <f t="shared" si="49"/>
        <v>0</v>
      </c>
    </row>
    <row r="250" spans="1:16" ht="38.25" x14ac:dyDescent="0.2">
      <c r="A250" s="26">
        <v>185</v>
      </c>
      <c r="B250" s="26" t="s">
        <v>195</v>
      </c>
      <c r="C250" s="28" t="s">
        <v>1423</v>
      </c>
      <c r="D250" s="26" t="s">
        <v>150</v>
      </c>
      <c r="E250" s="32">
        <v>3</v>
      </c>
      <c r="F250" s="32"/>
      <c r="G250" s="29"/>
      <c r="H250" s="29">
        <f t="shared" si="43"/>
        <v>0</v>
      </c>
      <c r="I250" s="29"/>
      <c r="J250" s="29"/>
      <c r="K250" s="29">
        <f t="shared" si="44"/>
        <v>0</v>
      </c>
      <c r="L250" s="29">
        <f t="shared" si="45"/>
        <v>0</v>
      </c>
      <c r="M250" s="29">
        <f t="shared" si="46"/>
        <v>0</v>
      </c>
      <c r="N250" s="29">
        <f t="shared" si="47"/>
        <v>0</v>
      </c>
      <c r="O250" s="29">
        <f t="shared" si="48"/>
        <v>0</v>
      </c>
      <c r="P250" s="29">
        <f t="shared" si="49"/>
        <v>0</v>
      </c>
    </row>
    <row r="251" spans="1:16" ht="38.25" x14ac:dyDescent="0.2">
      <c r="A251" s="26">
        <v>186</v>
      </c>
      <c r="B251" s="26" t="s">
        <v>195</v>
      </c>
      <c r="C251" s="28" t="s">
        <v>1424</v>
      </c>
      <c r="D251" s="26" t="s">
        <v>150</v>
      </c>
      <c r="E251" s="32">
        <v>1</v>
      </c>
      <c r="F251" s="32"/>
      <c r="G251" s="29"/>
      <c r="H251" s="29">
        <f t="shared" si="43"/>
        <v>0</v>
      </c>
      <c r="I251" s="29"/>
      <c r="J251" s="29"/>
      <c r="K251" s="29">
        <f t="shared" si="44"/>
        <v>0</v>
      </c>
      <c r="L251" s="29">
        <f t="shared" si="45"/>
        <v>0</v>
      </c>
      <c r="M251" s="29">
        <f t="shared" si="46"/>
        <v>0</v>
      </c>
      <c r="N251" s="29">
        <f t="shared" si="47"/>
        <v>0</v>
      </c>
      <c r="O251" s="29">
        <f t="shared" si="48"/>
        <v>0</v>
      </c>
      <c r="P251" s="29">
        <f t="shared" si="49"/>
        <v>0</v>
      </c>
    </row>
    <row r="252" spans="1:16" x14ac:dyDescent="0.2">
      <c r="A252" s="26">
        <v>187</v>
      </c>
      <c r="B252" s="26" t="s">
        <v>195</v>
      </c>
      <c r="C252" s="28" t="s">
        <v>980</v>
      </c>
      <c r="D252" s="26" t="s">
        <v>150</v>
      </c>
      <c r="E252" s="32">
        <v>33</v>
      </c>
      <c r="F252" s="32"/>
      <c r="G252" s="29"/>
      <c r="H252" s="29">
        <f t="shared" si="43"/>
        <v>0</v>
      </c>
      <c r="I252" s="29"/>
      <c r="J252" s="29"/>
      <c r="K252" s="29">
        <f t="shared" si="44"/>
        <v>0</v>
      </c>
      <c r="L252" s="29">
        <f t="shared" si="45"/>
        <v>0</v>
      </c>
      <c r="M252" s="29">
        <f t="shared" si="46"/>
        <v>0</v>
      </c>
      <c r="N252" s="29">
        <f t="shared" si="47"/>
        <v>0</v>
      </c>
      <c r="O252" s="29">
        <f t="shared" si="48"/>
        <v>0</v>
      </c>
      <c r="P252" s="29">
        <f t="shared" si="49"/>
        <v>0</v>
      </c>
    </row>
    <row r="253" spans="1:16" ht="25.5" x14ac:dyDescent="0.2">
      <c r="A253" s="26">
        <v>188</v>
      </c>
      <c r="B253" s="26" t="s">
        <v>195</v>
      </c>
      <c r="C253" s="28" t="s">
        <v>1425</v>
      </c>
      <c r="D253" s="26" t="s">
        <v>149</v>
      </c>
      <c r="E253" s="32">
        <v>33</v>
      </c>
      <c r="F253" s="32"/>
      <c r="G253" s="29"/>
      <c r="H253" s="29">
        <f t="shared" si="43"/>
        <v>0</v>
      </c>
      <c r="I253" s="29"/>
      <c r="J253" s="29"/>
      <c r="K253" s="29">
        <f t="shared" si="44"/>
        <v>0</v>
      </c>
      <c r="L253" s="29">
        <f t="shared" si="45"/>
        <v>0</v>
      </c>
      <c r="M253" s="29">
        <f t="shared" si="46"/>
        <v>0</v>
      </c>
      <c r="N253" s="29">
        <f t="shared" si="47"/>
        <v>0</v>
      </c>
      <c r="O253" s="29">
        <f t="shared" si="48"/>
        <v>0</v>
      </c>
      <c r="P253" s="29">
        <f t="shared" si="49"/>
        <v>0</v>
      </c>
    </row>
    <row r="254" spans="1:16" ht="25.5" x14ac:dyDescent="0.2">
      <c r="A254" s="26">
        <v>189</v>
      </c>
      <c r="B254" s="26" t="s">
        <v>195</v>
      </c>
      <c r="C254" s="28" t="s">
        <v>1426</v>
      </c>
      <c r="D254" s="26" t="s">
        <v>149</v>
      </c>
      <c r="E254" s="32">
        <v>21</v>
      </c>
      <c r="F254" s="32"/>
      <c r="G254" s="29"/>
      <c r="H254" s="29">
        <f t="shared" si="43"/>
        <v>0</v>
      </c>
      <c r="I254" s="29"/>
      <c r="J254" s="29"/>
      <c r="K254" s="29">
        <f t="shared" si="44"/>
        <v>0</v>
      </c>
      <c r="L254" s="29">
        <f t="shared" si="45"/>
        <v>0</v>
      </c>
      <c r="M254" s="29">
        <f t="shared" si="46"/>
        <v>0</v>
      </c>
      <c r="N254" s="29">
        <f t="shared" si="47"/>
        <v>0</v>
      </c>
      <c r="O254" s="29">
        <f t="shared" si="48"/>
        <v>0</v>
      </c>
      <c r="P254" s="29">
        <f t="shared" si="49"/>
        <v>0</v>
      </c>
    </row>
    <row r="255" spans="1:16" ht="38.25" x14ac:dyDescent="0.2">
      <c r="A255" s="26">
        <v>190</v>
      </c>
      <c r="B255" s="26" t="s">
        <v>195</v>
      </c>
      <c r="C255" s="28" t="s">
        <v>1427</v>
      </c>
      <c r="D255" s="26" t="s">
        <v>149</v>
      </c>
      <c r="E255" s="32">
        <v>12</v>
      </c>
      <c r="F255" s="32"/>
      <c r="G255" s="29"/>
      <c r="H255" s="29">
        <f t="shared" si="43"/>
        <v>0</v>
      </c>
      <c r="I255" s="29"/>
      <c r="J255" s="29"/>
      <c r="K255" s="29">
        <f t="shared" si="44"/>
        <v>0</v>
      </c>
      <c r="L255" s="29">
        <f t="shared" si="45"/>
        <v>0</v>
      </c>
      <c r="M255" s="29">
        <f t="shared" si="46"/>
        <v>0</v>
      </c>
      <c r="N255" s="29">
        <f t="shared" si="47"/>
        <v>0</v>
      </c>
      <c r="O255" s="29">
        <f t="shared" si="48"/>
        <v>0</v>
      </c>
      <c r="P255" s="29">
        <f t="shared" si="49"/>
        <v>0</v>
      </c>
    </row>
    <row r="256" spans="1:16" ht="38.25" x14ac:dyDescent="0.2">
      <c r="A256" s="26">
        <v>191</v>
      </c>
      <c r="B256" s="26" t="s">
        <v>195</v>
      </c>
      <c r="C256" s="28" t="s">
        <v>1428</v>
      </c>
      <c r="D256" s="26" t="s">
        <v>150</v>
      </c>
      <c r="E256" s="32">
        <v>33</v>
      </c>
      <c r="F256" s="32"/>
      <c r="G256" s="29"/>
      <c r="H256" s="29">
        <f t="shared" si="43"/>
        <v>0</v>
      </c>
      <c r="I256" s="29"/>
      <c r="J256" s="29"/>
      <c r="K256" s="29">
        <f t="shared" si="44"/>
        <v>0</v>
      </c>
      <c r="L256" s="29">
        <f t="shared" si="45"/>
        <v>0</v>
      </c>
      <c r="M256" s="29">
        <f t="shared" si="46"/>
        <v>0</v>
      </c>
      <c r="N256" s="29">
        <f t="shared" si="47"/>
        <v>0</v>
      </c>
      <c r="O256" s="29">
        <f t="shared" si="48"/>
        <v>0</v>
      </c>
      <c r="P256" s="29">
        <f t="shared" si="49"/>
        <v>0</v>
      </c>
    </row>
    <row r="257" spans="1:16" ht="25.5" x14ac:dyDescent="0.2">
      <c r="A257" s="26">
        <v>192</v>
      </c>
      <c r="B257" s="26" t="s">
        <v>195</v>
      </c>
      <c r="C257" s="28" t="s">
        <v>218</v>
      </c>
      <c r="D257" s="26" t="s">
        <v>149</v>
      </c>
      <c r="E257" s="32">
        <v>1</v>
      </c>
      <c r="F257" s="32"/>
      <c r="G257" s="29"/>
      <c r="H257" s="29">
        <f t="shared" si="43"/>
        <v>0</v>
      </c>
      <c r="I257" s="29"/>
      <c r="J257" s="29"/>
      <c r="K257" s="29">
        <f t="shared" si="44"/>
        <v>0</v>
      </c>
      <c r="L257" s="29">
        <f t="shared" si="45"/>
        <v>0</v>
      </c>
      <c r="M257" s="29">
        <f t="shared" si="46"/>
        <v>0</v>
      </c>
      <c r="N257" s="29">
        <f t="shared" si="47"/>
        <v>0</v>
      </c>
      <c r="O257" s="29">
        <f t="shared" si="48"/>
        <v>0</v>
      </c>
      <c r="P257" s="29">
        <f t="shared" si="49"/>
        <v>0</v>
      </c>
    </row>
    <row r="258" spans="1:16" ht="25.5" x14ac:dyDescent="0.2">
      <c r="A258" s="26">
        <v>193</v>
      </c>
      <c r="B258" s="26" t="s">
        <v>195</v>
      </c>
      <c r="C258" s="28" t="s">
        <v>1411</v>
      </c>
      <c r="D258" s="26" t="s">
        <v>149</v>
      </c>
      <c r="E258" s="32">
        <v>2</v>
      </c>
      <c r="F258" s="32"/>
      <c r="G258" s="29"/>
      <c r="H258" s="29">
        <f t="shared" si="43"/>
        <v>0</v>
      </c>
      <c r="I258" s="29"/>
      <c r="J258" s="29"/>
      <c r="K258" s="29">
        <f t="shared" si="44"/>
        <v>0</v>
      </c>
      <c r="L258" s="29">
        <f t="shared" si="45"/>
        <v>0</v>
      </c>
      <c r="M258" s="29">
        <f t="shared" si="46"/>
        <v>0</v>
      </c>
      <c r="N258" s="29">
        <f t="shared" si="47"/>
        <v>0</v>
      </c>
      <c r="O258" s="29">
        <f t="shared" si="48"/>
        <v>0</v>
      </c>
      <c r="P258" s="29">
        <f t="shared" si="49"/>
        <v>0</v>
      </c>
    </row>
    <row r="259" spans="1:16" ht="25.5" x14ac:dyDescent="0.2">
      <c r="A259" s="26">
        <v>194</v>
      </c>
      <c r="B259" s="26" t="s">
        <v>195</v>
      </c>
      <c r="C259" s="28" t="s">
        <v>987</v>
      </c>
      <c r="D259" s="26" t="s">
        <v>149</v>
      </c>
      <c r="E259" s="32">
        <v>1</v>
      </c>
      <c r="F259" s="32"/>
      <c r="G259" s="29"/>
      <c r="H259" s="29">
        <f t="shared" si="43"/>
        <v>0</v>
      </c>
      <c r="I259" s="29"/>
      <c r="J259" s="29"/>
      <c r="K259" s="29">
        <f t="shared" si="44"/>
        <v>0</v>
      </c>
      <c r="L259" s="29">
        <f t="shared" si="45"/>
        <v>0</v>
      </c>
      <c r="M259" s="29">
        <f t="shared" si="46"/>
        <v>0</v>
      </c>
      <c r="N259" s="29">
        <f t="shared" si="47"/>
        <v>0</v>
      </c>
      <c r="O259" s="29">
        <f t="shared" si="48"/>
        <v>0</v>
      </c>
      <c r="P259" s="29">
        <f t="shared" si="49"/>
        <v>0</v>
      </c>
    </row>
    <row r="260" spans="1:16" ht="25.5" x14ac:dyDescent="0.2">
      <c r="A260" s="26">
        <v>195</v>
      </c>
      <c r="B260" s="26" t="s">
        <v>195</v>
      </c>
      <c r="C260" s="28" t="s">
        <v>219</v>
      </c>
      <c r="D260" s="26" t="s">
        <v>149</v>
      </c>
      <c r="E260" s="32">
        <v>2</v>
      </c>
      <c r="F260" s="32"/>
      <c r="G260" s="29"/>
      <c r="H260" s="29">
        <f t="shared" si="43"/>
        <v>0</v>
      </c>
      <c r="I260" s="29"/>
      <c r="J260" s="29"/>
      <c r="K260" s="29">
        <f t="shared" si="44"/>
        <v>0</v>
      </c>
      <c r="L260" s="29">
        <f t="shared" si="45"/>
        <v>0</v>
      </c>
      <c r="M260" s="29">
        <f t="shared" si="46"/>
        <v>0</v>
      </c>
      <c r="N260" s="29">
        <f t="shared" si="47"/>
        <v>0</v>
      </c>
      <c r="O260" s="29">
        <f t="shared" si="48"/>
        <v>0</v>
      </c>
      <c r="P260" s="29">
        <f t="shared" si="49"/>
        <v>0</v>
      </c>
    </row>
    <row r="261" spans="1:16" ht="38.25" x14ac:dyDescent="0.2">
      <c r="A261" s="26">
        <v>196</v>
      </c>
      <c r="B261" s="26" t="s">
        <v>195</v>
      </c>
      <c r="C261" s="28" t="s">
        <v>220</v>
      </c>
      <c r="D261" s="26" t="s">
        <v>149</v>
      </c>
      <c r="E261" s="32">
        <v>3</v>
      </c>
      <c r="F261" s="32"/>
      <c r="G261" s="29"/>
      <c r="H261" s="29">
        <f t="shared" si="43"/>
        <v>0</v>
      </c>
      <c r="I261" s="29"/>
      <c r="J261" s="29"/>
      <c r="K261" s="29">
        <f t="shared" si="44"/>
        <v>0</v>
      </c>
      <c r="L261" s="29">
        <f t="shared" si="45"/>
        <v>0</v>
      </c>
      <c r="M261" s="29">
        <f t="shared" si="46"/>
        <v>0</v>
      </c>
      <c r="N261" s="29">
        <f t="shared" si="47"/>
        <v>0</v>
      </c>
      <c r="O261" s="29">
        <f t="shared" si="48"/>
        <v>0</v>
      </c>
      <c r="P261" s="29">
        <f t="shared" si="49"/>
        <v>0</v>
      </c>
    </row>
    <row r="262" spans="1:16" ht="38.25" x14ac:dyDescent="0.2">
      <c r="A262" s="26">
        <v>197</v>
      </c>
      <c r="B262" s="26" t="s">
        <v>195</v>
      </c>
      <c r="C262" s="28" t="s">
        <v>221</v>
      </c>
      <c r="D262" s="26" t="s">
        <v>149</v>
      </c>
      <c r="E262" s="32">
        <v>1</v>
      </c>
      <c r="F262" s="32"/>
      <c r="G262" s="29"/>
      <c r="H262" s="29">
        <f t="shared" si="43"/>
        <v>0</v>
      </c>
      <c r="I262" s="29"/>
      <c r="J262" s="29"/>
      <c r="K262" s="29">
        <f t="shared" si="44"/>
        <v>0</v>
      </c>
      <c r="L262" s="29">
        <f t="shared" si="45"/>
        <v>0</v>
      </c>
      <c r="M262" s="29">
        <f t="shared" si="46"/>
        <v>0</v>
      </c>
      <c r="N262" s="29">
        <f t="shared" si="47"/>
        <v>0</v>
      </c>
      <c r="O262" s="29">
        <f t="shared" si="48"/>
        <v>0</v>
      </c>
      <c r="P262" s="29">
        <f t="shared" si="49"/>
        <v>0</v>
      </c>
    </row>
    <row r="263" spans="1:16" ht="38.25" x14ac:dyDescent="0.2">
      <c r="A263" s="26">
        <v>198</v>
      </c>
      <c r="B263" s="26" t="s">
        <v>195</v>
      </c>
      <c r="C263" s="28" t="s">
        <v>989</v>
      </c>
      <c r="D263" s="26" t="s">
        <v>149</v>
      </c>
      <c r="E263" s="32">
        <v>2</v>
      </c>
      <c r="F263" s="32"/>
      <c r="G263" s="29"/>
      <c r="H263" s="29">
        <f t="shared" si="43"/>
        <v>0</v>
      </c>
      <c r="I263" s="29"/>
      <c r="J263" s="29"/>
      <c r="K263" s="29">
        <f t="shared" si="44"/>
        <v>0</v>
      </c>
      <c r="L263" s="29">
        <f t="shared" si="45"/>
        <v>0</v>
      </c>
      <c r="M263" s="29">
        <f t="shared" si="46"/>
        <v>0</v>
      </c>
      <c r="N263" s="29">
        <f t="shared" si="47"/>
        <v>0</v>
      </c>
      <c r="O263" s="29">
        <f t="shared" si="48"/>
        <v>0</v>
      </c>
      <c r="P263" s="29">
        <f t="shared" si="49"/>
        <v>0</v>
      </c>
    </row>
    <row r="264" spans="1:16" ht="25.5" x14ac:dyDescent="0.2">
      <c r="A264" s="26">
        <v>199</v>
      </c>
      <c r="B264" s="26" t="s">
        <v>195</v>
      </c>
      <c r="C264" s="28" t="s">
        <v>223</v>
      </c>
      <c r="D264" s="26" t="s">
        <v>148</v>
      </c>
      <c r="E264" s="32">
        <v>276</v>
      </c>
      <c r="F264" s="32"/>
      <c r="G264" s="29"/>
      <c r="H264" s="29">
        <f t="shared" si="43"/>
        <v>0</v>
      </c>
      <c r="I264" s="29"/>
      <c r="J264" s="29"/>
      <c r="K264" s="29">
        <f t="shared" si="44"/>
        <v>0</v>
      </c>
      <c r="L264" s="29">
        <f t="shared" si="45"/>
        <v>0</v>
      </c>
      <c r="M264" s="29">
        <f t="shared" si="46"/>
        <v>0</v>
      </c>
      <c r="N264" s="29">
        <f t="shared" si="47"/>
        <v>0</v>
      </c>
      <c r="O264" s="29">
        <f t="shared" si="48"/>
        <v>0</v>
      </c>
      <c r="P264" s="29">
        <f t="shared" si="49"/>
        <v>0</v>
      </c>
    </row>
    <row r="265" spans="1:16" ht="25.5" x14ac:dyDescent="0.2">
      <c r="A265" s="26">
        <v>200</v>
      </c>
      <c r="B265" s="26" t="s">
        <v>195</v>
      </c>
      <c r="C265" s="28" t="s">
        <v>224</v>
      </c>
      <c r="D265" s="26" t="s">
        <v>148</v>
      </c>
      <c r="E265" s="32">
        <v>118</v>
      </c>
      <c r="F265" s="32"/>
      <c r="G265" s="29"/>
      <c r="H265" s="29">
        <f t="shared" si="43"/>
        <v>0</v>
      </c>
      <c r="I265" s="29"/>
      <c r="J265" s="29"/>
      <c r="K265" s="29">
        <f t="shared" si="44"/>
        <v>0</v>
      </c>
      <c r="L265" s="29">
        <f t="shared" si="45"/>
        <v>0</v>
      </c>
      <c r="M265" s="29">
        <f t="shared" si="46"/>
        <v>0</v>
      </c>
      <c r="N265" s="29">
        <f t="shared" si="47"/>
        <v>0</v>
      </c>
      <c r="O265" s="29">
        <f t="shared" si="48"/>
        <v>0</v>
      </c>
      <c r="P265" s="29">
        <f t="shared" si="49"/>
        <v>0</v>
      </c>
    </row>
    <row r="266" spans="1:16" ht="25.5" x14ac:dyDescent="0.2">
      <c r="A266" s="26">
        <v>201</v>
      </c>
      <c r="B266" s="26" t="s">
        <v>195</v>
      </c>
      <c r="C266" s="28" t="s">
        <v>225</v>
      </c>
      <c r="D266" s="26" t="s">
        <v>148</v>
      </c>
      <c r="E266" s="32">
        <v>113</v>
      </c>
      <c r="F266" s="32"/>
      <c r="G266" s="29"/>
      <c r="H266" s="29">
        <f t="shared" si="43"/>
        <v>0</v>
      </c>
      <c r="I266" s="29"/>
      <c r="J266" s="29"/>
      <c r="K266" s="29">
        <f t="shared" si="44"/>
        <v>0</v>
      </c>
      <c r="L266" s="29">
        <f t="shared" si="45"/>
        <v>0</v>
      </c>
      <c r="M266" s="29">
        <f t="shared" si="46"/>
        <v>0</v>
      </c>
      <c r="N266" s="29">
        <f t="shared" si="47"/>
        <v>0</v>
      </c>
      <c r="O266" s="29">
        <f t="shared" si="48"/>
        <v>0</v>
      </c>
      <c r="P266" s="29">
        <f t="shared" si="49"/>
        <v>0</v>
      </c>
    </row>
    <row r="267" spans="1:16" ht="25.5" x14ac:dyDescent="0.2">
      <c r="A267" s="26">
        <v>202</v>
      </c>
      <c r="B267" s="26" t="s">
        <v>195</v>
      </c>
      <c r="C267" s="28" t="s">
        <v>226</v>
      </c>
      <c r="D267" s="26" t="s">
        <v>148</v>
      </c>
      <c r="E267" s="32">
        <v>32</v>
      </c>
      <c r="F267" s="32"/>
      <c r="G267" s="29"/>
      <c r="H267" s="29">
        <f t="shared" si="43"/>
        <v>0</v>
      </c>
      <c r="I267" s="29"/>
      <c r="J267" s="29"/>
      <c r="K267" s="29">
        <f t="shared" si="44"/>
        <v>0</v>
      </c>
      <c r="L267" s="29">
        <f t="shared" si="45"/>
        <v>0</v>
      </c>
      <c r="M267" s="29">
        <f t="shared" si="46"/>
        <v>0</v>
      </c>
      <c r="N267" s="29">
        <f t="shared" si="47"/>
        <v>0</v>
      </c>
      <c r="O267" s="29">
        <f t="shared" si="48"/>
        <v>0</v>
      </c>
      <c r="P267" s="29">
        <f t="shared" si="49"/>
        <v>0</v>
      </c>
    </row>
    <row r="268" spans="1:16" ht="25.5" x14ac:dyDescent="0.2">
      <c r="A268" s="26">
        <v>203</v>
      </c>
      <c r="B268" s="26" t="s">
        <v>195</v>
      </c>
      <c r="C268" s="28" t="s">
        <v>227</v>
      </c>
      <c r="D268" s="26" t="s">
        <v>148</v>
      </c>
      <c r="E268" s="32">
        <v>77</v>
      </c>
      <c r="F268" s="32"/>
      <c r="G268" s="29"/>
      <c r="H268" s="29">
        <f t="shared" si="43"/>
        <v>0</v>
      </c>
      <c r="I268" s="29"/>
      <c r="J268" s="29"/>
      <c r="K268" s="29">
        <f t="shared" si="44"/>
        <v>0</v>
      </c>
      <c r="L268" s="29">
        <f t="shared" si="45"/>
        <v>0</v>
      </c>
      <c r="M268" s="29">
        <f t="shared" si="46"/>
        <v>0</v>
      </c>
      <c r="N268" s="29">
        <f t="shared" si="47"/>
        <v>0</v>
      </c>
      <c r="O268" s="29">
        <f t="shared" si="48"/>
        <v>0</v>
      </c>
      <c r="P268" s="29">
        <f t="shared" si="49"/>
        <v>0</v>
      </c>
    </row>
    <row r="269" spans="1:16" ht="25.5" x14ac:dyDescent="0.2">
      <c r="A269" s="26">
        <v>204</v>
      </c>
      <c r="B269" s="26" t="s">
        <v>195</v>
      </c>
      <c r="C269" s="28" t="s">
        <v>991</v>
      </c>
      <c r="D269" s="26" t="s">
        <v>148</v>
      </c>
      <c r="E269" s="32">
        <v>230</v>
      </c>
      <c r="F269" s="32"/>
      <c r="G269" s="29"/>
      <c r="H269" s="29">
        <f t="shared" si="43"/>
        <v>0</v>
      </c>
      <c r="I269" s="29"/>
      <c r="J269" s="29"/>
      <c r="K269" s="29">
        <f t="shared" si="44"/>
        <v>0</v>
      </c>
      <c r="L269" s="29">
        <f t="shared" si="45"/>
        <v>0</v>
      </c>
      <c r="M269" s="29">
        <f t="shared" si="46"/>
        <v>0</v>
      </c>
      <c r="N269" s="29">
        <f t="shared" si="47"/>
        <v>0</v>
      </c>
      <c r="O269" s="29">
        <f t="shared" si="48"/>
        <v>0</v>
      </c>
      <c r="P269" s="29">
        <f t="shared" si="49"/>
        <v>0</v>
      </c>
    </row>
    <row r="270" spans="1:16" ht="25.5" x14ac:dyDescent="0.2">
      <c r="A270" s="26">
        <v>205</v>
      </c>
      <c r="B270" s="26" t="s">
        <v>195</v>
      </c>
      <c r="C270" s="28" t="s">
        <v>992</v>
      </c>
      <c r="D270" s="26" t="s">
        <v>148</v>
      </c>
      <c r="E270" s="32">
        <v>118</v>
      </c>
      <c r="F270" s="32"/>
      <c r="G270" s="29"/>
      <c r="H270" s="29">
        <f t="shared" si="43"/>
        <v>0</v>
      </c>
      <c r="I270" s="29"/>
      <c r="J270" s="29"/>
      <c r="K270" s="29">
        <f t="shared" si="44"/>
        <v>0</v>
      </c>
      <c r="L270" s="29">
        <f t="shared" si="45"/>
        <v>0</v>
      </c>
      <c r="M270" s="29">
        <f t="shared" si="46"/>
        <v>0</v>
      </c>
      <c r="N270" s="29">
        <f t="shared" si="47"/>
        <v>0</v>
      </c>
      <c r="O270" s="29">
        <f t="shared" si="48"/>
        <v>0</v>
      </c>
      <c r="P270" s="29">
        <f t="shared" si="49"/>
        <v>0</v>
      </c>
    </row>
    <row r="271" spans="1:16" ht="25.5" x14ac:dyDescent="0.2">
      <c r="A271" s="26">
        <v>206</v>
      </c>
      <c r="B271" s="26" t="s">
        <v>195</v>
      </c>
      <c r="C271" s="28" t="s">
        <v>993</v>
      </c>
      <c r="D271" s="26" t="s">
        <v>148</v>
      </c>
      <c r="E271" s="32">
        <v>113</v>
      </c>
      <c r="F271" s="32"/>
      <c r="G271" s="29"/>
      <c r="H271" s="29">
        <f t="shared" si="43"/>
        <v>0</v>
      </c>
      <c r="I271" s="29"/>
      <c r="J271" s="29"/>
      <c r="K271" s="29">
        <f t="shared" si="44"/>
        <v>0</v>
      </c>
      <c r="L271" s="29">
        <f t="shared" si="45"/>
        <v>0</v>
      </c>
      <c r="M271" s="29">
        <f t="shared" si="46"/>
        <v>0</v>
      </c>
      <c r="N271" s="29">
        <f t="shared" si="47"/>
        <v>0</v>
      </c>
      <c r="O271" s="29">
        <f t="shared" si="48"/>
        <v>0</v>
      </c>
      <c r="P271" s="29">
        <f t="shared" si="49"/>
        <v>0</v>
      </c>
    </row>
    <row r="272" spans="1:16" ht="25.5" x14ac:dyDescent="0.2">
      <c r="A272" s="26">
        <v>207</v>
      </c>
      <c r="B272" s="26" t="s">
        <v>195</v>
      </c>
      <c r="C272" s="28" t="s">
        <v>994</v>
      </c>
      <c r="D272" s="26" t="s">
        <v>148</v>
      </c>
      <c r="E272" s="32">
        <v>32</v>
      </c>
      <c r="F272" s="32"/>
      <c r="G272" s="29"/>
      <c r="H272" s="29">
        <f t="shared" si="43"/>
        <v>0</v>
      </c>
      <c r="I272" s="29"/>
      <c r="J272" s="29"/>
      <c r="K272" s="29">
        <f t="shared" si="44"/>
        <v>0</v>
      </c>
      <c r="L272" s="29">
        <f t="shared" si="45"/>
        <v>0</v>
      </c>
      <c r="M272" s="29">
        <f t="shared" si="46"/>
        <v>0</v>
      </c>
      <c r="N272" s="29">
        <f t="shared" si="47"/>
        <v>0</v>
      </c>
      <c r="O272" s="29">
        <f t="shared" si="48"/>
        <v>0</v>
      </c>
      <c r="P272" s="29">
        <f t="shared" si="49"/>
        <v>0</v>
      </c>
    </row>
    <row r="273" spans="1:16" ht="25.5" x14ac:dyDescent="0.2">
      <c r="A273" s="26">
        <v>208</v>
      </c>
      <c r="B273" s="26" t="s">
        <v>195</v>
      </c>
      <c r="C273" s="28" t="s">
        <v>995</v>
      </c>
      <c r="D273" s="26" t="s">
        <v>148</v>
      </c>
      <c r="E273" s="32">
        <v>77</v>
      </c>
      <c r="F273" s="32"/>
      <c r="G273" s="29"/>
      <c r="H273" s="29">
        <f t="shared" si="43"/>
        <v>0</v>
      </c>
      <c r="I273" s="29"/>
      <c r="J273" s="29"/>
      <c r="K273" s="29">
        <f t="shared" si="44"/>
        <v>0</v>
      </c>
      <c r="L273" s="29">
        <f t="shared" si="45"/>
        <v>0</v>
      </c>
      <c r="M273" s="29">
        <f t="shared" si="46"/>
        <v>0</v>
      </c>
      <c r="N273" s="29">
        <f t="shared" si="47"/>
        <v>0</v>
      </c>
      <c r="O273" s="29">
        <f t="shared" si="48"/>
        <v>0</v>
      </c>
      <c r="P273" s="29">
        <f t="shared" si="49"/>
        <v>0</v>
      </c>
    </row>
    <row r="274" spans="1:16" ht="38.25" x14ac:dyDescent="0.2">
      <c r="A274" s="26">
        <v>209</v>
      </c>
      <c r="B274" s="26" t="s">
        <v>195</v>
      </c>
      <c r="C274" s="28" t="s">
        <v>1412</v>
      </c>
      <c r="D274" s="26" t="s">
        <v>148</v>
      </c>
      <c r="E274" s="32">
        <v>2</v>
      </c>
      <c r="F274" s="32"/>
      <c r="G274" s="29"/>
      <c r="H274" s="29">
        <f t="shared" si="43"/>
        <v>0</v>
      </c>
      <c r="I274" s="29"/>
      <c r="J274" s="29"/>
      <c r="K274" s="29">
        <f t="shared" si="44"/>
        <v>0</v>
      </c>
      <c r="L274" s="29">
        <f t="shared" si="45"/>
        <v>0</v>
      </c>
      <c r="M274" s="29">
        <f t="shared" si="46"/>
        <v>0</v>
      </c>
      <c r="N274" s="29">
        <f t="shared" si="47"/>
        <v>0</v>
      </c>
      <c r="O274" s="29">
        <f t="shared" si="48"/>
        <v>0</v>
      </c>
      <c r="P274" s="29">
        <f t="shared" si="49"/>
        <v>0</v>
      </c>
    </row>
    <row r="275" spans="1:16" ht="25.5" x14ac:dyDescent="0.2">
      <c r="A275" s="26">
        <v>210</v>
      </c>
      <c r="B275" s="26" t="s">
        <v>195</v>
      </c>
      <c r="C275" s="28" t="s">
        <v>230</v>
      </c>
      <c r="D275" s="26" t="s">
        <v>149</v>
      </c>
      <c r="E275" s="32">
        <v>6</v>
      </c>
      <c r="F275" s="32"/>
      <c r="G275" s="29"/>
      <c r="H275" s="29">
        <f t="shared" si="43"/>
        <v>0</v>
      </c>
      <c r="I275" s="29"/>
      <c r="J275" s="29"/>
      <c r="K275" s="29">
        <f t="shared" si="44"/>
        <v>0</v>
      </c>
      <c r="L275" s="29">
        <f t="shared" si="45"/>
        <v>0</v>
      </c>
      <c r="M275" s="29">
        <f t="shared" si="46"/>
        <v>0</v>
      </c>
      <c r="N275" s="29">
        <f t="shared" si="47"/>
        <v>0</v>
      </c>
      <c r="O275" s="29">
        <f t="shared" si="48"/>
        <v>0</v>
      </c>
      <c r="P275" s="29">
        <f t="shared" si="49"/>
        <v>0</v>
      </c>
    </row>
    <row r="276" spans="1:16" x14ac:dyDescent="0.2">
      <c r="A276" s="26">
        <v>211</v>
      </c>
      <c r="B276" s="26" t="s">
        <v>195</v>
      </c>
      <c r="C276" s="28" t="s">
        <v>1384</v>
      </c>
      <c r="D276" s="26" t="s">
        <v>149</v>
      </c>
      <c r="E276" s="32">
        <v>4</v>
      </c>
      <c r="F276" s="32"/>
      <c r="G276" s="29"/>
      <c r="H276" s="29">
        <f t="shared" si="43"/>
        <v>0</v>
      </c>
      <c r="I276" s="29"/>
      <c r="J276" s="29"/>
      <c r="K276" s="29">
        <f t="shared" si="44"/>
        <v>0</v>
      </c>
      <c r="L276" s="29">
        <f t="shared" si="45"/>
        <v>0</v>
      </c>
      <c r="M276" s="29">
        <f t="shared" si="46"/>
        <v>0</v>
      </c>
      <c r="N276" s="29">
        <f t="shared" si="47"/>
        <v>0</v>
      </c>
      <c r="O276" s="29">
        <f t="shared" si="48"/>
        <v>0</v>
      </c>
      <c r="P276" s="29">
        <f t="shared" si="49"/>
        <v>0</v>
      </c>
    </row>
    <row r="277" spans="1:16" x14ac:dyDescent="0.2">
      <c r="A277" s="26">
        <v>212</v>
      </c>
      <c r="B277" s="26" t="s">
        <v>195</v>
      </c>
      <c r="C277" s="28" t="s">
        <v>1385</v>
      </c>
      <c r="D277" s="26" t="s">
        <v>149</v>
      </c>
      <c r="E277" s="32">
        <v>2</v>
      </c>
      <c r="F277" s="32"/>
      <c r="G277" s="29"/>
      <c r="H277" s="29">
        <f t="shared" si="43"/>
        <v>0</v>
      </c>
      <c r="I277" s="29"/>
      <c r="J277" s="29"/>
      <c r="K277" s="29">
        <f t="shared" si="44"/>
        <v>0</v>
      </c>
      <c r="L277" s="29">
        <f t="shared" si="45"/>
        <v>0</v>
      </c>
      <c r="M277" s="29">
        <f t="shared" si="46"/>
        <v>0</v>
      </c>
      <c r="N277" s="29">
        <f t="shared" si="47"/>
        <v>0</v>
      </c>
      <c r="O277" s="29">
        <f t="shared" si="48"/>
        <v>0</v>
      </c>
      <c r="P277" s="29">
        <f t="shared" si="49"/>
        <v>0</v>
      </c>
    </row>
    <row r="278" spans="1:16" x14ac:dyDescent="0.2">
      <c r="A278" s="26">
        <v>213</v>
      </c>
      <c r="B278" s="26" t="s">
        <v>195</v>
      </c>
      <c r="C278" s="28" t="s">
        <v>233</v>
      </c>
      <c r="D278" s="26" t="s">
        <v>149</v>
      </c>
      <c r="E278" s="32">
        <v>2</v>
      </c>
      <c r="F278" s="32"/>
      <c r="G278" s="29"/>
      <c r="H278" s="29">
        <f t="shared" si="43"/>
        <v>0</v>
      </c>
      <c r="I278" s="29"/>
      <c r="J278" s="29"/>
      <c r="K278" s="29">
        <f t="shared" si="44"/>
        <v>0</v>
      </c>
      <c r="L278" s="29">
        <f t="shared" si="45"/>
        <v>0</v>
      </c>
      <c r="M278" s="29">
        <f t="shared" si="46"/>
        <v>0</v>
      </c>
      <c r="N278" s="29">
        <f t="shared" si="47"/>
        <v>0</v>
      </c>
      <c r="O278" s="29">
        <f t="shared" si="48"/>
        <v>0</v>
      </c>
      <c r="P278" s="29">
        <f t="shared" si="49"/>
        <v>0</v>
      </c>
    </row>
    <row r="279" spans="1:16" ht="25.5" x14ac:dyDescent="0.2">
      <c r="A279" s="26">
        <v>214</v>
      </c>
      <c r="B279" s="26" t="s">
        <v>195</v>
      </c>
      <c r="C279" s="28" t="s">
        <v>1386</v>
      </c>
      <c r="D279" s="26" t="s">
        <v>150</v>
      </c>
      <c r="E279" s="32">
        <v>1</v>
      </c>
      <c r="F279" s="32"/>
      <c r="G279" s="29"/>
      <c r="H279" s="29">
        <f t="shared" si="43"/>
        <v>0</v>
      </c>
      <c r="I279" s="29"/>
      <c r="J279" s="29"/>
      <c r="K279" s="29">
        <f t="shared" si="44"/>
        <v>0</v>
      </c>
      <c r="L279" s="29">
        <f t="shared" si="45"/>
        <v>0</v>
      </c>
      <c r="M279" s="29">
        <f t="shared" si="46"/>
        <v>0</v>
      </c>
      <c r="N279" s="29">
        <f t="shared" si="47"/>
        <v>0</v>
      </c>
      <c r="O279" s="29">
        <f t="shared" si="48"/>
        <v>0</v>
      </c>
      <c r="P279" s="29">
        <f t="shared" si="49"/>
        <v>0</v>
      </c>
    </row>
    <row r="280" spans="1:16" ht="25.5" x14ac:dyDescent="0.2">
      <c r="A280" s="26">
        <v>215</v>
      </c>
      <c r="B280" s="26" t="s">
        <v>195</v>
      </c>
      <c r="C280" s="28" t="s">
        <v>1413</v>
      </c>
      <c r="D280" s="26" t="s">
        <v>149</v>
      </c>
      <c r="E280" s="32">
        <v>2</v>
      </c>
      <c r="F280" s="32"/>
      <c r="G280" s="29"/>
      <c r="H280" s="29">
        <f t="shared" si="43"/>
        <v>0</v>
      </c>
      <c r="I280" s="29"/>
      <c r="J280" s="29"/>
      <c r="K280" s="29">
        <f t="shared" si="44"/>
        <v>0</v>
      </c>
      <c r="L280" s="29">
        <f t="shared" si="45"/>
        <v>0</v>
      </c>
      <c r="M280" s="29">
        <f t="shared" si="46"/>
        <v>0</v>
      </c>
      <c r="N280" s="29">
        <f t="shared" si="47"/>
        <v>0</v>
      </c>
      <c r="O280" s="29">
        <f t="shared" si="48"/>
        <v>0</v>
      </c>
      <c r="P280" s="29">
        <f t="shared" si="49"/>
        <v>0</v>
      </c>
    </row>
    <row r="281" spans="1:16" x14ac:dyDescent="0.2">
      <c r="A281" s="26">
        <v>216</v>
      </c>
      <c r="B281" s="26" t="s">
        <v>195</v>
      </c>
      <c r="C281" s="28" t="s">
        <v>1390</v>
      </c>
      <c r="D281" s="26" t="s">
        <v>148</v>
      </c>
      <c r="E281" s="32">
        <v>2</v>
      </c>
      <c r="F281" s="32"/>
      <c r="G281" s="29"/>
      <c r="H281" s="29">
        <f t="shared" si="43"/>
        <v>0</v>
      </c>
      <c r="I281" s="29"/>
      <c r="J281" s="29"/>
      <c r="K281" s="29">
        <f t="shared" si="44"/>
        <v>0</v>
      </c>
      <c r="L281" s="29">
        <f t="shared" si="45"/>
        <v>0</v>
      </c>
      <c r="M281" s="29">
        <f t="shared" si="46"/>
        <v>0</v>
      </c>
      <c r="N281" s="29">
        <f t="shared" si="47"/>
        <v>0</v>
      </c>
      <c r="O281" s="29">
        <f t="shared" si="48"/>
        <v>0</v>
      </c>
      <c r="P281" s="29">
        <f t="shared" si="49"/>
        <v>0</v>
      </c>
    </row>
    <row r="282" spans="1:16" x14ac:dyDescent="0.2">
      <c r="A282" s="26">
        <v>217</v>
      </c>
      <c r="B282" s="26" t="s">
        <v>195</v>
      </c>
      <c r="C282" s="28" t="s">
        <v>1391</v>
      </c>
      <c r="D282" s="26" t="s">
        <v>149</v>
      </c>
      <c r="E282" s="32">
        <v>46</v>
      </c>
      <c r="F282" s="32"/>
      <c r="G282" s="29"/>
      <c r="H282" s="29">
        <f t="shared" si="43"/>
        <v>0</v>
      </c>
      <c r="I282" s="29"/>
      <c r="J282" s="29"/>
      <c r="K282" s="29">
        <f t="shared" si="44"/>
        <v>0</v>
      </c>
      <c r="L282" s="29">
        <f t="shared" si="45"/>
        <v>0</v>
      </c>
      <c r="M282" s="29">
        <f t="shared" si="46"/>
        <v>0</v>
      </c>
      <c r="N282" s="29">
        <f t="shared" si="47"/>
        <v>0</v>
      </c>
      <c r="O282" s="29">
        <f t="shared" si="48"/>
        <v>0</v>
      </c>
      <c r="P282" s="29">
        <f t="shared" si="49"/>
        <v>0</v>
      </c>
    </row>
    <row r="283" spans="1:16" x14ac:dyDescent="0.2">
      <c r="A283" s="26">
        <v>218</v>
      </c>
      <c r="B283" s="26" t="s">
        <v>195</v>
      </c>
      <c r="C283" s="28" t="s">
        <v>1392</v>
      </c>
      <c r="D283" s="26" t="s">
        <v>149</v>
      </c>
      <c r="E283" s="32">
        <v>14</v>
      </c>
      <c r="F283" s="32"/>
      <c r="G283" s="29"/>
      <c r="H283" s="29">
        <f t="shared" si="43"/>
        <v>0</v>
      </c>
      <c r="I283" s="29"/>
      <c r="J283" s="29"/>
      <c r="K283" s="29">
        <f t="shared" si="44"/>
        <v>0</v>
      </c>
      <c r="L283" s="29">
        <f t="shared" si="45"/>
        <v>0</v>
      </c>
      <c r="M283" s="29">
        <f t="shared" si="46"/>
        <v>0</v>
      </c>
      <c r="N283" s="29">
        <f t="shared" si="47"/>
        <v>0</v>
      </c>
      <c r="O283" s="29">
        <f t="shared" si="48"/>
        <v>0</v>
      </c>
      <c r="P283" s="29">
        <f t="shared" si="49"/>
        <v>0</v>
      </c>
    </row>
    <row r="284" spans="1:16" x14ac:dyDescent="0.2">
      <c r="A284" s="26">
        <v>219</v>
      </c>
      <c r="B284" s="26" t="s">
        <v>195</v>
      </c>
      <c r="C284" s="28" t="s">
        <v>1393</v>
      </c>
      <c r="D284" s="26" t="s">
        <v>149</v>
      </c>
      <c r="E284" s="32">
        <v>20</v>
      </c>
      <c r="F284" s="32"/>
      <c r="G284" s="29"/>
      <c r="H284" s="29">
        <f t="shared" si="43"/>
        <v>0</v>
      </c>
      <c r="I284" s="29"/>
      <c r="J284" s="29"/>
      <c r="K284" s="29">
        <f t="shared" si="44"/>
        <v>0</v>
      </c>
      <c r="L284" s="29">
        <f t="shared" si="45"/>
        <v>0</v>
      </c>
      <c r="M284" s="29">
        <f t="shared" si="46"/>
        <v>0</v>
      </c>
      <c r="N284" s="29">
        <f t="shared" si="47"/>
        <v>0</v>
      </c>
      <c r="O284" s="29">
        <f t="shared" si="48"/>
        <v>0</v>
      </c>
      <c r="P284" s="29">
        <f t="shared" si="49"/>
        <v>0</v>
      </c>
    </row>
    <row r="285" spans="1:16" x14ac:dyDescent="0.2">
      <c r="A285" s="26">
        <v>220</v>
      </c>
      <c r="B285" s="26" t="s">
        <v>195</v>
      </c>
      <c r="C285" s="28" t="s">
        <v>200</v>
      </c>
      <c r="D285" s="26" t="s">
        <v>150</v>
      </c>
      <c r="E285" s="32">
        <v>1</v>
      </c>
      <c r="F285" s="32"/>
      <c r="G285" s="29"/>
      <c r="H285" s="29">
        <f t="shared" si="43"/>
        <v>0</v>
      </c>
      <c r="I285" s="29"/>
      <c r="J285" s="29"/>
      <c r="K285" s="29">
        <f t="shared" si="44"/>
        <v>0</v>
      </c>
      <c r="L285" s="29">
        <f t="shared" si="45"/>
        <v>0</v>
      </c>
      <c r="M285" s="29">
        <f t="shared" si="46"/>
        <v>0</v>
      </c>
      <c r="N285" s="29">
        <f t="shared" si="47"/>
        <v>0</v>
      </c>
      <c r="O285" s="29">
        <f t="shared" si="48"/>
        <v>0</v>
      </c>
      <c r="P285" s="29">
        <f t="shared" si="49"/>
        <v>0</v>
      </c>
    </row>
    <row r="286" spans="1:16" x14ac:dyDescent="0.2">
      <c r="A286" s="26">
        <v>221</v>
      </c>
      <c r="B286" s="26" t="s">
        <v>195</v>
      </c>
      <c r="C286" s="28" t="s">
        <v>203</v>
      </c>
      <c r="D286" s="26" t="s">
        <v>150</v>
      </c>
      <c r="E286" s="32">
        <v>1</v>
      </c>
      <c r="F286" s="32"/>
      <c r="G286" s="29"/>
      <c r="H286" s="29">
        <f t="shared" si="43"/>
        <v>0</v>
      </c>
      <c r="I286" s="29"/>
      <c r="J286" s="29"/>
      <c r="K286" s="29">
        <f t="shared" si="44"/>
        <v>0</v>
      </c>
      <c r="L286" s="29">
        <f t="shared" si="45"/>
        <v>0</v>
      </c>
      <c r="M286" s="29">
        <f t="shared" si="46"/>
        <v>0</v>
      </c>
      <c r="N286" s="29">
        <f t="shared" si="47"/>
        <v>0</v>
      </c>
      <c r="O286" s="29">
        <f t="shared" si="48"/>
        <v>0</v>
      </c>
      <c r="P286" s="29">
        <f t="shared" si="49"/>
        <v>0</v>
      </c>
    </row>
    <row r="287" spans="1:16" ht="25.5" x14ac:dyDescent="0.2">
      <c r="A287" s="26">
        <v>222</v>
      </c>
      <c r="B287" s="26" t="s">
        <v>195</v>
      </c>
      <c r="C287" s="28" t="s">
        <v>204</v>
      </c>
      <c r="D287" s="26" t="s">
        <v>150</v>
      </c>
      <c r="E287" s="32">
        <v>1</v>
      </c>
      <c r="F287" s="32"/>
      <c r="G287" s="29"/>
      <c r="H287" s="29">
        <f t="shared" si="43"/>
        <v>0</v>
      </c>
      <c r="I287" s="29"/>
      <c r="J287" s="29"/>
      <c r="K287" s="29">
        <f t="shared" si="44"/>
        <v>0</v>
      </c>
      <c r="L287" s="29">
        <f t="shared" si="45"/>
        <v>0</v>
      </c>
      <c r="M287" s="29">
        <f t="shared" si="46"/>
        <v>0</v>
      </c>
      <c r="N287" s="29">
        <f t="shared" si="47"/>
        <v>0</v>
      </c>
      <c r="O287" s="29">
        <f t="shared" si="48"/>
        <v>0</v>
      </c>
      <c r="P287" s="29">
        <f t="shared" si="49"/>
        <v>0</v>
      </c>
    </row>
    <row r="288" spans="1:16" x14ac:dyDescent="0.2">
      <c r="A288" s="26">
        <v>223</v>
      </c>
      <c r="B288" s="26" t="s">
        <v>195</v>
      </c>
      <c r="C288" s="28" t="s">
        <v>201</v>
      </c>
      <c r="D288" s="26" t="s">
        <v>150</v>
      </c>
      <c r="E288" s="32">
        <v>1</v>
      </c>
      <c r="F288" s="32"/>
      <c r="G288" s="29"/>
      <c r="H288" s="29">
        <f t="shared" si="43"/>
        <v>0</v>
      </c>
      <c r="I288" s="29"/>
      <c r="J288" s="29"/>
      <c r="K288" s="29">
        <f t="shared" si="44"/>
        <v>0</v>
      </c>
      <c r="L288" s="29">
        <f t="shared" si="45"/>
        <v>0</v>
      </c>
      <c r="M288" s="29">
        <f t="shared" si="46"/>
        <v>0</v>
      </c>
      <c r="N288" s="29">
        <f t="shared" si="47"/>
        <v>0</v>
      </c>
      <c r="O288" s="29">
        <f t="shared" si="48"/>
        <v>0</v>
      </c>
      <c r="P288" s="29">
        <f t="shared" si="49"/>
        <v>0</v>
      </c>
    </row>
    <row r="289" spans="1:16" x14ac:dyDescent="0.2">
      <c r="A289" s="26">
        <v>224</v>
      </c>
      <c r="B289" s="26" t="s">
        <v>195</v>
      </c>
      <c r="C289" s="28" t="s">
        <v>202</v>
      </c>
      <c r="D289" s="26" t="s">
        <v>150</v>
      </c>
      <c r="E289" s="32">
        <v>1</v>
      </c>
      <c r="F289" s="32"/>
      <c r="G289" s="29"/>
      <c r="H289" s="29">
        <f t="shared" si="43"/>
        <v>0</v>
      </c>
      <c r="I289" s="29"/>
      <c r="J289" s="29"/>
      <c r="K289" s="29">
        <f t="shared" si="44"/>
        <v>0</v>
      </c>
      <c r="L289" s="29">
        <f t="shared" si="45"/>
        <v>0</v>
      </c>
      <c r="M289" s="29">
        <f t="shared" si="46"/>
        <v>0</v>
      </c>
      <c r="N289" s="29">
        <f t="shared" si="47"/>
        <v>0</v>
      </c>
      <c r="O289" s="29">
        <f t="shared" si="48"/>
        <v>0</v>
      </c>
      <c r="P289" s="29">
        <f t="shared" si="49"/>
        <v>0</v>
      </c>
    </row>
    <row r="290" spans="1:16" x14ac:dyDescent="0.2">
      <c r="A290" s="26">
        <v>225</v>
      </c>
      <c r="B290" s="26" t="s">
        <v>195</v>
      </c>
      <c r="C290" s="28" t="s">
        <v>232</v>
      </c>
      <c r="D290" s="26" t="s">
        <v>150</v>
      </c>
      <c r="E290" s="32">
        <v>1</v>
      </c>
      <c r="F290" s="32"/>
      <c r="G290" s="29"/>
      <c r="H290" s="29">
        <f t="shared" si="43"/>
        <v>0</v>
      </c>
      <c r="I290" s="29"/>
      <c r="J290" s="29"/>
      <c r="K290" s="29">
        <f t="shared" si="44"/>
        <v>0</v>
      </c>
      <c r="L290" s="29">
        <f t="shared" si="45"/>
        <v>0</v>
      </c>
      <c r="M290" s="29">
        <f t="shared" si="46"/>
        <v>0</v>
      </c>
      <c r="N290" s="29">
        <f t="shared" si="47"/>
        <v>0</v>
      </c>
      <c r="O290" s="29">
        <f t="shared" si="48"/>
        <v>0</v>
      </c>
      <c r="P290" s="29">
        <f t="shared" si="49"/>
        <v>0</v>
      </c>
    </row>
    <row r="291" spans="1:16" x14ac:dyDescent="0.2">
      <c r="C291" s="54" t="s">
        <v>56</v>
      </c>
      <c r="E291" s="46"/>
      <c r="L291" s="9"/>
    </row>
    <row r="292" spans="1:16" x14ac:dyDescent="0.2">
      <c r="C292" s="68" t="s">
        <v>1429</v>
      </c>
      <c r="E292" s="46"/>
      <c r="L292" s="9"/>
    </row>
    <row r="293" spans="1:16" ht="25.5" x14ac:dyDescent="0.2">
      <c r="A293" s="26">
        <v>226</v>
      </c>
      <c r="B293" s="26" t="s">
        <v>195</v>
      </c>
      <c r="C293" s="28" t="s">
        <v>1430</v>
      </c>
      <c r="D293" s="26" t="s">
        <v>150</v>
      </c>
      <c r="E293" s="32">
        <v>7</v>
      </c>
      <c r="F293" s="32"/>
      <c r="G293" s="29"/>
      <c r="H293" s="29">
        <f t="shared" si="43"/>
        <v>0</v>
      </c>
      <c r="I293" s="29"/>
      <c r="J293" s="29"/>
      <c r="K293" s="29">
        <f t="shared" si="44"/>
        <v>0</v>
      </c>
      <c r="L293" s="29">
        <f t="shared" si="45"/>
        <v>0</v>
      </c>
      <c r="M293" s="29">
        <f t="shared" si="46"/>
        <v>0</v>
      </c>
      <c r="N293" s="29">
        <f t="shared" si="47"/>
        <v>0</v>
      </c>
      <c r="O293" s="29">
        <f t="shared" si="48"/>
        <v>0</v>
      </c>
      <c r="P293" s="29">
        <f t="shared" si="49"/>
        <v>0</v>
      </c>
    </row>
    <row r="294" spans="1:16" x14ac:dyDescent="0.2">
      <c r="A294" s="26">
        <v>227</v>
      </c>
      <c r="B294" s="26" t="s">
        <v>195</v>
      </c>
      <c r="C294" s="28" t="s">
        <v>980</v>
      </c>
      <c r="D294" s="26" t="s">
        <v>150</v>
      </c>
      <c r="E294" s="32">
        <v>7</v>
      </c>
      <c r="F294" s="32"/>
      <c r="G294" s="29"/>
      <c r="H294" s="29">
        <f t="shared" si="43"/>
        <v>0</v>
      </c>
      <c r="I294" s="29"/>
      <c r="J294" s="29"/>
      <c r="K294" s="29">
        <f t="shared" si="44"/>
        <v>0</v>
      </c>
      <c r="L294" s="29">
        <f t="shared" si="45"/>
        <v>0</v>
      </c>
      <c r="M294" s="29">
        <f t="shared" si="46"/>
        <v>0</v>
      </c>
      <c r="N294" s="29">
        <f t="shared" si="47"/>
        <v>0</v>
      </c>
      <c r="O294" s="29">
        <f t="shared" si="48"/>
        <v>0</v>
      </c>
      <c r="P294" s="29">
        <f t="shared" si="49"/>
        <v>0</v>
      </c>
    </row>
    <row r="295" spans="1:16" ht="25.5" x14ac:dyDescent="0.2">
      <c r="A295" s="26">
        <v>228</v>
      </c>
      <c r="B295" s="26" t="s">
        <v>195</v>
      </c>
      <c r="C295" s="28" t="s">
        <v>1425</v>
      </c>
      <c r="D295" s="26" t="s">
        <v>149</v>
      </c>
      <c r="E295" s="32">
        <v>7</v>
      </c>
      <c r="F295" s="32"/>
      <c r="G295" s="29"/>
      <c r="H295" s="29">
        <f t="shared" si="43"/>
        <v>0</v>
      </c>
      <c r="I295" s="29"/>
      <c r="J295" s="29"/>
      <c r="K295" s="29">
        <f t="shared" si="44"/>
        <v>0</v>
      </c>
      <c r="L295" s="29">
        <f t="shared" si="45"/>
        <v>0</v>
      </c>
      <c r="M295" s="29">
        <f t="shared" si="46"/>
        <v>0</v>
      </c>
      <c r="N295" s="29">
        <f t="shared" si="47"/>
        <v>0</v>
      </c>
      <c r="O295" s="29">
        <f t="shared" si="48"/>
        <v>0</v>
      </c>
      <c r="P295" s="29">
        <f t="shared" si="49"/>
        <v>0</v>
      </c>
    </row>
    <row r="296" spans="1:16" ht="25.5" x14ac:dyDescent="0.2">
      <c r="A296" s="26">
        <v>229</v>
      </c>
      <c r="B296" s="26" t="s">
        <v>195</v>
      </c>
      <c r="C296" s="28" t="s">
        <v>1431</v>
      </c>
      <c r="D296" s="26" t="s">
        <v>149</v>
      </c>
      <c r="E296" s="32">
        <v>7</v>
      </c>
      <c r="F296" s="32"/>
      <c r="G296" s="29"/>
      <c r="H296" s="29">
        <f t="shared" si="43"/>
        <v>0</v>
      </c>
      <c r="I296" s="29"/>
      <c r="J296" s="29"/>
      <c r="K296" s="29">
        <f t="shared" si="44"/>
        <v>0</v>
      </c>
      <c r="L296" s="29">
        <f t="shared" si="45"/>
        <v>0</v>
      </c>
      <c r="M296" s="29">
        <f t="shared" si="46"/>
        <v>0</v>
      </c>
      <c r="N296" s="29">
        <f t="shared" si="47"/>
        <v>0</v>
      </c>
      <c r="O296" s="29">
        <f t="shared" si="48"/>
        <v>0</v>
      </c>
      <c r="P296" s="29">
        <f t="shared" si="49"/>
        <v>0</v>
      </c>
    </row>
    <row r="297" spans="1:16" ht="25.5" x14ac:dyDescent="0.2">
      <c r="A297" s="26">
        <v>230</v>
      </c>
      <c r="B297" s="26" t="s">
        <v>195</v>
      </c>
      <c r="C297" s="28" t="s">
        <v>1432</v>
      </c>
      <c r="D297" s="26" t="s">
        <v>150</v>
      </c>
      <c r="E297" s="32">
        <v>7</v>
      </c>
      <c r="F297" s="32"/>
      <c r="G297" s="29"/>
      <c r="H297" s="29">
        <f t="shared" si="43"/>
        <v>0</v>
      </c>
      <c r="I297" s="29"/>
      <c r="J297" s="29"/>
      <c r="K297" s="29">
        <f t="shared" si="44"/>
        <v>0</v>
      </c>
      <c r="L297" s="29">
        <f t="shared" si="45"/>
        <v>0</v>
      </c>
      <c r="M297" s="29">
        <f t="shared" si="46"/>
        <v>0</v>
      </c>
      <c r="N297" s="29">
        <f t="shared" si="47"/>
        <v>0</v>
      </c>
      <c r="O297" s="29">
        <f t="shared" si="48"/>
        <v>0</v>
      </c>
      <c r="P297" s="29">
        <f t="shared" si="49"/>
        <v>0</v>
      </c>
    </row>
    <row r="298" spans="1:16" x14ac:dyDescent="0.2">
      <c r="A298" s="26">
        <v>231</v>
      </c>
      <c r="B298" s="26" t="s">
        <v>195</v>
      </c>
      <c r="C298" s="28" t="s">
        <v>1433</v>
      </c>
      <c r="D298" s="26" t="s">
        <v>149</v>
      </c>
      <c r="E298" s="32">
        <v>1</v>
      </c>
      <c r="F298" s="32"/>
      <c r="G298" s="29"/>
      <c r="H298" s="29">
        <f t="shared" ref="H298:H362" si="50">ROUND(F298*G298,2)</f>
        <v>0</v>
      </c>
      <c r="I298" s="29"/>
      <c r="J298" s="29"/>
      <c r="K298" s="29">
        <f t="shared" ref="K298:K362" si="51">SUM(H298:J298)</f>
        <v>0</v>
      </c>
      <c r="L298" s="29">
        <f t="shared" ref="L298:L362" si="52">ROUND($E298*F298,2)</f>
        <v>0</v>
      </c>
      <c r="M298" s="29">
        <f t="shared" ref="M298:M362" si="53">ROUND($E298*H298,2)</f>
        <v>0</v>
      </c>
      <c r="N298" s="29">
        <f t="shared" ref="N298:N362" si="54">ROUND($E298*I298,2)</f>
        <v>0</v>
      </c>
      <c r="O298" s="29">
        <f t="shared" ref="O298:O362" si="55">ROUND($E298*J298,2)</f>
        <v>0</v>
      </c>
      <c r="P298" s="29">
        <f t="shared" ref="P298:P362" si="56">SUM(M298:O298)</f>
        <v>0</v>
      </c>
    </row>
    <row r="299" spans="1:16" ht="25.5" x14ac:dyDescent="0.2">
      <c r="A299" s="26">
        <v>232</v>
      </c>
      <c r="B299" s="26" t="s">
        <v>195</v>
      </c>
      <c r="C299" s="28" t="s">
        <v>1434</v>
      </c>
      <c r="D299" s="26" t="s">
        <v>149</v>
      </c>
      <c r="E299" s="32">
        <v>1</v>
      </c>
      <c r="F299" s="32"/>
      <c r="G299" s="29"/>
      <c r="H299" s="29">
        <f t="shared" si="50"/>
        <v>0</v>
      </c>
      <c r="I299" s="29"/>
      <c r="J299" s="29"/>
      <c r="K299" s="29">
        <f t="shared" si="51"/>
        <v>0</v>
      </c>
      <c r="L299" s="29">
        <f t="shared" si="52"/>
        <v>0</v>
      </c>
      <c r="M299" s="29">
        <f t="shared" si="53"/>
        <v>0</v>
      </c>
      <c r="N299" s="29">
        <f t="shared" si="54"/>
        <v>0</v>
      </c>
      <c r="O299" s="29">
        <f t="shared" si="55"/>
        <v>0</v>
      </c>
      <c r="P299" s="29">
        <f t="shared" si="56"/>
        <v>0</v>
      </c>
    </row>
    <row r="300" spans="1:16" ht="25.5" x14ac:dyDescent="0.2">
      <c r="A300" s="26">
        <v>233</v>
      </c>
      <c r="B300" s="26" t="s">
        <v>195</v>
      </c>
      <c r="C300" s="28" t="s">
        <v>1435</v>
      </c>
      <c r="D300" s="26" t="s">
        <v>148</v>
      </c>
      <c r="E300" s="32">
        <v>57</v>
      </c>
      <c r="F300" s="32"/>
      <c r="G300" s="29"/>
      <c r="H300" s="29">
        <f t="shared" si="50"/>
        <v>0</v>
      </c>
      <c r="I300" s="29"/>
      <c r="J300" s="29"/>
      <c r="K300" s="29">
        <f t="shared" si="51"/>
        <v>0</v>
      </c>
      <c r="L300" s="29">
        <f t="shared" si="52"/>
        <v>0</v>
      </c>
      <c r="M300" s="29">
        <f t="shared" si="53"/>
        <v>0</v>
      </c>
      <c r="N300" s="29">
        <f t="shared" si="54"/>
        <v>0</v>
      </c>
      <c r="O300" s="29">
        <f t="shared" si="55"/>
        <v>0</v>
      </c>
      <c r="P300" s="29">
        <f t="shared" si="56"/>
        <v>0</v>
      </c>
    </row>
    <row r="301" spans="1:16" ht="25.5" x14ac:dyDescent="0.2">
      <c r="A301" s="26">
        <v>234</v>
      </c>
      <c r="B301" s="26" t="s">
        <v>195</v>
      </c>
      <c r="C301" s="28" t="s">
        <v>1436</v>
      </c>
      <c r="D301" s="26" t="s">
        <v>148</v>
      </c>
      <c r="E301" s="32">
        <v>134</v>
      </c>
      <c r="F301" s="32"/>
      <c r="G301" s="29"/>
      <c r="H301" s="29">
        <f t="shared" si="50"/>
        <v>0</v>
      </c>
      <c r="I301" s="29"/>
      <c r="J301" s="29"/>
      <c r="K301" s="29">
        <f t="shared" si="51"/>
        <v>0</v>
      </c>
      <c r="L301" s="29">
        <f t="shared" si="52"/>
        <v>0</v>
      </c>
      <c r="M301" s="29">
        <f t="shared" si="53"/>
        <v>0</v>
      </c>
      <c r="N301" s="29">
        <f t="shared" si="54"/>
        <v>0</v>
      </c>
      <c r="O301" s="29">
        <f t="shared" si="55"/>
        <v>0</v>
      </c>
      <c r="P301" s="29">
        <f t="shared" si="56"/>
        <v>0</v>
      </c>
    </row>
    <row r="302" spans="1:16" ht="25.5" x14ac:dyDescent="0.2">
      <c r="A302" s="26">
        <v>235</v>
      </c>
      <c r="B302" s="26" t="s">
        <v>195</v>
      </c>
      <c r="C302" s="28" t="s">
        <v>1437</v>
      </c>
      <c r="D302" s="26" t="s">
        <v>148</v>
      </c>
      <c r="E302" s="32">
        <v>50</v>
      </c>
      <c r="F302" s="32"/>
      <c r="G302" s="29"/>
      <c r="H302" s="29">
        <f t="shared" si="50"/>
        <v>0</v>
      </c>
      <c r="I302" s="29"/>
      <c r="J302" s="29"/>
      <c r="K302" s="29">
        <f t="shared" si="51"/>
        <v>0</v>
      </c>
      <c r="L302" s="29">
        <f t="shared" si="52"/>
        <v>0</v>
      </c>
      <c r="M302" s="29">
        <f t="shared" si="53"/>
        <v>0</v>
      </c>
      <c r="N302" s="29">
        <f t="shared" si="54"/>
        <v>0</v>
      </c>
      <c r="O302" s="29">
        <f t="shared" si="55"/>
        <v>0</v>
      </c>
      <c r="P302" s="29">
        <f t="shared" si="56"/>
        <v>0</v>
      </c>
    </row>
    <row r="303" spans="1:16" ht="25.5" x14ac:dyDescent="0.2">
      <c r="A303" s="26">
        <v>236</v>
      </c>
      <c r="B303" s="26" t="s">
        <v>195</v>
      </c>
      <c r="C303" s="28" t="s">
        <v>1438</v>
      </c>
      <c r="D303" s="26" t="s">
        <v>148</v>
      </c>
      <c r="E303" s="32">
        <v>134</v>
      </c>
      <c r="F303" s="32"/>
      <c r="G303" s="29"/>
      <c r="H303" s="29">
        <f t="shared" si="50"/>
        <v>0</v>
      </c>
      <c r="I303" s="29"/>
      <c r="J303" s="29"/>
      <c r="K303" s="29">
        <f t="shared" si="51"/>
        <v>0</v>
      </c>
      <c r="L303" s="29">
        <f t="shared" si="52"/>
        <v>0</v>
      </c>
      <c r="M303" s="29">
        <f t="shared" si="53"/>
        <v>0</v>
      </c>
      <c r="N303" s="29">
        <f t="shared" si="54"/>
        <v>0</v>
      </c>
      <c r="O303" s="29">
        <f t="shared" si="55"/>
        <v>0</v>
      </c>
      <c r="P303" s="29">
        <f t="shared" si="56"/>
        <v>0</v>
      </c>
    </row>
    <row r="304" spans="1:16" x14ac:dyDescent="0.2">
      <c r="A304" s="26">
        <v>237</v>
      </c>
      <c r="B304" s="26" t="s">
        <v>195</v>
      </c>
      <c r="C304" s="28" t="s">
        <v>1439</v>
      </c>
      <c r="D304" s="26" t="s">
        <v>148</v>
      </c>
      <c r="E304" s="32">
        <v>2</v>
      </c>
      <c r="F304" s="32"/>
      <c r="G304" s="29"/>
      <c r="H304" s="29">
        <f t="shared" si="50"/>
        <v>0</v>
      </c>
      <c r="I304" s="29"/>
      <c r="J304" s="29"/>
      <c r="K304" s="29">
        <f t="shared" si="51"/>
        <v>0</v>
      </c>
      <c r="L304" s="29">
        <f t="shared" si="52"/>
        <v>0</v>
      </c>
      <c r="M304" s="29">
        <f t="shared" si="53"/>
        <v>0</v>
      </c>
      <c r="N304" s="29">
        <f t="shared" si="54"/>
        <v>0</v>
      </c>
      <c r="O304" s="29">
        <f t="shared" si="55"/>
        <v>0</v>
      </c>
      <c r="P304" s="29">
        <f t="shared" si="56"/>
        <v>0</v>
      </c>
    </row>
    <row r="305" spans="1:16" x14ac:dyDescent="0.2">
      <c r="A305" s="26">
        <v>238</v>
      </c>
      <c r="B305" s="26" t="s">
        <v>195</v>
      </c>
      <c r="C305" s="28" t="s">
        <v>1440</v>
      </c>
      <c r="D305" s="26" t="s">
        <v>149</v>
      </c>
      <c r="E305" s="32">
        <v>2</v>
      </c>
      <c r="F305" s="32"/>
      <c r="G305" s="29"/>
      <c r="H305" s="29">
        <f t="shared" si="50"/>
        <v>0</v>
      </c>
      <c r="I305" s="29"/>
      <c r="J305" s="29"/>
      <c r="K305" s="29">
        <f t="shared" si="51"/>
        <v>0</v>
      </c>
      <c r="L305" s="29">
        <f t="shared" si="52"/>
        <v>0</v>
      </c>
      <c r="M305" s="29">
        <f t="shared" si="53"/>
        <v>0</v>
      </c>
      <c r="N305" s="29">
        <f t="shared" si="54"/>
        <v>0</v>
      </c>
      <c r="O305" s="29">
        <f t="shared" si="55"/>
        <v>0</v>
      </c>
      <c r="P305" s="29">
        <f t="shared" si="56"/>
        <v>0</v>
      </c>
    </row>
    <row r="306" spans="1:16" x14ac:dyDescent="0.2">
      <c r="A306" s="26">
        <v>239</v>
      </c>
      <c r="B306" s="26" t="s">
        <v>195</v>
      </c>
      <c r="C306" s="28" t="s">
        <v>1384</v>
      </c>
      <c r="D306" s="26" t="s">
        <v>149</v>
      </c>
      <c r="E306" s="32">
        <v>4</v>
      </c>
      <c r="F306" s="32"/>
      <c r="G306" s="29"/>
      <c r="H306" s="29">
        <f t="shared" si="50"/>
        <v>0</v>
      </c>
      <c r="I306" s="29"/>
      <c r="J306" s="29"/>
      <c r="K306" s="29">
        <f t="shared" si="51"/>
        <v>0</v>
      </c>
      <c r="L306" s="29">
        <f t="shared" si="52"/>
        <v>0</v>
      </c>
      <c r="M306" s="29">
        <f t="shared" si="53"/>
        <v>0</v>
      </c>
      <c r="N306" s="29">
        <f t="shared" si="54"/>
        <v>0</v>
      </c>
      <c r="O306" s="29">
        <f t="shared" si="55"/>
        <v>0</v>
      </c>
      <c r="P306" s="29">
        <f t="shared" si="56"/>
        <v>0</v>
      </c>
    </row>
    <row r="307" spans="1:16" x14ac:dyDescent="0.2">
      <c r="A307" s="26">
        <v>240</v>
      </c>
      <c r="B307" s="26" t="s">
        <v>195</v>
      </c>
      <c r="C307" s="28" t="s">
        <v>1441</v>
      </c>
      <c r="D307" s="26" t="s">
        <v>149</v>
      </c>
      <c r="E307" s="32">
        <v>2</v>
      </c>
      <c r="F307" s="32"/>
      <c r="G307" s="29"/>
      <c r="H307" s="29">
        <f t="shared" si="50"/>
        <v>0</v>
      </c>
      <c r="I307" s="29"/>
      <c r="J307" s="29"/>
      <c r="K307" s="29">
        <f t="shared" si="51"/>
        <v>0</v>
      </c>
      <c r="L307" s="29">
        <f t="shared" si="52"/>
        <v>0</v>
      </c>
      <c r="M307" s="29">
        <f t="shared" si="53"/>
        <v>0</v>
      </c>
      <c r="N307" s="29">
        <f t="shared" si="54"/>
        <v>0</v>
      </c>
      <c r="O307" s="29">
        <f t="shared" si="55"/>
        <v>0</v>
      </c>
      <c r="P307" s="29">
        <f t="shared" si="56"/>
        <v>0</v>
      </c>
    </row>
    <row r="308" spans="1:16" ht="25.5" x14ac:dyDescent="0.2">
      <c r="A308" s="26">
        <v>241</v>
      </c>
      <c r="B308" s="26" t="s">
        <v>195</v>
      </c>
      <c r="C308" s="28" t="s">
        <v>1386</v>
      </c>
      <c r="D308" s="26" t="s">
        <v>150</v>
      </c>
      <c r="E308" s="32">
        <v>1</v>
      </c>
      <c r="F308" s="32"/>
      <c r="G308" s="29"/>
      <c r="H308" s="29">
        <f t="shared" si="50"/>
        <v>0</v>
      </c>
      <c r="I308" s="29"/>
      <c r="J308" s="29"/>
      <c r="K308" s="29">
        <f t="shared" si="51"/>
        <v>0</v>
      </c>
      <c r="L308" s="29">
        <f t="shared" si="52"/>
        <v>0</v>
      </c>
      <c r="M308" s="29">
        <f t="shared" si="53"/>
        <v>0</v>
      </c>
      <c r="N308" s="29">
        <f t="shared" si="54"/>
        <v>0</v>
      </c>
      <c r="O308" s="29">
        <f t="shared" si="55"/>
        <v>0</v>
      </c>
      <c r="P308" s="29">
        <f t="shared" si="56"/>
        <v>0</v>
      </c>
    </row>
    <row r="309" spans="1:16" ht="25.5" x14ac:dyDescent="0.2">
      <c r="A309" s="26">
        <v>242</v>
      </c>
      <c r="B309" s="26" t="s">
        <v>195</v>
      </c>
      <c r="C309" s="28" t="s">
        <v>1442</v>
      </c>
      <c r="D309" s="26" t="s">
        <v>149</v>
      </c>
      <c r="E309" s="32">
        <v>2</v>
      </c>
      <c r="F309" s="32"/>
      <c r="G309" s="29"/>
      <c r="H309" s="29">
        <f t="shared" si="50"/>
        <v>0</v>
      </c>
      <c r="I309" s="29"/>
      <c r="J309" s="29"/>
      <c r="K309" s="29">
        <f t="shared" si="51"/>
        <v>0</v>
      </c>
      <c r="L309" s="29">
        <f t="shared" si="52"/>
        <v>0</v>
      </c>
      <c r="M309" s="29">
        <f t="shared" si="53"/>
        <v>0</v>
      </c>
      <c r="N309" s="29">
        <f t="shared" si="54"/>
        <v>0</v>
      </c>
      <c r="O309" s="29">
        <f t="shared" si="55"/>
        <v>0</v>
      </c>
      <c r="P309" s="29">
        <f t="shared" si="56"/>
        <v>0</v>
      </c>
    </row>
    <row r="310" spans="1:16" x14ac:dyDescent="0.2">
      <c r="A310" s="26">
        <v>243</v>
      </c>
      <c r="B310" s="26" t="s">
        <v>195</v>
      </c>
      <c r="C310" s="28" t="s">
        <v>1443</v>
      </c>
      <c r="D310" s="26" t="s">
        <v>148</v>
      </c>
      <c r="E310" s="32">
        <v>2</v>
      </c>
      <c r="F310" s="32"/>
      <c r="G310" s="29"/>
      <c r="H310" s="29">
        <f t="shared" si="50"/>
        <v>0</v>
      </c>
      <c r="I310" s="29"/>
      <c r="J310" s="29"/>
      <c r="K310" s="29">
        <f t="shared" si="51"/>
        <v>0</v>
      </c>
      <c r="L310" s="29">
        <f t="shared" si="52"/>
        <v>0</v>
      </c>
      <c r="M310" s="29">
        <f t="shared" si="53"/>
        <v>0</v>
      </c>
      <c r="N310" s="29">
        <f t="shared" si="54"/>
        <v>0</v>
      </c>
      <c r="O310" s="29">
        <f t="shared" si="55"/>
        <v>0</v>
      </c>
      <c r="P310" s="29">
        <f t="shared" si="56"/>
        <v>0</v>
      </c>
    </row>
    <row r="311" spans="1:16" x14ac:dyDescent="0.2">
      <c r="A311" s="26">
        <v>244</v>
      </c>
      <c r="B311" s="26" t="s">
        <v>195</v>
      </c>
      <c r="C311" s="28" t="s">
        <v>1391</v>
      </c>
      <c r="D311" s="26" t="s">
        <v>149</v>
      </c>
      <c r="E311" s="32">
        <v>8</v>
      </c>
      <c r="F311" s="32"/>
      <c r="G311" s="29"/>
      <c r="H311" s="29">
        <f t="shared" si="50"/>
        <v>0</v>
      </c>
      <c r="I311" s="29"/>
      <c r="J311" s="29"/>
      <c r="K311" s="29">
        <f t="shared" si="51"/>
        <v>0</v>
      </c>
      <c r="L311" s="29">
        <f t="shared" si="52"/>
        <v>0</v>
      </c>
      <c r="M311" s="29">
        <f t="shared" si="53"/>
        <v>0</v>
      </c>
      <c r="N311" s="29">
        <f t="shared" si="54"/>
        <v>0</v>
      </c>
      <c r="O311" s="29">
        <f t="shared" si="55"/>
        <v>0</v>
      </c>
      <c r="P311" s="29">
        <f t="shared" si="56"/>
        <v>0</v>
      </c>
    </row>
    <row r="312" spans="1:16" x14ac:dyDescent="0.2">
      <c r="A312" s="26">
        <v>245</v>
      </c>
      <c r="B312" s="26" t="s">
        <v>195</v>
      </c>
      <c r="C312" s="28" t="s">
        <v>200</v>
      </c>
      <c r="D312" s="26" t="s">
        <v>150</v>
      </c>
      <c r="E312" s="32">
        <v>1</v>
      </c>
      <c r="F312" s="32"/>
      <c r="G312" s="29"/>
      <c r="H312" s="29">
        <f t="shared" si="50"/>
        <v>0</v>
      </c>
      <c r="I312" s="29"/>
      <c r="J312" s="29"/>
      <c r="K312" s="29">
        <f t="shared" si="51"/>
        <v>0</v>
      </c>
      <c r="L312" s="29">
        <f t="shared" si="52"/>
        <v>0</v>
      </c>
      <c r="M312" s="29">
        <f t="shared" si="53"/>
        <v>0</v>
      </c>
      <c r="N312" s="29">
        <f t="shared" si="54"/>
        <v>0</v>
      </c>
      <c r="O312" s="29">
        <f t="shared" si="55"/>
        <v>0</v>
      </c>
      <c r="P312" s="29">
        <f t="shared" si="56"/>
        <v>0</v>
      </c>
    </row>
    <row r="313" spans="1:16" x14ac:dyDescent="0.2">
      <c r="A313" s="26">
        <v>246</v>
      </c>
      <c r="B313" s="26" t="s">
        <v>195</v>
      </c>
      <c r="C313" s="28" t="s">
        <v>203</v>
      </c>
      <c r="D313" s="26" t="s">
        <v>150</v>
      </c>
      <c r="E313" s="32">
        <v>1</v>
      </c>
      <c r="F313" s="32"/>
      <c r="G313" s="29"/>
      <c r="H313" s="29">
        <f t="shared" si="50"/>
        <v>0</v>
      </c>
      <c r="I313" s="29"/>
      <c r="J313" s="29"/>
      <c r="K313" s="29">
        <f t="shared" si="51"/>
        <v>0</v>
      </c>
      <c r="L313" s="29">
        <f t="shared" si="52"/>
        <v>0</v>
      </c>
      <c r="M313" s="29">
        <f t="shared" si="53"/>
        <v>0</v>
      </c>
      <c r="N313" s="29">
        <f t="shared" si="54"/>
        <v>0</v>
      </c>
      <c r="O313" s="29">
        <f t="shared" si="55"/>
        <v>0</v>
      </c>
      <c r="P313" s="29">
        <f t="shared" si="56"/>
        <v>0</v>
      </c>
    </row>
    <row r="314" spans="1:16" ht="25.5" x14ac:dyDescent="0.2">
      <c r="A314" s="26">
        <v>247</v>
      </c>
      <c r="B314" s="26" t="s">
        <v>195</v>
      </c>
      <c r="C314" s="28" t="s">
        <v>204</v>
      </c>
      <c r="D314" s="26" t="s">
        <v>150</v>
      </c>
      <c r="E314" s="32">
        <v>1</v>
      </c>
      <c r="F314" s="32"/>
      <c r="G314" s="29"/>
      <c r="H314" s="29">
        <f t="shared" si="50"/>
        <v>0</v>
      </c>
      <c r="I314" s="29"/>
      <c r="J314" s="29"/>
      <c r="K314" s="29">
        <f t="shared" si="51"/>
        <v>0</v>
      </c>
      <c r="L314" s="29">
        <f t="shared" si="52"/>
        <v>0</v>
      </c>
      <c r="M314" s="29">
        <f t="shared" si="53"/>
        <v>0</v>
      </c>
      <c r="N314" s="29">
        <f t="shared" si="54"/>
        <v>0</v>
      </c>
      <c r="O314" s="29">
        <f t="shared" si="55"/>
        <v>0</v>
      </c>
      <c r="P314" s="29">
        <f t="shared" si="56"/>
        <v>0</v>
      </c>
    </row>
    <row r="315" spans="1:16" x14ac:dyDescent="0.2">
      <c r="A315" s="26">
        <v>248</v>
      </c>
      <c r="B315" s="26" t="s">
        <v>195</v>
      </c>
      <c r="C315" s="28" t="s">
        <v>201</v>
      </c>
      <c r="D315" s="26" t="s">
        <v>150</v>
      </c>
      <c r="E315" s="32">
        <v>1</v>
      </c>
      <c r="F315" s="32"/>
      <c r="G315" s="29"/>
      <c r="H315" s="29">
        <f t="shared" si="50"/>
        <v>0</v>
      </c>
      <c r="I315" s="29"/>
      <c r="J315" s="29"/>
      <c r="K315" s="29">
        <f t="shared" si="51"/>
        <v>0</v>
      </c>
      <c r="L315" s="29">
        <f t="shared" si="52"/>
        <v>0</v>
      </c>
      <c r="M315" s="29">
        <f t="shared" si="53"/>
        <v>0</v>
      </c>
      <c r="N315" s="29">
        <f t="shared" si="54"/>
        <v>0</v>
      </c>
      <c r="O315" s="29">
        <f t="shared" si="55"/>
        <v>0</v>
      </c>
      <c r="P315" s="29">
        <f t="shared" si="56"/>
        <v>0</v>
      </c>
    </row>
    <row r="316" spans="1:16" x14ac:dyDescent="0.2">
      <c r="A316" s="26">
        <v>249</v>
      </c>
      <c r="B316" s="26" t="s">
        <v>195</v>
      </c>
      <c r="C316" s="28" t="s">
        <v>202</v>
      </c>
      <c r="D316" s="26" t="s">
        <v>150</v>
      </c>
      <c r="E316" s="32">
        <v>1</v>
      </c>
      <c r="F316" s="32"/>
      <c r="G316" s="29"/>
      <c r="H316" s="29">
        <f t="shared" si="50"/>
        <v>0</v>
      </c>
      <c r="I316" s="29"/>
      <c r="J316" s="29"/>
      <c r="K316" s="29">
        <f t="shared" si="51"/>
        <v>0</v>
      </c>
      <c r="L316" s="29">
        <f t="shared" si="52"/>
        <v>0</v>
      </c>
      <c r="M316" s="29">
        <f t="shared" si="53"/>
        <v>0</v>
      </c>
      <c r="N316" s="29">
        <f t="shared" si="54"/>
        <v>0</v>
      </c>
      <c r="O316" s="29">
        <f t="shared" si="55"/>
        <v>0</v>
      </c>
      <c r="P316" s="29">
        <f t="shared" si="56"/>
        <v>0</v>
      </c>
    </row>
    <row r="317" spans="1:16" x14ac:dyDescent="0.2">
      <c r="A317" s="26">
        <v>250</v>
      </c>
      <c r="B317" s="26" t="s">
        <v>195</v>
      </c>
      <c r="C317" s="28" t="s">
        <v>232</v>
      </c>
      <c r="D317" s="26" t="s">
        <v>150</v>
      </c>
      <c r="E317" s="32">
        <v>1</v>
      </c>
      <c r="F317" s="32"/>
      <c r="G317" s="29"/>
      <c r="H317" s="29">
        <f t="shared" si="50"/>
        <v>0</v>
      </c>
      <c r="I317" s="29"/>
      <c r="J317" s="29"/>
      <c r="K317" s="29">
        <f t="shared" si="51"/>
        <v>0</v>
      </c>
      <c r="L317" s="29">
        <f t="shared" si="52"/>
        <v>0</v>
      </c>
      <c r="M317" s="29">
        <f t="shared" si="53"/>
        <v>0</v>
      </c>
      <c r="N317" s="29">
        <f t="shared" si="54"/>
        <v>0</v>
      </c>
      <c r="O317" s="29">
        <f t="shared" si="55"/>
        <v>0</v>
      </c>
      <c r="P317" s="29">
        <f t="shared" si="56"/>
        <v>0</v>
      </c>
    </row>
    <row r="318" spans="1:16" s="93" customFormat="1" x14ac:dyDescent="0.2">
      <c r="C318" s="105" t="s">
        <v>3982</v>
      </c>
      <c r="E318" s="106"/>
      <c r="L318" s="107"/>
    </row>
    <row r="319" spans="1:16" x14ac:dyDescent="0.2">
      <c r="C319" s="54" t="s">
        <v>1444</v>
      </c>
      <c r="E319" s="46"/>
      <c r="L319" s="9"/>
    </row>
    <row r="320" spans="1:16" x14ac:dyDescent="0.2">
      <c r="C320" s="68" t="s">
        <v>1445</v>
      </c>
      <c r="E320" s="46"/>
      <c r="L320" s="9"/>
    </row>
    <row r="321" spans="1:16" x14ac:dyDescent="0.2">
      <c r="A321" s="26">
        <v>251</v>
      </c>
      <c r="B321" s="26" t="s">
        <v>195</v>
      </c>
      <c r="C321" s="28" t="s">
        <v>1446</v>
      </c>
      <c r="D321" s="26" t="s">
        <v>149</v>
      </c>
      <c r="E321" s="32">
        <v>2</v>
      </c>
      <c r="F321" s="32"/>
      <c r="G321" s="29"/>
      <c r="H321" s="29">
        <f t="shared" si="50"/>
        <v>0</v>
      </c>
      <c r="I321" s="29"/>
      <c r="J321" s="29"/>
      <c r="K321" s="29">
        <f t="shared" si="51"/>
        <v>0</v>
      </c>
      <c r="L321" s="29">
        <f t="shared" si="52"/>
        <v>0</v>
      </c>
      <c r="M321" s="29">
        <f t="shared" si="53"/>
        <v>0</v>
      </c>
      <c r="N321" s="29">
        <f t="shared" si="54"/>
        <v>0</v>
      </c>
      <c r="O321" s="29">
        <f t="shared" si="55"/>
        <v>0</v>
      </c>
      <c r="P321" s="29">
        <f t="shared" si="56"/>
        <v>0</v>
      </c>
    </row>
    <row r="322" spans="1:16" x14ac:dyDescent="0.2">
      <c r="A322" s="26">
        <v>252</v>
      </c>
      <c r="B322" s="26" t="s">
        <v>195</v>
      </c>
      <c r="C322" s="96" t="s">
        <v>1494</v>
      </c>
      <c r="D322" s="26" t="s">
        <v>149</v>
      </c>
      <c r="E322" s="86">
        <v>2</v>
      </c>
      <c r="F322" s="32"/>
      <c r="G322" s="29"/>
      <c r="H322" s="29">
        <f t="shared" si="50"/>
        <v>0</v>
      </c>
      <c r="I322" s="29"/>
      <c r="J322" s="29"/>
      <c r="K322" s="29">
        <f t="shared" si="51"/>
        <v>0</v>
      </c>
      <c r="L322" s="29">
        <f t="shared" si="52"/>
        <v>0</v>
      </c>
      <c r="M322" s="29">
        <f t="shared" si="53"/>
        <v>0</v>
      </c>
      <c r="N322" s="29">
        <f t="shared" si="54"/>
        <v>0</v>
      </c>
      <c r="O322" s="29">
        <f t="shared" si="55"/>
        <v>0</v>
      </c>
      <c r="P322" s="29">
        <f t="shared" si="56"/>
        <v>0</v>
      </c>
    </row>
    <row r="323" spans="1:16" ht="25.5" x14ac:dyDescent="0.2">
      <c r="A323" s="26">
        <v>253</v>
      </c>
      <c r="B323" s="26" t="s">
        <v>195</v>
      </c>
      <c r="C323" s="28" t="s">
        <v>1447</v>
      </c>
      <c r="D323" s="26" t="s">
        <v>149</v>
      </c>
      <c r="E323" s="32">
        <v>2</v>
      </c>
      <c r="F323" s="32"/>
      <c r="G323" s="29"/>
      <c r="H323" s="29">
        <f t="shared" si="50"/>
        <v>0</v>
      </c>
      <c r="I323" s="29"/>
      <c r="J323" s="29"/>
      <c r="K323" s="29">
        <f t="shared" si="51"/>
        <v>0</v>
      </c>
      <c r="L323" s="29">
        <f t="shared" si="52"/>
        <v>0</v>
      </c>
      <c r="M323" s="29">
        <f t="shared" si="53"/>
        <v>0</v>
      </c>
      <c r="N323" s="29">
        <f t="shared" si="54"/>
        <v>0</v>
      </c>
      <c r="O323" s="29">
        <f t="shared" si="55"/>
        <v>0</v>
      </c>
      <c r="P323" s="29">
        <f t="shared" si="56"/>
        <v>0</v>
      </c>
    </row>
    <row r="324" spans="1:16" ht="25.5" x14ac:dyDescent="0.2">
      <c r="A324" s="26">
        <v>254</v>
      </c>
      <c r="B324" s="26" t="s">
        <v>195</v>
      </c>
      <c r="C324" s="96" t="s">
        <v>3983</v>
      </c>
      <c r="D324" s="26" t="s">
        <v>149</v>
      </c>
      <c r="E324" s="86">
        <v>2</v>
      </c>
      <c r="F324" s="32"/>
      <c r="G324" s="29"/>
      <c r="H324" s="29">
        <f t="shared" si="50"/>
        <v>0</v>
      </c>
      <c r="I324" s="29"/>
      <c r="J324" s="29"/>
      <c r="K324" s="29">
        <f t="shared" si="51"/>
        <v>0</v>
      </c>
      <c r="L324" s="29">
        <f t="shared" si="52"/>
        <v>0</v>
      </c>
      <c r="M324" s="29">
        <f t="shared" si="53"/>
        <v>0</v>
      </c>
      <c r="N324" s="29">
        <f t="shared" si="54"/>
        <v>0</v>
      </c>
      <c r="O324" s="29">
        <f t="shared" si="55"/>
        <v>0</v>
      </c>
      <c r="P324" s="29">
        <f t="shared" si="56"/>
        <v>0</v>
      </c>
    </row>
    <row r="325" spans="1:16" x14ac:dyDescent="0.2">
      <c r="A325" s="26">
        <v>255</v>
      </c>
      <c r="B325" s="26" t="s">
        <v>195</v>
      </c>
      <c r="C325" s="28" t="s">
        <v>1448</v>
      </c>
      <c r="D325" s="26" t="s">
        <v>149</v>
      </c>
      <c r="E325" s="86">
        <v>12</v>
      </c>
      <c r="F325" s="32"/>
      <c r="G325" s="29"/>
      <c r="H325" s="29">
        <f t="shared" si="50"/>
        <v>0</v>
      </c>
      <c r="I325" s="29"/>
      <c r="J325" s="29"/>
      <c r="K325" s="29">
        <f t="shared" si="51"/>
        <v>0</v>
      </c>
      <c r="L325" s="29">
        <f t="shared" si="52"/>
        <v>0</v>
      </c>
      <c r="M325" s="29">
        <f t="shared" si="53"/>
        <v>0</v>
      </c>
      <c r="N325" s="29">
        <f t="shared" si="54"/>
        <v>0</v>
      </c>
      <c r="O325" s="29">
        <f t="shared" si="55"/>
        <v>0</v>
      </c>
      <c r="P325" s="29">
        <f t="shared" si="56"/>
        <v>0</v>
      </c>
    </row>
    <row r="326" spans="1:16" x14ac:dyDescent="0.2">
      <c r="A326" s="26">
        <v>256</v>
      </c>
      <c r="B326" s="26" t="s">
        <v>195</v>
      </c>
      <c r="C326" s="28" t="s">
        <v>1385</v>
      </c>
      <c r="D326" s="26" t="s">
        <v>149</v>
      </c>
      <c r="E326" s="32">
        <v>6</v>
      </c>
      <c r="F326" s="32"/>
      <c r="G326" s="29"/>
      <c r="H326" s="29">
        <f t="shared" si="50"/>
        <v>0</v>
      </c>
      <c r="I326" s="29"/>
      <c r="J326" s="29"/>
      <c r="K326" s="29">
        <f t="shared" si="51"/>
        <v>0</v>
      </c>
      <c r="L326" s="29">
        <f t="shared" si="52"/>
        <v>0</v>
      </c>
      <c r="M326" s="29">
        <f t="shared" si="53"/>
        <v>0</v>
      </c>
      <c r="N326" s="29">
        <f t="shared" si="54"/>
        <v>0</v>
      </c>
      <c r="O326" s="29">
        <f t="shared" si="55"/>
        <v>0</v>
      </c>
      <c r="P326" s="29">
        <f t="shared" si="56"/>
        <v>0</v>
      </c>
    </row>
    <row r="327" spans="1:16" x14ac:dyDescent="0.2">
      <c r="A327" s="26">
        <v>257</v>
      </c>
      <c r="B327" s="26" t="s">
        <v>195</v>
      </c>
      <c r="C327" s="28" t="s">
        <v>1441</v>
      </c>
      <c r="D327" s="26" t="s">
        <v>149</v>
      </c>
      <c r="E327" s="32">
        <v>16</v>
      </c>
      <c r="F327" s="32"/>
      <c r="G327" s="29"/>
      <c r="H327" s="29">
        <f t="shared" si="50"/>
        <v>0</v>
      </c>
      <c r="I327" s="29"/>
      <c r="J327" s="29"/>
      <c r="K327" s="29">
        <f t="shared" si="51"/>
        <v>0</v>
      </c>
      <c r="L327" s="29">
        <f t="shared" si="52"/>
        <v>0</v>
      </c>
      <c r="M327" s="29">
        <f t="shared" si="53"/>
        <v>0</v>
      </c>
      <c r="N327" s="29">
        <f t="shared" si="54"/>
        <v>0</v>
      </c>
      <c r="O327" s="29">
        <f t="shared" si="55"/>
        <v>0</v>
      </c>
      <c r="P327" s="29">
        <f t="shared" si="56"/>
        <v>0</v>
      </c>
    </row>
    <row r="328" spans="1:16" x14ac:dyDescent="0.2">
      <c r="A328" s="26">
        <v>258</v>
      </c>
      <c r="B328" s="26" t="s">
        <v>195</v>
      </c>
      <c r="C328" s="28" t="s">
        <v>1449</v>
      </c>
      <c r="D328" s="26" t="s">
        <v>150</v>
      </c>
      <c r="E328" s="32">
        <v>1</v>
      </c>
      <c r="F328" s="32"/>
      <c r="G328" s="29"/>
      <c r="H328" s="29">
        <f t="shared" si="50"/>
        <v>0</v>
      </c>
      <c r="I328" s="29"/>
      <c r="J328" s="29"/>
      <c r="K328" s="29">
        <f t="shared" si="51"/>
        <v>0</v>
      </c>
      <c r="L328" s="29">
        <f t="shared" si="52"/>
        <v>0</v>
      </c>
      <c r="M328" s="29">
        <f t="shared" si="53"/>
        <v>0</v>
      </c>
      <c r="N328" s="29">
        <f t="shared" si="54"/>
        <v>0</v>
      </c>
      <c r="O328" s="29">
        <f t="shared" si="55"/>
        <v>0</v>
      </c>
      <c r="P328" s="29">
        <f t="shared" si="56"/>
        <v>0</v>
      </c>
    </row>
    <row r="329" spans="1:16" ht="25.5" x14ac:dyDescent="0.2">
      <c r="A329" s="26"/>
      <c r="B329" s="26">
        <v>0</v>
      </c>
      <c r="C329" s="69" t="s">
        <v>1450</v>
      </c>
      <c r="D329" s="26" t="s">
        <v>149</v>
      </c>
      <c r="E329" s="32">
        <v>1</v>
      </c>
      <c r="F329" s="32"/>
      <c r="G329" s="29"/>
      <c r="H329" s="29">
        <f t="shared" si="50"/>
        <v>0</v>
      </c>
      <c r="I329" s="29"/>
      <c r="J329" s="29"/>
      <c r="K329" s="29">
        <f t="shared" si="51"/>
        <v>0</v>
      </c>
      <c r="L329" s="29">
        <f t="shared" si="52"/>
        <v>0</v>
      </c>
      <c r="M329" s="29">
        <f t="shared" si="53"/>
        <v>0</v>
      </c>
      <c r="N329" s="29">
        <f t="shared" si="54"/>
        <v>0</v>
      </c>
      <c r="O329" s="29">
        <f t="shared" si="55"/>
        <v>0</v>
      </c>
      <c r="P329" s="29">
        <f t="shared" si="56"/>
        <v>0</v>
      </c>
    </row>
    <row r="330" spans="1:16" ht="38.25" x14ac:dyDescent="0.2">
      <c r="A330" s="26"/>
      <c r="B330" s="26">
        <v>0</v>
      </c>
      <c r="C330" s="69" t="s">
        <v>1451</v>
      </c>
      <c r="D330" s="26" t="s">
        <v>149</v>
      </c>
      <c r="E330" s="32">
        <v>1</v>
      </c>
      <c r="F330" s="32"/>
      <c r="G330" s="29"/>
      <c r="H330" s="29">
        <f t="shared" si="50"/>
        <v>0</v>
      </c>
      <c r="I330" s="29"/>
      <c r="J330" s="29"/>
      <c r="K330" s="29">
        <f t="shared" si="51"/>
        <v>0</v>
      </c>
      <c r="L330" s="29">
        <f t="shared" si="52"/>
        <v>0</v>
      </c>
      <c r="M330" s="29">
        <f t="shared" si="53"/>
        <v>0</v>
      </c>
      <c r="N330" s="29">
        <f t="shared" si="54"/>
        <v>0</v>
      </c>
      <c r="O330" s="29">
        <f t="shared" si="55"/>
        <v>0</v>
      </c>
      <c r="P330" s="29">
        <f t="shared" si="56"/>
        <v>0</v>
      </c>
    </row>
    <row r="331" spans="1:16" x14ac:dyDescent="0.2">
      <c r="A331" s="26"/>
      <c r="B331" s="26">
        <v>0</v>
      </c>
      <c r="C331" s="69" t="s">
        <v>1452</v>
      </c>
      <c r="D331" s="26" t="s">
        <v>149</v>
      </c>
      <c r="E331" s="32">
        <v>2</v>
      </c>
      <c r="F331" s="32"/>
      <c r="G331" s="29"/>
      <c r="H331" s="29">
        <f t="shared" si="50"/>
        <v>0</v>
      </c>
      <c r="I331" s="29"/>
      <c r="J331" s="29"/>
      <c r="K331" s="29">
        <f t="shared" si="51"/>
        <v>0</v>
      </c>
      <c r="L331" s="29">
        <f t="shared" si="52"/>
        <v>0</v>
      </c>
      <c r="M331" s="29">
        <f t="shared" si="53"/>
        <v>0</v>
      </c>
      <c r="N331" s="29">
        <f t="shared" si="54"/>
        <v>0</v>
      </c>
      <c r="O331" s="29">
        <f t="shared" si="55"/>
        <v>0</v>
      </c>
      <c r="P331" s="29">
        <f t="shared" si="56"/>
        <v>0</v>
      </c>
    </row>
    <row r="332" spans="1:16" ht="25.5" x14ac:dyDescent="0.2">
      <c r="A332" s="26"/>
      <c r="B332" s="26">
        <v>0</v>
      </c>
      <c r="C332" s="69" t="s">
        <v>1453</v>
      </c>
      <c r="D332" s="26" t="s">
        <v>149</v>
      </c>
      <c r="E332" s="32">
        <v>1</v>
      </c>
      <c r="F332" s="32"/>
      <c r="G332" s="29"/>
      <c r="H332" s="29">
        <f t="shared" si="50"/>
        <v>0</v>
      </c>
      <c r="I332" s="29"/>
      <c r="J332" s="29"/>
      <c r="K332" s="29">
        <f t="shared" si="51"/>
        <v>0</v>
      </c>
      <c r="L332" s="29">
        <f t="shared" si="52"/>
        <v>0</v>
      </c>
      <c r="M332" s="29">
        <f t="shared" si="53"/>
        <v>0</v>
      </c>
      <c r="N332" s="29">
        <f t="shared" si="54"/>
        <v>0</v>
      </c>
      <c r="O332" s="29">
        <f t="shared" si="55"/>
        <v>0</v>
      </c>
      <c r="P332" s="29">
        <f t="shared" si="56"/>
        <v>0</v>
      </c>
    </row>
    <row r="333" spans="1:16" x14ac:dyDescent="0.2">
      <c r="A333" s="26"/>
      <c r="B333" s="26">
        <v>0</v>
      </c>
      <c r="C333" s="69" t="s">
        <v>1454</v>
      </c>
      <c r="D333" s="26" t="s">
        <v>149</v>
      </c>
      <c r="E333" s="32">
        <v>1</v>
      </c>
      <c r="F333" s="32"/>
      <c r="G333" s="29"/>
      <c r="H333" s="29">
        <f t="shared" si="50"/>
        <v>0</v>
      </c>
      <c r="I333" s="29"/>
      <c r="J333" s="29"/>
      <c r="K333" s="29">
        <f t="shared" si="51"/>
        <v>0</v>
      </c>
      <c r="L333" s="29">
        <f t="shared" si="52"/>
        <v>0</v>
      </c>
      <c r="M333" s="29">
        <f t="shared" si="53"/>
        <v>0</v>
      </c>
      <c r="N333" s="29">
        <f t="shared" si="54"/>
        <v>0</v>
      </c>
      <c r="O333" s="29">
        <f t="shared" si="55"/>
        <v>0</v>
      </c>
      <c r="P333" s="29">
        <f t="shared" si="56"/>
        <v>0</v>
      </c>
    </row>
    <row r="334" spans="1:16" x14ac:dyDescent="0.2">
      <c r="A334" s="26"/>
      <c r="B334" s="26">
        <v>0</v>
      </c>
      <c r="C334" s="69" t="s">
        <v>1455</v>
      </c>
      <c r="D334" s="26" t="s">
        <v>149</v>
      </c>
      <c r="E334" s="32">
        <v>1</v>
      </c>
      <c r="F334" s="32"/>
      <c r="G334" s="29"/>
      <c r="H334" s="29">
        <f t="shared" si="50"/>
        <v>0</v>
      </c>
      <c r="I334" s="29"/>
      <c r="J334" s="29"/>
      <c r="K334" s="29">
        <f t="shared" si="51"/>
        <v>0</v>
      </c>
      <c r="L334" s="29">
        <f t="shared" si="52"/>
        <v>0</v>
      </c>
      <c r="M334" s="29">
        <f t="shared" si="53"/>
        <v>0</v>
      </c>
      <c r="N334" s="29">
        <f t="shared" si="54"/>
        <v>0</v>
      </c>
      <c r="O334" s="29">
        <f t="shared" si="55"/>
        <v>0</v>
      </c>
      <c r="P334" s="29">
        <f t="shared" si="56"/>
        <v>0</v>
      </c>
    </row>
    <row r="335" spans="1:16" x14ac:dyDescent="0.2">
      <c r="A335" s="26"/>
      <c r="B335" s="26">
        <v>0</v>
      </c>
      <c r="C335" s="69" t="s">
        <v>1456</v>
      </c>
      <c r="D335" s="26" t="s">
        <v>150</v>
      </c>
      <c r="E335" s="32">
        <v>2</v>
      </c>
      <c r="F335" s="32"/>
      <c r="G335" s="29"/>
      <c r="H335" s="29">
        <f t="shared" si="50"/>
        <v>0</v>
      </c>
      <c r="I335" s="29"/>
      <c r="J335" s="29"/>
      <c r="K335" s="29">
        <f t="shared" si="51"/>
        <v>0</v>
      </c>
      <c r="L335" s="29">
        <f t="shared" si="52"/>
        <v>0</v>
      </c>
      <c r="M335" s="29">
        <f t="shared" si="53"/>
        <v>0</v>
      </c>
      <c r="N335" s="29">
        <f t="shared" si="54"/>
        <v>0</v>
      </c>
      <c r="O335" s="29">
        <f t="shared" si="55"/>
        <v>0</v>
      </c>
      <c r="P335" s="29">
        <f t="shared" si="56"/>
        <v>0</v>
      </c>
    </row>
    <row r="336" spans="1:16" x14ac:dyDescent="0.2">
      <c r="A336" s="26"/>
      <c r="B336" s="26">
        <v>0</v>
      </c>
      <c r="C336" s="69" t="s">
        <v>1457</v>
      </c>
      <c r="D336" s="26" t="s">
        <v>150</v>
      </c>
      <c r="E336" s="32">
        <v>2</v>
      </c>
      <c r="F336" s="32"/>
      <c r="G336" s="29"/>
      <c r="H336" s="29">
        <f t="shared" si="50"/>
        <v>0</v>
      </c>
      <c r="I336" s="29"/>
      <c r="J336" s="29"/>
      <c r="K336" s="29">
        <f t="shared" si="51"/>
        <v>0</v>
      </c>
      <c r="L336" s="29">
        <f t="shared" si="52"/>
        <v>0</v>
      </c>
      <c r="M336" s="29">
        <f t="shared" si="53"/>
        <v>0</v>
      </c>
      <c r="N336" s="29">
        <f t="shared" si="54"/>
        <v>0</v>
      </c>
      <c r="O336" s="29">
        <f t="shared" si="55"/>
        <v>0</v>
      </c>
      <c r="P336" s="29">
        <f t="shared" si="56"/>
        <v>0</v>
      </c>
    </row>
    <row r="337" spans="1:16" x14ac:dyDescent="0.2">
      <c r="A337" s="26"/>
      <c r="B337" s="26">
        <v>0</v>
      </c>
      <c r="C337" s="69" t="s">
        <v>1458</v>
      </c>
      <c r="D337" s="26" t="s">
        <v>150</v>
      </c>
      <c r="E337" s="32">
        <v>2</v>
      </c>
      <c r="F337" s="32"/>
      <c r="G337" s="29"/>
      <c r="H337" s="29">
        <f t="shared" si="50"/>
        <v>0</v>
      </c>
      <c r="I337" s="29"/>
      <c r="J337" s="29"/>
      <c r="K337" s="29">
        <f t="shared" si="51"/>
        <v>0</v>
      </c>
      <c r="L337" s="29">
        <f t="shared" si="52"/>
        <v>0</v>
      </c>
      <c r="M337" s="29">
        <f t="shared" si="53"/>
        <v>0</v>
      </c>
      <c r="N337" s="29">
        <f t="shared" si="54"/>
        <v>0</v>
      </c>
      <c r="O337" s="29">
        <f t="shared" si="55"/>
        <v>0</v>
      </c>
      <c r="P337" s="29">
        <f t="shared" si="56"/>
        <v>0</v>
      </c>
    </row>
    <row r="338" spans="1:16" x14ac:dyDescent="0.2">
      <c r="A338" s="26"/>
      <c r="B338" s="26">
        <v>0</v>
      </c>
      <c r="C338" s="69" t="s">
        <v>1459</v>
      </c>
      <c r="D338" s="26" t="s">
        <v>150</v>
      </c>
      <c r="E338" s="32">
        <v>1</v>
      </c>
      <c r="F338" s="32"/>
      <c r="G338" s="29"/>
      <c r="H338" s="29">
        <f t="shared" si="50"/>
        <v>0</v>
      </c>
      <c r="I338" s="29"/>
      <c r="J338" s="29"/>
      <c r="K338" s="29">
        <f t="shared" si="51"/>
        <v>0</v>
      </c>
      <c r="L338" s="29">
        <f t="shared" si="52"/>
        <v>0</v>
      </c>
      <c r="M338" s="29">
        <f t="shared" si="53"/>
        <v>0</v>
      </c>
      <c r="N338" s="29">
        <f t="shared" si="54"/>
        <v>0</v>
      </c>
      <c r="O338" s="29">
        <f t="shared" si="55"/>
        <v>0</v>
      </c>
      <c r="P338" s="29">
        <f t="shared" si="56"/>
        <v>0</v>
      </c>
    </row>
    <row r="339" spans="1:16" x14ac:dyDescent="0.2">
      <c r="A339" s="26">
        <v>259</v>
      </c>
      <c r="B339" s="26" t="s">
        <v>195</v>
      </c>
      <c r="C339" s="28" t="s">
        <v>1460</v>
      </c>
      <c r="D339" s="26" t="s">
        <v>150</v>
      </c>
      <c r="E339" s="32">
        <v>2</v>
      </c>
      <c r="F339" s="32"/>
      <c r="G339" s="29"/>
      <c r="H339" s="29">
        <f t="shared" si="50"/>
        <v>0</v>
      </c>
      <c r="I339" s="29"/>
      <c r="J339" s="29"/>
      <c r="K339" s="29">
        <f t="shared" si="51"/>
        <v>0</v>
      </c>
      <c r="L339" s="29">
        <f t="shared" si="52"/>
        <v>0</v>
      </c>
      <c r="M339" s="29">
        <f t="shared" si="53"/>
        <v>0</v>
      </c>
      <c r="N339" s="29">
        <f t="shared" si="54"/>
        <v>0</v>
      </c>
      <c r="O339" s="29">
        <f t="shared" si="55"/>
        <v>0</v>
      </c>
      <c r="P339" s="29">
        <f t="shared" si="56"/>
        <v>0</v>
      </c>
    </row>
    <row r="340" spans="1:16" ht="25.5" x14ac:dyDescent="0.2">
      <c r="A340" s="26"/>
      <c r="B340" s="26">
        <v>0</v>
      </c>
      <c r="C340" s="69" t="s">
        <v>1461</v>
      </c>
      <c r="D340" s="26" t="s">
        <v>149</v>
      </c>
      <c r="E340" s="32">
        <v>2</v>
      </c>
      <c r="F340" s="32"/>
      <c r="G340" s="29"/>
      <c r="H340" s="29">
        <f t="shared" si="50"/>
        <v>0</v>
      </c>
      <c r="I340" s="29"/>
      <c r="J340" s="29"/>
      <c r="K340" s="29">
        <f t="shared" si="51"/>
        <v>0</v>
      </c>
      <c r="L340" s="29">
        <f t="shared" si="52"/>
        <v>0</v>
      </c>
      <c r="M340" s="29">
        <f t="shared" si="53"/>
        <v>0</v>
      </c>
      <c r="N340" s="29">
        <f t="shared" si="54"/>
        <v>0</v>
      </c>
      <c r="O340" s="29">
        <f t="shared" si="55"/>
        <v>0</v>
      </c>
      <c r="P340" s="29">
        <f t="shared" si="56"/>
        <v>0</v>
      </c>
    </row>
    <row r="341" spans="1:16" ht="38.25" x14ac:dyDescent="0.2">
      <c r="A341" s="26"/>
      <c r="B341" s="26">
        <v>0</v>
      </c>
      <c r="C341" s="69" t="s">
        <v>1451</v>
      </c>
      <c r="D341" s="26" t="s">
        <v>149</v>
      </c>
      <c r="E341" s="32">
        <v>2</v>
      </c>
      <c r="F341" s="32"/>
      <c r="G341" s="29"/>
      <c r="H341" s="29">
        <f t="shared" si="50"/>
        <v>0</v>
      </c>
      <c r="I341" s="29"/>
      <c r="J341" s="29"/>
      <c r="K341" s="29">
        <f t="shared" si="51"/>
        <v>0</v>
      </c>
      <c r="L341" s="29">
        <f t="shared" si="52"/>
        <v>0</v>
      </c>
      <c r="M341" s="29">
        <f t="shared" si="53"/>
        <v>0</v>
      </c>
      <c r="N341" s="29">
        <f t="shared" si="54"/>
        <v>0</v>
      </c>
      <c r="O341" s="29">
        <f t="shared" si="55"/>
        <v>0</v>
      </c>
      <c r="P341" s="29">
        <f t="shared" si="56"/>
        <v>0</v>
      </c>
    </row>
    <row r="342" spans="1:16" x14ac:dyDescent="0.2">
      <c r="A342" s="26"/>
      <c r="B342" s="26">
        <v>0</v>
      </c>
      <c r="C342" s="69" t="s">
        <v>1462</v>
      </c>
      <c r="D342" s="26" t="s">
        <v>149</v>
      </c>
      <c r="E342" s="32">
        <v>4</v>
      </c>
      <c r="F342" s="32"/>
      <c r="G342" s="29"/>
      <c r="H342" s="29">
        <f t="shared" si="50"/>
        <v>0</v>
      </c>
      <c r="I342" s="29"/>
      <c r="J342" s="29"/>
      <c r="K342" s="29">
        <f t="shared" si="51"/>
        <v>0</v>
      </c>
      <c r="L342" s="29">
        <f t="shared" si="52"/>
        <v>0</v>
      </c>
      <c r="M342" s="29">
        <f t="shared" si="53"/>
        <v>0</v>
      </c>
      <c r="N342" s="29">
        <f t="shared" si="54"/>
        <v>0</v>
      </c>
      <c r="O342" s="29">
        <f t="shared" si="55"/>
        <v>0</v>
      </c>
      <c r="P342" s="29">
        <f t="shared" si="56"/>
        <v>0</v>
      </c>
    </row>
    <row r="343" spans="1:16" ht="25.5" x14ac:dyDescent="0.2">
      <c r="A343" s="26"/>
      <c r="B343" s="26">
        <v>0</v>
      </c>
      <c r="C343" s="69" t="s">
        <v>1453</v>
      </c>
      <c r="D343" s="26" t="s">
        <v>149</v>
      </c>
      <c r="E343" s="32">
        <v>2</v>
      </c>
      <c r="F343" s="32"/>
      <c r="G343" s="29"/>
      <c r="H343" s="29">
        <f t="shared" si="50"/>
        <v>0</v>
      </c>
      <c r="I343" s="29"/>
      <c r="J343" s="29"/>
      <c r="K343" s="29">
        <f t="shared" si="51"/>
        <v>0</v>
      </c>
      <c r="L343" s="29">
        <f t="shared" si="52"/>
        <v>0</v>
      </c>
      <c r="M343" s="29">
        <f t="shared" si="53"/>
        <v>0</v>
      </c>
      <c r="N343" s="29">
        <f t="shared" si="54"/>
        <v>0</v>
      </c>
      <c r="O343" s="29">
        <f t="shared" si="55"/>
        <v>0</v>
      </c>
      <c r="P343" s="29">
        <f t="shared" si="56"/>
        <v>0</v>
      </c>
    </row>
    <row r="344" spans="1:16" x14ac:dyDescent="0.2">
      <c r="A344" s="26"/>
      <c r="B344" s="26">
        <v>0</v>
      </c>
      <c r="C344" s="69" t="s">
        <v>1454</v>
      </c>
      <c r="D344" s="26" t="s">
        <v>149</v>
      </c>
      <c r="E344" s="32">
        <v>2</v>
      </c>
      <c r="F344" s="32"/>
      <c r="G344" s="29"/>
      <c r="H344" s="29">
        <f t="shared" si="50"/>
        <v>0</v>
      </c>
      <c r="I344" s="29"/>
      <c r="J344" s="29"/>
      <c r="K344" s="29">
        <f t="shared" si="51"/>
        <v>0</v>
      </c>
      <c r="L344" s="29">
        <f t="shared" si="52"/>
        <v>0</v>
      </c>
      <c r="M344" s="29">
        <f t="shared" si="53"/>
        <v>0</v>
      </c>
      <c r="N344" s="29">
        <f t="shared" si="54"/>
        <v>0</v>
      </c>
      <c r="O344" s="29">
        <f t="shared" si="55"/>
        <v>0</v>
      </c>
      <c r="P344" s="29">
        <f t="shared" si="56"/>
        <v>0</v>
      </c>
    </row>
    <row r="345" spans="1:16" x14ac:dyDescent="0.2">
      <c r="A345" s="26"/>
      <c r="B345" s="26">
        <v>0</v>
      </c>
      <c r="C345" s="69" t="s">
        <v>1463</v>
      </c>
      <c r="D345" s="26" t="s">
        <v>149</v>
      </c>
      <c r="E345" s="32">
        <v>2</v>
      </c>
      <c r="F345" s="32"/>
      <c r="G345" s="29"/>
      <c r="H345" s="29">
        <f t="shared" si="50"/>
        <v>0</v>
      </c>
      <c r="I345" s="29"/>
      <c r="J345" s="29"/>
      <c r="K345" s="29">
        <f t="shared" si="51"/>
        <v>0</v>
      </c>
      <c r="L345" s="29">
        <f t="shared" si="52"/>
        <v>0</v>
      </c>
      <c r="M345" s="29">
        <f t="shared" si="53"/>
        <v>0</v>
      </c>
      <c r="N345" s="29">
        <f t="shared" si="54"/>
        <v>0</v>
      </c>
      <c r="O345" s="29">
        <f t="shared" si="55"/>
        <v>0</v>
      </c>
      <c r="P345" s="29">
        <f t="shared" si="56"/>
        <v>0</v>
      </c>
    </row>
    <row r="346" spans="1:16" x14ac:dyDescent="0.2">
      <c r="A346" s="26"/>
      <c r="B346" s="26">
        <v>0</v>
      </c>
      <c r="C346" s="69" t="s">
        <v>1456</v>
      </c>
      <c r="D346" s="26" t="s">
        <v>150</v>
      </c>
      <c r="E346" s="32">
        <v>4</v>
      </c>
      <c r="F346" s="32"/>
      <c r="G346" s="29"/>
      <c r="H346" s="29">
        <f t="shared" si="50"/>
        <v>0</v>
      </c>
      <c r="I346" s="29"/>
      <c r="J346" s="29"/>
      <c r="K346" s="29">
        <f t="shared" si="51"/>
        <v>0</v>
      </c>
      <c r="L346" s="29">
        <f t="shared" si="52"/>
        <v>0</v>
      </c>
      <c r="M346" s="29">
        <f t="shared" si="53"/>
        <v>0</v>
      </c>
      <c r="N346" s="29">
        <f t="shared" si="54"/>
        <v>0</v>
      </c>
      <c r="O346" s="29">
        <f t="shared" si="55"/>
        <v>0</v>
      </c>
      <c r="P346" s="29">
        <f t="shared" si="56"/>
        <v>0</v>
      </c>
    </row>
    <row r="347" spans="1:16" x14ac:dyDescent="0.2">
      <c r="A347" s="26"/>
      <c r="B347" s="26">
        <v>0</v>
      </c>
      <c r="C347" s="69" t="s">
        <v>1457</v>
      </c>
      <c r="D347" s="26" t="s">
        <v>150</v>
      </c>
      <c r="E347" s="32">
        <v>4</v>
      </c>
      <c r="F347" s="32"/>
      <c r="G347" s="29"/>
      <c r="H347" s="29">
        <f t="shared" si="50"/>
        <v>0</v>
      </c>
      <c r="I347" s="29"/>
      <c r="J347" s="29"/>
      <c r="K347" s="29">
        <f t="shared" si="51"/>
        <v>0</v>
      </c>
      <c r="L347" s="29">
        <f t="shared" si="52"/>
        <v>0</v>
      </c>
      <c r="M347" s="29">
        <f t="shared" si="53"/>
        <v>0</v>
      </c>
      <c r="N347" s="29">
        <f t="shared" si="54"/>
        <v>0</v>
      </c>
      <c r="O347" s="29">
        <f t="shared" si="55"/>
        <v>0</v>
      </c>
      <c r="P347" s="29">
        <f t="shared" si="56"/>
        <v>0</v>
      </c>
    </row>
    <row r="348" spans="1:16" x14ac:dyDescent="0.2">
      <c r="A348" s="26"/>
      <c r="B348" s="26">
        <v>0</v>
      </c>
      <c r="C348" s="69" t="s">
        <v>1458</v>
      </c>
      <c r="D348" s="26" t="s">
        <v>150</v>
      </c>
      <c r="E348" s="32">
        <v>4</v>
      </c>
      <c r="F348" s="32"/>
      <c r="G348" s="29"/>
      <c r="H348" s="29">
        <f t="shared" si="50"/>
        <v>0</v>
      </c>
      <c r="I348" s="29"/>
      <c r="J348" s="29"/>
      <c r="K348" s="29">
        <f t="shared" si="51"/>
        <v>0</v>
      </c>
      <c r="L348" s="29">
        <f t="shared" si="52"/>
        <v>0</v>
      </c>
      <c r="M348" s="29">
        <f t="shared" si="53"/>
        <v>0</v>
      </c>
      <c r="N348" s="29">
        <f t="shared" si="54"/>
        <v>0</v>
      </c>
      <c r="O348" s="29">
        <f t="shared" si="55"/>
        <v>0</v>
      </c>
      <c r="P348" s="29">
        <f t="shared" si="56"/>
        <v>0</v>
      </c>
    </row>
    <row r="349" spans="1:16" x14ac:dyDescent="0.2">
      <c r="A349" s="26"/>
      <c r="B349" s="26">
        <v>0</v>
      </c>
      <c r="C349" s="69" t="s">
        <v>1459</v>
      </c>
      <c r="D349" s="26" t="s">
        <v>150</v>
      </c>
      <c r="E349" s="32">
        <v>2</v>
      </c>
      <c r="F349" s="32"/>
      <c r="G349" s="29"/>
      <c r="H349" s="29">
        <f t="shared" si="50"/>
        <v>0</v>
      </c>
      <c r="I349" s="29"/>
      <c r="J349" s="29"/>
      <c r="K349" s="29">
        <f t="shared" si="51"/>
        <v>0</v>
      </c>
      <c r="L349" s="29">
        <f t="shared" si="52"/>
        <v>0</v>
      </c>
      <c r="M349" s="29">
        <f t="shared" si="53"/>
        <v>0</v>
      </c>
      <c r="N349" s="29">
        <f t="shared" si="54"/>
        <v>0</v>
      </c>
      <c r="O349" s="29">
        <f t="shared" si="55"/>
        <v>0</v>
      </c>
      <c r="P349" s="29">
        <f t="shared" si="56"/>
        <v>0</v>
      </c>
    </row>
    <row r="350" spans="1:16" x14ac:dyDescent="0.2">
      <c r="A350" s="26">
        <v>260</v>
      </c>
      <c r="B350" s="26" t="s">
        <v>195</v>
      </c>
      <c r="C350" s="28" t="s">
        <v>1464</v>
      </c>
      <c r="D350" s="26" t="s">
        <v>150</v>
      </c>
      <c r="E350" s="32">
        <v>1</v>
      </c>
      <c r="F350" s="32"/>
      <c r="G350" s="29"/>
      <c r="H350" s="29">
        <f t="shared" si="50"/>
        <v>0</v>
      </c>
      <c r="I350" s="29"/>
      <c r="J350" s="29"/>
      <c r="K350" s="29">
        <f t="shared" si="51"/>
        <v>0</v>
      </c>
      <c r="L350" s="29">
        <f t="shared" si="52"/>
        <v>0</v>
      </c>
      <c r="M350" s="29">
        <f t="shared" si="53"/>
        <v>0</v>
      </c>
      <c r="N350" s="29">
        <f t="shared" si="54"/>
        <v>0</v>
      </c>
      <c r="O350" s="29">
        <f t="shared" si="55"/>
        <v>0</v>
      </c>
      <c r="P350" s="29">
        <f t="shared" si="56"/>
        <v>0</v>
      </c>
    </row>
    <row r="351" spans="1:16" ht="25.5" x14ac:dyDescent="0.2">
      <c r="A351" s="26"/>
      <c r="B351" s="26">
        <v>0</v>
      </c>
      <c r="C351" s="69" t="s">
        <v>1465</v>
      </c>
      <c r="D351" s="26" t="s">
        <v>149</v>
      </c>
      <c r="E351" s="32">
        <v>1</v>
      </c>
      <c r="F351" s="32"/>
      <c r="G351" s="29"/>
      <c r="H351" s="29">
        <f t="shared" si="50"/>
        <v>0</v>
      </c>
      <c r="I351" s="29"/>
      <c r="J351" s="29"/>
      <c r="K351" s="29">
        <f t="shared" si="51"/>
        <v>0</v>
      </c>
      <c r="L351" s="29">
        <f t="shared" si="52"/>
        <v>0</v>
      </c>
      <c r="M351" s="29">
        <f t="shared" si="53"/>
        <v>0</v>
      </c>
      <c r="N351" s="29">
        <f t="shared" si="54"/>
        <v>0</v>
      </c>
      <c r="O351" s="29">
        <f t="shared" si="55"/>
        <v>0</v>
      </c>
      <c r="P351" s="29">
        <f t="shared" si="56"/>
        <v>0</v>
      </c>
    </row>
    <row r="352" spans="1:16" ht="38.25" x14ac:dyDescent="0.2">
      <c r="A352" s="26"/>
      <c r="B352" s="26">
        <v>0</v>
      </c>
      <c r="C352" s="69" t="s">
        <v>1466</v>
      </c>
      <c r="D352" s="26" t="s">
        <v>149</v>
      </c>
      <c r="E352" s="32">
        <v>1</v>
      </c>
      <c r="F352" s="32"/>
      <c r="G352" s="29"/>
      <c r="H352" s="29">
        <f t="shared" si="50"/>
        <v>0</v>
      </c>
      <c r="I352" s="29"/>
      <c r="J352" s="29"/>
      <c r="K352" s="29">
        <f t="shared" si="51"/>
        <v>0</v>
      </c>
      <c r="L352" s="29">
        <f t="shared" si="52"/>
        <v>0</v>
      </c>
      <c r="M352" s="29">
        <f t="shared" si="53"/>
        <v>0</v>
      </c>
      <c r="N352" s="29">
        <f t="shared" si="54"/>
        <v>0</v>
      </c>
      <c r="O352" s="29">
        <f t="shared" si="55"/>
        <v>0</v>
      </c>
      <c r="P352" s="29">
        <f t="shared" si="56"/>
        <v>0</v>
      </c>
    </row>
    <row r="353" spans="1:16" x14ac:dyDescent="0.2">
      <c r="A353" s="26"/>
      <c r="B353" s="26">
        <v>0</v>
      </c>
      <c r="C353" s="69" t="s">
        <v>1452</v>
      </c>
      <c r="D353" s="26" t="s">
        <v>149</v>
      </c>
      <c r="E353" s="32">
        <v>2</v>
      </c>
      <c r="F353" s="32"/>
      <c r="G353" s="29"/>
      <c r="H353" s="29">
        <f t="shared" si="50"/>
        <v>0</v>
      </c>
      <c r="I353" s="29"/>
      <c r="J353" s="29"/>
      <c r="K353" s="29">
        <f t="shared" si="51"/>
        <v>0</v>
      </c>
      <c r="L353" s="29">
        <f t="shared" si="52"/>
        <v>0</v>
      </c>
      <c r="M353" s="29">
        <f t="shared" si="53"/>
        <v>0</v>
      </c>
      <c r="N353" s="29">
        <f t="shared" si="54"/>
        <v>0</v>
      </c>
      <c r="O353" s="29">
        <f t="shared" si="55"/>
        <v>0</v>
      </c>
      <c r="P353" s="29">
        <f t="shared" si="56"/>
        <v>0</v>
      </c>
    </row>
    <row r="354" spans="1:16" ht="25.5" x14ac:dyDescent="0.2">
      <c r="A354" s="26"/>
      <c r="B354" s="26">
        <v>0</v>
      </c>
      <c r="C354" s="69" t="s">
        <v>1453</v>
      </c>
      <c r="D354" s="26" t="s">
        <v>149</v>
      </c>
      <c r="E354" s="32">
        <v>1</v>
      </c>
      <c r="F354" s="32"/>
      <c r="G354" s="29"/>
      <c r="H354" s="29">
        <f t="shared" si="50"/>
        <v>0</v>
      </c>
      <c r="I354" s="29"/>
      <c r="J354" s="29"/>
      <c r="K354" s="29">
        <f t="shared" si="51"/>
        <v>0</v>
      </c>
      <c r="L354" s="29">
        <f t="shared" si="52"/>
        <v>0</v>
      </c>
      <c r="M354" s="29">
        <f t="shared" si="53"/>
        <v>0</v>
      </c>
      <c r="N354" s="29">
        <f t="shared" si="54"/>
        <v>0</v>
      </c>
      <c r="O354" s="29">
        <f t="shared" si="55"/>
        <v>0</v>
      </c>
      <c r="P354" s="29">
        <f t="shared" si="56"/>
        <v>0</v>
      </c>
    </row>
    <row r="355" spans="1:16" x14ac:dyDescent="0.2">
      <c r="A355" s="26"/>
      <c r="B355" s="26">
        <v>0</v>
      </c>
      <c r="C355" s="69" t="s">
        <v>1454</v>
      </c>
      <c r="D355" s="26" t="s">
        <v>149</v>
      </c>
      <c r="E355" s="32">
        <v>1</v>
      </c>
      <c r="F355" s="32"/>
      <c r="G355" s="29"/>
      <c r="H355" s="29">
        <f t="shared" si="50"/>
        <v>0</v>
      </c>
      <c r="I355" s="29"/>
      <c r="J355" s="29"/>
      <c r="K355" s="29">
        <f t="shared" si="51"/>
        <v>0</v>
      </c>
      <c r="L355" s="29">
        <f t="shared" si="52"/>
        <v>0</v>
      </c>
      <c r="M355" s="29">
        <f t="shared" si="53"/>
        <v>0</v>
      </c>
      <c r="N355" s="29">
        <f t="shared" si="54"/>
        <v>0</v>
      </c>
      <c r="O355" s="29">
        <f t="shared" si="55"/>
        <v>0</v>
      </c>
      <c r="P355" s="29">
        <f t="shared" si="56"/>
        <v>0</v>
      </c>
    </row>
    <row r="356" spans="1:16" x14ac:dyDescent="0.2">
      <c r="A356" s="26"/>
      <c r="B356" s="26">
        <v>0</v>
      </c>
      <c r="C356" s="69" t="s">
        <v>1455</v>
      </c>
      <c r="D356" s="26" t="s">
        <v>149</v>
      </c>
      <c r="E356" s="32">
        <v>1</v>
      </c>
      <c r="F356" s="32"/>
      <c r="G356" s="29"/>
      <c r="H356" s="29">
        <f t="shared" si="50"/>
        <v>0</v>
      </c>
      <c r="I356" s="29"/>
      <c r="J356" s="29"/>
      <c r="K356" s="29">
        <f t="shared" si="51"/>
        <v>0</v>
      </c>
      <c r="L356" s="29">
        <f t="shared" si="52"/>
        <v>0</v>
      </c>
      <c r="M356" s="29">
        <f t="shared" si="53"/>
        <v>0</v>
      </c>
      <c r="N356" s="29">
        <f t="shared" si="54"/>
        <v>0</v>
      </c>
      <c r="O356" s="29">
        <f t="shared" si="55"/>
        <v>0</v>
      </c>
      <c r="P356" s="29">
        <f t="shared" si="56"/>
        <v>0</v>
      </c>
    </row>
    <row r="357" spans="1:16" x14ac:dyDescent="0.2">
      <c r="A357" s="26"/>
      <c r="B357" s="26">
        <v>0</v>
      </c>
      <c r="C357" s="69" t="s">
        <v>1456</v>
      </c>
      <c r="D357" s="26" t="s">
        <v>150</v>
      </c>
      <c r="E357" s="32">
        <v>2</v>
      </c>
      <c r="F357" s="32"/>
      <c r="G357" s="29"/>
      <c r="H357" s="29">
        <f t="shared" si="50"/>
        <v>0</v>
      </c>
      <c r="I357" s="29"/>
      <c r="J357" s="29"/>
      <c r="K357" s="29">
        <f t="shared" si="51"/>
        <v>0</v>
      </c>
      <c r="L357" s="29">
        <f t="shared" si="52"/>
        <v>0</v>
      </c>
      <c r="M357" s="29">
        <f t="shared" si="53"/>
        <v>0</v>
      </c>
      <c r="N357" s="29">
        <f t="shared" si="54"/>
        <v>0</v>
      </c>
      <c r="O357" s="29">
        <f t="shared" si="55"/>
        <v>0</v>
      </c>
      <c r="P357" s="29">
        <f t="shared" si="56"/>
        <v>0</v>
      </c>
    </row>
    <row r="358" spans="1:16" x14ac:dyDescent="0.2">
      <c r="A358" s="26"/>
      <c r="B358" s="26">
        <v>0</v>
      </c>
      <c r="C358" s="69" t="s">
        <v>1457</v>
      </c>
      <c r="D358" s="26" t="s">
        <v>150</v>
      </c>
      <c r="E358" s="32">
        <v>2</v>
      </c>
      <c r="F358" s="32"/>
      <c r="G358" s="29"/>
      <c r="H358" s="29">
        <f t="shared" si="50"/>
        <v>0</v>
      </c>
      <c r="I358" s="29"/>
      <c r="J358" s="29"/>
      <c r="K358" s="29">
        <f t="shared" si="51"/>
        <v>0</v>
      </c>
      <c r="L358" s="29">
        <f t="shared" si="52"/>
        <v>0</v>
      </c>
      <c r="M358" s="29">
        <f t="shared" si="53"/>
        <v>0</v>
      </c>
      <c r="N358" s="29">
        <f t="shared" si="54"/>
        <v>0</v>
      </c>
      <c r="O358" s="29">
        <f t="shared" si="55"/>
        <v>0</v>
      </c>
      <c r="P358" s="29">
        <f t="shared" si="56"/>
        <v>0</v>
      </c>
    </row>
    <row r="359" spans="1:16" x14ac:dyDescent="0.2">
      <c r="A359" s="26"/>
      <c r="B359" s="26">
        <v>0</v>
      </c>
      <c r="C359" s="69" t="s">
        <v>1458</v>
      </c>
      <c r="D359" s="26" t="s">
        <v>150</v>
      </c>
      <c r="E359" s="32">
        <v>2</v>
      </c>
      <c r="F359" s="32"/>
      <c r="G359" s="29"/>
      <c r="H359" s="29">
        <f t="shared" si="50"/>
        <v>0</v>
      </c>
      <c r="I359" s="29"/>
      <c r="J359" s="29"/>
      <c r="K359" s="29">
        <f t="shared" si="51"/>
        <v>0</v>
      </c>
      <c r="L359" s="29">
        <f t="shared" si="52"/>
        <v>0</v>
      </c>
      <c r="M359" s="29">
        <f t="shared" si="53"/>
        <v>0</v>
      </c>
      <c r="N359" s="29">
        <f t="shared" si="54"/>
        <v>0</v>
      </c>
      <c r="O359" s="29">
        <f t="shared" si="55"/>
        <v>0</v>
      </c>
      <c r="P359" s="29">
        <f t="shared" si="56"/>
        <v>0</v>
      </c>
    </row>
    <row r="360" spans="1:16" x14ac:dyDescent="0.2">
      <c r="A360" s="26"/>
      <c r="B360" s="26">
        <v>0</v>
      </c>
      <c r="C360" s="69" t="s">
        <v>1459</v>
      </c>
      <c r="D360" s="26" t="s">
        <v>150</v>
      </c>
      <c r="E360" s="32">
        <v>1</v>
      </c>
      <c r="F360" s="32"/>
      <c r="G360" s="29"/>
      <c r="H360" s="29">
        <f t="shared" si="50"/>
        <v>0</v>
      </c>
      <c r="I360" s="29"/>
      <c r="J360" s="29"/>
      <c r="K360" s="29">
        <f t="shared" si="51"/>
        <v>0</v>
      </c>
      <c r="L360" s="29">
        <f t="shared" si="52"/>
        <v>0</v>
      </c>
      <c r="M360" s="29">
        <f t="shared" si="53"/>
        <v>0</v>
      </c>
      <c r="N360" s="29">
        <f t="shared" si="54"/>
        <v>0</v>
      </c>
      <c r="O360" s="29">
        <f t="shared" si="55"/>
        <v>0</v>
      </c>
      <c r="P360" s="29">
        <f t="shared" si="56"/>
        <v>0</v>
      </c>
    </row>
    <row r="361" spans="1:16" x14ac:dyDescent="0.2">
      <c r="A361" s="26">
        <v>261</v>
      </c>
      <c r="B361" s="26" t="s">
        <v>195</v>
      </c>
      <c r="C361" s="28" t="s">
        <v>1467</v>
      </c>
      <c r="D361" s="26" t="s">
        <v>150</v>
      </c>
      <c r="E361" s="32">
        <v>1</v>
      </c>
      <c r="F361" s="32"/>
      <c r="G361" s="29"/>
      <c r="H361" s="29">
        <f t="shared" si="50"/>
        <v>0</v>
      </c>
      <c r="I361" s="29"/>
      <c r="J361" s="29"/>
      <c r="K361" s="29">
        <f t="shared" si="51"/>
        <v>0</v>
      </c>
      <c r="L361" s="29">
        <f t="shared" si="52"/>
        <v>0</v>
      </c>
      <c r="M361" s="29">
        <f t="shared" si="53"/>
        <v>0</v>
      </c>
      <c r="N361" s="29">
        <f t="shared" si="54"/>
        <v>0</v>
      </c>
      <c r="O361" s="29">
        <f t="shared" si="55"/>
        <v>0</v>
      </c>
      <c r="P361" s="29">
        <f t="shared" si="56"/>
        <v>0</v>
      </c>
    </row>
    <row r="362" spans="1:16" ht="25.5" x14ac:dyDescent="0.2">
      <c r="A362" s="26"/>
      <c r="B362" s="26">
        <v>0</v>
      </c>
      <c r="C362" s="69" t="s">
        <v>1468</v>
      </c>
      <c r="D362" s="26" t="s">
        <v>149</v>
      </c>
      <c r="E362" s="32">
        <v>1</v>
      </c>
      <c r="F362" s="32"/>
      <c r="G362" s="29"/>
      <c r="H362" s="29">
        <f t="shared" si="50"/>
        <v>0</v>
      </c>
      <c r="I362" s="29"/>
      <c r="J362" s="29"/>
      <c r="K362" s="29">
        <f t="shared" si="51"/>
        <v>0</v>
      </c>
      <c r="L362" s="29">
        <f t="shared" si="52"/>
        <v>0</v>
      </c>
      <c r="M362" s="29">
        <f t="shared" si="53"/>
        <v>0</v>
      </c>
      <c r="N362" s="29">
        <f t="shared" si="54"/>
        <v>0</v>
      </c>
      <c r="O362" s="29">
        <f t="shared" si="55"/>
        <v>0</v>
      </c>
      <c r="P362" s="29">
        <f t="shared" si="56"/>
        <v>0</v>
      </c>
    </row>
    <row r="363" spans="1:16" ht="38.25" x14ac:dyDescent="0.2">
      <c r="A363" s="26"/>
      <c r="B363" s="26">
        <v>0</v>
      </c>
      <c r="C363" s="69" t="s">
        <v>1466</v>
      </c>
      <c r="D363" s="26" t="s">
        <v>149</v>
      </c>
      <c r="E363" s="32">
        <v>1</v>
      </c>
      <c r="F363" s="32"/>
      <c r="G363" s="29"/>
      <c r="H363" s="29">
        <f t="shared" ref="H363:H430" si="57">ROUND(F363*G363,2)</f>
        <v>0</v>
      </c>
      <c r="I363" s="29"/>
      <c r="J363" s="29"/>
      <c r="K363" s="29">
        <f t="shared" ref="K363:K430" si="58">SUM(H363:J363)</f>
        <v>0</v>
      </c>
      <c r="L363" s="29">
        <f t="shared" ref="L363:L430" si="59">ROUND($E363*F363,2)</f>
        <v>0</v>
      </c>
      <c r="M363" s="29">
        <f t="shared" ref="M363:M430" si="60">ROUND($E363*H363,2)</f>
        <v>0</v>
      </c>
      <c r="N363" s="29">
        <f t="shared" ref="N363:N430" si="61">ROUND($E363*I363,2)</f>
        <v>0</v>
      </c>
      <c r="O363" s="29">
        <f t="shared" ref="O363:O430" si="62">ROUND($E363*J363,2)</f>
        <v>0</v>
      </c>
      <c r="P363" s="29">
        <f t="shared" ref="P363:P430" si="63">SUM(M363:O363)</f>
        <v>0</v>
      </c>
    </row>
    <row r="364" spans="1:16" x14ac:dyDescent="0.2">
      <c r="A364" s="26"/>
      <c r="B364" s="26">
        <v>0</v>
      </c>
      <c r="C364" s="69" t="s">
        <v>1452</v>
      </c>
      <c r="D364" s="26" t="s">
        <v>149</v>
      </c>
      <c r="E364" s="32">
        <v>2</v>
      </c>
      <c r="F364" s="32"/>
      <c r="G364" s="29"/>
      <c r="H364" s="29">
        <f t="shared" si="57"/>
        <v>0</v>
      </c>
      <c r="I364" s="29"/>
      <c r="J364" s="29"/>
      <c r="K364" s="29">
        <f t="shared" si="58"/>
        <v>0</v>
      </c>
      <c r="L364" s="29">
        <f t="shared" si="59"/>
        <v>0</v>
      </c>
      <c r="M364" s="29">
        <f t="shared" si="60"/>
        <v>0</v>
      </c>
      <c r="N364" s="29">
        <f t="shared" si="61"/>
        <v>0</v>
      </c>
      <c r="O364" s="29">
        <f t="shared" si="62"/>
        <v>0</v>
      </c>
      <c r="P364" s="29">
        <f t="shared" si="63"/>
        <v>0</v>
      </c>
    </row>
    <row r="365" spans="1:16" ht="25.5" x14ac:dyDescent="0.2">
      <c r="A365" s="26"/>
      <c r="B365" s="26">
        <v>0</v>
      </c>
      <c r="C365" s="69" t="s">
        <v>1469</v>
      </c>
      <c r="D365" s="26" t="s">
        <v>149</v>
      </c>
      <c r="E365" s="32">
        <v>1</v>
      </c>
      <c r="F365" s="32"/>
      <c r="G365" s="29"/>
      <c r="H365" s="29">
        <f t="shared" si="57"/>
        <v>0</v>
      </c>
      <c r="I365" s="29"/>
      <c r="J365" s="29"/>
      <c r="K365" s="29">
        <f t="shared" si="58"/>
        <v>0</v>
      </c>
      <c r="L365" s="29">
        <f t="shared" si="59"/>
        <v>0</v>
      </c>
      <c r="M365" s="29">
        <f t="shared" si="60"/>
        <v>0</v>
      </c>
      <c r="N365" s="29">
        <f t="shared" si="61"/>
        <v>0</v>
      </c>
      <c r="O365" s="29">
        <f t="shared" si="62"/>
        <v>0</v>
      </c>
      <c r="P365" s="29">
        <f t="shared" si="63"/>
        <v>0</v>
      </c>
    </row>
    <row r="366" spans="1:16" x14ac:dyDescent="0.2">
      <c r="A366" s="26"/>
      <c r="B366" s="26">
        <v>0</v>
      </c>
      <c r="C366" s="69" t="s">
        <v>1454</v>
      </c>
      <c r="D366" s="26" t="s">
        <v>149</v>
      </c>
      <c r="E366" s="32">
        <v>1</v>
      </c>
      <c r="F366" s="32"/>
      <c r="G366" s="29"/>
      <c r="H366" s="29">
        <f t="shared" si="57"/>
        <v>0</v>
      </c>
      <c r="I366" s="29"/>
      <c r="J366" s="29"/>
      <c r="K366" s="29">
        <f t="shared" si="58"/>
        <v>0</v>
      </c>
      <c r="L366" s="29">
        <f t="shared" si="59"/>
        <v>0</v>
      </c>
      <c r="M366" s="29">
        <f t="shared" si="60"/>
        <v>0</v>
      </c>
      <c r="N366" s="29">
        <f t="shared" si="61"/>
        <v>0</v>
      </c>
      <c r="O366" s="29">
        <f t="shared" si="62"/>
        <v>0</v>
      </c>
      <c r="P366" s="29">
        <f t="shared" si="63"/>
        <v>0</v>
      </c>
    </row>
    <row r="367" spans="1:16" x14ac:dyDescent="0.2">
      <c r="A367" s="26"/>
      <c r="B367" s="26">
        <v>0</v>
      </c>
      <c r="C367" s="69" t="s">
        <v>1455</v>
      </c>
      <c r="D367" s="26" t="s">
        <v>149</v>
      </c>
      <c r="E367" s="32">
        <v>1</v>
      </c>
      <c r="F367" s="32"/>
      <c r="G367" s="29"/>
      <c r="H367" s="29">
        <f t="shared" si="57"/>
        <v>0</v>
      </c>
      <c r="I367" s="29"/>
      <c r="J367" s="29"/>
      <c r="K367" s="29">
        <f t="shared" si="58"/>
        <v>0</v>
      </c>
      <c r="L367" s="29">
        <f t="shared" si="59"/>
        <v>0</v>
      </c>
      <c r="M367" s="29">
        <f t="shared" si="60"/>
        <v>0</v>
      </c>
      <c r="N367" s="29">
        <f t="shared" si="61"/>
        <v>0</v>
      </c>
      <c r="O367" s="29">
        <f t="shared" si="62"/>
        <v>0</v>
      </c>
      <c r="P367" s="29">
        <f t="shared" si="63"/>
        <v>0</v>
      </c>
    </row>
    <row r="368" spans="1:16" x14ac:dyDescent="0.2">
      <c r="A368" s="26"/>
      <c r="B368" s="26">
        <v>0</v>
      </c>
      <c r="C368" s="69" t="s">
        <v>1456</v>
      </c>
      <c r="D368" s="26" t="s">
        <v>150</v>
      </c>
      <c r="E368" s="32">
        <v>2</v>
      </c>
      <c r="F368" s="32"/>
      <c r="G368" s="29"/>
      <c r="H368" s="29">
        <f t="shared" si="57"/>
        <v>0</v>
      </c>
      <c r="I368" s="29"/>
      <c r="J368" s="29"/>
      <c r="K368" s="29">
        <f t="shared" si="58"/>
        <v>0</v>
      </c>
      <c r="L368" s="29">
        <f t="shared" si="59"/>
        <v>0</v>
      </c>
      <c r="M368" s="29">
        <f t="shared" si="60"/>
        <v>0</v>
      </c>
      <c r="N368" s="29">
        <f t="shared" si="61"/>
        <v>0</v>
      </c>
      <c r="O368" s="29">
        <f t="shared" si="62"/>
        <v>0</v>
      </c>
      <c r="P368" s="29">
        <f t="shared" si="63"/>
        <v>0</v>
      </c>
    </row>
    <row r="369" spans="1:16" x14ac:dyDescent="0.2">
      <c r="A369" s="26"/>
      <c r="B369" s="26">
        <v>0</v>
      </c>
      <c r="C369" s="69" t="s">
        <v>1457</v>
      </c>
      <c r="D369" s="26" t="s">
        <v>150</v>
      </c>
      <c r="E369" s="32">
        <v>2</v>
      </c>
      <c r="F369" s="32"/>
      <c r="G369" s="29"/>
      <c r="H369" s="29">
        <f t="shared" si="57"/>
        <v>0</v>
      </c>
      <c r="I369" s="29"/>
      <c r="J369" s="29"/>
      <c r="K369" s="29">
        <f t="shared" si="58"/>
        <v>0</v>
      </c>
      <c r="L369" s="29">
        <f t="shared" si="59"/>
        <v>0</v>
      </c>
      <c r="M369" s="29">
        <f t="shared" si="60"/>
        <v>0</v>
      </c>
      <c r="N369" s="29">
        <f t="shared" si="61"/>
        <v>0</v>
      </c>
      <c r="O369" s="29">
        <f t="shared" si="62"/>
        <v>0</v>
      </c>
      <c r="P369" s="29">
        <f t="shared" si="63"/>
        <v>0</v>
      </c>
    </row>
    <row r="370" spans="1:16" x14ac:dyDescent="0.2">
      <c r="A370" s="26"/>
      <c r="B370" s="26">
        <v>0</v>
      </c>
      <c r="C370" s="69" t="s">
        <v>1458</v>
      </c>
      <c r="D370" s="26" t="s">
        <v>150</v>
      </c>
      <c r="E370" s="32">
        <v>2</v>
      </c>
      <c r="F370" s="32"/>
      <c r="G370" s="29"/>
      <c r="H370" s="29">
        <f t="shared" si="57"/>
        <v>0</v>
      </c>
      <c r="I370" s="29"/>
      <c r="J370" s="29"/>
      <c r="K370" s="29">
        <f t="shared" si="58"/>
        <v>0</v>
      </c>
      <c r="L370" s="29">
        <f t="shared" si="59"/>
        <v>0</v>
      </c>
      <c r="M370" s="29">
        <f t="shared" si="60"/>
        <v>0</v>
      </c>
      <c r="N370" s="29">
        <f t="shared" si="61"/>
        <v>0</v>
      </c>
      <c r="O370" s="29">
        <f t="shared" si="62"/>
        <v>0</v>
      </c>
      <c r="P370" s="29">
        <f t="shared" si="63"/>
        <v>0</v>
      </c>
    </row>
    <row r="371" spans="1:16" x14ac:dyDescent="0.2">
      <c r="A371" s="26"/>
      <c r="B371" s="26">
        <v>0</v>
      </c>
      <c r="C371" s="69" t="s">
        <v>1459</v>
      </c>
      <c r="D371" s="26" t="s">
        <v>150</v>
      </c>
      <c r="E371" s="32">
        <v>1</v>
      </c>
      <c r="F371" s="32"/>
      <c r="G371" s="29"/>
      <c r="H371" s="29">
        <f t="shared" si="57"/>
        <v>0</v>
      </c>
      <c r="I371" s="29"/>
      <c r="J371" s="29"/>
      <c r="K371" s="29">
        <f t="shared" si="58"/>
        <v>0</v>
      </c>
      <c r="L371" s="29">
        <f t="shared" si="59"/>
        <v>0</v>
      </c>
      <c r="M371" s="29">
        <f t="shared" si="60"/>
        <v>0</v>
      </c>
      <c r="N371" s="29">
        <f t="shared" si="61"/>
        <v>0</v>
      </c>
      <c r="O371" s="29">
        <f t="shared" si="62"/>
        <v>0</v>
      </c>
      <c r="P371" s="29">
        <f t="shared" si="63"/>
        <v>0</v>
      </c>
    </row>
    <row r="372" spans="1:16" x14ac:dyDescent="0.2">
      <c r="A372" s="26">
        <v>262</v>
      </c>
      <c r="B372" s="26" t="s">
        <v>195</v>
      </c>
      <c r="C372" s="28" t="s">
        <v>1470</v>
      </c>
      <c r="D372" s="26" t="s">
        <v>150</v>
      </c>
      <c r="E372" s="32">
        <v>1</v>
      </c>
      <c r="F372" s="32"/>
      <c r="G372" s="29"/>
      <c r="H372" s="29">
        <f t="shared" si="57"/>
        <v>0</v>
      </c>
      <c r="I372" s="29"/>
      <c r="J372" s="29"/>
      <c r="K372" s="29">
        <f t="shared" si="58"/>
        <v>0</v>
      </c>
      <c r="L372" s="29">
        <f t="shared" si="59"/>
        <v>0</v>
      </c>
      <c r="M372" s="29">
        <f t="shared" si="60"/>
        <v>0</v>
      </c>
      <c r="N372" s="29">
        <f t="shared" si="61"/>
        <v>0</v>
      </c>
      <c r="O372" s="29">
        <f t="shared" si="62"/>
        <v>0</v>
      </c>
      <c r="P372" s="29">
        <f t="shared" si="63"/>
        <v>0</v>
      </c>
    </row>
    <row r="373" spans="1:16" ht="25.5" x14ac:dyDescent="0.2">
      <c r="A373" s="26"/>
      <c r="B373" s="26">
        <v>0</v>
      </c>
      <c r="C373" s="69" t="s">
        <v>1471</v>
      </c>
      <c r="D373" s="26" t="s">
        <v>149</v>
      </c>
      <c r="E373" s="32">
        <v>1</v>
      </c>
      <c r="F373" s="32"/>
      <c r="G373" s="29"/>
      <c r="H373" s="29">
        <f t="shared" si="57"/>
        <v>0</v>
      </c>
      <c r="I373" s="29"/>
      <c r="J373" s="29"/>
      <c r="K373" s="29">
        <f t="shared" si="58"/>
        <v>0</v>
      </c>
      <c r="L373" s="29">
        <f t="shared" si="59"/>
        <v>0</v>
      </c>
      <c r="M373" s="29">
        <f t="shared" si="60"/>
        <v>0</v>
      </c>
      <c r="N373" s="29">
        <f t="shared" si="61"/>
        <v>0</v>
      </c>
      <c r="O373" s="29">
        <f t="shared" si="62"/>
        <v>0</v>
      </c>
      <c r="P373" s="29">
        <f t="shared" si="63"/>
        <v>0</v>
      </c>
    </row>
    <row r="374" spans="1:16" ht="38.25" x14ac:dyDescent="0.2">
      <c r="A374" s="26"/>
      <c r="B374" s="26">
        <v>0</v>
      </c>
      <c r="C374" s="69" t="s">
        <v>1451</v>
      </c>
      <c r="D374" s="26" t="s">
        <v>149</v>
      </c>
      <c r="E374" s="32">
        <v>1</v>
      </c>
      <c r="F374" s="32"/>
      <c r="G374" s="29"/>
      <c r="H374" s="29">
        <f t="shared" si="57"/>
        <v>0</v>
      </c>
      <c r="I374" s="29"/>
      <c r="J374" s="29"/>
      <c r="K374" s="29">
        <f t="shared" si="58"/>
        <v>0</v>
      </c>
      <c r="L374" s="29">
        <f t="shared" si="59"/>
        <v>0</v>
      </c>
      <c r="M374" s="29">
        <f t="shared" si="60"/>
        <v>0</v>
      </c>
      <c r="N374" s="29">
        <f t="shared" si="61"/>
        <v>0</v>
      </c>
      <c r="O374" s="29">
        <f t="shared" si="62"/>
        <v>0</v>
      </c>
      <c r="P374" s="29">
        <f t="shared" si="63"/>
        <v>0</v>
      </c>
    </row>
    <row r="375" spans="1:16" x14ac:dyDescent="0.2">
      <c r="A375" s="26"/>
      <c r="B375" s="26">
        <v>0</v>
      </c>
      <c r="C375" s="69" t="s">
        <v>1462</v>
      </c>
      <c r="D375" s="26" t="s">
        <v>149</v>
      </c>
      <c r="E375" s="32">
        <v>2</v>
      </c>
      <c r="F375" s="32"/>
      <c r="G375" s="29"/>
      <c r="H375" s="29">
        <f t="shared" si="57"/>
        <v>0</v>
      </c>
      <c r="I375" s="29"/>
      <c r="J375" s="29"/>
      <c r="K375" s="29">
        <f t="shared" si="58"/>
        <v>0</v>
      </c>
      <c r="L375" s="29">
        <f t="shared" si="59"/>
        <v>0</v>
      </c>
      <c r="M375" s="29">
        <f t="shared" si="60"/>
        <v>0</v>
      </c>
      <c r="N375" s="29">
        <f t="shared" si="61"/>
        <v>0</v>
      </c>
      <c r="O375" s="29">
        <f t="shared" si="62"/>
        <v>0</v>
      </c>
      <c r="P375" s="29">
        <f t="shared" si="63"/>
        <v>0</v>
      </c>
    </row>
    <row r="376" spans="1:16" ht="25.5" x14ac:dyDescent="0.2">
      <c r="A376" s="26"/>
      <c r="B376" s="26">
        <v>0</v>
      </c>
      <c r="C376" s="69" t="s">
        <v>1453</v>
      </c>
      <c r="D376" s="26" t="s">
        <v>149</v>
      </c>
      <c r="E376" s="32">
        <v>1</v>
      </c>
      <c r="F376" s="32"/>
      <c r="G376" s="29"/>
      <c r="H376" s="29">
        <f t="shared" si="57"/>
        <v>0</v>
      </c>
      <c r="I376" s="29"/>
      <c r="J376" s="29"/>
      <c r="K376" s="29">
        <f t="shared" si="58"/>
        <v>0</v>
      </c>
      <c r="L376" s="29">
        <f t="shared" si="59"/>
        <v>0</v>
      </c>
      <c r="M376" s="29">
        <f t="shared" si="60"/>
        <v>0</v>
      </c>
      <c r="N376" s="29">
        <f t="shared" si="61"/>
        <v>0</v>
      </c>
      <c r="O376" s="29">
        <f t="shared" si="62"/>
        <v>0</v>
      </c>
      <c r="P376" s="29">
        <f t="shared" si="63"/>
        <v>0</v>
      </c>
    </row>
    <row r="377" spans="1:16" x14ac:dyDescent="0.2">
      <c r="A377" s="26"/>
      <c r="B377" s="26">
        <v>0</v>
      </c>
      <c r="C377" s="69" t="s">
        <v>1454</v>
      </c>
      <c r="D377" s="26" t="s">
        <v>149</v>
      </c>
      <c r="E377" s="32">
        <v>1</v>
      </c>
      <c r="F377" s="32"/>
      <c r="G377" s="29"/>
      <c r="H377" s="29">
        <f t="shared" si="57"/>
        <v>0</v>
      </c>
      <c r="I377" s="29"/>
      <c r="J377" s="29"/>
      <c r="K377" s="29">
        <f t="shared" si="58"/>
        <v>0</v>
      </c>
      <c r="L377" s="29">
        <f t="shared" si="59"/>
        <v>0</v>
      </c>
      <c r="M377" s="29">
        <f t="shared" si="60"/>
        <v>0</v>
      </c>
      <c r="N377" s="29">
        <f t="shared" si="61"/>
        <v>0</v>
      </c>
      <c r="O377" s="29">
        <f t="shared" si="62"/>
        <v>0</v>
      </c>
      <c r="P377" s="29">
        <f t="shared" si="63"/>
        <v>0</v>
      </c>
    </row>
    <row r="378" spans="1:16" x14ac:dyDescent="0.2">
      <c r="A378" s="26"/>
      <c r="B378" s="26">
        <v>0</v>
      </c>
      <c r="C378" s="69" t="s">
        <v>1463</v>
      </c>
      <c r="D378" s="26" t="s">
        <v>149</v>
      </c>
      <c r="E378" s="32">
        <v>1</v>
      </c>
      <c r="F378" s="32"/>
      <c r="G378" s="29"/>
      <c r="H378" s="29">
        <f t="shared" si="57"/>
        <v>0</v>
      </c>
      <c r="I378" s="29"/>
      <c r="J378" s="29"/>
      <c r="K378" s="29">
        <f t="shared" si="58"/>
        <v>0</v>
      </c>
      <c r="L378" s="29">
        <f t="shared" si="59"/>
        <v>0</v>
      </c>
      <c r="M378" s="29">
        <f t="shared" si="60"/>
        <v>0</v>
      </c>
      <c r="N378" s="29">
        <f t="shared" si="61"/>
        <v>0</v>
      </c>
      <c r="O378" s="29">
        <f t="shared" si="62"/>
        <v>0</v>
      </c>
      <c r="P378" s="29">
        <f t="shared" si="63"/>
        <v>0</v>
      </c>
    </row>
    <row r="379" spans="1:16" x14ac:dyDescent="0.2">
      <c r="A379" s="26"/>
      <c r="B379" s="26">
        <v>0</v>
      </c>
      <c r="C379" s="69" t="s">
        <v>1456</v>
      </c>
      <c r="D379" s="26" t="s">
        <v>150</v>
      </c>
      <c r="E379" s="32">
        <v>2</v>
      </c>
      <c r="F379" s="32"/>
      <c r="G379" s="29"/>
      <c r="H379" s="29">
        <f t="shared" si="57"/>
        <v>0</v>
      </c>
      <c r="I379" s="29"/>
      <c r="J379" s="29"/>
      <c r="K379" s="29">
        <f t="shared" si="58"/>
        <v>0</v>
      </c>
      <c r="L379" s="29">
        <f t="shared" si="59"/>
        <v>0</v>
      </c>
      <c r="M379" s="29">
        <f t="shared" si="60"/>
        <v>0</v>
      </c>
      <c r="N379" s="29">
        <f t="shared" si="61"/>
        <v>0</v>
      </c>
      <c r="O379" s="29">
        <f t="shared" si="62"/>
        <v>0</v>
      </c>
      <c r="P379" s="29">
        <f t="shared" si="63"/>
        <v>0</v>
      </c>
    </row>
    <row r="380" spans="1:16" x14ac:dyDescent="0.2">
      <c r="A380" s="26"/>
      <c r="B380" s="26">
        <v>0</v>
      </c>
      <c r="C380" s="69" t="s">
        <v>1457</v>
      </c>
      <c r="D380" s="26" t="s">
        <v>150</v>
      </c>
      <c r="E380" s="32">
        <v>2</v>
      </c>
      <c r="F380" s="32"/>
      <c r="G380" s="29"/>
      <c r="H380" s="29">
        <f t="shared" si="57"/>
        <v>0</v>
      </c>
      <c r="I380" s="29"/>
      <c r="J380" s="29"/>
      <c r="K380" s="29">
        <f t="shared" si="58"/>
        <v>0</v>
      </c>
      <c r="L380" s="29">
        <f t="shared" si="59"/>
        <v>0</v>
      </c>
      <c r="M380" s="29">
        <f t="shared" si="60"/>
        <v>0</v>
      </c>
      <c r="N380" s="29">
        <f t="shared" si="61"/>
        <v>0</v>
      </c>
      <c r="O380" s="29">
        <f t="shared" si="62"/>
        <v>0</v>
      </c>
      <c r="P380" s="29">
        <f t="shared" si="63"/>
        <v>0</v>
      </c>
    </row>
    <row r="381" spans="1:16" x14ac:dyDescent="0.2">
      <c r="A381" s="26"/>
      <c r="B381" s="26">
        <v>0</v>
      </c>
      <c r="C381" s="69" t="s">
        <v>1458</v>
      </c>
      <c r="D381" s="26" t="s">
        <v>150</v>
      </c>
      <c r="E381" s="32">
        <v>2</v>
      </c>
      <c r="F381" s="32"/>
      <c r="G381" s="29"/>
      <c r="H381" s="29">
        <f t="shared" si="57"/>
        <v>0</v>
      </c>
      <c r="I381" s="29"/>
      <c r="J381" s="29"/>
      <c r="K381" s="29">
        <f t="shared" si="58"/>
        <v>0</v>
      </c>
      <c r="L381" s="29">
        <f t="shared" si="59"/>
        <v>0</v>
      </c>
      <c r="M381" s="29">
        <f t="shared" si="60"/>
        <v>0</v>
      </c>
      <c r="N381" s="29">
        <f t="shared" si="61"/>
        <v>0</v>
      </c>
      <c r="O381" s="29">
        <f t="shared" si="62"/>
        <v>0</v>
      </c>
      <c r="P381" s="29">
        <f t="shared" si="63"/>
        <v>0</v>
      </c>
    </row>
    <row r="382" spans="1:16" x14ac:dyDescent="0.2">
      <c r="A382" s="26"/>
      <c r="B382" s="26">
        <v>0</v>
      </c>
      <c r="C382" s="69" t="s">
        <v>1459</v>
      </c>
      <c r="D382" s="26" t="s">
        <v>150</v>
      </c>
      <c r="E382" s="32">
        <v>1</v>
      </c>
      <c r="F382" s="32"/>
      <c r="G382" s="29"/>
      <c r="H382" s="29">
        <f t="shared" si="57"/>
        <v>0</v>
      </c>
      <c r="I382" s="29"/>
      <c r="J382" s="29"/>
      <c r="K382" s="29">
        <f t="shared" si="58"/>
        <v>0</v>
      </c>
      <c r="L382" s="29">
        <f t="shared" si="59"/>
        <v>0</v>
      </c>
      <c r="M382" s="29">
        <f t="shared" si="60"/>
        <v>0</v>
      </c>
      <c r="N382" s="29">
        <f t="shared" si="61"/>
        <v>0</v>
      </c>
      <c r="O382" s="29">
        <f t="shared" si="62"/>
        <v>0</v>
      </c>
      <c r="P382" s="29">
        <f t="shared" si="63"/>
        <v>0</v>
      </c>
    </row>
    <row r="383" spans="1:16" x14ac:dyDescent="0.2">
      <c r="A383" s="26">
        <v>263</v>
      </c>
      <c r="B383" s="26" t="s">
        <v>195</v>
      </c>
      <c r="C383" s="28" t="s">
        <v>1472</v>
      </c>
      <c r="D383" s="26" t="s">
        <v>150</v>
      </c>
      <c r="E383" s="32">
        <v>1</v>
      </c>
      <c r="F383" s="32"/>
      <c r="G383" s="29"/>
      <c r="H383" s="29">
        <f t="shared" si="57"/>
        <v>0</v>
      </c>
      <c r="I383" s="29"/>
      <c r="J383" s="29"/>
      <c r="K383" s="29">
        <f t="shared" si="58"/>
        <v>0</v>
      </c>
      <c r="L383" s="29">
        <f t="shared" si="59"/>
        <v>0</v>
      </c>
      <c r="M383" s="29">
        <f t="shared" si="60"/>
        <v>0</v>
      </c>
      <c r="N383" s="29">
        <f t="shared" si="61"/>
        <v>0</v>
      </c>
      <c r="O383" s="29">
        <f t="shared" si="62"/>
        <v>0</v>
      </c>
      <c r="P383" s="29">
        <f t="shared" si="63"/>
        <v>0</v>
      </c>
    </row>
    <row r="384" spans="1:16" ht="25.5" x14ac:dyDescent="0.2">
      <c r="A384" s="26"/>
      <c r="B384" s="26">
        <v>0</v>
      </c>
      <c r="C384" s="69" t="s">
        <v>1473</v>
      </c>
      <c r="D384" s="26" t="s">
        <v>149</v>
      </c>
      <c r="E384" s="32">
        <v>1</v>
      </c>
      <c r="F384" s="32"/>
      <c r="G384" s="29"/>
      <c r="H384" s="29">
        <f t="shared" si="57"/>
        <v>0</v>
      </c>
      <c r="I384" s="29"/>
      <c r="J384" s="29"/>
      <c r="K384" s="29">
        <f t="shared" si="58"/>
        <v>0</v>
      </c>
      <c r="L384" s="29">
        <f t="shared" si="59"/>
        <v>0</v>
      </c>
      <c r="M384" s="29">
        <f t="shared" si="60"/>
        <v>0</v>
      </c>
      <c r="N384" s="29">
        <f t="shared" si="61"/>
        <v>0</v>
      </c>
      <c r="O384" s="29">
        <f t="shared" si="62"/>
        <v>0</v>
      </c>
      <c r="P384" s="29">
        <f t="shared" si="63"/>
        <v>0</v>
      </c>
    </row>
    <row r="385" spans="1:16" ht="38.25" x14ac:dyDescent="0.2">
      <c r="A385" s="26"/>
      <c r="B385" s="26">
        <v>0</v>
      </c>
      <c r="C385" s="69" t="s">
        <v>1451</v>
      </c>
      <c r="D385" s="26" t="s">
        <v>149</v>
      </c>
      <c r="E385" s="32">
        <v>1</v>
      </c>
      <c r="F385" s="32"/>
      <c r="G385" s="29"/>
      <c r="H385" s="29">
        <f t="shared" si="57"/>
        <v>0</v>
      </c>
      <c r="I385" s="29"/>
      <c r="J385" s="29"/>
      <c r="K385" s="29">
        <f t="shared" si="58"/>
        <v>0</v>
      </c>
      <c r="L385" s="29">
        <f t="shared" si="59"/>
        <v>0</v>
      </c>
      <c r="M385" s="29">
        <f t="shared" si="60"/>
        <v>0</v>
      </c>
      <c r="N385" s="29">
        <f t="shared" si="61"/>
        <v>0</v>
      </c>
      <c r="O385" s="29">
        <f t="shared" si="62"/>
        <v>0</v>
      </c>
      <c r="P385" s="29">
        <f t="shared" si="63"/>
        <v>0</v>
      </c>
    </row>
    <row r="386" spans="1:16" x14ac:dyDescent="0.2">
      <c r="A386" s="26"/>
      <c r="B386" s="26">
        <v>0</v>
      </c>
      <c r="C386" s="69" t="s">
        <v>1462</v>
      </c>
      <c r="D386" s="26" t="s">
        <v>149</v>
      </c>
      <c r="E386" s="32">
        <v>2</v>
      </c>
      <c r="F386" s="32"/>
      <c r="G386" s="29"/>
      <c r="H386" s="29">
        <f t="shared" si="57"/>
        <v>0</v>
      </c>
      <c r="I386" s="29"/>
      <c r="J386" s="29"/>
      <c r="K386" s="29">
        <f t="shared" si="58"/>
        <v>0</v>
      </c>
      <c r="L386" s="29">
        <f t="shared" si="59"/>
        <v>0</v>
      </c>
      <c r="M386" s="29">
        <f t="shared" si="60"/>
        <v>0</v>
      </c>
      <c r="N386" s="29">
        <f t="shared" si="61"/>
        <v>0</v>
      </c>
      <c r="O386" s="29">
        <f t="shared" si="62"/>
        <v>0</v>
      </c>
      <c r="P386" s="29">
        <f t="shared" si="63"/>
        <v>0</v>
      </c>
    </row>
    <row r="387" spans="1:16" ht="25.5" x14ac:dyDescent="0.2">
      <c r="A387" s="26"/>
      <c r="B387" s="26">
        <v>0</v>
      </c>
      <c r="C387" s="69" t="s">
        <v>1453</v>
      </c>
      <c r="D387" s="26" t="s">
        <v>149</v>
      </c>
      <c r="E387" s="32">
        <v>1</v>
      </c>
      <c r="F387" s="32"/>
      <c r="G387" s="29"/>
      <c r="H387" s="29">
        <f t="shared" si="57"/>
        <v>0</v>
      </c>
      <c r="I387" s="29"/>
      <c r="J387" s="29"/>
      <c r="K387" s="29">
        <f t="shared" si="58"/>
        <v>0</v>
      </c>
      <c r="L387" s="29">
        <f t="shared" si="59"/>
        <v>0</v>
      </c>
      <c r="M387" s="29">
        <f t="shared" si="60"/>
        <v>0</v>
      </c>
      <c r="N387" s="29">
        <f t="shared" si="61"/>
        <v>0</v>
      </c>
      <c r="O387" s="29">
        <f t="shared" si="62"/>
        <v>0</v>
      </c>
      <c r="P387" s="29">
        <f t="shared" si="63"/>
        <v>0</v>
      </c>
    </row>
    <row r="388" spans="1:16" x14ac:dyDescent="0.2">
      <c r="A388" s="26"/>
      <c r="B388" s="26">
        <v>0</v>
      </c>
      <c r="C388" s="69" t="s">
        <v>1454</v>
      </c>
      <c r="D388" s="26" t="s">
        <v>149</v>
      </c>
      <c r="E388" s="32">
        <v>1</v>
      </c>
      <c r="F388" s="32"/>
      <c r="G388" s="29"/>
      <c r="H388" s="29">
        <f t="shared" si="57"/>
        <v>0</v>
      </c>
      <c r="I388" s="29"/>
      <c r="J388" s="29"/>
      <c r="K388" s="29">
        <f t="shared" si="58"/>
        <v>0</v>
      </c>
      <c r="L388" s="29">
        <f t="shared" si="59"/>
        <v>0</v>
      </c>
      <c r="M388" s="29">
        <f t="shared" si="60"/>
        <v>0</v>
      </c>
      <c r="N388" s="29">
        <f t="shared" si="61"/>
        <v>0</v>
      </c>
      <c r="O388" s="29">
        <f t="shared" si="62"/>
        <v>0</v>
      </c>
      <c r="P388" s="29">
        <f t="shared" si="63"/>
        <v>0</v>
      </c>
    </row>
    <row r="389" spans="1:16" x14ac:dyDescent="0.2">
      <c r="A389" s="26"/>
      <c r="B389" s="26">
        <v>0</v>
      </c>
      <c r="C389" s="69" t="s">
        <v>1463</v>
      </c>
      <c r="D389" s="26" t="s">
        <v>149</v>
      </c>
      <c r="E389" s="32">
        <v>1</v>
      </c>
      <c r="F389" s="32"/>
      <c r="G389" s="29"/>
      <c r="H389" s="29">
        <f t="shared" si="57"/>
        <v>0</v>
      </c>
      <c r="I389" s="29"/>
      <c r="J389" s="29"/>
      <c r="K389" s="29">
        <f t="shared" si="58"/>
        <v>0</v>
      </c>
      <c r="L389" s="29">
        <f t="shared" si="59"/>
        <v>0</v>
      </c>
      <c r="M389" s="29">
        <f t="shared" si="60"/>
        <v>0</v>
      </c>
      <c r="N389" s="29">
        <f t="shared" si="61"/>
        <v>0</v>
      </c>
      <c r="O389" s="29">
        <f t="shared" si="62"/>
        <v>0</v>
      </c>
      <c r="P389" s="29">
        <f t="shared" si="63"/>
        <v>0</v>
      </c>
    </row>
    <row r="390" spans="1:16" x14ac:dyDescent="0.2">
      <c r="A390" s="26"/>
      <c r="B390" s="26">
        <v>0</v>
      </c>
      <c r="C390" s="69" t="s">
        <v>1456</v>
      </c>
      <c r="D390" s="26" t="s">
        <v>150</v>
      </c>
      <c r="E390" s="32">
        <v>2</v>
      </c>
      <c r="F390" s="32"/>
      <c r="G390" s="29"/>
      <c r="H390" s="29">
        <f t="shared" si="57"/>
        <v>0</v>
      </c>
      <c r="I390" s="29"/>
      <c r="J390" s="29"/>
      <c r="K390" s="29">
        <f t="shared" si="58"/>
        <v>0</v>
      </c>
      <c r="L390" s="29">
        <f t="shared" si="59"/>
        <v>0</v>
      </c>
      <c r="M390" s="29">
        <f t="shared" si="60"/>
        <v>0</v>
      </c>
      <c r="N390" s="29">
        <f t="shared" si="61"/>
        <v>0</v>
      </c>
      <c r="O390" s="29">
        <f t="shared" si="62"/>
        <v>0</v>
      </c>
      <c r="P390" s="29">
        <f t="shared" si="63"/>
        <v>0</v>
      </c>
    </row>
    <row r="391" spans="1:16" x14ac:dyDescent="0.2">
      <c r="A391" s="26"/>
      <c r="B391" s="26">
        <v>0</v>
      </c>
      <c r="C391" s="69" t="s">
        <v>1457</v>
      </c>
      <c r="D391" s="26" t="s">
        <v>150</v>
      </c>
      <c r="E391" s="32">
        <v>2</v>
      </c>
      <c r="F391" s="32"/>
      <c r="G391" s="29"/>
      <c r="H391" s="29">
        <f t="shared" si="57"/>
        <v>0</v>
      </c>
      <c r="I391" s="29"/>
      <c r="J391" s="29"/>
      <c r="K391" s="29">
        <f t="shared" si="58"/>
        <v>0</v>
      </c>
      <c r="L391" s="29">
        <f t="shared" si="59"/>
        <v>0</v>
      </c>
      <c r="M391" s="29">
        <f t="shared" si="60"/>
        <v>0</v>
      </c>
      <c r="N391" s="29">
        <f t="shared" si="61"/>
        <v>0</v>
      </c>
      <c r="O391" s="29">
        <f t="shared" si="62"/>
        <v>0</v>
      </c>
      <c r="P391" s="29">
        <f t="shared" si="63"/>
        <v>0</v>
      </c>
    </row>
    <row r="392" spans="1:16" x14ac:dyDescent="0.2">
      <c r="A392" s="26"/>
      <c r="B392" s="26">
        <v>0</v>
      </c>
      <c r="C392" s="69" t="s">
        <v>1458</v>
      </c>
      <c r="D392" s="26" t="s">
        <v>150</v>
      </c>
      <c r="E392" s="32">
        <v>2</v>
      </c>
      <c r="F392" s="32"/>
      <c r="G392" s="29"/>
      <c r="H392" s="29">
        <f t="shared" si="57"/>
        <v>0</v>
      </c>
      <c r="I392" s="29"/>
      <c r="J392" s="29"/>
      <c r="K392" s="29">
        <f t="shared" si="58"/>
        <v>0</v>
      </c>
      <c r="L392" s="29">
        <f t="shared" si="59"/>
        <v>0</v>
      </c>
      <c r="M392" s="29">
        <f t="shared" si="60"/>
        <v>0</v>
      </c>
      <c r="N392" s="29">
        <f t="shared" si="61"/>
        <v>0</v>
      </c>
      <c r="O392" s="29">
        <f t="shared" si="62"/>
        <v>0</v>
      </c>
      <c r="P392" s="29">
        <f t="shared" si="63"/>
        <v>0</v>
      </c>
    </row>
    <row r="393" spans="1:16" x14ac:dyDescent="0.2">
      <c r="A393" s="26"/>
      <c r="B393" s="26">
        <v>0</v>
      </c>
      <c r="C393" s="69" t="s">
        <v>1459</v>
      </c>
      <c r="D393" s="26" t="s">
        <v>150</v>
      </c>
      <c r="E393" s="32">
        <v>1</v>
      </c>
      <c r="F393" s="32"/>
      <c r="G393" s="29"/>
      <c r="H393" s="29">
        <f t="shared" si="57"/>
        <v>0</v>
      </c>
      <c r="I393" s="29"/>
      <c r="J393" s="29"/>
      <c r="K393" s="29">
        <f t="shared" si="58"/>
        <v>0</v>
      </c>
      <c r="L393" s="29">
        <f t="shared" si="59"/>
        <v>0</v>
      </c>
      <c r="M393" s="29">
        <f t="shared" si="60"/>
        <v>0</v>
      </c>
      <c r="N393" s="29">
        <f t="shared" si="61"/>
        <v>0</v>
      </c>
      <c r="O393" s="29">
        <f t="shared" si="62"/>
        <v>0</v>
      </c>
      <c r="P393" s="29">
        <f t="shared" si="63"/>
        <v>0</v>
      </c>
    </row>
    <row r="394" spans="1:16" x14ac:dyDescent="0.2">
      <c r="A394" s="26">
        <v>264</v>
      </c>
      <c r="B394" s="26" t="s">
        <v>195</v>
      </c>
      <c r="C394" s="28" t="s">
        <v>1474</v>
      </c>
      <c r="D394" s="26" t="s">
        <v>150</v>
      </c>
      <c r="E394" s="32">
        <v>1</v>
      </c>
      <c r="F394" s="32"/>
      <c r="G394" s="29"/>
      <c r="H394" s="29">
        <f t="shared" si="57"/>
        <v>0</v>
      </c>
      <c r="I394" s="29"/>
      <c r="J394" s="29"/>
      <c r="K394" s="29">
        <f t="shared" si="58"/>
        <v>0</v>
      </c>
      <c r="L394" s="29">
        <f t="shared" si="59"/>
        <v>0</v>
      </c>
      <c r="M394" s="29">
        <f t="shared" si="60"/>
        <v>0</v>
      </c>
      <c r="N394" s="29">
        <f t="shared" si="61"/>
        <v>0</v>
      </c>
      <c r="O394" s="29">
        <f t="shared" si="62"/>
        <v>0</v>
      </c>
      <c r="P394" s="29">
        <f t="shared" si="63"/>
        <v>0</v>
      </c>
    </row>
    <row r="395" spans="1:16" ht="25.5" x14ac:dyDescent="0.2">
      <c r="A395" s="26"/>
      <c r="B395" s="26">
        <v>0</v>
      </c>
      <c r="C395" s="69" t="s">
        <v>1475</v>
      </c>
      <c r="D395" s="26" t="s">
        <v>149</v>
      </c>
      <c r="E395" s="32">
        <v>1</v>
      </c>
      <c r="F395" s="32"/>
      <c r="G395" s="29"/>
      <c r="H395" s="29">
        <f t="shared" si="57"/>
        <v>0</v>
      </c>
      <c r="I395" s="29"/>
      <c r="J395" s="29"/>
      <c r="K395" s="29">
        <f t="shared" si="58"/>
        <v>0</v>
      </c>
      <c r="L395" s="29">
        <f t="shared" si="59"/>
        <v>0</v>
      </c>
      <c r="M395" s="29">
        <f t="shared" si="60"/>
        <v>0</v>
      </c>
      <c r="N395" s="29">
        <f t="shared" si="61"/>
        <v>0</v>
      </c>
      <c r="O395" s="29">
        <f t="shared" si="62"/>
        <v>0</v>
      </c>
      <c r="P395" s="29">
        <f t="shared" si="63"/>
        <v>0</v>
      </c>
    </row>
    <row r="396" spans="1:16" ht="38.25" x14ac:dyDescent="0.2">
      <c r="A396" s="26"/>
      <c r="B396" s="26">
        <v>0</v>
      </c>
      <c r="C396" s="69" t="s">
        <v>1476</v>
      </c>
      <c r="D396" s="26" t="s">
        <v>149</v>
      </c>
      <c r="E396" s="32">
        <v>1</v>
      </c>
      <c r="F396" s="32"/>
      <c r="G396" s="29"/>
      <c r="H396" s="29">
        <f t="shared" si="57"/>
        <v>0</v>
      </c>
      <c r="I396" s="29"/>
      <c r="J396" s="29"/>
      <c r="K396" s="29">
        <f t="shared" si="58"/>
        <v>0</v>
      </c>
      <c r="L396" s="29">
        <f t="shared" si="59"/>
        <v>0</v>
      </c>
      <c r="M396" s="29">
        <f t="shared" si="60"/>
        <v>0</v>
      </c>
      <c r="N396" s="29">
        <f t="shared" si="61"/>
        <v>0</v>
      </c>
      <c r="O396" s="29">
        <f t="shared" si="62"/>
        <v>0</v>
      </c>
      <c r="P396" s="29">
        <f t="shared" si="63"/>
        <v>0</v>
      </c>
    </row>
    <row r="397" spans="1:16" x14ac:dyDescent="0.2">
      <c r="A397" s="26"/>
      <c r="B397" s="26">
        <v>0</v>
      </c>
      <c r="C397" s="69" t="s">
        <v>1462</v>
      </c>
      <c r="D397" s="26" t="s">
        <v>149</v>
      </c>
      <c r="E397" s="32">
        <v>2</v>
      </c>
      <c r="F397" s="32"/>
      <c r="G397" s="29"/>
      <c r="H397" s="29">
        <f t="shared" si="57"/>
        <v>0</v>
      </c>
      <c r="I397" s="29"/>
      <c r="J397" s="29"/>
      <c r="K397" s="29">
        <f t="shared" si="58"/>
        <v>0</v>
      </c>
      <c r="L397" s="29">
        <f t="shared" si="59"/>
        <v>0</v>
      </c>
      <c r="M397" s="29">
        <f t="shared" si="60"/>
        <v>0</v>
      </c>
      <c r="N397" s="29">
        <f t="shared" si="61"/>
        <v>0</v>
      </c>
      <c r="O397" s="29">
        <f t="shared" si="62"/>
        <v>0</v>
      </c>
      <c r="P397" s="29">
        <f t="shared" si="63"/>
        <v>0</v>
      </c>
    </row>
    <row r="398" spans="1:16" ht="25.5" x14ac:dyDescent="0.2">
      <c r="A398" s="26"/>
      <c r="B398" s="26">
        <v>0</v>
      </c>
      <c r="C398" s="69" t="s">
        <v>1453</v>
      </c>
      <c r="D398" s="26" t="s">
        <v>149</v>
      </c>
      <c r="E398" s="32">
        <v>1</v>
      </c>
      <c r="F398" s="32"/>
      <c r="G398" s="29"/>
      <c r="H398" s="29">
        <f t="shared" si="57"/>
        <v>0</v>
      </c>
      <c r="I398" s="29"/>
      <c r="J398" s="29"/>
      <c r="K398" s="29">
        <f t="shared" si="58"/>
        <v>0</v>
      </c>
      <c r="L398" s="29">
        <f t="shared" si="59"/>
        <v>0</v>
      </c>
      <c r="M398" s="29">
        <f t="shared" si="60"/>
        <v>0</v>
      </c>
      <c r="N398" s="29">
        <f t="shared" si="61"/>
        <v>0</v>
      </c>
      <c r="O398" s="29">
        <f t="shared" si="62"/>
        <v>0</v>
      </c>
      <c r="P398" s="29">
        <f t="shared" si="63"/>
        <v>0</v>
      </c>
    </row>
    <row r="399" spans="1:16" x14ac:dyDescent="0.2">
      <c r="A399" s="26"/>
      <c r="B399" s="26">
        <v>0</v>
      </c>
      <c r="C399" s="69" t="s">
        <v>1454</v>
      </c>
      <c r="D399" s="26" t="s">
        <v>149</v>
      </c>
      <c r="E399" s="32">
        <v>1</v>
      </c>
      <c r="F399" s="32"/>
      <c r="G399" s="29"/>
      <c r="H399" s="29">
        <f t="shared" si="57"/>
        <v>0</v>
      </c>
      <c r="I399" s="29"/>
      <c r="J399" s="29"/>
      <c r="K399" s="29">
        <f t="shared" si="58"/>
        <v>0</v>
      </c>
      <c r="L399" s="29">
        <f t="shared" si="59"/>
        <v>0</v>
      </c>
      <c r="M399" s="29">
        <f t="shared" si="60"/>
        <v>0</v>
      </c>
      <c r="N399" s="29">
        <f t="shared" si="61"/>
        <v>0</v>
      </c>
      <c r="O399" s="29">
        <f t="shared" si="62"/>
        <v>0</v>
      </c>
      <c r="P399" s="29">
        <f t="shared" si="63"/>
        <v>0</v>
      </c>
    </row>
    <row r="400" spans="1:16" x14ac:dyDescent="0.2">
      <c r="A400" s="26"/>
      <c r="B400" s="26">
        <v>0</v>
      </c>
      <c r="C400" s="69" t="s">
        <v>1463</v>
      </c>
      <c r="D400" s="26" t="s">
        <v>149</v>
      </c>
      <c r="E400" s="32">
        <v>1</v>
      </c>
      <c r="F400" s="32"/>
      <c r="G400" s="29"/>
      <c r="H400" s="29">
        <f t="shared" si="57"/>
        <v>0</v>
      </c>
      <c r="I400" s="29"/>
      <c r="J400" s="29"/>
      <c r="K400" s="29">
        <f t="shared" si="58"/>
        <v>0</v>
      </c>
      <c r="L400" s="29">
        <f t="shared" si="59"/>
        <v>0</v>
      </c>
      <c r="M400" s="29">
        <f t="shared" si="60"/>
        <v>0</v>
      </c>
      <c r="N400" s="29">
        <f t="shared" si="61"/>
        <v>0</v>
      </c>
      <c r="O400" s="29">
        <f t="shared" si="62"/>
        <v>0</v>
      </c>
      <c r="P400" s="29">
        <f t="shared" si="63"/>
        <v>0</v>
      </c>
    </row>
    <row r="401" spans="1:16" x14ac:dyDescent="0.2">
      <c r="A401" s="26"/>
      <c r="B401" s="26">
        <v>0</v>
      </c>
      <c r="C401" s="69" t="s">
        <v>1456</v>
      </c>
      <c r="D401" s="26" t="s">
        <v>150</v>
      </c>
      <c r="E401" s="32">
        <v>2</v>
      </c>
      <c r="F401" s="32"/>
      <c r="G401" s="29"/>
      <c r="H401" s="29">
        <f t="shared" si="57"/>
        <v>0</v>
      </c>
      <c r="I401" s="29"/>
      <c r="J401" s="29"/>
      <c r="K401" s="29">
        <f t="shared" si="58"/>
        <v>0</v>
      </c>
      <c r="L401" s="29">
        <f t="shared" si="59"/>
        <v>0</v>
      </c>
      <c r="M401" s="29">
        <f t="shared" si="60"/>
        <v>0</v>
      </c>
      <c r="N401" s="29">
        <f t="shared" si="61"/>
        <v>0</v>
      </c>
      <c r="O401" s="29">
        <f t="shared" si="62"/>
        <v>0</v>
      </c>
      <c r="P401" s="29">
        <f t="shared" si="63"/>
        <v>0</v>
      </c>
    </row>
    <row r="402" spans="1:16" x14ac:dyDescent="0.2">
      <c r="A402" s="26"/>
      <c r="B402" s="26">
        <v>0</v>
      </c>
      <c r="C402" s="69" t="s">
        <v>1457</v>
      </c>
      <c r="D402" s="26" t="s">
        <v>150</v>
      </c>
      <c r="E402" s="32">
        <v>2</v>
      </c>
      <c r="F402" s="32"/>
      <c r="G402" s="29"/>
      <c r="H402" s="29">
        <f t="shared" si="57"/>
        <v>0</v>
      </c>
      <c r="I402" s="29"/>
      <c r="J402" s="29"/>
      <c r="K402" s="29">
        <f t="shared" si="58"/>
        <v>0</v>
      </c>
      <c r="L402" s="29">
        <f t="shared" si="59"/>
        <v>0</v>
      </c>
      <c r="M402" s="29">
        <f t="shared" si="60"/>
        <v>0</v>
      </c>
      <c r="N402" s="29">
        <f t="shared" si="61"/>
        <v>0</v>
      </c>
      <c r="O402" s="29">
        <f t="shared" si="62"/>
        <v>0</v>
      </c>
      <c r="P402" s="29">
        <f t="shared" si="63"/>
        <v>0</v>
      </c>
    </row>
    <row r="403" spans="1:16" x14ac:dyDescent="0.2">
      <c r="A403" s="26"/>
      <c r="B403" s="26">
        <v>0</v>
      </c>
      <c r="C403" s="69" t="s">
        <v>1458</v>
      </c>
      <c r="D403" s="26" t="s">
        <v>150</v>
      </c>
      <c r="E403" s="32">
        <v>2</v>
      </c>
      <c r="F403" s="32"/>
      <c r="G403" s="29"/>
      <c r="H403" s="29">
        <f t="shared" si="57"/>
        <v>0</v>
      </c>
      <c r="I403" s="29"/>
      <c r="J403" s="29"/>
      <c r="K403" s="29">
        <f t="shared" si="58"/>
        <v>0</v>
      </c>
      <c r="L403" s="29">
        <f t="shared" si="59"/>
        <v>0</v>
      </c>
      <c r="M403" s="29">
        <f t="shared" si="60"/>
        <v>0</v>
      </c>
      <c r="N403" s="29">
        <f t="shared" si="61"/>
        <v>0</v>
      </c>
      <c r="O403" s="29">
        <f t="shared" si="62"/>
        <v>0</v>
      </c>
      <c r="P403" s="29">
        <f t="shared" si="63"/>
        <v>0</v>
      </c>
    </row>
    <row r="404" spans="1:16" x14ac:dyDescent="0.2">
      <c r="A404" s="26"/>
      <c r="B404" s="26">
        <v>0</v>
      </c>
      <c r="C404" s="69" t="s">
        <v>1459</v>
      </c>
      <c r="D404" s="26" t="s">
        <v>150</v>
      </c>
      <c r="E404" s="32">
        <v>1</v>
      </c>
      <c r="F404" s="32"/>
      <c r="G404" s="29"/>
      <c r="H404" s="29">
        <f t="shared" si="57"/>
        <v>0</v>
      </c>
      <c r="I404" s="29"/>
      <c r="J404" s="29"/>
      <c r="K404" s="29">
        <f t="shared" si="58"/>
        <v>0</v>
      </c>
      <c r="L404" s="29">
        <f t="shared" si="59"/>
        <v>0</v>
      </c>
      <c r="M404" s="29">
        <f t="shared" si="60"/>
        <v>0</v>
      </c>
      <c r="N404" s="29">
        <f t="shared" si="61"/>
        <v>0</v>
      </c>
      <c r="O404" s="29">
        <f t="shared" si="62"/>
        <v>0</v>
      </c>
      <c r="P404" s="29">
        <f t="shared" si="63"/>
        <v>0</v>
      </c>
    </row>
    <row r="405" spans="1:16" s="93" customFormat="1" ht="51" x14ac:dyDescent="0.2">
      <c r="A405" s="95">
        <v>264.10000000000002</v>
      </c>
      <c r="B405" s="95" t="s">
        <v>195</v>
      </c>
      <c r="C405" s="96" t="s">
        <v>3984</v>
      </c>
      <c r="D405" s="95" t="s">
        <v>150</v>
      </c>
      <c r="E405" s="97">
        <v>2</v>
      </c>
      <c r="F405" s="97"/>
      <c r="G405" s="98"/>
      <c r="H405" s="98">
        <f t="shared" si="57"/>
        <v>0</v>
      </c>
      <c r="I405" s="98"/>
      <c r="J405" s="98"/>
      <c r="K405" s="98">
        <f t="shared" ref="K405:K407" si="64">SUM(H405:J405)</f>
        <v>0</v>
      </c>
      <c r="L405" s="98">
        <f t="shared" si="59"/>
        <v>0</v>
      </c>
      <c r="M405" s="98">
        <f t="shared" si="60"/>
        <v>0</v>
      </c>
      <c r="N405" s="98">
        <f t="shared" si="61"/>
        <v>0</v>
      </c>
      <c r="O405" s="98">
        <f t="shared" si="62"/>
        <v>0</v>
      </c>
      <c r="P405" s="98">
        <f t="shared" ref="P405:P407" si="65">SUM(M405:O405)</f>
        <v>0</v>
      </c>
    </row>
    <row r="406" spans="1:16" s="93" customFormat="1" ht="25.5" x14ac:dyDescent="0.2">
      <c r="A406" s="95">
        <v>264.2</v>
      </c>
      <c r="B406" s="95" t="s">
        <v>195</v>
      </c>
      <c r="C406" s="96" t="s">
        <v>3985</v>
      </c>
      <c r="D406" s="95" t="s">
        <v>150</v>
      </c>
      <c r="E406" s="97">
        <v>2</v>
      </c>
      <c r="F406" s="97"/>
      <c r="G406" s="98"/>
      <c r="H406" s="98">
        <f t="shared" si="57"/>
        <v>0</v>
      </c>
      <c r="I406" s="98"/>
      <c r="J406" s="98"/>
      <c r="K406" s="98">
        <f t="shared" si="64"/>
        <v>0</v>
      </c>
      <c r="L406" s="98">
        <f t="shared" si="59"/>
        <v>0</v>
      </c>
      <c r="M406" s="98">
        <f t="shared" si="60"/>
        <v>0</v>
      </c>
      <c r="N406" s="98">
        <f t="shared" si="61"/>
        <v>0</v>
      </c>
      <c r="O406" s="98">
        <f t="shared" si="62"/>
        <v>0</v>
      </c>
      <c r="P406" s="98">
        <f t="shared" si="65"/>
        <v>0</v>
      </c>
    </row>
    <row r="407" spans="1:16" s="93" customFormat="1" x14ac:dyDescent="0.2">
      <c r="A407" s="95">
        <v>264.3</v>
      </c>
      <c r="B407" s="95" t="s">
        <v>195</v>
      </c>
      <c r="C407" s="96" t="s">
        <v>3986</v>
      </c>
      <c r="D407" s="95" t="s">
        <v>150</v>
      </c>
      <c r="E407" s="97">
        <v>2</v>
      </c>
      <c r="F407" s="97"/>
      <c r="G407" s="98"/>
      <c r="H407" s="98">
        <f t="shared" si="57"/>
        <v>0</v>
      </c>
      <c r="I407" s="98"/>
      <c r="J407" s="98"/>
      <c r="K407" s="98">
        <f t="shared" si="64"/>
        <v>0</v>
      </c>
      <c r="L407" s="98">
        <f t="shared" si="59"/>
        <v>0</v>
      </c>
      <c r="M407" s="98">
        <f t="shared" si="60"/>
        <v>0</v>
      </c>
      <c r="N407" s="98">
        <f t="shared" si="61"/>
        <v>0</v>
      </c>
      <c r="O407" s="98">
        <f t="shared" si="62"/>
        <v>0</v>
      </c>
      <c r="P407" s="98">
        <f t="shared" si="65"/>
        <v>0</v>
      </c>
    </row>
    <row r="408" spans="1:16" x14ac:dyDescent="0.2">
      <c r="A408" s="26">
        <v>265</v>
      </c>
      <c r="B408" s="26" t="s">
        <v>195</v>
      </c>
      <c r="C408" s="28" t="s">
        <v>1477</v>
      </c>
      <c r="D408" s="26" t="s">
        <v>148</v>
      </c>
      <c r="E408" s="32">
        <v>36</v>
      </c>
      <c r="F408" s="32"/>
      <c r="G408" s="29"/>
      <c r="H408" s="29">
        <f t="shared" si="57"/>
        <v>0</v>
      </c>
      <c r="I408" s="29"/>
      <c r="J408" s="29"/>
      <c r="K408" s="29">
        <f t="shared" si="58"/>
        <v>0</v>
      </c>
      <c r="L408" s="29">
        <f t="shared" si="59"/>
        <v>0</v>
      </c>
      <c r="M408" s="29">
        <f t="shared" si="60"/>
        <v>0</v>
      </c>
      <c r="N408" s="29">
        <f t="shared" si="61"/>
        <v>0</v>
      </c>
      <c r="O408" s="29">
        <f t="shared" si="62"/>
        <v>0</v>
      </c>
      <c r="P408" s="29">
        <f t="shared" si="63"/>
        <v>0</v>
      </c>
    </row>
    <row r="409" spans="1:16" x14ac:dyDescent="0.2">
      <c r="A409" s="26">
        <v>266</v>
      </c>
      <c r="B409" s="26" t="s">
        <v>195</v>
      </c>
      <c r="C409" s="28" t="s">
        <v>1478</v>
      </c>
      <c r="D409" s="26" t="s">
        <v>148</v>
      </c>
      <c r="E409" s="32">
        <v>32</v>
      </c>
      <c r="F409" s="32"/>
      <c r="G409" s="29"/>
      <c r="H409" s="29">
        <f t="shared" si="57"/>
        <v>0</v>
      </c>
      <c r="I409" s="29"/>
      <c r="J409" s="29"/>
      <c r="K409" s="29">
        <f t="shared" si="58"/>
        <v>0</v>
      </c>
      <c r="L409" s="29">
        <f t="shared" si="59"/>
        <v>0</v>
      </c>
      <c r="M409" s="29">
        <f t="shared" si="60"/>
        <v>0</v>
      </c>
      <c r="N409" s="29">
        <f t="shared" si="61"/>
        <v>0</v>
      </c>
      <c r="O409" s="29">
        <f t="shared" si="62"/>
        <v>0</v>
      </c>
      <c r="P409" s="29">
        <f t="shared" si="63"/>
        <v>0</v>
      </c>
    </row>
    <row r="410" spans="1:16" x14ac:dyDescent="0.2">
      <c r="A410" s="26">
        <v>267</v>
      </c>
      <c r="B410" s="26" t="s">
        <v>195</v>
      </c>
      <c r="C410" s="28" t="s">
        <v>1479</v>
      </c>
      <c r="D410" s="26" t="s">
        <v>148</v>
      </c>
      <c r="E410" s="86">
        <v>100</v>
      </c>
      <c r="F410" s="32"/>
      <c r="G410" s="29"/>
      <c r="H410" s="29">
        <f t="shared" si="57"/>
        <v>0</v>
      </c>
      <c r="I410" s="29"/>
      <c r="J410" s="29"/>
      <c r="K410" s="29">
        <f t="shared" si="58"/>
        <v>0</v>
      </c>
      <c r="L410" s="29">
        <f t="shared" si="59"/>
        <v>0</v>
      </c>
      <c r="M410" s="29">
        <f t="shared" si="60"/>
        <v>0</v>
      </c>
      <c r="N410" s="29">
        <f t="shared" si="61"/>
        <v>0</v>
      </c>
      <c r="O410" s="29">
        <f t="shared" si="62"/>
        <v>0</v>
      </c>
      <c r="P410" s="29">
        <f t="shared" si="63"/>
        <v>0</v>
      </c>
    </row>
    <row r="411" spans="1:16" x14ac:dyDescent="0.2">
      <c r="A411" s="26">
        <v>268</v>
      </c>
      <c r="B411" s="26" t="s">
        <v>195</v>
      </c>
      <c r="C411" s="28" t="s">
        <v>1480</v>
      </c>
      <c r="D411" s="26" t="s">
        <v>148</v>
      </c>
      <c r="E411" s="86">
        <v>310</v>
      </c>
      <c r="F411" s="32"/>
      <c r="G411" s="29"/>
      <c r="H411" s="29">
        <f t="shared" si="57"/>
        <v>0</v>
      </c>
      <c r="I411" s="29"/>
      <c r="J411" s="29"/>
      <c r="K411" s="29">
        <f t="shared" si="58"/>
        <v>0</v>
      </c>
      <c r="L411" s="29">
        <f t="shared" si="59"/>
        <v>0</v>
      </c>
      <c r="M411" s="29">
        <f t="shared" si="60"/>
        <v>0</v>
      </c>
      <c r="N411" s="29">
        <f t="shared" si="61"/>
        <v>0</v>
      </c>
      <c r="O411" s="29">
        <f t="shared" si="62"/>
        <v>0</v>
      </c>
      <c r="P411" s="29">
        <f t="shared" si="63"/>
        <v>0</v>
      </c>
    </row>
    <row r="412" spans="1:16" x14ac:dyDescent="0.2">
      <c r="A412" s="26">
        <v>269</v>
      </c>
      <c r="B412" s="26" t="s">
        <v>195</v>
      </c>
      <c r="C412" s="85" t="s">
        <v>1481</v>
      </c>
      <c r="D412" s="84" t="s">
        <v>148</v>
      </c>
      <c r="E412" s="86">
        <v>0</v>
      </c>
      <c r="F412" s="32"/>
      <c r="G412" s="29"/>
      <c r="H412" s="29">
        <f t="shared" si="57"/>
        <v>0</v>
      </c>
      <c r="I412" s="29"/>
      <c r="J412" s="29"/>
      <c r="K412" s="29">
        <f t="shared" si="58"/>
        <v>0</v>
      </c>
      <c r="L412" s="29">
        <f t="shared" si="59"/>
        <v>0</v>
      </c>
      <c r="M412" s="29">
        <f t="shared" si="60"/>
        <v>0</v>
      </c>
      <c r="N412" s="29">
        <f t="shared" si="61"/>
        <v>0</v>
      </c>
      <c r="O412" s="29">
        <f t="shared" si="62"/>
        <v>0</v>
      </c>
      <c r="P412" s="29">
        <f t="shared" si="63"/>
        <v>0</v>
      </c>
    </row>
    <row r="413" spans="1:16" x14ac:dyDescent="0.2">
      <c r="A413" s="26">
        <v>270</v>
      </c>
      <c r="B413" s="26" t="s">
        <v>195</v>
      </c>
      <c r="C413" s="28" t="s">
        <v>1482</v>
      </c>
      <c r="D413" s="26" t="s">
        <v>148</v>
      </c>
      <c r="E413" s="86">
        <v>25</v>
      </c>
      <c r="F413" s="32"/>
      <c r="G413" s="29"/>
      <c r="H413" s="29">
        <f t="shared" si="57"/>
        <v>0</v>
      </c>
      <c r="I413" s="29"/>
      <c r="J413" s="29"/>
      <c r="K413" s="29">
        <f t="shared" si="58"/>
        <v>0</v>
      </c>
      <c r="L413" s="29">
        <f t="shared" si="59"/>
        <v>0</v>
      </c>
      <c r="M413" s="29">
        <f t="shared" si="60"/>
        <v>0</v>
      </c>
      <c r="N413" s="29">
        <f t="shared" si="61"/>
        <v>0</v>
      </c>
      <c r="O413" s="29">
        <f t="shared" si="62"/>
        <v>0</v>
      </c>
      <c r="P413" s="29">
        <f t="shared" si="63"/>
        <v>0</v>
      </c>
    </row>
    <row r="414" spans="1:16" x14ac:dyDescent="0.2">
      <c r="A414" s="26">
        <v>271</v>
      </c>
      <c r="B414" s="26" t="s">
        <v>195</v>
      </c>
      <c r="C414" s="28" t="s">
        <v>1483</v>
      </c>
      <c r="D414" s="26" t="s">
        <v>148</v>
      </c>
      <c r="E414" s="86">
        <v>80</v>
      </c>
      <c r="F414" s="32"/>
      <c r="G414" s="29"/>
      <c r="H414" s="29">
        <f t="shared" si="57"/>
        <v>0</v>
      </c>
      <c r="I414" s="29"/>
      <c r="J414" s="29"/>
      <c r="K414" s="29">
        <f t="shared" si="58"/>
        <v>0</v>
      </c>
      <c r="L414" s="29">
        <f t="shared" si="59"/>
        <v>0</v>
      </c>
      <c r="M414" s="29">
        <f t="shared" si="60"/>
        <v>0</v>
      </c>
      <c r="N414" s="29">
        <f t="shared" si="61"/>
        <v>0</v>
      </c>
      <c r="O414" s="29">
        <f t="shared" si="62"/>
        <v>0</v>
      </c>
      <c r="P414" s="29">
        <f t="shared" si="63"/>
        <v>0</v>
      </c>
    </row>
    <row r="415" spans="1:16" ht="25.5" x14ac:dyDescent="0.2">
      <c r="A415" s="26">
        <v>272</v>
      </c>
      <c r="B415" s="26" t="s">
        <v>195</v>
      </c>
      <c r="C415" s="28" t="s">
        <v>1484</v>
      </c>
      <c r="D415" s="26" t="s">
        <v>148</v>
      </c>
      <c r="E415" s="32">
        <v>36</v>
      </c>
      <c r="F415" s="32"/>
      <c r="G415" s="29"/>
      <c r="H415" s="29">
        <f t="shared" si="57"/>
        <v>0</v>
      </c>
      <c r="I415" s="29"/>
      <c r="J415" s="29"/>
      <c r="K415" s="29">
        <f t="shared" si="58"/>
        <v>0</v>
      </c>
      <c r="L415" s="29">
        <f t="shared" si="59"/>
        <v>0</v>
      </c>
      <c r="M415" s="29">
        <f t="shared" si="60"/>
        <v>0</v>
      </c>
      <c r="N415" s="29">
        <f t="shared" si="61"/>
        <v>0</v>
      </c>
      <c r="O415" s="29">
        <f t="shared" si="62"/>
        <v>0</v>
      </c>
      <c r="P415" s="29">
        <f t="shared" si="63"/>
        <v>0</v>
      </c>
    </row>
    <row r="416" spans="1:16" ht="25.5" x14ac:dyDescent="0.2">
      <c r="A416" s="26">
        <v>273</v>
      </c>
      <c r="B416" s="26" t="s">
        <v>195</v>
      </c>
      <c r="C416" s="28" t="s">
        <v>1485</v>
      </c>
      <c r="D416" s="26" t="s">
        <v>148</v>
      </c>
      <c r="E416" s="32">
        <v>32</v>
      </c>
      <c r="F416" s="32"/>
      <c r="G416" s="29"/>
      <c r="H416" s="29">
        <f t="shared" si="57"/>
        <v>0</v>
      </c>
      <c r="I416" s="29"/>
      <c r="J416" s="29"/>
      <c r="K416" s="29">
        <f t="shared" si="58"/>
        <v>0</v>
      </c>
      <c r="L416" s="29">
        <f t="shared" si="59"/>
        <v>0</v>
      </c>
      <c r="M416" s="29">
        <f t="shared" si="60"/>
        <v>0</v>
      </c>
      <c r="N416" s="29">
        <f t="shared" si="61"/>
        <v>0</v>
      </c>
      <c r="O416" s="29">
        <f t="shared" si="62"/>
        <v>0</v>
      </c>
      <c r="P416" s="29">
        <f t="shared" si="63"/>
        <v>0</v>
      </c>
    </row>
    <row r="417" spans="1:16" ht="25.5" x14ac:dyDescent="0.2">
      <c r="A417" s="26">
        <v>274</v>
      </c>
      <c r="B417" s="26" t="s">
        <v>195</v>
      </c>
      <c r="C417" s="28" t="s">
        <v>1486</v>
      </c>
      <c r="D417" s="26" t="s">
        <v>148</v>
      </c>
      <c r="E417" s="86">
        <v>100</v>
      </c>
      <c r="F417" s="32"/>
      <c r="G417" s="29"/>
      <c r="H417" s="29">
        <f t="shared" si="57"/>
        <v>0</v>
      </c>
      <c r="I417" s="29"/>
      <c r="J417" s="29"/>
      <c r="K417" s="29">
        <f t="shared" si="58"/>
        <v>0</v>
      </c>
      <c r="L417" s="29">
        <f t="shared" si="59"/>
        <v>0</v>
      </c>
      <c r="M417" s="29">
        <f t="shared" si="60"/>
        <v>0</v>
      </c>
      <c r="N417" s="29">
        <f t="shared" si="61"/>
        <v>0</v>
      </c>
      <c r="O417" s="29">
        <f t="shared" si="62"/>
        <v>0</v>
      </c>
      <c r="P417" s="29">
        <f t="shared" si="63"/>
        <v>0</v>
      </c>
    </row>
    <row r="418" spans="1:16" ht="25.5" x14ac:dyDescent="0.2">
      <c r="A418" s="26">
        <v>275</v>
      </c>
      <c r="B418" s="26" t="s">
        <v>195</v>
      </c>
      <c r="C418" s="28" t="s">
        <v>1487</v>
      </c>
      <c r="D418" s="26" t="s">
        <v>148</v>
      </c>
      <c r="E418" s="86">
        <v>310</v>
      </c>
      <c r="F418" s="32"/>
      <c r="G418" s="29"/>
      <c r="H418" s="29">
        <f t="shared" si="57"/>
        <v>0</v>
      </c>
      <c r="I418" s="29"/>
      <c r="J418" s="29"/>
      <c r="K418" s="29">
        <f t="shared" si="58"/>
        <v>0</v>
      </c>
      <c r="L418" s="29">
        <f t="shared" si="59"/>
        <v>0</v>
      </c>
      <c r="M418" s="29">
        <f t="shared" si="60"/>
        <v>0</v>
      </c>
      <c r="N418" s="29">
        <f t="shared" si="61"/>
        <v>0</v>
      </c>
      <c r="O418" s="29">
        <f t="shared" si="62"/>
        <v>0</v>
      </c>
      <c r="P418" s="29">
        <f t="shared" si="63"/>
        <v>0</v>
      </c>
    </row>
    <row r="419" spans="1:16" ht="25.5" x14ac:dyDescent="0.2">
      <c r="A419" s="26">
        <v>276</v>
      </c>
      <c r="B419" s="26" t="s">
        <v>195</v>
      </c>
      <c r="C419" s="85" t="s">
        <v>1488</v>
      </c>
      <c r="D419" s="84" t="s">
        <v>148</v>
      </c>
      <c r="E419" s="86">
        <v>0</v>
      </c>
      <c r="F419" s="32"/>
      <c r="G419" s="29"/>
      <c r="H419" s="29">
        <f t="shared" si="57"/>
        <v>0</v>
      </c>
      <c r="I419" s="29"/>
      <c r="J419" s="29"/>
      <c r="K419" s="29">
        <f t="shared" si="58"/>
        <v>0</v>
      </c>
      <c r="L419" s="29">
        <f t="shared" si="59"/>
        <v>0</v>
      </c>
      <c r="M419" s="29">
        <f t="shared" si="60"/>
        <v>0</v>
      </c>
      <c r="N419" s="29">
        <f t="shared" si="61"/>
        <v>0</v>
      </c>
      <c r="O419" s="29">
        <f t="shared" si="62"/>
        <v>0</v>
      </c>
      <c r="P419" s="29">
        <f t="shared" si="63"/>
        <v>0</v>
      </c>
    </row>
    <row r="420" spans="1:16" ht="25.5" x14ac:dyDescent="0.2">
      <c r="A420" s="26">
        <v>277</v>
      </c>
      <c r="B420" s="26" t="s">
        <v>195</v>
      </c>
      <c r="C420" s="28" t="s">
        <v>1489</v>
      </c>
      <c r="D420" s="26" t="s">
        <v>148</v>
      </c>
      <c r="E420" s="86">
        <v>25</v>
      </c>
      <c r="F420" s="32"/>
      <c r="G420" s="29"/>
      <c r="H420" s="29">
        <f t="shared" si="57"/>
        <v>0</v>
      </c>
      <c r="I420" s="29"/>
      <c r="J420" s="29"/>
      <c r="K420" s="29">
        <f t="shared" si="58"/>
        <v>0</v>
      </c>
      <c r="L420" s="29">
        <f t="shared" si="59"/>
        <v>0</v>
      </c>
      <c r="M420" s="29">
        <f t="shared" si="60"/>
        <v>0</v>
      </c>
      <c r="N420" s="29">
        <f t="shared" si="61"/>
        <v>0</v>
      </c>
      <c r="O420" s="29">
        <f t="shared" si="62"/>
        <v>0</v>
      </c>
      <c r="P420" s="29">
        <f t="shared" si="63"/>
        <v>0</v>
      </c>
    </row>
    <row r="421" spans="1:16" ht="25.5" x14ac:dyDescent="0.2">
      <c r="A421" s="26">
        <v>278</v>
      </c>
      <c r="B421" s="26" t="s">
        <v>195</v>
      </c>
      <c r="C421" s="28" t="s">
        <v>1490</v>
      </c>
      <c r="D421" s="26" t="s">
        <v>148</v>
      </c>
      <c r="E421" s="86">
        <v>80</v>
      </c>
      <c r="F421" s="32"/>
      <c r="G421" s="29"/>
      <c r="H421" s="29">
        <f t="shared" si="57"/>
        <v>0</v>
      </c>
      <c r="I421" s="29"/>
      <c r="J421" s="29"/>
      <c r="K421" s="29">
        <f t="shared" si="58"/>
        <v>0</v>
      </c>
      <c r="L421" s="29">
        <f t="shared" si="59"/>
        <v>0</v>
      </c>
      <c r="M421" s="29">
        <f t="shared" si="60"/>
        <v>0</v>
      </c>
      <c r="N421" s="29">
        <f t="shared" si="61"/>
        <v>0</v>
      </c>
      <c r="O421" s="29">
        <f t="shared" si="62"/>
        <v>0</v>
      </c>
      <c r="P421" s="29">
        <f t="shared" si="63"/>
        <v>0</v>
      </c>
    </row>
    <row r="422" spans="1:16" s="93" customFormat="1" x14ac:dyDescent="0.2">
      <c r="A422" s="95">
        <v>278.10000000000002</v>
      </c>
      <c r="B422" s="95" t="s">
        <v>195</v>
      </c>
      <c r="C422" s="96" t="s">
        <v>3987</v>
      </c>
      <c r="D422" s="95" t="s">
        <v>149</v>
      </c>
      <c r="E422" s="97">
        <v>2</v>
      </c>
      <c r="F422" s="97"/>
      <c r="G422" s="98"/>
      <c r="H422" s="98">
        <f t="shared" si="57"/>
        <v>0</v>
      </c>
      <c r="I422" s="98"/>
      <c r="J422" s="98"/>
      <c r="K422" s="98">
        <f t="shared" ref="K422" si="66">SUM(H422:J422)</f>
        <v>0</v>
      </c>
      <c r="L422" s="98">
        <f t="shared" si="59"/>
        <v>0</v>
      </c>
      <c r="M422" s="98">
        <f t="shared" si="60"/>
        <v>0</v>
      </c>
      <c r="N422" s="98">
        <f t="shared" si="61"/>
        <v>0</v>
      </c>
      <c r="O422" s="98">
        <f t="shared" si="62"/>
        <v>0</v>
      </c>
      <c r="P422" s="98">
        <f t="shared" ref="P422" si="67">SUM(M422:O422)</f>
        <v>0</v>
      </c>
    </row>
    <row r="423" spans="1:16" x14ac:dyDescent="0.2">
      <c r="A423" s="26">
        <v>279</v>
      </c>
      <c r="B423" s="26" t="s">
        <v>195</v>
      </c>
      <c r="C423" s="28" t="s">
        <v>1491</v>
      </c>
      <c r="D423" s="26" t="s">
        <v>149</v>
      </c>
      <c r="E423" s="32">
        <v>2</v>
      </c>
      <c r="F423" s="32"/>
      <c r="G423" s="29"/>
      <c r="H423" s="29">
        <f t="shared" si="57"/>
        <v>0</v>
      </c>
      <c r="I423" s="29"/>
      <c r="J423" s="29"/>
      <c r="K423" s="29">
        <f t="shared" si="58"/>
        <v>0</v>
      </c>
      <c r="L423" s="29">
        <f t="shared" si="59"/>
        <v>0</v>
      </c>
      <c r="M423" s="29">
        <f t="shared" si="60"/>
        <v>0</v>
      </c>
      <c r="N423" s="29">
        <f t="shared" si="61"/>
        <v>0</v>
      </c>
      <c r="O423" s="29">
        <f t="shared" si="62"/>
        <v>0</v>
      </c>
      <c r="P423" s="29">
        <f t="shared" si="63"/>
        <v>0</v>
      </c>
    </row>
    <row r="424" spans="1:16" x14ac:dyDescent="0.2">
      <c r="A424" s="26">
        <v>280</v>
      </c>
      <c r="B424" s="26" t="s">
        <v>195</v>
      </c>
      <c r="C424" s="28" t="s">
        <v>1492</v>
      </c>
      <c r="D424" s="26" t="s">
        <v>149</v>
      </c>
      <c r="E424" s="32">
        <v>2</v>
      </c>
      <c r="F424" s="32"/>
      <c r="G424" s="29"/>
      <c r="H424" s="29">
        <f t="shared" si="57"/>
        <v>0</v>
      </c>
      <c r="I424" s="29"/>
      <c r="J424" s="29"/>
      <c r="K424" s="29">
        <f t="shared" si="58"/>
        <v>0</v>
      </c>
      <c r="L424" s="29">
        <f t="shared" si="59"/>
        <v>0</v>
      </c>
      <c r="M424" s="29">
        <f t="shared" si="60"/>
        <v>0</v>
      </c>
      <c r="N424" s="29">
        <f t="shared" si="61"/>
        <v>0</v>
      </c>
      <c r="O424" s="29">
        <f t="shared" si="62"/>
        <v>0</v>
      </c>
      <c r="P424" s="29">
        <f t="shared" si="63"/>
        <v>0</v>
      </c>
    </row>
    <row r="425" spans="1:16" x14ac:dyDescent="0.2">
      <c r="A425" s="26">
        <v>281</v>
      </c>
      <c r="B425" s="26" t="s">
        <v>195</v>
      </c>
      <c r="C425" s="28" t="s">
        <v>210</v>
      </c>
      <c r="D425" s="26" t="s">
        <v>42</v>
      </c>
      <c r="E425" s="86">
        <v>96.7</v>
      </c>
      <c r="F425" s="32"/>
      <c r="G425" s="29"/>
      <c r="H425" s="29">
        <f t="shared" si="57"/>
        <v>0</v>
      </c>
      <c r="I425" s="29"/>
      <c r="J425" s="29"/>
      <c r="K425" s="29">
        <f t="shared" si="58"/>
        <v>0</v>
      </c>
      <c r="L425" s="29">
        <f t="shared" si="59"/>
        <v>0</v>
      </c>
      <c r="M425" s="29">
        <f t="shared" si="60"/>
        <v>0</v>
      </c>
      <c r="N425" s="29">
        <f t="shared" si="61"/>
        <v>0</v>
      </c>
      <c r="O425" s="29">
        <f t="shared" si="62"/>
        <v>0</v>
      </c>
      <c r="P425" s="29">
        <f t="shared" si="63"/>
        <v>0</v>
      </c>
    </row>
    <row r="426" spans="1:16" x14ac:dyDescent="0.2">
      <c r="A426" s="26">
        <v>282</v>
      </c>
      <c r="B426" s="26" t="s">
        <v>195</v>
      </c>
      <c r="C426" s="28" t="s">
        <v>234</v>
      </c>
      <c r="D426" s="26" t="s">
        <v>42</v>
      </c>
      <c r="E426" s="86">
        <v>96.7</v>
      </c>
      <c r="F426" s="32"/>
      <c r="G426" s="29"/>
      <c r="H426" s="29">
        <f t="shared" si="57"/>
        <v>0</v>
      </c>
      <c r="I426" s="29"/>
      <c r="J426" s="29"/>
      <c r="K426" s="29">
        <f t="shared" si="58"/>
        <v>0</v>
      </c>
      <c r="L426" s="29">
        <f t="shared" si="59"/>
        <v>0</v>
      </c>
      <c r="M426" s="29">
        <f t="shared" si="60"/>
        <v>0</v>
      </c>
      <c r="N426" s="29">
        <f t="shared" si="61"/>
        <v>0</v>
      </c>
      <c r="O426" s="29">
        <f t="shared" si="62"/>
        <v>0</v>
      </c>
      <c r="P426" s="29">
        <f t="shared" si="63"/>
        <v>0</v>
      </c>
    </row>
    <row r="427" spans="1:16" ht="25.5" x14ac:dyDescent="0.2">
      <c r="A427" s="26">
        <v>283</v>
      </c>
      <c r="B427" s="26" t="s">
        <v>195</v>
      </c>
      <c r="C427" s="28" t="s">
        <v>235</v>
      </c>
      <c r="D427" s="26" t="s">
        <v>150</v>
      </c>
      <c r="E427" s="32">
        <v>1</v>
      </c>
      <c r="F427" s="32"/>
      <c r="G427" s="29"/>
      <c r="H427" s="29">
        <f t="shared" si="57"/>
        <v>0</v>
      </c>
      <c r="I427" s="29"/>
      <c r="J427" s="29"/>
      <c r="K427" s="29">
        <f t="shared" si="58"/>
        <v>0</v>
      </c>
      <c r="L427" s="29">
        <f t="shared" si="59"/>
        <v>0</v>
      </c>
      <c r="M427" s="29">
        <f t="shared" si="60"/>
        <v>0</v>
      </c>
      <c r="N427" s="29">
        <f t="shared" si="61"/>
        <v>0</v>
      </c>
      <c r="O427" s="29">
        <f t="shared" si="62"/>
        <v>0</v>
      </c>
      <c r="P427" s="29">
        <f t="shared" si="63"/>
        <v>0</v>
      </c>
    </row>
    <row r="428" spans="1:16" x14ac:dyDescent="0.2">
      <c r="A428" s="26">
        <v>284</v>
      </c>
      <c r="B428" s="26" t="s">
        <v>195</v>
      </c>
      <c r="C428" s="28" t="s">
        <v>201</v>
      </c>
      <c r="D428" s="26" t="s">
        <v>150</v>
      </c>
      <c r="E428" s="32">
        <v>1</v>
      </c>
      <c r="F428" s="32"/>
      <c r="G428" s="29"/>
      <c r="H428" s="29">
        <f t="shared" si="57"/>
        <v>0</v>
      </c>
      <c r="I428" s="29"/>
      <c r="J428" s="29"/>
      <c r="K428" s="29">
        <f t="shared" si="58"/>
        <v>0</v>
      </c>
      <c r="L428" s="29">
        <f t="shared" si="59"/>
        <v>0</v>
      </c>
      <c r="M428" s="29">
        <f t="shared" si="60"/>
        <v>0</v>
      </c>
      <c r="N428" s="29">
        <f t="shared" si="61"/>
        <v>0</v>
      </c>
      <c r="O428" s="29">
        <f t="shared" si="62"/>
        <v>0</v>
      </c>
      <c r="P428" s="29">
        <f t="shared" si="63"/>
        <v>0</v>
      </c>
    </row>
    <row r="429" spans="1:16" x14ac:dyDescent="0.2">
      <c r="A429" s="26">
        <v>285</v>
      </c>
      <c r="B429" s="26" t="s">
        <v>195</v>
      </c>
      <c r="C429" s="28" t="s">
        <v>202</v>
      </c>
      <c r="D429" s="26" t="s">
        <v>150</v>
      </c>
      <c r="E429" s="32">
        <v>1</v>
      </c>
      <c r="F429" s="32"/>
      <c r="G429" s="29"/>
      <c r="H429" s="29">
        <f t="shared" si="57"/>
        <v>0</v>
      </c>
      <c r="I429" s="29"/>
      <c r="J429" s="29"/>
      <c r="K429" s="29">
        <f t="shared" si="58"/>
        <v>0</v>
      </c>
      <c r="L429" s="29">
        <f t="shared" si="59"/>
        <v>0</v>
      </c>
      <c r="M429" s="29">
        <f t="shared" si="60"/>
        <v>0</v>
      </c>
      <c r="N429" s="29">
        <f t="shared" si="61"/>
        <v>0</v>
      </c>
      <c r="O429" s="29">
        <f t="shared" si="62"/>
        <v>0</v>
      </c>
      <c r="P429" s="29">
        <f t="shared" si="63"/>
        <v>0</v>
      </c>
    </row>
    <row r="430" spans="1:16" x14ac:dyDescent="0.2">
      <c r="A430" s="26">
        <v>286</v>
      </c>
      <c r="B430" s="26" t="s">
        <v>195</v>
      </c>
      <c r="C430" s="28" t="s">
        <v>232</v>
      </c>
      <c r="D430" s="26" t="s">
        <v>150</v>
      </c>
      <c r="E430" s="32">
        <v>1</v>
      </c>
      <c r="F430" s="32"/>
      <c r="G430" s="29"/>
      <c r="H430" s="29">
        <f t="shared" si="57"/>
        <v>0</v>
      </c>
      <c r="I430" s="29"/>
      <c r="J430" s="29"/>
      <c r="K430" s="29">
        <f t="shared" si="58"/>
        <v>0</v>
      </c>
      <c r="L430" s="29">
        <f t="shared" si="59"/>
        <v>0</v>
      </c>
      <c r="M430" s="29">
        <f t="shared" si="60"/>
        <v>0</v>
      </c>
      <c r="N430" s="29">
        <f t="shared" si="61"/>
        <v>0</v>
      </c>
      <c r="O430" s="29">
        <f t="shared" si="62"/>
        <v>0</v>
      </c>
      <c r="P430" s="29">
        <f t="shared" si="63"/>
        <v>0</v>
      </c>
    </row>
    <row r="431" spans="1:16" x14ac:dyDescent="0.2">
      <c r="A431" s="26">
        <v>287</v>
      </c>
      <c r="B431" s="26" t="s">
        <v>195</v>
      </c>
      <c r="C431" s="28" t="s">
        <v>203</v>
      </c>
      <c r="D431" s="26" t="s">
        <v>150</v>
      </c>
      <c r="E431" s="32">
        <v>1</v>
      </c>
      <c r="F431" s="32"/>
      <c r="G431" s="29"/>
      <c r="H431" s="29">
        <f t="shared" ref="H431:H495" si="68">ROUND(F431*G431,2)</f>
        <v>0</v>
      </c>
      <c r="I431" s="29"/>
      <c r="J431" s="29"/>
      <c r="K431" s="29">
        <f t="shared" ref="K431:K495" si="69">SUM(H431:J431)</f>
        <v>0</v>
      </c>
      <c r="L431" s="29">
        <f t="shared" ref="L431:L495" si="70">ROUND($E431*F431,2)</f>
        <v>0</v>
      </c>
      <c r="M431" s="29">
        <f t="shared" ref="M431:M495" si="71">ROUND($E431*H431,2)</f>
        <v>0</v>
      </c>
      <c r="N431" s="29">
        <f t="shared" ref="N431:N495" si="72">ROUND($E431*I431,2)</f>
        <v>0</v>
      </c>
      <c r="O431" s="29">
        <f t="shared" ref="O431:O495" si="73">ROUND($E431*J431,2)</f>
        <v>0</v>
      </c>
      <c r="P431" s="29">
        <f t="shared" ref="P431:P495" si="74">SUM(M431:O431)</f>
        <v>0</v>
      </c>
    </row>
    <row r="432" spans="1:16" ht="25.5" x14ac:dyDescent="0.2">
      <c r="A432" s="26">
        <v>288</v>
      </c>
      <c r="B432" s="26" t="s">
        <v>195</v>
      </c>
      <c r="C432" s="28" t="s">
        <v>204</v>
      </c>
      <c r="D432" s="26" t="s">
        <v>150</v>
      </c>
      <c r="E432" s="32">
        <v>1</v>
      </c>
      <c r="F432" s="32"/>
      <c r="G432" s="29"/>
      <c r="H432" s="29">
        <f t="shared" si="68"/>
        <v>0</v>
      </c>
      <c r="I432" s="29"/>
      <c r="J432" s="29"/>
      <c r="K432" s="29">
        <f t="shared" si="69"/>
        <v>0</v>
      </c>
      <c r="L432" s="29">
        <f t="shared" si="70"/>
        <v>0</v>
      </c>
      <c r="M432" s="29">
        <f t="shared" si="71"/>
        <v>0</v>
      </c>
      <c r="N432" s="29">
        <f t="shared" si="72"/>
        <v>0</v>
      </c>
      <c r="O432" s="29">
        <f t="shared" si="73"/>
        <v>0</v>
      </c>
      <c r="P432" s="29">
        <f t="shared" si="74"/>
        <v>0</v>
      </c>
    </row>
    <row r="433" spans="1:16" x14ac:dyDescent="0.2">
      <c r="C433" s="54" t="s">
        <v>1444</v>
      </c>
      <c r="E433" s="46"/>
      <c r="L433" s="9"/>
    </row>
    <row r="434" spans="1:16" x14ac:dyDescent="0.2">
      <c r="C434" s="68" t="s">
        <v>1493</v>
      </c>
      <c r="E434" s="46"/>
      <c r="L434" s="9"/>
    </row>
    <row r="435" spans="1:16" x14ac:dyDescent="0.2">
      <c r="A435" s="26">
        <v>289</v>
      </c>
      <c r="B435" s="26" t="s">
        <v>195</v>
      </c>
      <c r="C435" s="28" t="s">
        <v>1494</v>
      </c>
      <c r="D435" s="26" t="s">
        <v>149</v>
      </c>
      <c r="E435" s="32">
        <v>1</v>
      </c>
      <c r="F435" s="32"/>
      <c r="G435" s="29"/>
      <c r="H435" s="29">
        <f t="shared" si="68"/>
        <v>0</v>
      </c>
      <c r="I435" s="29"/>
      <c r="J435" s="29"/>
      <c r="K435" s="29">
        <f t="shared" si="69"/>
        <v>0</v>
      </c>
      <c r="L435" s="29">
        <f t="shared" si="70"/>
        <v>0</v>
      </c>
      <c r="M435" s="29">
        <f t="shared" si="71"/>
        <v>0</v>
      </c>
      <c r="N435" s="29">
        <f t="shared" si="72"/>
        <v>0</v>
      </c>
      <c r="O435" s="29">
        <f t="shared" si="73"/>
        <v>0</v>
      </c>
      <c r="P435" s="29">
        <f t="shared" si="74"/>
        <v>0</v>
      </c>
    </row>
    <row r="436" spans="1:16" ht="25.5" x14ac:dyDescent="0.2">
      <c r="A436" s="26">
        <v>290</v>
      </c>
      <c r="B436" s="26" t="s">
        <v>195</v>
      </c>
      <c r="C436" s="28" t="s">
        <v>1495</v>
      </c>
      <c r="D436" s="26" t="s">
        <v>149</v>
      </c>
      <c r="E436" s="32">
        <v>1</v>
      </c>
      <c r="F436" s="32"/>
      <c r="G436" s="29"/>
      <c r="H436" s="29">
        <f t="shared" si="68"/>
        <v>0</v>
      </c>
      <c r="I436" s="29"/>
      <c r="J436" s="29"/>
      <c r="K436" s="29">
        <f t="shared" si="69"/>
        <v>0</v>
      </c>
      <c r="L436" s="29">
        <f t="shared" si="70"/>
        <v>0</v>
      </c>
      <c r="M436" s="29">
        <f t="shared" si="71"/>
        <v>0</v>
      </c>
      <c r="N436" s="29">
        <f t="shared" si="72"/>
        <v>0</v>
      </c>
      <c r="O436" s="29">
        <f t="shared" si="73"/>
        <v>0</v>
      </c>
      <c r="P436" s="29">
        <f t="shared" si="74"/>
        <v>0</v>
      </c>
    </row>
    <row r="437" spans="1:16" x14ac:dyDescent="0.2">
      <c r="A437" s="26">
        <v>291</v>
      </c>
      <c r="B437" s="26" t="s">
        <v>195</v>
      </c>
      <c r="C437" s="28" t="s">
        <v>1448</v>
      </c>
      <c r="D437" s="26" t="s">
        <v>149</v>
      </c>
      <c r="E437" s="32">
        <v>8</v>
      </c>
      <c r="F437" s="32"/>
      <c r="G437" s="29"/>
      <c r="H437" s="29">
        <f t="shared" si="68"/>
        <v>0</v>
      </c>
      <c r="I437" s="29"/>
      <c r="J437" s="29"/>
      <c r="K437" s="29">
        <f t="shared" si="69"/>
        <v>0</v>
      </c>
      <c r="L437" s="29">
        <f t="shared" si="70"/>
        <v>0</v>
      </c>
      <c r="M437" s="29">
        <f t="shared" si="71"/>
        <v>0</v>
      </c>
      <c r="N437" s="29">
        <f t="shared" si="72"/>
        <v>0</v>
      </c>
      <c r="O437" s="29">
        <f t="shared" si="73"/>
        <v>0</v>
      </c>
      <c r="P437" s="29">
        <f t="shared" si="74"/>
        <v>0</v>
      </c>
    </row>
    <row r="438" spans="1:16" x14ac:dyDescent="0.2">
      <c r="A438" s="26">
        <v>292</v>
      </c>
      <c r="B438" s="26" t="s">
        <v>195</v>
      </c>
      <c r="C438" s="28" t="s">
        <v>1384</v>
      </c>
      <c r="D438" s="26" t="s">
        <v>149</v>
      </c>
      <c r="E438" s="32">
        <v>6</v>
      </c>
      <c r="F438" s="32"/>
      <c r="G438" s="29"/>
      <c r="H438" s="29">
        <f t="shared" si="68"/>
        <v>0</v>
      </c>
      <c r="I438" s="29"/>
      <c r="J438" s="29"/>
      <c r="K438" s="29">
        <f t="shared" si="69"/>
        <v>0</v>
      </c>
      <c r="L438" s="29">
        <f t="shared" si="70"/>
        <v>0</v>
      </c>
      <c r="M438" s="29">
        <f t="shared" si="71"/>
        <v>0</v>
      </c>
      <c r="N438" s="29">
        <f t="shared" si="72"/>
        <v>0</v>
      </c>
      <c r="O438" s="29">
        <f t="shared" si="73"/>
        <v>0</v>
      </c>
      <c r="P438" s="29">
        <f t="shared" si="74"/>
        <v>0</v>
      </c>
    </row>
    <row r="439" spans="1:16" x14ac:dyDescent="0.2">
      <c r="A439" s="26">
        <v>293</v>
      </c>
      <c r="B439" s="26" t="s">
        <v>195</v>
      </c>
      <c r="C439" s="28" t="s">
        <v>1441</v>
      </c>
      <c r="D439" s="26" t="s">
        <v>149</v>
      </c>
      <c r="E439" s="32">
        <v>6</v>
      </c>
      <c r="F439" s="32"/>
      <c r="G439" s="29"/>
      <c r="H439" s="29">
        <f t="shared" si="68"/>
        <v>0</v>
      </c>
      <c r="I439" s="29"/>
      <c r="J439" s="29"/>
      <c r="K439" s="29">
        <f t="shared" si="69"/>
        <v>0</v>
      </c>
      <c r="L439" s="29">
        <f t="shared" si="70"/>
        <v>0</v>
      </c>
      <c r="M439" s="29">
        <f t="shared" si="71"/>
        <v>0</v>
      </c>
      <c r="N439" s="29">
        <f t="shared" si="72"/>
        <v>0</v>
      </c>
      <c r="O439" s="29">
        <f t="shared" si="73"/>
        <v>0</v>
      </c>
      <c r="P439" s="29">
        <f t="shared" si="74"/>
        <v>0</v>
      </c>
    </row>
    <row r="440" spans="1:16" x14ac:dyDescent="0.2">
      <c r="A440" s="26">
        <v>294</v>
      </c>
      <c r="B440" s="26" t="s">
        <v>195</v>
      </c>
      <c r="C440" s="28" t="s">
        <v>1496</v>
      </c>
      <c r="D440" s="26" t="s">
        <v>150</v>
      </c>
      <c r="E440" s="32">
        <v>1</v>
      </c>
      <c r="F440" s="32"/>
      <c r="G440" s="29"/>
      <c r="H440" s="29">
        <f t="shared" si="68"/>
        <v>0</v>
      </c>
      <c r="I440" s="29"/>
      <c r="J440" s="29"/>
      <c r="K440" s="29">
        <f t="shared" si="69"/>
        <v>0</v>
      </c>
      <c r="L440" s="29">
        <f t="shared" si="70"/>
        <v>0</v>
      </c>
      <c r="M440" s="29">
        <f t="shared" si="71"/>
        <v>0</v>
      </c>
      <c r="N440" s="29">
        <f t="shared" si="72"/>
        <v>0</v>
      </c>
      <c r="O440" s="29">
        <f t="shared" si="73"/>
        <v>0</v>
      </c>
      <c r="P440" s="29">
        <f t="shared" si="74"/>
        <v>0</v>
      </c>
    </row>
    <row r="441" spans="1:16" ht="25.5" x14ac:dyDescent="0.2">
      <c r="A441" s="26"/>
      <c r="B441" s="26">
        <v>0</v>
      </c>
      <c r="C441" s="69" t="s">
        <v>1497</v>
      </c>
      <c r="D441" s="26" t="s">
        <v>149</v>
      </c>
      <c r="E441" s="32">
        <v>1</v>
      </c>
      <c r="F441" s="32"/>
      <c r="G441" s="29"/>
      <c r="H441" s="29">
        <f t="shared" si="68"/>
        <v>0</v>
      </c>
      <c r="I441" s="29"/>
      <c r="J441" s="29"/>
      <c r="K441" s="29">
        <f t="shared" si="69"/>
        <v>0</v>
      </c>
      <c r="L441" s="29">
        <f t="shared" si="70"/>
        <v>0</v>
      </c>
      <c r="M441" s="29">
        <f t="shared" si="71"/>
        <v>0</v>
      </c>
      <c r="N441" s="29">
        <f t="shared" si="72"/>
        <v>0</v>
      </c>
      <c r="O441" s="29">
        <f t="shared" si="73"/>
        <v>0</v>
      </c>
      <c r="P441" s="29">
        <f t="shared" si="74"/>
        <v>0</v>
      </c>
    </row>
    <row r="442" spans="1:16" ht="38.25" x14ac:dyDescent="0.2">
      <c r="A442" s="26"/>
      <c r="B442" s="26">
        <v>0</v>
      </c>
      <c r="C442" s="69" t="s">
        <v>1476</v>
      </c>
      <c r="D442" s="26" t="s">
        <v>149</v>
      </c>
      <c r="E442" s="32">
        <v>1</v>
      </c>
      <c r="F442" s="32"/>
      <c r="G442" s="29"/>
      <c r="H442" s="29">
        <f t="shared" si="68"/>
        <v>0</v>
      </c>
      <c r="I442" s="29"/>
      <c r="J442" s="29"/>
      <c r="K442" s="29">
        <f t="shared" si="69"/>
        <v>0</v>
      </c>
      <c r="L442" s="29">
        <f t="shared" si="70"/>
        <v>0</v>
      </c>
      <c r="M442" s="29">
        <f t="shared" si="71"/>
        <v>0</v>
      </c>
      <c r="N442" s="29">
        <f t="shared" si="72"/>
        <v>0</v>
      </c>
      <c r="O442" s="29">
        <f t="shared" si="73"/>
        <v>0</v>
      </c>
      <c r="P442" s="29">
        <f t="shared" si="74"/>
        <v>0</v>
      </c>
    </row>
    <row r="443" spans="1:16" x14ac:dyDescent="0.2">
      <c r="A443" s="26"/>
      <c r="B443" s="26">
        <v>0</v>
      </c>
      <c r="C443" s="69" t="s">
        <v>1462</v>
      </c>
      <c r="D443" s="26" t="s">
        <v>149</v>
      </c>
      <c r="E443" s="32">
        <v>2</v>
      </c>
      <c r="F443" s="32"/>
      <c r="G443" s="29"/>
      <c r="H443" s="29">
        <f t="shared" si="68"/>
        <v>0</v>
      </c>
      <c r="I443" s="29"/>
      <c r="J443" s="29"/>
      <c r="K443" s="29">
        <f t="shared" si="69"/>
        <v>0</v>
      </c>
      <c r="L443" s="29">
        <f t="shared" si="70"/>
        <v>0</v>
      </c>
      <c r="M443" s="29">
        <f t="shared" si="71"/>
        <v>0</v>
      </c>
      <c r="N443" s="29">
        <f t="shared" si="72"/>
        <v>0</v>
      </c>
      <c r="O443" s="29">
        <f t="shared" si="73"/>
        <v>0</v>
      </c>
      <c r="P443" s="29">
        <f t="shared" si="74"/>
        <v>0</v>
      </c>
    </row>
    <row r="444" spans="1:16" ht="25.5" x14ac:dyDescent="0.2">
      <c r="A444" s="26"/>
      <c r="B444" s="26">
        <v>0</v>
      </c>
      <c r="C444" s="69" t="s">
        <v>1453</v>
      </c>
      <c r="D444" s="26" t="s">
        <v>149</v>
      </c>
      <c r="E444" s="32">
        <v>1</v>
      </c>
      <c r="F444" s="32"/>
      <c r="G444" s="29"/>
      <c r="H444" s="29">
        <f t="shared" si="68"/>
        <v>0</v>
      </c>
      <c r="I444" s="29"/>
      <c r="J444" s="29"/>
      <c r="K444" s="29">
        <f t="shared" si="69"/>
        <v>0</v>
      </c>
      <c r="L444" s="29">
        <f t="shared" si="70"/>
        <v>0</v>
      </c>
      <c r="M444" s="29">
        <f t="shared" si="71"/>
        <v>0</v>
      </c>
      <c r="N444" s="29">
        <f t="shared" si="72"/>
        <v>0</v>
      </c>
      <c r="O444" s="29">
        <f t="shared" si="73"/>
        <v>0</v>
      </c>
      <c r="P444" s="29">
        <f t="shared" si="74"/>
        <v>0</v>
      </c>
    </row>
    <row r="445" spans="1:16" x14ac:dyDescent="0.2">
      <c r="A445" s="26"/>
      <c r="B445" s="26">
        <v>0</v>
      </c>
      <c r="C445" s="69" t="s">
        <v>1498</v>
      </c>
      <c r="D445" s="26" t="s">
        <v>149</v>
      </c>
      <c r="E445" s="32">
        <v>1</v>
      </c>
      <c r="F445" s="32"/>
      <c r="G445" s="29"/>
      <c r="H445" s="29">
        <f t="shared" si="68"/>
        <v>0</v>
      </c>
      <c r="I445" s="29"/>
      <c r="J445" s="29"/>
      <c r="K445" s="29">
        <f t="shared" si="69"/>
        <v>0</v>
      </c>
      <c r="L445" s="29">
        <f t="shared" si="70"/>
        <v>0</v>
      </c>
      <c r="M445" s="29">
        <f t="shared" si="71"/>
        <v>0</v>
      </c>
      <c r="N445" s="29">
        <f t="shared" si="72"/>
        <v>0</v>
      </c>
      <c r="O445" s="29">
        <f t="shared" si="73"/>
        <v>0</v>
      </c>
      <c r="P445" s="29">
        <f t="shared" si="74"/>
        <v>0</v>
      </c>
    </row>
    <row r="446" spans="1:16" x14ac:dyDescent="0.2">
      <c r="A446" s="26"/>
      <c r="B446" s="26">
        <v>0</v>
      </c>
      <c r="C446" s="69" t="s">
        <v>1463</v>
      </c>
      <c r="D446" s="26" t="s">
        <v>149</v>
      </c>
      <c r="E446" s="32">
        <v>1</v>
      </c>
      <c r="F446" s="32"/>
      <c r="G446" s="29"/>
      <c r="H446" s="29">
        <f t="shared" si="68"/>
        <v>0</v>
      </c>
      <c r="I446" s="29"/>
      <c r="J446" s="29"/>
      <c r="K446" s="29">
        <f t="shared" si="69"/>
        <v>0</v>
      </c>
      <c r="L446" s="29">
        <f t="shared" si="70"/>
        <v>0</v>
      </c>
      <c r="M446" s="29">
        <f t="shared" si="71"/>
        <v>0</v>
      </c>
      <c r="N446" s="29">
        <f t="shared" si="72"/>
        <v>0</v>
      </c>
      <c r="O446" s="29">
        <f t="shared" si="73"/>
        <v>0</v>
      </c>
      <c r="P446" s="29">
        <f t="shared" si="74"/>
        <v>0</v>
      </c>
    </row>
    <row r="447" spans="1:16" x14ac:dyDescent="0.2">
      <c r="A447" s="26"/>
      <c r="B447" s="26">
        <v>0</v>
      </c>
      <c r="C447" s="69" t="s">
        <v>1456</v>
      </c>
      <c r="D447" s="26" t="s">
        <v>150</v>
      </c>
      <c r="E447" s="32">
        <v>2</v>
      </c>
      <c r="F447" s="32"/>
      <c r="G447" s="29"/>
      <c r="H447" s="29">
        <f t="shared" si="68"/>
        <v>0</v>
      </c>
      <c r="I447" s="29"/>
      <c r="J447" s="29"/>
      <c r="K447" s="29">
        <f t="shared" si="69"/>
        <v>0</v>
      </c>
      <c r="L447" s="29">
        <f t="shared" si="70"/>
        <v>0</v>
      </c>
      <c r="M447" s="29">
        <f t="shared" si="71"/>
        <v>0</v>
      </c>
      <c r="N447" s="29">
        <f t="shared" si="72"/>
        <v>0</v>
      </c>
      <c r="O447" s="29">
        <f t="shared" si="73"/>
        <v>0</v>
      </c>
      <c r="P447" s="29">
        <f t="shared" si="74"/>
        <v>0</v>
      </c>
    </row>
    <row r="448" spans="1:16" x14ac:dyDescent="0.2">
      <c r="A448" s="26"/>
      <c r="B448" s="26">
        <v>0</v>
      </c>
      <c r="C448" s="69" t="s">
        <v>1457</v>
      </c>
      <c r="D448" s="26" t="s">
        <v>150</v>
      </c>
      <c r="E448" s="32">
        <v>2</v>
      </c>
      <c r="F448" s="32"/>
      <c r="G448" s="29"/>
      <c r="H448" s="29">
        <f t="shared" si="68"/>
        <v>0</v>
      </c>
      <c r="I448" s="29"/>
      <c r="J448" s="29"/>
      <c r="K448" s="29">
        <f t="shared" si="69"/>
        <v>0</v>
      </c>
      <c r="L448" s="29">
        <f t="shared" si="70"/>
        <v>0</v>
      </c>
      <c r="M448" s="29">
        <f t="shared" si="71"/>
        <v>0</v>
      </c>
      <c r="N448" s="29">
        <f t="shared" si="72"/>
        <v>0</v>
      </c>
      <c r="O448" s="29">
        <f t="shared" si="73"/>
        <v>0</v>
      </c>
      <c r="P448" s="29">
        <f t="shared" si="74"/>
        <v>0</v>
      </c>
    </row>
    <row r="449" spans="1:16" x14ac:dyDescent="0.2">
      <c r="A449" s="26"/>
      <c r="B449" s="26">
        <v>0</v>
      </c>
      <c r="C449" s="69" t="s">
        <v>1458</v>
      </c>
      <c r="D449" s="26" t="s">
        <v>150</v>
      </c>
      <c r="E449" s="32">
        <v>2</v>
      </c>
      <c r="F449" s="32"/>
      <c r="G449" s="29"/>
      <c r="H449" s="29">
        <f t="shared" si="68"/>
        <v>0</v>
      </c>
      <c r="I449" s="29"/>
      <c r="J449" s="29"/>
      <c r="K449" s="29">
        <f t="shared" si="69"/>
        <v>0</v>
      </c>
      <c r="L449" s="29">
        <f t="shared" si="70"/>
        <v>0</v>
      </c>
      <c r="M449" s="29">
        <f t="shared" si="71"/>
        <v>0</v>
      </c>
      <c r="N449" s="29">
        <f t="shared" si="72"/>
        <v>0</v>
      </c>
      <c r="O449" s="29">
        <f t="shared" si="73"/>
        <v>0</v>
      </c>
      <c r="P449" s="29">
        <f t="shared" si="74"/>
        <v>0</v>
      </c>
    </row>
    <row r="450" spans="1:16" x14ac:dyDescent="0.2">
      <c r="A450" s="26"/>
      <c r="B450" s="26">
        <v>0</v>
      </c>
      <c r="C450" s="69" t="s">
        <v>1459</v>
      </c>
      <c r="D450" s="26" t="s">
        <v>150</v>
      </c>
      <c r="E450" s="32">
        <v>1</v>
      </c>
      <c r="F450" s="32"/>
      <c r="G450" s="29"/>
      <c r="H450" s="29">
        <f t="shared" si="68"/>
        <v>0</v>
      </c>
      <c r="I450" s="29"/>
      <c r="J450" s="29"/>
      <c r="K450" s="29">
        <f t="shared" si="69"/>
        <v>0</v>
      </c>
      <c r="L450" s="29">
        <f t="shared" si="70"/>
        <v>0</v>
      </c>
      <c r="M450" s="29">
        <f t="shared" si="71"/>
        <v>0</v>
      </c>
      <c r="N450" s="29">
        <f t="shared" si="72"/>
        <v>0</v>
      </c>
      <c r="O450" s="29">
        <f t="shared" si="73"/>
        <v>0</v>
      </c>
      <c r="P450" s="29">
        <f t="shared" si="74"/>
        <v>0</v>
      </c>
    </row>
    <row r="451" spans="1:16" x14ac:dyDescent="0.2">
      <c r="A451" s="26">
        <v>295</v>
      </c>
      <c r="B451" s="26" t="s">
        <v>195</v>
      </c>
      <c r="C451" s="28" t="s">
        <v>1499</v>
      </c>
      <c r="D451" s="26" t="s">
        <v>150</v>
      </c>
      <c r="E451" s="32">
        <v>1</v>
      </c>
      <c r="F451" s="32"/>
      <c r="G451" s="29"/>
      <c r="H451" s="29">
        <f t="shared" si="68"/>
        <v>0</v>
      </c>
      <c r="I451" s="29"/>
      <c r="J451" s="29"/>
      <c r="K451" s="29">
        <f t="shared" si="69"/>
        <v>0</v>
      </c>
      <c r="L451" s="29">
        <f t="shared" si="70"/>
        <v>0</v>
      </c>
      <c r="M451" s="29">
        <f t="shared" si="71"/>
        <v>0</v>
      </c>
      <c r="N451" s="29">
        <f t="shared" si="72"/>
        <v>0</v>
      </c>
      <c r="O451" s="29">
        <f t="shared" si="73"/>
        <v>0</v>
      </c>
      <c r="P451" s="29">
        <f t="shared" si="74"/>
        <v>0</v>
      </c>
    </row>
    <row r="452" spans="1:16" ht="25.5" x14ac:dyDescent="0.2">
      <c r="A452" s="26"/>
      <c r="B452" s="26">
        <v>0</v>
      </c>
      <c r="C452" s="69" t="s">
        <v>1500</v>
      </c>
      <c r="D452" s="26" t="s">
        <v>149</v>
      </c>
      <c r="E452" s="32">
        <v>1</v>
      </c>
      <c r="F452" s="32"/>
      <c r="G452" s="29"/>
      <c r="H452" s="29">
        <f t="shared" si="68"/>
        <v>0</v>
      </c>
      <c r="I452" s="29"/>
      <c r="J452" s="29"/>
      <c r="K452" s="29">
        <f t="shared" si="69"/>
        <v>0</v>
      </c>
      <c r="L452" s="29">
        <f t="shared" si="70"/>
        <v>0</v>
      </c>
      <c r="M452" s="29">
        <f t="shared" si="71"/>
        <v>0</v>
      </c>
      <c r="N452" s="29">
        <f t="shared" si="72"/>
        <v>0</v>
      </c>
      <c r="O452" s="29">
        <f t="shared" si="73"/>
        <v>0</v>
      </c>
      <c r="P452" s="29">
        <f t="shared" si="74"/>
        <v>0</v>
      </c>
    </row>
    <row r="453" spans="1:16" ht="38.25" x14ac:dyDescent="0.2">
      <c r="A453" s="26"/>
      <c r="B453" s="26">
        <v>0</v>
      </c>
      <c r="C453" s="69" t="s">
        <v>1501</v>
      </c>
      <c r="D453" s="26" t="s">
        <v>149</v>
      </c>
      <c r="E453" s="32">
        <v>1</v>
      </c>
      <c r="F453" s="32"/>
      <c r="G453" s="29"/>
      <c r="H453" s="29">
        <f t="shared" si="68"/>
        <v>0</v>
      </c>
      <c r="I453" s="29"/>
      <c r="J453" s="29"/>
      <c r="K453" s="29">
        <f t="shared" si="69"/>
        <v>0</v>
      </c>
      <c r="L453" s="29">
        <f t="shared" si="70"/>
        <v>0</v>
      </c>
      <c r="M453" s="29">
        <f t="shared" si="71"/>
        <v>0</v>
      </c>
      <c r="N453" s="29">
        <f t="shared" si="72"/>
        <v>0</v>
      </c>
      <c r="O453" s="29">
        <f t="shared" si="73"/>
        <v>0</v>
      </c>
      <c r="P453" s="29">
        <f t="shared" si="74"/>
        <v>0</v>
      </c>
    </row>
    <row r="454" spans="1:16" x14ac:dyDescent="0.2">
      <c r="A454" s="26"/>
      <c r="B454" s="26">
        <v>0</v>
      </c>
      <c r="C454" s="69" t="s">
        <v>1462</v>
      </c>
      <c r="D454" s="26" t="s">
        <v>149</v>
      </c>
      <c r="E454" s="32">
        <v>2</v>
      </c>
      <c r="F454" s="32"/>
      <c r="G454" s="29"/>
      <c r="H454" s="29">
        <f t="shared" si="68"/>
        <v>0</v>
      </c>
      <c r="I454" s="29"/>
      <c r="J454" s="29"/>
      <c r="K454" s="29">
        <f t="shared" si="69"/>
        <v>0</v>
      </c>
      <c r="L454" s="29">
        <f t="shared" si="70"/>
        <v>0</v>
      </c>
      <c r="M454" s="29">
        <f t="shared" si="71"/>
        <v>0</v>
      </c>
      <c r="N454" s="29">
        <f t="shared" si="72"/>
        <v>0</v>
      </c>
      <c r="O454" s="29">
        <f t="shared" si="73"/>
        <v>0</v>
      </c>
      <c r="P454" s="29">
        <f t="shared" si="74"/>
        <v>0</v>
      </c>
    </row>
    <row r="455" spans="1:16" ht="25.5" x14ac:dyDescent="0.2">
      <c r="A455" s="26"/>
      <c r="B455" s="26">
        <v>0</v>
      </c>
      <c r="C455" s="69" t="s">
        <v>1453</v>
      </c>
      <c r="D455" s="26" t="s">
        <v>149</v>
      </c>
      <c r="E455" s="32">
        <v>1</v>
      </c>
      <c r="F455" s="32"/>
      <c r="G455" s="29"/>
      <c r="H455" s="29">
        <f t="shared" si="68"/>
        <v>0</v>
      </c>
      <c r="I455" s="29"/>
      <c r="J455" s="29"/>
      <c r="K455" s="29">
        <f t="shared" si="69"/>
        <v>0</v>
      </c>
      <c r="L455" s="29">
        <f t="shared" si="70"/>
        <v>0</v>
      </c>
      <c r="M455" s="29">
        <f t="shared" si="71"/>
        <v>0</v>
      </c>
      <c r="N455" s="29">
        <f t="shared" si="72"/>
        <v>0</v>
      </c>
      <c r="O455" s="29">
        <f t="shared" si="73"/>
        <v>0</v>
      </c>
      <c r="P455" s="29">
        <f t="shared" si="74"/>
        <v>0</v>
      </c>
    </row>
    <row r="456" spans="1:16" x14ac:dyDescent="0.2">
      <c r="A456" s="26"/>
      <c r="B456" s="26">
        <v>0</v>
      </c>
      <c r="C456" s="69" t="s">
        <v>1498</v>
      </c>
      <c r="D456" s="26" t="s">
        <v>149</v>
      </c>
      <c r="E456" s="32">
        <v>1</v>
      </c>
      <c r="F456" s="32"/>
      <c r="G456" s="29"/>
      <c r="H456" s="29">
        <f t="shared" si="68"/>
        <v>0</v>
      </c>
      <c r="I456" s="29"/>
      <c r="J456" s="29"/>
      <c r="K456" s="29">
        <f t="shared" si="69"/>
        <v>0</v>
      </c>
      <c r="L456" s="29">
        <f t="shared" si="70"/>
        <v>0</v>
      </c>
      <c r="M456" s="29">
        <f t="shared" si="71"/>
        <v>0</v>
      </c>
      <c r="N456" s="29">
        <f t="shared" si="72"/>
        <v>0</v>
      </c>
      <c r="O456" s="29">
        <f t="shared" si="73"/>
        <v>0</v>
      </c>
      <c r="P456" s="29">
        <f t="shared" si="74"/>
        <v>0</v>
      </c>
    </row>
    <row r="457" spans="1:16" x14ac:dyDescent="0.2">
      <c r="A457" s="26"/>
      <c r="B457" s="26">
        <v>0</v>
      </c>
      <c r="C457" s="69" t="s">
        <v>1463</v>
      </c>
      <c r="D457" s="26" t="s">
        <v>149</v>
      </c>
      <c r="E457" s="32">
        <v>1</v>
      </c>
      <c r="F457" s="32"/>
      <c r="G457" s="29"/>
      <c r="H457" s="29">
        <f t="shared" si="68"/>
        <v>0</v>
      </c>
      <c r="I457" s="29"/>
      <c r="J457" s="29"/>
      <c r="K457" s="29">
        <f t="shared" si="69"/>
        <v>0</v>
      </c>
      <c r="L457" s="29">
        <f t="shared" si="70"/>
        <v>0</v>
      </c>
      <c r="M457" s="29">
        <f t="shared" si="71"/>
        <v>0</v>
      </c>
      <c r="N457" s="29">
        <f t="shared" si="72"/>
        <v>0</v>
      </c>
      <c r="O457" s="29">
        <f t="shared" si="73"/>
        <v>0</v>
      </c>
      <c r="P457" s="29">
        <f t="shared" si="74"/>
        <v>0</v>
      </c>
    </row>
    <row r="458" spans="1:16" x14ac:dyDescent="0.2">
      <c r="A458" s="26"/>
      <c r="B458" s="26">
        <v>0</v>
      </c>
      <c r="C458" s="69" t="s">
        <v>1456</v>
      </c>
      <c r="D458" s="26" t="s">
        <v>150</v>
      </c>
      <c r="E458" s="32">
        <v>2</v>
      </c>
      <c r="F458" s="32"/>
      <c r="G458" s="29"/>
      <c r="H458" s="29">
        <f t="shared" si="68"/>
        <v>0</v>
      </c>
      <c r="I458" s="29"/>
      <c r="J458" s="29"/>
      <c r="K458" s="29">
        <f t="shared" si="69"/>
        <v>0</v>
      </c>
      <c r="L458" s="29">
        <f t="shared" si="70"/>
        <v>0</v>
      </c>
      <c r="M458" s="29">
        <f t="shared" si="71"/>
        <v>0</v>
      </c>
      <c r="N458" s="29">
        <f t="shared" si="72"/>
        <v>0</v>
      </c>
      <c r="O458" s="29">
        <f t="shared" si="73"/>
        <v>0</v>
      </c>
      <c r="P458" s="29">
        <f t="shared" si="74"/>
        <v>0</v>
      </c>
    </row>
    <row r="459" spans="1:16" x14ac:dyDescent="0.2">
      <c r="A459" s="26"/>
      <c r="B459" s="26">
        <v>0</v>
      </c>
      <c r="C459" s="69" t="s">
        <v>1457</v>
      </c>
      <c r="D459" s="26" t="s">
        <v>150</v>
      </c>
      <c r="E459" s="32">
        <v>2</v>
      </c>
      <c r="F459" s="32"/>
      <c r="G459" s="29"/>
      <c r="H459" s="29">
        <f t="shared" si="68"/>
        <v>0</v>
      </c>
      <c r="I459" s="29"/>
      <c r="J459" s="29"/>
      <c r="K459" s="29">
        <f t="shared" si="69"/>
        <v>0</v>
      </c>
      <c r="L459" s="29">
        <f t="shared" si="70"/>
        <v>0</v>
      </c>
      <c r="M459" s="29">
        <f t="shared" si="71"/>
        <v>0</v>
      </c>
      <c r="N459" s="29">
        <f t="shared" si="72"/>
        <v>0</v>
      </c>
      <c r="O459" s="29">
        <f t="shared" si="73"/>
        <v>0</v>
      </c>
      <c r="P459" s="29">
        <f t="shared" si="74"/>
        <v>0</v>
      </c>
    </row>
    <row r="460" spans="1:16" x14ac:dyDescent="0.2">
      <c r="A460" s="26"/>
      <c r="B460" s="26">
        <v>0</v>
      </c>
      <c r="C460" s="69" t="s">
        <v>1458</v>
      </c>
      <c r="D460" s="26" t="s">
        <v>150</v>
      </c>
      <c r="E460" s="32">
        <v>2</v>
      </c>
      <c r="F460" s="32"/>
      <c r="G460" s="29"/>
      <c r="H460" s="29">
        <f t="shared" si="68"/>
        <v>0</v>
      </c>
      <c r="I460" s="29"/>
      <c r="J460" s="29"/>
      <c r="K460" s="29">
        <f t="shared" si="69"/>
        <v>0</v>
      </c>
      <c r="L460" s="29">
        <f t="shared" si="70"/>
        <v>0</v>
      </c>
      <c r="M460" s="29">
        <f t="shared" si="71"/>
        <v>0</v>
      </c>
      <c r="N460" s="29">
        <f t="shared" si="72"/>
        <v>0</v>
      </c>
      <c r="O460" s="29">
        <f t="shared" si="73"/>
        <v>0</v>
      </c>
      <c r="P460" s="29">
        <f t="shared" si="74"/>
        <v>0</v>
      </c>
    </row>
    <row r="461" spans="1:16" x14ac:dyDescent="0.2">
      <c r="A461" s="26"/>
      <c r="B461" s="26">
        <v>0</v>
      </c>
      <c r="C461" s="69" t="s">
        <v>1459</v>
      </c>
      <c r="D461" s="26" t="s">
        <v>150</v>
      </c>
      <c r="E461" s="32">
        <v>1</v>
      </c>
      <c r="F461" s="32"/>
      <c r="G461" s="29"/>
      <c r="H461" s="29">
        <f t="shared" si="68"/>
        <v>0</v>
      </c>
      <c r="I461" s="29"/>
      <c r="J461" s="29"/>
      <c r="K461" s="29">
        <f t="shared" si="69"/>
        <v>0</v>
      </c>
      <c r="L461" s="29">
        <f t="shared" si="70"/>
        <v>0</v>
      </c>
      <c r="M461" s="29">
        <f t="shared" si="71"/>
        <v>0</v>
      </c>
      <c r="N461" s="29">
        <f t="shared" si="72"/>
        <v>0</v>
      </c>
      <c r="O461" s="29">
        <f t="shared" si="73"/>
        <v>0</v>
      </c>
      <c r="P461" s="29">
        <f t="shared" si="74"/>
        <v>0</v>
      </c>
    </row>
    <row r="462" spans="1:16" x14ac:dyDescent="0.2">
      <c r="A462" s="26">
        <v>296</v>
      </c>
      <c r="B462" s="26" t="s">
        <v>195</v>
      </c>
      <c r="C462" s="28" t="s">
        <v>1477</v>
      </c>
      <c r="D462" s="26" t="s">
        <v>148</v>
      </c>
      <c r="E462" s="32">
        <v>16</v>
      </c>
      <c r="F462" s="32"/>
      <c r="G462" s="29"/>
      <c r="H462" s="29">
        <f t="shared" si="68"/>
        <v>0</v>
      </c>
      <c r="I462" s="29"/>
      <c r="J462" s="29"/>
      <c r="K462" s="29">
        <f t="shared" si="69"/>
        <v>0</v>
      </c>
      <c r="L462" s="29">
        <f t="shared" si="70"/>
        <v>0</v>
      </c>
      <c r="M462" s="29">
        <f t="shared" si="71"/>
        <v>0</v>
      </c>
      <c r="N462" s="29">
        <f t="shared" si="72"/>
        <v>0</v>
      </c>
      <c r="O462" s="29">
        <f t="shared" si="73"/>
        <v>0</v>
      </c>
      <c r="P462" s="29">
        <f t="shared" si="74"/>
        <v>0</v>
      </c>
    </row>
    <row r="463" spans="1:16" x14ac:dyDescent="0.2">
      <c r="A463" s="26">
        <v>297</v>
      </c>
      <c r="B463" s="26" t="s">
        <v>195</v>
      </c>
      <c r="C463" s="28" t="s">
        <v>1478</v>
      </c>
      <c r="D463" s="26" t="s">
        <v>148</v>
      </c>
      <c r="E463" s="32">
        <v>14</v>
      </c>
      <c r="F463" s="32"/>
      <c r="G463" s="29"/>
      <c r="H463" s="29">
        <f t="shared" si="68"/>
        <v>0</v>
      </c>
      <c r="I463" s="29"/>
      <c r="J463" s="29"/>
      <c r="K463" s="29">
        <f t="shared" si="69"/>
        <v>0</v>
      </c>
      <c r="L463" s="29">
        <f t="shared" si="70"/>
        <v>0</v>
      </c>
      <c r="M463" s="29">
        <f t="shared" si="71"/>
        <v>0</v>
      </c>
      <c r="N463" s="29">
        <f t="shared" si="72"/>
        <v>0</v>
      </c>
      <c r="O463" s="29">
        <f t="shared" si="73"/>
        <v>0</v>
      </c>
      <c r="P463" s="29">
        <f t="shared" si="74"/>
        <v>0</v>
      </c>
    </row>
    <row r="464" spans="1:16" x14ac:dyDescent="0.2">
      <c r="A464" s="26">
        <v>298</v>
      </c>
      <c r="B464" s="26" t="s">
        <v>195</v>
      </c>
      <c r="C464" s="28" t="s">
        <v>1479</v>
      </c>
      <c r="D464" s="26" t="s">
        <v>148</v>
      </c>
      <c r="E464" s="32">
        <v>74</v>
      </c>
      <c r="F464" s="32"/>
      <c r="G464" s="29"/>
      <c r="H464" s="29">
        <f t="shared" si="68"/>
        <v>0</v>
      </c>
      <c r="I464" s="29"/>
      <c r="J464" s="29"/>
      <c r="K464" s="29">
        <f t="shared" si="69"/>
        <v>0</v>
      </c>
      <c r="L464" s="29">
        <f t="shared" si="70"/>
        <v>0</v>
      </c>
      <c r="M464" s="29">
        <f t="shared" si="71"/>
        <v>0</v>
      </c>
      <c r="N464" s="29">
        <f t="shared" si="72"/>
        <v>0</v>
      </c>
      <c r="O464" s="29">
        <f t="shared" si="73"/>
        <v>0</v>
      </c>
      <c r="P464" s="29">
        <f t="shared" si="74"/>
        <v>0</v>
      </c>
    </row>
    <row r="465" spans="1:16" x14ac:dyDescent="0.2">
      <c r="A465" s="26">
        <v>299</v>
      </c>
      <c r="B465" s="26" t="s">
        <v>195</v>
      </c>
      <c r="C465" s="28" t="s">
        <v>1480</v>
      </c>
      <c r="D465" s="26" t="s">
        <v>148</v>
      </c>
      <c r="E465" s="32">
        <v>146</v>
      </c>
      <c r="F465" s="32"/>
      <c r="G465" s="29"/>
      <c r="H465" s="29">
        <f t="shared" si="68"/>
        <v>0</v>
      </c>
      <c r="I465" s="29"/>
      <c r="J465" s="29"/>
      <c r="K465" s="29">
        <f t="shared" si="69"/>
        <v>0</v>
      </c>
      <c r="L465" s="29">
        <f t="shared" si="70"/>
        <v>0</v>
      </c>
      <c r="M465" s="29">
        <f t="shared" si="71"/>
        <v>0</v>
      </c>
      <c r="N465" s="29">
        <f t="shared" si="72"/>
        <v>0</v>
      </c>
      <c r="O465" s="29">
        <f t="shared" si="73"/>
        <v>0</v>
      </c>
      <c r="P465" s="29">
        <f t="shared" si="74"/>
        <v>0</v>
      </c>
    </row>
    <row r="466" spans="1:16" ht="25.5" x14ac:dyDescent="0.2">
      <c r="A466" s="26">
        <v>300</v>
      </c>
      <c r="B466" s="26" t="s">
        <v>195</v>
      </c>
      <c r="C466" s="28" t="s">
        <v>1484</v>
      </c>
      <c r="D466" s="26" t="s">
        <v>148</v>
      </c>
      <c r="E466" s="32">
        <v>16</v>
      </c>
      <c r="F466" s="32"/>
      <c r="G466" s="29"/>
      <c r="H466" s="29">
        <f t="shared" si="68"/>
        <v>0</v>
      </c>
      <c r="I466" s="29"/>
      <c r="J466" s="29"/>
      <c r="K466" s="29">
        <f t="shared" si="69"/>
        <v>0</v>
      </c>
      <c r="L466" s="29">
        <f t="shared" si="70"/>
        <v>0</v>
      </c>
      <c r="M466" s="29">
        <f t="shared" si="71"/>
        <v>0</v>
      </c>
      <c r="N466" s="29">
        <f t="shared" si="72"/>
        <v>0</v>
      </c>
      <c r="O466" s="29">
        <f t="shared" si="73"/>
        <v>0</v>
      </c>
      <c r="P466" s="29">
        <f t="shared" si="74"/>
        <v>0</v>
      </c>
    </row>
    <row r="467" spans="1:16" ht="25.5" x14ac:dyDescent="0.2">
      <c r="A467" s="26">
        <v>301</v>
      </c>
      <c r="B467" s="26" t="s">
        <v>195</v>
      </c>
      <c r="C467" s="28" t="s">
        <v>1485</v>
      </c>
      <c r="D467" s="26" t="s">
        <v>148</v>
      </c>
      <c r="E467" s="32">
        <v>14</v>
      </c>
      <c r="F467" s="32"/>
      <c r="G467" s="29"/>
      <c r="H467" s="29">
        <f t="shared" si="68"/>
        <v>0</v>
      </c>
      <c r="I467" s="29"/>
      <c r="J467" s="29"/>
      <c r="K467" s="29">
        <f t="shared" si="69"/>
        <v>0</v>
      </c>
      <c r="L467" s="29">
        <f t="shared" si="70"/>
        <v>0</v>
      </c>
      <c r="M467" s="29">
        <f t="shared" si="71"/>
        <v>0</v>
      </c>
      <c r="N467" s="29">
        <f t="shared" si="72"/>
        <v>0</v>
      </c>
      <c r="O467" s="29">
        <f t="shared" si="73"/>
        <v>0</v>
      </c>
      <c r="P467" s="29">
        <f t="shared" si="74"/>
        <v>0</v>
      </c>
    </row>
    <row r="468" spans="1:16" ht="25.5" x14ac:dyDescent="0.2">
      <c r="A468" s="26">
        <v>302</v>
      </c>
      <c r="B468" s="26" t="s">
        <v>195</v>
      </c>
      <c r="C468" s="28" t="s">
        <v>1486</v>
      </c>
      <c r="D468" s="26" t="s">
        <v>148</v>
      </c>
      <c r="E468" s="32">
        <v>74</v>
      </c>
      <c r="F468" s="32"/>
      <c r="G468" s="29"/>
      <c r="H468" s="29">
        <f t="shared" si="68"/>
        <v>0</v>
      </c>
      <c r="I468" s="29"/>
      <c r="J468" s="29"/>
      <c r="K468" s="29">
        <f t="shared" si="69"/>
        <v>0</v>
      </c>
      <c r="L468" s="29">
        <f t="shared" si="70"/>
        <v>0</v>
      </c>
      <c r="M468" s="29">
        <f t="shared" si="71"/>
        <v>0</v>
      </c>
      <c r="N468" s="29">
        <f t="shared" si="72"/>
        <v>0</v>
      </c>
      <c r="O468" s="29">
        <f t="shared" si="73"/>
        <v>0</v>
      </c>
      <c r="P468" s="29">
        <f t="shared" si="74"/>
        <v>0</v>
      </c>
    </row>
    <row r="469" spans="1:16" ht="25.5" x14ac:dyDescent="0.2">
      <c r="A469" s="26">
        <v>303</v>
      </c>
      <c r="B469" s="26" t="s">
        <v>195</v>
      </c>
      <c r="C469" s="28" t="s">
        <v>1487</v>
      </c>
      <c r="D469" s="26" t="s">
        <v>148</v>
      </c>
      <c r="E469" s="32">
        <v>146</v>
      </c>
      <c r="F469" s="32"/>
      <c r="G469" s="29"/>
      <c r="H469" s="29">
        <f t="shared" si="68"/>
        <v>0</v>
      </c>
      <c r="I469" s="29"/>
      <c r="J469" s="29"/>
      <c r="K469" s="29">
        <f t="shared" si="69"/>
        <v>0</v>
      </c>
      <c r="L469" s="29">
        <f t="shared" si="70"/>
        <v>0</v>
      </c>
      <c r="M469" s="29">
        <f t="shared" si="71"/>
        <v>0</v>
      </c>
      <c r="N469" s="29">
        <f t="shared" si="72"/>
        <v>0</v>
      </c>
      <c r="O469" s="29">
        <f t="shared" si="73"/>
        <v>0</v>
      </c>
      <c r="P469" s="29">
        <f t="shared" si="74"/>
        <v>0</v>
      </c>
    </row>
    <row r="470" spans="1:16" x14ac:dyDescent="0.2">
      <c r="A470" s="26">
        <v>304</v>
      </c>
      <c r="B470" s="26" t="s">
        <v>195</v>
      </c>
      <c r="C470" s="28" t="s">
        <v>1491</v>
      </c>
      <c r="D470" s="26" t="s">
        <v>149</v>
      </c>
      <c r="E470" s="32">
        <v>2</v>
      </c>
      <c r="F470" s="32"/>
      <c r="G470" s="29"/>
      <c r="H470" s="29">
        <f t="shared" si="68"/>
        <v>0</v>
      </c>
      <c r="I470" s="29"/>
      <c r="J470" s="29"/>
      <c r="K470" s="29">
        <f t="shared" si="69"/>
        <v>0</v>
      </c>
      <c r="L470" s="29">
        <f t="shared" si="70"/>
        <v>0</v>
      </c>
      <c r="M470" s="29">
        <f t="shared" si="71"/>
        <v>0</v>
      </c>
      <c r="N470" s="29">
        <f t="shared" si="72"/>
        <v>0</v>
      </c>
      <c r="O470" s="29">
        <f t="shared" si="73"/>
        <v>0</v>
      </c>
      <c r="P470" s="29">
        <f t="shared" si="74"/>
        <v>0</v>
      </c>
    </row>
    <row r="471" spans="1:16" x14ac:dyDescent="0.2">
      <c r="A471" s="26">
        <v>305</v>
      </c>
      <c r="B471" s="26" t="s">
        <v>195</v>
      </c>
      <c r="C471" s="28" t="s">
        <v>210</v>
      </c>
      <c r="D471" s="26" t="s">
        <v>42</v>
      </c>
      <c r="E471" s="32">
        <v>34</v>
      </c>
      <c r="F471" s="32"/>
      <c r="G471" s="29"/>
      <c r="H471" s="29">
        <f t="shared" si="68"/>
        <v>0</v>
      </c>
      <c r="I471" s="29"/>
      <c r="J471" s="29"/>
      <c r="K471" s="29">
        <f t="shared" si="69"/>
        <v>0</v>
      </c>
      <c r="L471" s="29">
        <f t="shared" si="70"/>
        <v>0</v>
      </c>
      <c r="M471" s="29">
        <f t="shared" si="71"/>
        <v>0</v>
      </c>
      <c r="N471" s="29">
        <f t="shared" si="72"/>
        <v>0</v>
      </c>
      <c r="O471" s="29">
        <f t="shared" si="73"/>
        <v>0</v>
      </c>
      <c r="P471" s="29">
        <f t="shared" si="74"/>
        <v>0</v>
      </c>
    </row>
    <row r="472" spans="1:16" x14ac:dyDescent="0.2">
      <c r="A472" s="26">
        <v>306</v>
      </c>
      <c r="B472" s="26" t="s">
        <v>195</v>
      </c>
      <c r="C472" s="28" t="s">
        <v>234</v>
      </c>
      <c r="D472" s="26" t="s">
        <v>42</v>
      </c>
      <c r="E472" s="32">
        <v>34</v>
      </c>
      <c r="F472" s="32"/>
      <c r="G472" s="29"/>
      <c r="H472" s="29">
        <f t="shared" si="68"/>
        <v>0</v>
      </c>
      <c r="I472" s="29"/>
      <c r="J472" s="29"/>
      <c r="K472" s="29">
        <f t="shared" si="69"/>
        <v>0</v>
      </c>
      <c r="L472" s="29">
        <f t="shared" si="70"/>
        <v>0</v>
      </c>
      <c r="M472" s="29">
        <f t="shared" si="71"/>
        <v>0</v>
      </c>
      <c r="N472" s="29">
        <f t="shared" si="72"/>
        <v>0</v>
      </c>
      <c r="O472" s="29">
        <f t="shared" si="73"/>
        <v>0</v>
      </c>
      <c r="P472" s="29">
        <f t="shared" si="74"/>
        <v>0</v>
      </c>
    </row>
    <row r="473" spans="1:16" ht="25.5" x14ac:dyDescent="0.2">
      <c r="A473" s="26">
        <v>307</v>
      </c>
      <c r="B473" s="26" t="s">
        <v>195</v>
      </c>
      <c r="C473" s="28" t="s">
        <v>235</v>
      </c>
      <c r="D473" s="26" t="s">
        <v>150</v>
      </c>
      <c r="E473" s="32">
        <v>1</v>
      </c>
      <c r="F473" s="32"/>
      <c r="G473" s="29"/>
      <c r="H473" s="29">
        <f t="shared" si="68"/>
        <v>0</v>
      </c>
      <c r="I473" s="29"/>
      <c r="J473" s="29"/>
      <c r="K473" s="29">
        <f t="shared" si="69"/>
        <v>0</v>
      </c>
      <c r="L473" s="29">
        <f t="shared" si="70"/>
        <v>0</v>
      </c>
      <c r="M473" s="29">
        <f t="shared" si="71"/>
        <v>0</v>
      </c>
      <c r="N473" s="29">
        <f t="shared" si="72"/>
        <v>0</v>
      </c>
      <c r="O473" s="29">
        <f t="shared" si="73"/>
        <v>0</v>
      </c>
      <c r="P473" s="29">
        <f t="shared" si="74"/>
        <v>0</v>
      </c>
    </row>
    <row r="474" spans="1:16" x14ac:dyDescent="0.2">
      <c r="A474" s="26">
        <v>308</v>
      </c>
      <c r="B474" s="26" t="s">
        <v>195</v>
      </c>
      <c r="C474" s="28" t="s">
        <v>201</v>
      </c>
      <c r="D474" s="26" t="s">
        <v>150</v>
      </c>
      <c r="E474" s="32">
        <v>1</v>
      </c>
      <c r="F474" s="32"/>
      <c r="G474" s="29"/>
      <c r="H474" s="29">
        <f t="shared" si="68"/>
        <v>0</v>
      </c>
      <c r="I474" s="29"/>
      <c r="J474" s="29"/>
      <c r="K474" s="29">
        <f t="shared" si="69"/>
        <v>0</v>
      </c>
      <c r="L474" s="29">
        <f t="shared" si="70"/>
        <v>0</v>
      </c>
      <c r="M474" s="29">
        <f t="shared" si="71"/>
        <v>0</v>
      </c>
      <c r="N474" s="29">
        <f t="shared" si="72"/>
        <v>0</v>
      </c>
      <c r="O474" s="29">
        <f t="shared" si="73"/>
        <v>0</v>
      </c>
      <c r="P474" s="29">
        <f t="shared" si="74"/>
        <v>0</v>
      </c>
    </row>
    <row r="475" spans="1:16" x14ac:dyDescent="0.2">
      <c r="A475" s="26">
        <v>309</v>
      </c>
      <c r="B475" s="26" t="s">
        <v>195</v>
      </c>
      <c r="C475" s="28" t="s">
        <v>202</v>
      </c>
      <c r="D475" s="26" t="s">
        <v>150</v>
      </c>
      <c r="E475" s="32">
        <v>1</v>
      </c>
      <c r="F475" s="32"/>
      <c r="G475" s="29"/>
      <c r="H475" s="29">
        <f t="shared" si="68"/>
        <v>0</v>
      </c>
      <c r="I475" s="29"/>
      <c r="J475" s="29"/>
      <c r="K475" s="29">
        <f t="shared" si="69"/>
        <v>0</v>
      </c>
      <c r="L475" s="29">
        <f t="shared" si="70"/>
        <v>0</v>
      </c>
      <c r="M475" s="29">
        <f t="shared" si="71"/>
        <v>0</v>
      </c>
      <c r="N475" s="29">
        <f t="shared" si="72"/>
        <v>0</v>
      </c>
      <c r="O475" s="29">
        <f t="shared" si="73"/>
        <v>0</v>
      </c>
      <c r="P475" s="29">
        <f t="shared" si="74"/>
        <v>0</v>
      </c>
    </row>
    <row r="476" spans="1:16" x14ac:dyDescent="0.2">
      <c r="A476" s="26">
        <v>310</v>
      </c>
      <c r="B476" s="26" t="s">
        <v>195</v>
      </c>
      <c r="C476" s="28" t="s">
        <v>232</v>
      </c>
      <c r="D476" s="26" t="s">
        <v>150</v>
      </c>
      <c r="E476" s="32">
        <v>1</v>
      </c>
      <c r="F476" s="32"/>
      <c r="G476" s="29"/>
      <c r="H476" s="29">
        <f t="shared" si="68"/>
        <v>0</v>
      </c>
      <c r="I476" s="29"/>
      <c r="J476" s="29"/>
      <c r="K476" s="29">
        <f t="shared" si="69"/>
        <v>0</v>
      </c>
      <c r="L476" s="29">
        <f t="shared" si="70"/>
        <v>0</v>
      </c>
      <c r="M476" s="29">
        <f t="shared" si="71"/>
        <v>0</v>
      </c>
      <c r="N476" s="29">
        <f t="shared" si="72"/>
        <v>0</v>
      </c>
      <c r="O476" s="29">
        <f t="shared" si="73"/>
        <v>0</v>
      </c>
      <c r="P476" s="29">
        <f t="shared" si="74"/>
        <v>0</v>
      </c>
    </row>
    <row r="477" spans="1:16" x14ac:dyDescent="0.2">
      <c r="A477" s="26">
        <v>311</v>
      </c>
      <c r="B477" s="26" t="s">
        <v>195</v>
      </c>
      <c r="C477" s="28" t="s">
        <v>203</v>
      </c>
      <c r="D477" s="26" t="s">
        <v>150</v>
      </c>
      <c r="E477" s="32">
        <v>1</v>
      </c>
      <c r="F477" s="32"/>
      <c r="G477" s="29"/>
      <c r="H477" s="29">
        <f t="shared" si="68"/>
        <v>0</v>
      </c>
      <c r="I477" s="29"/>
      <c r="J477" s="29"/>
      <c r="K477" s="29">
        <f t="shared" si="69"/>
        <v>0</v>
      </c>
      <c r="L477" s="29">
        <f t="shared" si="70"/>
        <v>0</v>
      </c>
      <c r="M477" s="29">
        <f t="shared" si="71"/>
        <v>0</v>
      </c>
      <c r="N477" s="29">
        <f t="shared" si="72"/>
        <v>0</v>
      </c>
      <c r="O477" s="29">
        <f t="shared" si="73"/>
        <v>0</v>
      </c>
      <c r="P477" s="29">
        <f t="shared" si="74"/>
        <v>0</v>
      </c>
    </row>
    <row r="478" spans="1:16" ht="25.5" x14ac:dyDescent="0.2">
      <c r="A478" s="26">
        <v>312</v>
      </c>
      <c r="B478" s="26" t="s">
        <v>195</v>
      </c>
      <c r="C478" s="28" t="s">
        <v>204</v>
      </c>
      <c r="D478" s="26" t="s">
        <v>150</v>
      </c>
      <c r="E478" s="32">
        <v>1</v>
      </c>
      <c r="F478" s="32"/>
      <c r="G478" s="29"/>
      <c r="H478" s="29">
        <f t="shared" si="68"/>
        <v>0</v>
      </c>
      <c r="I478" s="29"/>
      <c r="J478" s="29"/>
      <c r="K478" s="29">
        <f t="shared" si="69"/>
        <v>0</v>
      </c>
      <c r="L478" s="29">
        <f t="shared" si="70"/>
        <v>0</v>
      </c>
      <c r="M478" s="29">
        <f t="shared" si="71"/>
        <v>0</v>
      </c>
      <c r="N478" s="29">
        <f t="shared" si="72"/>
        <v>0</v>
      </c>
      <c r="O478" s="29">
        <f t="shared" si="73"/>
        <v>0</v>
      </c>
      <c r="P478" s="29">
        <f t="shared" si="74"/>
        <v>0</v>
      </c>
    </row>
    <row r="479" spans="1:16" x14ac:dyDescent="0.2">
      <c r="C479" s="54" t="s">
        <v>1444</v>
      </c>
      <c r="E479" s="46"/>
      <c r="L479" s="9"/>
    </row>
    <row r="480" spans="1:16" x14ac:dyDescent="0.2">
      <c r="C480" s="68" t="s">
        <v>1502</v>
      </c>
      <c r="E480" s="46"/>
      <c r="L480" s="9"/>
    </row>
    <row r="481" spans="1:16" x14ac:dyDescent="0.2">
      <c r="A481" s="26">
        <v>313</v>
      </c>
      <c r="B481" s="26" t="s">
        <v>195</v>
      </c>
      <c r="C481" s="28" t="s">
        <v>1503</v>
      </c>
      <c r="D481" s="26" t="s">
        <v>149</v>
      </c>
      <c r="E481" s="32">
        <v>1</v>
      </c>
      <c r="F481" s="32"/>
      <c r="G481" s="29"/>
      <c r="H481" s="29">
        <f t="shared" si="68"/>
        <v>0</v>
      </c>
      <c r="I481" s="29"/>
      <c r="J481" s="29"/>
      <c r="K481" s="29">
        <f t="shared" si="69"/>
        <v>0</v>
      </c>
      <c r="L481" s="29">
        <f t="shared" si="70"/>
        <v>0</v>
      </c>
      <c r="M481" s="29">
        <f t="shared" si="71"/>
        <v>0</v>
      </c>
      <c r="N481" s="29">
        <f t="shared" si="72"/>
        <v>0</v>
      </c>
      <c r="O481" s="29">
        <f t="shared" si="73"/>
        <v>0</v>
      </c>
      <c r="P481" s="29">
        <f t="shared" si="74"/>
        <v>0</v>
      </c>
    </row>
    <row r="482" spans="1:16" ht="25.5" x14ac:dyDescent="0.2">
      <c r="A482" s="26">
        <v>314</v>
      </c>
      <c r="B482" s="26" t="s">
        <v>195</v>
      </c>
      <c r="C482" s="28" t="s">
        <v>1504</v>
      </c>
      <c r="D482" s="26" t="s">
        <v>149</v>
      </c>
      <c r="E482" s="32">
        <v>1</v>
      </c>
      <c r="F482" s="32"/>
      <c r="G482" s="29"/>
      <c r="H482" s="29">
        <f t="shared" si="68"/>
        <v>0</v>
      </c>
      <c r="I482" s="29"/>
      <c r="J482" s="29"/>
      <c r="K482" s="29">
        <f t="shared" si="69"/>
        <v>0</v>
      </c>
      <c r="L482" s="29">
        <f t="shared" si="70"/>
        <v>0</v>
      </c>
      <c r="M482" s="29">
        <f t="shared" si="71"/>
        <v>0</v>
      </c>
      <c r="N482" s="29">
        <f t="shared" si="72"/>
        <v>0</v>
      </c>
      <c r="O482" s="29">
        <f t="shared" si="73"/>
        <v>0</v>
      </c>
      <c r="P482" s="29">
        <f t="shared" si="74"/>
        <v>0</v>
      </c>
    </row>
    <row r="483" spans="1:16" x14ac:dyDescent="0.2">
      <c r="A483" s="26">
        <v>315</v>
      </c>
      <c r="B483" s="26" t="s">
        <v>195</v>
      </c>
      <c r="C483" s="28" t="s">
        <v>1448</v>
      </c>
      <c r="D483" s="26" t="s">
        <v>149</v>
      </c>
      <c r="E483" s="32">
        <v>8</v>
      </c>
      <c r="F483" s="32"/>
      <c r="G483" s="29"/>
      <c r="H483" s="29">
        <f t="shared" si="68"/>
        <v>0</v>
      </c>
      <c r="I483" s="29"/>
      <c r="J483" s="29"/>
      <c r="K483" s="29">
        <f t="shared" si="69"/>
        <v>0</v>
      </c>
      <c r="L483" s="29">
        <f t="shared" si="70"/>
        <v>0</v>
      </c>
      <c r="M483" s="29">
        <f t="shared" si="71"/>
        <v>0</v>
      </c>
      <c r="N483" s="29">
        <f t="shared" si="72"/>
        <v>0</v>
      </c>
      <c r="O483" s="29">
        <f t="shared" si="73"/>
        <v>0</v>
      </c>
      <c r="P483" s="29">
        <f t="shared" si="74"/>
        <v>0</v>
      </c>
    </row>
    <row r="484" spans="1:16" x14ac:dyDescent="0.2">
      <c r="A484" s="26">
        <v>316</v>
      </c>
      <c r="B484" s="26" t="s">
        <v>195</v>
      </c>
      <c r="C484" s="28" t="s">
        <v>1384</v>
      </c>
      <c r="D484" s="26" t="s">
        <v>149</v>
      </c>
      <c r="E484" s="32">
        <v>6</v>
      </c>
      <c r="F484" s="32"/>
      <c r="G484" s="29"/>
      <c r="H484" s="29">
        <f t="shared" si="68"/>
        <v>0</v>
      </c>
      <c r="I484" s="29"/>
      <c r="J484" s="29"/>
      <c r="K484" s="29">
        <f t="shared" si="69"/>
        <v>0</v>
      </c>
      <c r="L484" s="29">
        <f t="shared" si="70"/>
        <v>0</v>
      </c>
      <c r="M484" s="29">
        <f t="shared" si="71"/>
        <v>0</v>
      </c>
      <c r="N484" s="29">
        <f t="shared" si="72"/>
        <v>0</v>
      </c>
      <c r="O484" s="29">
        <f t="shared" si="73"/>
        <v>0</v>
      </c>
      <c r="P484" s="29">
        <f t="shared" si="74"/>
        <v>0</v>
      </c>
    </row>
    <row r="485" spans="1:16" x14ac:dyDescent="0.2">
      <c r="A485" s="26">
        <v>317</v>
      </c>
      <c r="B485" s="26" t="s">
        <v>195</v>
      </c>
      <c r="C485" s="28" t="s">
        <v>1441</v>
      </c>
      <c r="D485" s="26" t="s">
        <v>149</v>
      </c>
      <c r="E485" s="32">
        <v>16</v>
      </c>
      <c r="F485" s="32"/>
      <c r="G485" s="29"/>
      <c r="H485" s="29">
        <f t="shared" si="68"/>
        <v>0</v>
      </c>
      <c r="I485" s="29"/>
      <c r="J485" s="29"/>
      <c r="K485" s="29">
        <f t="shared" si="69"/>
        <v>0</v>
      </c>
      <c r="L485" s="29">
        <f t="shared" si="70"/>
        <v>0</v>
      </c>
      <c r="M485" s="29">
        <f t="shared" si="71"/>
        <v>0</v>
      </c>
      <c r="N485" s="29">
        <f t="shared" si="72"/>
        <v>0</v>
      </c>
      <c r="O485" s="29">
        <f t="shared" si="73"/>
        <v>0</v>
      </c>
      <c r="P485" s="29">
        <f t="shared" si="74"/>
        <v>0</v>
      </c>
    </row>
    <row r="486" spans="1:16" s="120" customFormat="1" x14ac:dyDescent="0.2">
      <c r="A486" s="84" t="s">
        <v>4042</v>
      </c>
      <c r="B486" s="84" t="s">
        <v>4040</v>
      </c>
      <c r="C486" s="121" t="s">
        <v>4041</v>
      </c>
      <c r="D486" s="122" t="s">
        <v>149</v>
      </c>
      <c r="E486" s="86">
        <v>2</v>
      </c>
      <c r="F486" s="29"/>
      <c r="G486" s="29"/>
      <c r="H486" s="29">
        <f t="shared" si="68"/>
        <v>0</v>
      </c>
      <c r="I486" s="29"/>
      <c r="J486" s="29"/>
      <c r="K486" s="29">
        <f t="shared" ref="K486" si="75">SUM(H486:J486)</f>
        <v>0</v>
      </c>
      <c r="L486" s="29">
        <f t="shared" ref="L486" si="76">ROUND($E486*F486,2)</f>
        <v>0</v>
      </c>
      <c r="M486" s="29">
        <f t="shared" ref="M486" si="77">ROUND($E486*H486,2)</f>
        <v>0</v>
      </c>
      <c r="N486" s="29">
        <f t="shared" ref="N486" si="78">ROUND($E486*I486,2)</f>
        <v>0</v>
      </c>
      <c r="O486" s="29">
        <f t="shared" ref="O486" si="79">ROUND($E486*J486,2)</f>
        <v>0</v>
      </c>
      <c r="P486" s="29">
        <f t="shared" ref="P486" si="80">SUM(M486:O486)</f>
        <v>0</v>
      </c>
    </row>
    <row r="487" spans="1:16" x14ac:dyDescent="0.2">
      <c r="A487" s="26">
        <v>318</v>
      </c>
      <c r="B487" s="26" t="s">
        <v>195</v>
      </c>
      <c r="C487" s="28" t="s">
        <v>1505</v>
      </c>
      <c r="D487" s="26" t="s">
        <v>150</v>
      </c>
      <c r="E487" s="32">
        <v>3</v>
      </c>
      <c r="F487" s="32"/>
      <c r="G487" s="29"/>
      <c r="H487" s="29">
        <f t="shared" si="68"/>
        <v>0</v>
      </c>
      <c r="I487" s="29"/>
      <c r="J487" s="29"/>
      <c r="K487" s="29">
        <f t="shared" si="69"/>
        <v>0</v>
      </c>
      <c r="L487" s="29">
        <f t="shared" si="70"/>
        <v>0</v>
      </c>
      <c r="M487" s="29">
        <f t="shared" si="71"/>
        <v>0</v>
      </c>
      <c r="N487" s="29">
        <f t="shared" si="72"/>
        <v>0</v>
      </c>
      <c r="O487" s="29">
        <f t="shared" si="73"/>
        <v>0</v>
      </c>
      <c r="P487" s="29">
        <f t="shared" si="74"/>
        <v>0</v>
      </c>
    </row>
    <row r="488" spans="1:16" ht="25.5" x14ac:dyDescent="0.2">
      <c r="A488" s="26"/>
      <c r="B488" s="26">
        <v>0</v>
      </c>
      <c r="C488" s="69" t="s">
        <v>1506</v>
      </c>
      <c r="D488" s="26" t="s">
        <v>149</v>
      </c>
      <c r="E488" s="32">
        <v>3</v>
      </c>
      <c r="F488" s="32"/>
      <c r="G488" s="29"/>
      <c r="H488" s="29">
        <f t="shared" si="68"/>
        <v>0</v>
      </c>
      <c r="I488" s="29"/>
      <c r="J488" s="29"/>
      <c r="K488" s="29">
        <f t="shared" si="69"/>
        <v>0</v>
      </c>
      <c r="L488" s="29">
        <f t="shared" si="70"/>
        <v>0</v>
      </c>
      <c r="M488" s="29">
        <f t="shared" si="71"/>
        <v>0</v>
      </c>
      <c r="N488" s="29">
        <f t="shared" si="72"/>
        <v>0</v>
      </c>
      <c r="O488" s="29">
        <f t="shared" si="73"/>
        <v>0</v>
      </c>
      <c r="P488" s="29">
        <f t="shared" si="74"/>
        <v>0</v>
      </c>
    </row>
    <row r="489" spans="1:16" ht="38.25" x14ac:dyDescent="0.2">
      <c r="A489" s="26"/>
      <c r="B489" s="26">
        <v>0</v>
      </c>
      <c r="C489" s="69" t="s">
        <v>1507</v>
      </c>
      <c r="D489" s="26" t="s">
        <v>149</v>
      </c>
      <c r="E489" s="32">
        <v>3</v>
      </c>
      <c r="F489" s="32"/>
      <c r="G489" s="29"/>
      <c r="H489" s="29">
        <f t="shared" si="68"/>
        <v>0</v>
      </c>
      <c r="I489" s="29"/>
      <c r="J489" s="29"/>
      <c r="K489" s="29">
        <f t="shared" si="69"/>
        <v>0</v>
      </c>
      <c r="L489" s="29">
        <f t="shared" si="70"/>
        <v>0</v>
      </c>
      <c r="M489" s="29">
        <f t="shared" si="71"/>
        <v>0</v>
      </c>
      <c r="N489" s="29">
        <f t="shared" si="72"/>
        <v>0</v>
      </c>
      <c r="O489" s="29">
        <f t="shared" si="73"/>
        <v>0</v>
      </c>
      <c r="P489" s="29">
        <f t="shared" si="74"/>
        <v>0</v>
      </c>
    </row>
    <row r="490" spans="1:16" x14ac:dyDescent="0.2">
      <c r="A490" s="26"/>
      <c r="B490" s="26">
        <v>0</v>
      </c>
      <c r="C490" s="69" t="s">
        <v>1508</v>
      </c>
      <c r="D490" s="26" t="s">
        <v>149</v>
      </c>
      <c r="E490" s="32">
        <v>6</v>
      </c>
      <c r="F490" s="32"/>
      <c r="G490" s="29"/>
      <c r="H490" s="29">
        <f t="shared" si="68"/>
        <v>0</v>
      </c>
      <c r="I490" s="29"/>
      <c r="J490" s="29"/>
      <c r="K490" s="29">
        <f t="shared" si="69"/>
        <v>0</v>
      </c>
      <c r="L490" s="29">
        <f t="shared" si="70"/>
        <v>0</v>
      </c>
      <c r="M490" s="29">
        <f t="shared" si="71"/>
        <v>0</v>
      </c>
      <c r="N490" s="29">
        <f t="shared" si="72"/>
        <v>0</v>
      </c>
      <c r="O490" s="29">
        <f t="shared" si="73"/>
        <v>0</v>
      </c>
      <c r="P490" s="29">
        <f t="shared" si="74"/>
        <v>0</v>
      </c>
    </row>
    <row r="491" spans="1:16" ht="25.5" x14ac:dyDescent="0.2">
      <c r="A491" s="26"/>
      <c r="B491" s="26">
        <v>0</v>
      </c>
      <c r="C491" s="69" t="s">
        <v>1509</v>
      </c>
      <c r="D491" s="26" t="s">
        <v>149</v>
      </c>
      <c r="E491" s="32">
        <v>3</v>
      </c>
      <c r="F491" s="32"/>
      <c r="G491" s="29"/>
      <c r="H491" s="29">
        <f t="shared" si="68"/>
        <v>0</v>
      </c>
      <c r="I491" s="29"/>
      <c r="J491" s="29"/>
      <c r="K491" s="29">
        <f t="shared" si="69"/>
        <v>0</v>
      </c>
      <c r="L491" s="29">
        <f t="shared" si="70"/>
        <v>0</v>
      </c>
      <c r="M491" s="29">
        <f t="shared" si="71"/>
        <v>0</v>
      </c>
      <c r="N491" s="29">
        <f t="shared" si="72"/>
        <v>0</v>
      </c>
      <c r="O491" s="29">
        <f t="shared" si="73"/>
        <v>0</v>
      </c>
      <c r="P491" s="29">
        <f t="shared" si="74"/>
        <v>0</v>
      </c>
    </row>
    <row r="492" spans="1:16" x14ac:dyDescent="0.2">
      <c r="A492" s="26"/>
      <c r="B492" s="26">
        <v>0</v>
      </c>
      <c r="C492" s="69" t="s">
        <v>1498</v>
      </c>
      <c r="D492" s="26" t="s">
        <v>149</v>
      </c>
      <c r="E492" s="32">
        <v>3</v>
      </c>
      <c r="F492" s="32"/>
      <c r="G492" s="29"/>
      <c r="H492" s="29">
        <f t="shared" si="68"/>
        <v>0</v>
      </c>
      <c r="I492" s="29"/>
      <c r="J492" s="29"/>
      <c r="K492" s="29">
        <f t="shared" si="69"/>
        <v>0</v>
      </c>
      <c r="L492" s="29">
        <f t="shared" si="70"/>
        <v>0</v>
      </c>
      <c r="M492" s="29">
        <f t="shared" si="71"/>
        <v>0</v>
      </c>
      <c r="N492" s="29">
        <f t="shared" si="72"/>
        <v>0</v>
      </c>
      <c r="O492" s="29">
        <f t="shared" si="73"/>
        <v>0</v>
      </c>
      <c r="P492" s="29">
        <f t="shared" si="74"/>
        <v>0</v>
      </c>
    </row>
    <row r="493" spans="1:16" x14ac:dyDescent="0.2">
      <c r="A493" s="26"/>
      <c r="B493" s="26">
        <v>0</v>
      </c>
      <c r="C493" s="69" t="s">
        <v>1510</v>
      </c>
      <c r="D493" s="26" t="s">
        <v>149</v>
      </c>
      <c r="E493" s="32">
        <v>3</v>
      </c>
      <c r="F493" s="32"/>
      <c r="G493" s="29"/>
      <c r="H493" s="29">
        <f t="shared" si="68"/>
        <v>0</v>
      </c>
      <c r="I493" s="29"/>
      <c r="J493" s="29"/>
      <c r="K493" s="29">
        <f t="shared" si="69"/>
        <v>0</v>
      </c>
      <c r="L493" s="29">
        <f t="shared" si="70"/>
        <v>0</v>
      </c>
      <c r="M493" s="29">
        <f t="shared" si="71"/>
        <v>0</v>
      </c>
      <c r="N493" s="29">
        <f t="shared" si="72"/>
        <v>0</v>
      </c>
      <c r="O493" s="29">
        <f t="shared" si="73"/>
        <v>0</v>
      </c>
      <c r="P493" s="29">
        <f t="shared" si="74"/>
        <v>0</v>
      </c>
    </row>
    <row r="494" spans="1:16" x14ac:dyDescent="0.2">
      <c r="A494" s="26"/>
      <c r="B494" s="26">
        <v>0</v>
      </c>
      <c r="C494" s="69" t="s">
        <v>1456</v>
      </c>
      <c r="D494" s="26" t="s">
        <v>150</v>
      </c>
      <c r="E494" s="32">
        <v>6</v>
      </c>
      <c r="F494" s="32"/>
      <c r="G494" s="29"/>
      <c r="H494" s="29">
        <f t="shared" si="68"/>
        <v>0</v>
      </c>
      <c r="I494" s="29"/>
      <c r="J494" s="29"/>
      <c r="K494" s="29">
        <f t="shared" si="69"/>
        <v>0</v>
      </c>
      <c r="L494" s="29">
        <f t="shared" si="70"/>
        <v>0</v>
      </c>
      <c r="M494" s="29">
        <f t="shared" si="71"/>
        <v>0</v>
      </c>
      <c r="N494" s="29">
        <f t="shared" si="72"/>
        <v>0</v>
      </c>
      <c r="O494" s="29">
        <f t="shared" si="73"/>
        <v>0</v>
      </c>
      <c r="P494" s="29">
        <f t="shared" si="74"/>
        <v>0</v>
      </c>
    </row>
    <row r="495" spans="1:16" x14ac:dyDescent="0.2">
      <c r="A495" s="26"/>
      <c r="B495" s="26">
        <v>0</v>
      </c>
      <c r="C495" s="69" t="s">
        <v>1457</v>
      </c>
      <c r="D495" s="26" t="s">
        <v>150</v>
      </c>
      <c r="E495" s="32">
        <v>6</v>
      </c>
      <c r="F495" s="32"/>
      <c r="G495" s="29"/>
      <c r="H495" s="29">
        <f t="shared" si="68"/>
        <v>0</v>
      </c>
      <c r="I495" s="29"/>
      <c r="J495" s="29"/>
      <c r="K495" s="29">
        <f t="shared" si="69"/>
        <v>0</v>
      </c>
      <c r="L495" s="29">
        <f t="shared" si="70"/>
        <v>0</v>
      </c>
      <c r="M495" s="29">
        <f t="shared" si="71"/>
        <v>0</v>
      </c>
      <c r="N495" s="29">
        <f t="shared" si="72"/>
        <v>0</v>
      </c>
      <c r="O495" s="29">
        <f t="shared" si="73"/>
        <v>0</v>
      </c>
      <c r="P495" s="29">
        <f t="shared" si="74"/>
        <v>0</v>
      </c>
    </row>
    <row r="496" spans="1:16" x14ac:dyDescent="0.2">
      <c r="A496" s="26"/>
      <c r="B496" s="26">
        <v>0</v>
      </c>
      <c r="C496" s="69" t="s">
        <v>1458</v>
      </c>
      <c r="D496" s="26" t="s">
        <v>150</v>
      </c>
      <c r="E496" s="32">
        <v>6</v>
      </c>
      <c r="F496" s="32"/>
      <c r="G496" s="29"/>
      <c r="H496" s="29">
        <f t="shared" ref="H496:H523" si="81">ROUND(F496*G496,2)</f>
        <v>0</v>
      </c>
      <c r="I496" s="29"/>
      <c r="J496" s="29"/>
      <c r="K496" s="29">
        <f t="shared" ref="K496:K523" si="82">SUM(H496:J496)</f>
        <v>0</v>
      </c>
      <c r="L496" s="29">
        <f t="shared" ref="L496:L523" si="83">ROUND($E496*F496,2)</f>
        <v>0</v>
      </c>
      <c r="M496" s="29">
        <f t="shared" ref="M496:M523" si="84">ROUND($E496*H496,2)</f>
        <v>0</v>
      </c>
      <c r="N496" s="29">
        <f t="shared" ref="N496:N523" si="85">ROUND($E496*I496,2)</f>
        <v>0</v>
      </c>
      <c r="O496" s="29">
        <f t="shared" ref="O496:O523" si="86">ROUND($E496*J496,2)</f>
        <v>0</v>
      </c>
      <c r="P496" s="29">
        <f t="shared" ref="P496:P523" si="87">SUM(M496:O496)</f>
        <v>0</v>
      </c>
    </row>
    <row r="497" spans="1:16" x14ac:dyDescent="0.2">
      <c r="A497" s="26"/>
      <c r="B497" s="26">
        <v>0</v>
      </c>
      <c r="C497" s="69" t="s">
        <v>1459</v>
      </c>
      <c r="D497" s="26" t="s">
        <v>150</v>
      </c>
      <c r="E497" s="32">
        <v>3</v>
      </c>
      <c r="F497" s="32"/>
      <c r="G497" s="29"/>
      <c r="H497" s="29">
        <f t="shared" si="81"/>
        <v>0</v>
      </c>
      <c r="I497" s="29"/>
      <c r="J497" s="29"/>
      <c r="K497" s="29">
        <f t="shared" si="82"/>
        <v>0</v>
      </c>
      <c r="L497" s="29">
        <f t="shared" si="83"/>
        <v>0</v>
      </c>
      <c r="M497" s="29">
        <f t="shared" si="84"/>
        <v>0</v>
      </c>
      <c r="N497" s="29">
        <f t="shared" si="85"/>
        <v>0</v>
      </c>
      <c r="O497" s="29">
        <f t="shared" si="86"/>
        <v>0</v>
      </c>
      <c r="P497" s="29">
        <f t="shared" si="87"/>
        <v>0</v>
      </c>
    </row>
    <row r="498" spans="1:16" x14ac:dyDescent="0.2">
      <c r="A498" s="26">
        <v>319</v>
      </c>
      <c r="B498" s="26" t="s">
        <v>195</v>
      </c>
      <c r="C498" s="28" t="s">
        <v>1511</v>
      </c>
      <c r="D498" s="26" t="s">
        <v>150</v>
      </c>
      <c r="E498" s="32">
        <v>1</v>
      </c>
      <c r="F498" s="32"/>
      <c r="G498" s="29"/>
      <c r="H498" s="29">
        <f t="shared" si="81"/>
        <v>0</v>
      </c>
      <c r="I498" s="29"/>
      <c r="J498" s="29"/>
      <c r="K498" s="29">
        <f t="shared" si="82"/>
        <v>0</v>
      </c>
      <c r="L498" s="29">
        <f t="shared" si="83"/>
        <v>0</v>
      </c>
      <c r="M498" s="29">
        <f t="shared" si="84"/>
        <v>0</v>
      </c>
      <c r="N498" s="29">
        <f t="shared" si="85"/>
        <v>0</v>
      </c>
      <c r="O498" s="29">
        <f t="shared" si="86"/>
        <v>0</v>
      </c>
      <c r="P498" s="29">
        <f t="shared" si="87"/>
        <v>0</v>
      </c>
    </row>
    <row r="499" spans="1:16" ht="25.5" x14ac:dyDescent="0.2">
      <c r="A499" s="26"/>
      <c r="B499" s="26">
        <v>0</v>
      </c>
      <c r="C499" s="69" t="s">
        <v>1512</v>
      </c>
      <c r="D499" s="26" t="s">
        <v>149</v>
      </c>
      <c r="E499" s="32">
        <v>1</v>
      </c>
      <c r="F499" s="32"/>
      <c r="G499" s="29"/>
      <c r="H499" s="29">
        <f t="shared" si="81"/>
        <v>0</v>
      </c>
      <c r="I499" s="29"/>
      <c r="J499" s="29"/>
      <c r="K499" s="29">
        <f t="shared" si="82"/>
        <v>0</v>
      </c>
      <c r="L499" s="29">
        <f t="shared" si="83"/>
        <v>0</v>
      </c>
      <c r="M499" s="29">
        <f t="shared" si="84"/>
        <v>0</v>
      </c>
      <c r="N499" s="29">
        <f t="shared" si="85"/>
        <v>0</v>
      </c>
      <c r="O499" s="29">
        <f t="shared" si="86"/>
        <v>0</v>
      </c>
      <c r="P499" s="29">
        <f t="shared" si="87"/>
        <v>0</v>
      </c>
    </row>
    <row r="500" spans="1:16" ht="38.25" x14ac:dyDescent="0.2">
      <c r="A500" s="26"/>
      <c r="B500" s="26">
        <v>0</v>
      </c>
      <c r="C500" s="69" t="s">
        <v>1513</v>
      </c>
      <c r="D500" s="26" t="s">
        <v>149</v>
      </c>
      <c r="E500" s="32">
        <v>1</v>
      </c>
      <c r="F500" s="32"/>
      <c r="G500" s="29"/>
      <c r="H500" s="29">
        <f t="shared" si="81"/>
        <v>0</v>
      </c>
      <c r="I500" s="29"/>
      <c r="J500" s="29"/>
      <c r="K500" s="29">
        <f t="shared" si="82"/>
        <v>0</v>
      </c>
      <c r="L500" s="29">
        <f t="shared" si="83"/>
        <v>0</v>
      </c>
      <c r="M500" s="29">
        <f t="shared" si="84"/>
        <v>0</v>
      </c>
      <c r="N500" s="29">
        <f t="shared" si="85"/>
        <v>0</v>
      </c>
      <c r="O500" s="29">
        <f t="shared" si="86"/>
        <v>0</v>
      </c>
      <c r="P500" s="29">
        <f t="shared" si="87"/>
        <v>0</v>
      </c>
    </row>
    <row r="501" spans="1:16" x14ac:dyDescent="0.2">
      <c r="A501" s="26"/>
      <c r="B501" s="26">
        <v>0</v>
      </c>
      <c r="C501" s="69" t="s">
        <v>1514</v>
      </c>
      <c r="D501" s="26" t="s">
        <v>149</v>
      </c>
      <c r="E501" s="32">
        <v>2</v>
      </c>
      <c r="F501" s="32"/>
      <c r="G501" s="29"/>
      <c r="H501" s="29">
        <f t="shared" si="81"/>
        <v>0</v>
      </c>
      <c r="I501" s="29"/>
      <c r="J501" s="29"/>
      <c r="K501" s="29">
        <f t="shared" si="82"/>
        <v>0</v>
      </c>
      <c r="L501" s="29">
        <f t="shared" si="83"/>
        <v>0</v>
      </c>
      <c r="M501" s="29">
        <f t="shared" si="84"/>
        <v>0</v>
      </c>
      <c r="N501" s="29">
        <f t="shared" si="85"/>
        <v>0</v>
      </c>
      <c r="O501" s="29">
        <f t="shared" si="86"/>
        <v>0</v>
      </c>
      <c r="P501" s="29">
        <f t="shared" si="87"/>
        <v>0</v>
      </c>
    </row>
    <row r="502" spans="1:16" ht="25.5" x14ac:dyDescent="0.2">
      <c r="A502" s="26"/>
      <c r="B502" s="26">
        <v>0</v>
      </c>
      <c r="C502" s="69" t="s">
        <v>1509</v>
      </c>
      <c r="D502" s="26" t="s">
        <v>149</v>
      </c>
      <c r="E502" s="32">
        <v>1</v>
      </c>
      <c r="F502" s="32"/>
      <c r="G502" s="29"/>
      <c r="H502" s="29">
        <f t="shared" si="81"/>
        <v>0</v>
      </c>
      <c r="I502" s="29"/>
      <c r="J502" s="29"/>
      <c r="K502" s="29">
        <f t="shared" si="82"/>
        <v>0</v>
      </c>
      <c r="L502" s="29">
        <f t="shared" si="83"/>
        <v>0</v>
      </c>
      <c r="M502" s="29">
        <f t="shared" si="84"/>
        <v>0</v>
      </c>
      <c r="N502" s="29">
        <f t="shared" si="85"/>
        <v>0</v>
      </c>
      <c r="O502" s="29">
        <f t="shared" si="86"/>
        <v>0</v>
      </c>
      <c r="P502" s="29">
        <f t="shared" si="87"/>
        <v>0</v>
      </c>
    </row>
    <row r="503" spans="1:16" x14ac:dyDescent="0.2">
      <c r="A503" s="26"/>
      <c r="B503" s="26">
        <v>0</v>
      </c>
      <c r="C503" s="69" t="s">
        <v>1498</v>
      </c>
      <c r="D503" s="26" t="s">
        <v>149</v>
      </c>
      <c r="E503" s="32">
        <v>1</v>
      </c>
      <c r="F503" s="32"/>
      <c r="G503" s="29"/>
      <c r="H503" s="29">
        <f t="shared" si="81"/>
        <v>0</v>
      </c>
      <c r="I503" s="29"/>
      <c r="J503" s="29"/>
      <c r="K503" s="29">
        <f t="shared" si="82"/>
        <v>0</v>
      </c>
      <c r="L503" s="29">
        <f t="shared" si="83"/>
        <v>0</v>
      </c>
      <c r="M503" s="29">
        <f t="shared" si="84"/>
        <v>0</v>
      </c>
      <c r="N503" s="29">
        <f t="shared" si="85"/>
        <v>0</v>
      </c>
      <c r="O503" s="29">
        <f t="shared" si="86"/>
        <v>0</v>
      </c>
      <c r="P503" s="29">
        <f t="shared" si="87"/>
        <v>0</v>
      </c>
    </row>
    <row r="504" spans="1:16" x14ac:dyDescent="0.2">
      <c r="A504" s="26"/>
      <c r="B504" s="26">
        <v>0</v>
      </c>
      <c r="C504" s="69" t="s">
        <v>1515</v>
      </c>
      <c r="D504" s="26" t="s">
        <v>149</v>
      </c>
      <c r="E504" s="32">
        <v>1</v>
      </c>
      <c r="F504" s="32"/>
      <c r="G504" s="29"/>
      <c r="H504" s="29">
        <f t="shared" si="81"/>
        <v>0</v>
      </c>
      <c r="I504" s="29"/>
      <c r="J504" s="29"/>
      <c r="K504" s="29">
        <f t="shared" si="82"/>
        <v>0</v>
      </c>
      <c r="L504" s="29">
        <f t="shared" si="83"/>
        <v>0</v>
      </c>
      <c r="M504" s="29">
        <f t="shared" si="84"/>
        <v>0</v>
      </c>
      <c r="N504" s="29">
        <f t="shared" si="85"/>
        <v>0</v>
      </c>
      <c r="O504" s="29">
        <f t="shared" si="86"/>
        <v>0</v>
      </c>
      <c r="P504" s="29">
        <f t="shared" si="87"/>
        <v>0</v>
      </c>
    </row>
    <row r="505" spans="1:16" x14ac:dyDescent="0.2">
      <c r="A505" s="26"/>
      <c r="B505" s="26">
        <v>0</v>
      </c>
      <c r="C505" s="69" t="s">
        <v>1456</v>
      </c>
      <c r="D505" s="26" t="s">
        <v>150</v>
      </c>
      <c r="E505" s="32">
        <v>2</v>
      </c>
      <c r="F505" s="32"/>
      <c r="G505" s="29"/>
      <c r="H505" s="29">
        <f t="shared" si="81"/>
        <v>0</v>
      </c>
      <c r="I505" s="29"/>
      <c r="J505" s="29"/>
      <c r="K505" s="29">
        <f t="shared" si="82"/>
        <v>0</v>
      </c>
      <c r="L505" s="29">
        <f t="shared" si="83"/>
        <v>0</v>
      </c>
      <c r="M505" s="29">
        <f t="shared" si="84"/>
        <v>0</v>
      </c>
      <c r="N505" s="29">
        <f t="shared" si="85"/>
        <v>0</v>
      </c>
      <c r="O505" s="29">
        <f t="shared" si="86"/>
        <v>0</v>
      </c>
      <c r="P505" s="29">
        <f t="shared" si="87"/>
        <v>0</v>
      </c>
    </row>
    <row r="506" spans="1:16" x14ac:dyDescent="0.2">
      <c r="A506" s="26"/>
      <c r="B506" s="26">
        <v>0</v>
      </c>
      <c r="C506" s="69" t="s">
        <v>1457</v>
      </c>
      <c r="D506" s="26" t="s">
        <v>150</v>
      </c>
      <c r="E506" s="32">
        <v>2</v>
      </c>
      <c r="F506" s="32"/>
      <c r="G506" s="29"/>
      <c r="H506" s="29">
        <f t="shared" si="81"/>
        <v>0</v>
      </c>
      <c r="I506" s="29"/>
      <c r="J506" s="29"/>
      <c r="K506" s="29">
        <f t="shared" si="82"/>
        <v>0</v>
      </c>
      <c r="L506" s="29">
        <f t="shared" si="83"/>
        <v>0</v>
      </c>
      <c r="M506" s="29">
        <f t="shared" si="84"/>
        <v>0</v>
      </c>
      <c r="N506" s="29">
        <f t="shared" si="85"/>
        <v>0</v>
      </c>
      <c r="O506" s="29">
        <f t="shared" si="86"/>
        <v>0</v>
      </c>
      <c r="P506" s="29">
        <f t="shared" si="87"/>
        <v>0</v>
      </c>
    </row>
    <row r="507" spans="1:16" x14ac:dyDescent="0.2">
      <c r="A507" s="26"/>
      <c r="B507" s="26">
        <v>0</v>
      </c>
      <c r="C507" s="69" t="s">
        <v>1458</v>
      </c>
      <c r="D507" s="26" t="s">
        <v>150</v>
      </c>
      <c r="E507" s="32">
        <v>2</v>
      </c>
      <c r="F507" s="32"/>
      <c r="G507" s="29"/>
      <c r="H507" s="29">
        <f t="shared" si="81"/>
        <v>0</v>
      </c>
      <c r="I507" s="29"/>
      <c r="J507" s="29"/>
      <c r="K507" s="29">
        <f t="shared" si="82"/>
        <v>0</v>
      </c>
      <c r="L507" s="29">
        <f t="shared" si="83"/>
        <v>0</v>
      </c>
      <c r="M507" s="29">
        <f t="shared" si="84"/>
        <v>0</v>
      </c>
      <c r="N507" s="29">
        <f t="shared" si="85"/>
        <v>0</v>
      </c>
      <c r="O507" s="29">
        <f t="shared" si="86"/>
        <v>0</v>
      </c>
      <c r="P507" s="29">
        <f t="shared" si="87"/>
        <v>0</v>
      </c>
    </row>
    <row r="508" spans="1:16" x14ac:dyDescent="0.2">
      <c r="A508" s="26"/>
      <c r="B508" s="26">
        <v>0</v>
      </c>
      <c r="C508" s="69" t="s">
        <v>1459</v>
      </c>
      <c r="D508" s="26" t="s">
        <v>150</v>
      </c>
      <c r="E508" s="32">
        <v>1</v>
      </c>
      <c r="F508" s="32"/>
      <c r="G508" s="29"/>
      <c r="H508" s="29">
        <f t="shared" si="81"/>
        <v>0</v>
      </c>
      <c r="I508" s="29"/>
      <c r="J508" s="29"/>
      <c r="K508" s="29">
        <f t="shared" si="82"/>
        <v>0</v>
      </c>
      <c r="L508" s="29">
        <f t="shared" si="83"/>
        <v>0</v>
      </c>
      <c r="M508" s="29">
        <f t="shared" si="84"/>
        <v>0</v>
      </c>
      <c r="N508" s="29">
        <f t="shared" si="85"/>
        <v>0</v>
      </c>
      <c r="O508" s="29">
        <f t="shared" si="86"/>
        <v>0</v>
      </c>
      <c r="P508" s="29">
        <f t="shared" si="87"/>
        <v>0</v>
      </c>
    </row>
    <row r="509" spans="1:16" x14ac:dyDescent="0.2">
      <c r="A509" s="26">
        <v>320</v>
      </c>
      <c r="B509" s="26" t="s">
        <v>195</v>
      </c>
      <c r="C509" s="28" t="s">
        <v>1477</v>
      </c>
      <c r="D509" s="26" t="s">
        <v>148</v>
      </c>
      <c r="E509" s="32">
        <v>74</v>
      </c>
      <c r="F509" s="32"/>
      <c r="G509" s="29"/>
      <c r="H509" s="29">
        <f t="shared" si="81"/>
        <v>0</v>
      </c>
      <c r="I509" s="29"/>
      <c r="J509" s="29"/>
      <c r="K509" s="29">
        <f t="shared" si="82"/>
        <v>0</v>
      </c>
      <c r="L509" s="29">
        <f t="shared" si="83"/>
        <v>0</v>
      </c>
      <c r="M509" s="29">
        <f t="shared" si="84"/>
        <v>0</v>
      </c>
      <c r="N509" s="29">
        <f t="shared" si="85"/>
        <v>0</v>
      </c>
      <c r="O509" s="29">
        <f t="shared" si="86"/>
        <v>0</v>
      </c>
      <c r="P509" s="29">
        <f t="shared" si="87"/>
        <v>0</v>
      </c>
    </row>
    <row r="510" spans="1:16" x14ac:dyDescent="0.2">
      <c r="A510" s="26">
        <v>321</v>
      </c>
      <c r="B510" s="26" t="s">
        <v>195</v>
      </c>
      <c r="C510" s="28" t="s">
        <v>1478</v>
      </c>
      <c r="D510" s="26" t="s">
        <v>148</v>
      </c>
      <c r="E510" s="32">
        <v>72</v>
      </c>
      <c r="F510" s="32"/>
      <c r="G510" s="29"/>
      <c r="H510" s="29">
        <f t="shared" si="81"/>
        <v>0</v>
      </c>
      <c r="I510" s="29"/>
      <c r="J510" s="29"/>
      <c r="K510" s="29">
        <f t="shared" si="82"/>
        <v>0</v>
      </c>
      <c r="L510" s="29">
        <f t="shared" si="83"/>
        <v>0</v>
      </c>
      <c r="M510" s="29">
        <f t="shared" si="84"/>
        <v>0</v>
      </c>
      <c r="N510" s="29">
        <f t="shared" si="85"/>
        <v>0</v>
      </c>
      <c r="O510" s="29">
        <f t="shared" si="86"/>
        <v>0</v>
      </c>
      <c r="P510" s="29">
        <f t="shared" si="87"/>
        <v>0</v>
      </c>
    </row>
    <row r="511" spans="1:16" x14ac:dyDescent="0.2">
      <c r="A511" s="26">
        <v>322</v>
      </c>
      <c r="B511" s="26" t="s">
        <v>195</v>
      </c>
      <c r="C511" s="28" t="s">
        <v>1479</v>
      </c>
      <c r="D511" s="26" t="s">
        <v>148</v>
      </c>
      <c r="E511" s="32">
        <v>164</v>
      </c>
      <c r="F511" s="32"/>
      <c r="G511" s="29"/>
      <c r="H511" s="29">
        <f t="shared" si="81"/>
        <v>0</v>
      </c>
      <c r="I511" s="29"/>
      <c r="J511" s="29"/>
      <c r="K511" s="29">
        <f t="shared" si="82"/>
        <v>0</v>
      </c>
      <c r="L511" s="29">
        <f t="shared" si="83"/>
        <v>0</v>
      </c>
      <c r="M511" s="29">
        <f t="shared" si="84"/>
        <v>0</v>
      </c>
      <c r="N511" s="29">
        <f t="shared" si="85"/>
        <v>0</v>
      </c>
      <c r="O511" s="29">
        <f t="shared" si="86"/>
        <v>0</v>
      </c>
      <c r="P511" s="29">
        <f t="shared" si="87"/>
        <v>0</v>
      </c>
    </row>
    <row r="512" spans="1:16" ht="25.5" x14ac:dyDescent="0.2">
      <c r="A512" s="26">
        <v>323</v>
      </c>
      <c r="B512" s="26" t="s">
        <v>195</v>
      </c>
      <c r="C512" s="28" t="s">
        <v>1484</v>
      </c>
      <c r="D512" s="26" t="s">
        <v>148</v>
      </c>
      <c r="E512" s="32">
        <v>74</v>
      </c>
      <c r="F512" s="32"/>
      <c r="G512" s="29"/>
      <c r="H512" s="29">
        <f t="shared" si="81"/>
        <v>0</v>
      </c>
      <c r="I512" s="29"/>
      <c r="J512" s="29"/>
      <c r="K512" s="29">
        <f t="shared" si="82"/>
        <v>0</v>
      </c>
      <c r="L512" s="29">
        <f t="shared" si="83"/>
        <v>0</v>
      </c>
      <c r="M512" s="29">
        <f t="shared" si="84"/>
        <v>0</v>
      </c>
      <c r="N512" s="29">
        <f t="shared" si="85"/>
        <v>0</v>
      </c>
      <c r="O512" s="29">
        <f t="shared" si="86"/>
        <v>0</v>
      </c>
      <c r="P512" s="29">
        <f t="shared" si="87"/>
        <v>0</v>
      </c>
    </row>
    <row r="513" spans="1:16" ht="25.5" x14ac:dyDescent="0.2">
      <c r="A513" s="26">
        <v>324</v>
      </c>
      <c r="B513" s="26" t="s">
        <v>195</v>
      </c>
      <c r="C513" s="28" t="s">
        <v>1485</v>
      </c>
      <c r="D513" s="26" t="s">
        <v>148</v>
      </c>
      <c r="E513" s="32">
        <v>72</v>
      </c>
      <c r="F513" s="32"/>
      <c r="G513" s="29"/>
      <c r="H513" s="29">
        <f t="shared" si="81"/>
        <v>0</v>
      </c>
      <c r="I513" s="29"/>
      <c r="J513" s="29"/>
      <c r="K513" s="29">
        <f t="shared" si="82"/>
        <v>0</v>
      </c>
      <c r="L513" s="29">
        <f t="shared" si="83"/>
        <v>0</v>
      </c>
      <c r="M513" s="29">
        <f t="shared" si="84"/>
        <v>0</v>
      </c>
      <c r="N513" s="29">
        <f t="shared" si="85"/>
        <v>0</v>
      </c>
      <c r="O513" s="29">
        <f t="shared" si="86"/>
        <v>0</v>
      </c>
      <c r="P513" s="29">
        <f t="shared" si="87"/>
        <v>0</v>
      </c>
    </row>
    <row r="514" spans="1:16" ht="25.5" x14ac:dyDescent="0.2">
      <c r="A514" s="26">
        <v>325</v>
      </c>
      <c r="B514" s="26" t="s">
        <v>195</v>
      </c>
      <c r="C514" s="28" t="s">
        <v>1486</v>
      </c>
      <c r="D514" s="26" t="s">
        <v>148</v>
      </c>
      <c r="E514" s="32">
        <v>164</v>
      </c>
      <c r="F514" s="32"/>
      <c r="G514" s="29"/>
      <c r="H514" s="29">
        <f t="shared" si="81"/>
        <v>0</v>
      </c>
      <c r="I514" s="29"/>
      <c r="J514" s="29"/>
      <c r="K514" s="29">
        <f t="shared" si="82"/>
        <v>0</v>
      </c>
      <c r="L514" s="29">
        <f t="shared" si="83"/>
        <v>0</v>
      </c>
      <c r="M514" s="29">
        <f t="shared" si="84"/>
        <v>0</v>
      </c>
      <c r="N514" s="29">
        <f t="shared" si="85"/>
        <v>0</v>
      </c>
      <c r="O514" s="29">
        <f t="shared" si="86"/>
        <v>0</v>
      </c>
      <c r="P514" s="29">
        <f t="shared" si="87"/>
        <v>0</v>
      </c>
    </row>
    <row r="515" spans="1:16" x14ac:dyDescent="0.2">
      <c r="A515" s="26">
        <v>326</v>
      </c>
      <c r="B515" s="26" t="s">
        <v>195</v>
      </c>
      <c r="C515" s="28" t="s">
        <v>1394</v>
      </c>
      <c r="D515" s="26" t="s">
        <v>149</v>
      </c>
      <c r="E515" s="32">
        <v>10</v>
      </c>
      <c r="F515" s="32"/>
      <c r="G515" s="29"/>
      <c r="H515" s="29">
        <f t="shared" si="81"/>
        <v>0</v>
      </c>
      <c r="I515" s="29"/>
      <c r="J515" s="29"/>
      <c r="K515" s="29">
        <f t="shared" si="82"/>
        <v>0</v>
      </c>
      <c r="L515" s="29">
        <f t="shared" si="83"/>
        <v>0</v>
      </c>
      <c r="M515" s="29">
        <f t="shared" si="84"/>
        <v>0</v>
      </c>
      <c r="N515" s="29">
        <f t="shared" si="85"/>
        <v>0</v>
      </c>
      <c r="O515" s="29">
        <f t="shared" si="86"/>
        <v>0</v>
      </c>
      <c r="P515" s="29">
        <f t="shared" si="87"/>
        <v>0</v>
      </c>
    </row>
    <row r="516" spans="1:16" x14ac:dyDescent="0.2">
      <c r="A516" s="26">
        <v>327</v>
      </c>
      <c r="B516" s="26" t="s">
        <v>195</v>
      </c>
      <c r="C516" s="28" t="s">
        <v>210</v>
      </c>
      <c r="D516" s="26" t="s">
        <v>42</v>
      </c>
      <c r="E516" s="32">
        <v>32</v>
      </c>
      <c r="F516" s="32"/>
      <c r="G516" s="29"/>
      <c r="H516" s="29">
        <f t="shared" si="81"/>
        <v>0</v>
      </c>
      <c r="I516" s="29"/>
      <c r="J516" s="29"/>
      <c r="K516" s="29">
        <f t="shared" si="82"/>
        <v>0</v>
      </c>
      <c r="L516" s="29">
        <f t="shared" si="83"/>
        <v>0</v>
      </c>
      <c r="M516" s="29">
        <f t="shared" si="84"/>
        <v>0</v>
      </c>
      <c r="N516" s="29">
        <f t="shared" si="85"/>
        <v>0</v>
      </c>
      <c r="O516" s="29">
        <f t="shared" si="86"/>
        <v>0</v>
      </c>
      <c r="P516" s="29">
        <f t="shared" si="87"/>
        <v>0</v>
      </c>
    </row>
    <row r="517" spans="1:16" x14ac:dyDescent="0.2">
      <c r="A517" s="26">
        <v>328</v>
      </c>
      <c r="B517" s="26" t="s">
        <v>195</v>
      </c>
      <c r="C517" s="28" t="s">
        <v>234</v>
      </c>
      <c r="D517" s="26" t="s">
        <v>42</v>
      </c>
      <c r="E517" s="32">
        <v>32</v>
      </c>
      <c r="F517" s="32"/>
      <c r="G517" s="29"/>
      <c r="H517" s="29">
        <f t="shared" si="81"/>
        <v>0</v>
      </c>
      <c r="I517" s="29"/>
      <c r="J517" s="29"/>
      <c r="K517" s="29">
        <f t="shared" si="82"/>
        <v>0</v>
      </c>
      <c r="L517" s="29">
        <f t="shared" si="83"/>
        <v>0</v>
      </c>
      <c r="M517" s="29">
        <f t="shared" si="84"/>
        <v>0</v>
      </c>
      <c r="N517" s="29">
        <f t="shared" si="85"/>
        <v>0</v>
      </c>
      <c r="O517" s="29">
        <f t="shared" si="86"/>
        <v>0</v>
      </c>
      <c r="P517" s="29">
        <f t="shared" si="87"/>
        <v>0</v>
      </c>
    </row>
    <row r="518" spans="1:16" ht="25.5" x14ac:dyDescent="0.2">
      <c r="A518" s="26">
        <v>329</v>
      </c>
      <c r="B518" s="26" t="s">
        <v>195</v>
      </c>
      <c r="C518" s="28" t="s">
        <v>235</v>
      </c>
      <c r="D518" s="26" t="s">
        <v>150</v>
      </c>
      <c r="E518" s="32">
        <v>1</v>
      </c>
      <c r="F518" s="32"/>
      <c r="G518" s="29"/>
      <c r="H518" s="29">
        <f t="shared" si="81"/>
        <v>0</v>
      </c>
      <c r="I518" s="29"/>
      <c r="J518" s="29"/>
      <c r="K518" s="29">
        <f t="shared" si="82"/>
        <v>0</v>
      </c>
      <c r="L518" s="29">
        <f t="shared" si="83"/>
        <v>0</v>
      </c>
      <c r="M518" s="29">
        <f t="shared" si="84"/>
        <v>0</v>
      </c>
      <c r="N518" s="29">
        <f t="shared" si="85"/>
        <v>0</v>
      </c>
      <c r="O518" s="29">
        <f t="shared" si="86"/>
        <v>0</v>
      </c>
      <c r="P518" s="29">
        <f t="shared" si="87"/>
        <v>0</v>
      </c>
    </row>
    <row r="519" spans="1:16" x14ac:dyDescent="0.2">
      <c r="A519" s="26">
        <v>330</v>
      </c>
      <c r="B519" s="26" t="s">
        <v>195</v>
      </c>
      <c r="C519" s="28" t="s">
        <v>201</v>
      </c>
      <c r="D519" s="26" t="s">
        <v>150</v>
      </c>
      <c r="E519" s="32">
        <v>1</v>
      </c>
      <c r="F519" s="32"/>
      <c r="G519" s="29"/>
      <c r="H519" s="29">
        <f t="shared" si="81"/>
        <v>0</v>
      </c>
      <c r="I519" s="29"/>
      <c r="J519" s="29"/>
      <c r="K519" s="29">
        <f t="shared" si="82"/>
        <v>0</v>
      </c>
      <c r="L519" s="29">
        <f t="shared" si="83"/>
        <v>0</v>
      </c>
      <c r="M519" s="29">
        <f t="shared" si="84"/>
        <v>0</v>
      </c>
      <c r="N519" s="29">
        <f t="shared" si="85"/>
        <v>0</v>
      </c>
      <c r="O519" s="29">
        <f t="shared" si="86"/>
        <v>0</v>
      </c>
      <c r="P519" s="29">
        <f t="shared" si="87"/>
        <v>0</v>
      </c>
    </row>
    <row r="520" spans="1:16" x14ac:dyDescent="0.2">
      <c r="A520" s="26">
        <v>331</v>
      </c>
      <c r="B520" s="26" t="s">
        <v>195</v>
      </c>
      <c r="C520" s="28" t="s">
        <v>202</v>
      </c>
      <c r="D520" s="26" t="s">
        <v>150</v>
      </c>
      <c r="E520" s="32">
        <v>1</v>
      </c>
      <c r="F520" s="32"/>
      <c r="G520" s="29"/>
      <c r="H520" s="29">
        <f t="shared" si="81"/>
        <v>0</v>
      </c>
      <c r="I520" s="29"/>
      <c r="J520" s="29"/>
      <c r="K520" s="29">
        <f t="shared" si="82"/>
        <v>0</v>
      </c>
      <c r="L520" s="29">
        <f t="shared" si="83"/>
        <v>0</v>
      </c>
      <c r="M520" s="29">
        <f t="shared" si="84"/>
        <v>0</v>
      </c>
      <c r="N520" s="29">
        <f t="shared" si="85"/>
        <v>0</v>
      </c>
      <c r="O520" s="29">
        <f t="shared" si="86"/>
        <v>0</v>
      </c>
      <c r="P520" s="29">
        <f t="shared" si="87"/>
        <v>0</v>
      </c>
    </row>
    <row r="521" spans="1:16" x14ac:dyDescent="0.2">
      <c r="A521" s="26">
        <v>332</v>
      </c>
      <c r="B521" s="26" t="s">
        <v>195</v>
      </c>
      <c r="C521" s="28" t="s">
        <v>232</v>
      </c>
      <c r="D521" s="26" t="s">
        <v>150</v>
      </c>
      <c r="E521" s="32">
        <v>1</v>
      </c>
      <c r="F521" s="32"/>
      <c r="G521" s="29"/>
      <c r="H521" s="29">
        <f t="shared" si="81"/>
        <v>0</v>
      </c>
      <c r="I521" s="29"/>
      <c r="J521" s="29"/>
      <c r="K521" s="29">
        <f t="shared" si="82"/>
        <v>0</v>
      </c>
      <c r="L521" s="29">
        <f t="shared" si="83"/>
        <v>0</v>
      </c>
      <c r="M521" s="29">
        <f t="shared" si="84"/>
        <v>0</v>
      </c>
      <c r="N521" s="29">
        <f t="shared" si="85"/>
        <v>0</v>
      </c>
      <c r="O521" s="29">
        <f t="shared" si="86"/>
        <v>0</v>
      </c>
      <c r="P521" s="29">
        <f t="shared" si="87"/>
        <v>0</v>
      </c>
    </row>
    <row r="522" spans="1:16" x14ac:dyDescent="0.2">
      <c r="A522" s="26">
        <v>333</v>
      </c>
      <c r="B522" s="26" t="s">
        <v>195</v>
      </c>
      <c r="C522" s="28" t="s">
        <v>203</v>
      </c>
      <c r="D522" s="26" t="s">
        <v>150</v>
      </c>
      <c r="E522" s="32">
        <v>1</v>
      </c>
      <c r="F522" s="32"/>
      <c r="G522" s="29"/>
      <c r="H522" s="29">
        <f t="shared" si="81"/>
        <v>0</v>
      </c>
      <c r="I522" s="29"/>
      <c r="J522" s="29"/>
      <c r="K522" s="29">
        <f t="shared" si="82"/>
        <v>0</v>
      </c>
      <c r="L522" s="29">
        <f t="shared" si="83"/>
        <v>0</v>
      </c>
      <c r="M522" s="29">
        <f t="shared" si="84"/>
        <v>0</v>
      </c>
      <c r="N522" s="29">
        <f t="shared" si="85"/>
        <v>0</v>
      </c>
      <c r="O522" s="29">
        <f t="shared" si="86"/>
        <v>0</v>
      </c>
      <c r="P522" s="29">
        <f t="shared" si="87"/>
        <v>0</v>
      </c>
    </row>
    <row r="523" spans="1:16" ht="25.5" x14ac:dyDescent="0.2">
      <c r="A523" s="26">
        <v>334</v>
      </c>
      <c r="B523" s="26" t="s">
        <v>195</v>
      </c>
      <c r="C523" s="28" t="s">
        <v>204</v>
      </c>
      <c r="D523" s="26" t="s">
        <v>150</v>
      </c>
      <c r="E523" s="32">
        <v>1</v>
      </c>
      <c r="F523" s="32"/>
      <c r="G523" s="29"/>
      <c r="H523" s="29">
        <f t="shared" si="81"/>
        <v>0</v>
      </c>
      <c r="I523" s="29"/>
      <c r="J523" s="29"/>
      <c r="K523" s="29">
        <f t="shared" si="82"/>
        <v>0</v>
      </c>
      <c r="L523" s="29">
        <f t="shared" si="83"/>
        <v>0</v>
      </c>
      <c r="M523" s="29">
        <f t="shared" si="84"/>
        <v>0</v>
      </c>
      <c r="N523" s="29">
        <f t="shared" si="85"/>
        <v>0</v>
      </c>
      <c r="O523" s="29">
        <f t="shared" si="86"/>
        <v>0</v>
      </c>
      <c r="P523" s="29">
        <f t="shared" si="87"/>
        <v>0</v>
      </c>
    </row>
    <row r="524" spans="1:16" x14ac:dyDescent="0.2">
      <c r="A524" s="39"/>
      <c r="B524" s="40"/>
      <c r="C524" s="41"/>
      <c r="D524" s="39"/>
      <c r="E524" s="42"/>
      <c r="F524" s="43"/>
      <c r="G524" s="44"/>
      <c r="H524" s="44"/>
      <c r="I524" s="44"/>
      <c r="J524" s="44"/>
      <c r="K524" s="44"/>
      <c r="L524" s="44"/>
      <c r="M524" s="44"/>
      <c r="N524" s="44"/>
      <c r="O524" s="44"/>
      <c r="P524" s="44"/>
    </row>
    <row r="525" spans="1:16" x14ac:dyDescent="0.2">
      <c r="A525" s="33"/>
      <c r="B525" s="34"/>
      <c r="C525" s="35"/>
      <c r="D525" s="33"/>
      <c r="E525" s="36"/>
      <c r="F525" s="37"/>
      <c r="G525" s="38"/>
      <c r="H525" s="38"/>
      <c r="I525" s="38"/>
      <c r="J525" s="38"/>
      <c r="K525" s="38"/>
      <c r="L525" s="38"/>
      <c r="M525" s="38"/>
      <c r="N525" s="38"/>
      <c r="O525" s="38"/>
      <c r="P525" s="38"/>
    </row>
    <row r="526" spans="1:16" x14ac:dyDescent="0.2">
      <c r="C526" s="10" t="s">
        <v>59</v>
      </c>
      <c r="L526" s="11">
        <f>SUM(L19:L525)</f>
        <v>0</v>
      </c>
      <c r="M526" s="11">
        <f>SUM(M19:M525)</f>
        <v>0</v>
      </c>
      <c r="N526" s="11">
        <f>SUM(N19:N525)</f>
        <v>0</v>
      </c>
      <c r="O526" s="11">
        <f>SUM(O19:O525)</f>
        <v>0</v>
      </c>
      <c r="P526" s="11">
        <f>SUM(P19:P525)</f>
        <v>0</v>
      </c>
    </row>
    <row r="527" spans="1:16" ht="13.5" thickBot="1" x14ac:dyDescent="0.25">
      <c r="A527" s="45"/>
      <c r="B527" s="45"/>
      <c r="C527" s="45"/>
      <c r="D527" s="45"/>
      <c r="E527" s="45"/>
      <c r="F527" s="45"/>
      <c r="G527" s="45"/>
      <c r="H527" s="45"/>
      <c r="I527" s="45"/>
      <c r="J527" s="45"/>
      <c r="K527" s="45"/>
      <c r="L527" s="45"/>
      <c r="M527" s="45"/>
      <c r="N527" s="45"/>
      <c r="O527" s="45"/>
      <c r="P527" s="45"/>
    </row>
    <row r="528" spans="1:16" ht="13.5" thickTop="1" x14ac:dyDescent="0.2"/>
    <row r="529" spans="2:16" x14ac:dyDescent="0.2">
      <c r="B529" s="53"/>
    </row>
    <row r="530" spans="2:16" ht="25.5" customHeight="1" x14ac:dyDescent="0.2">
      <c r="B530" s="73"/>
      <c r="C530" s="169"/>
      <c r="D530" s="169"/>
      <c r="E530" s="169"/>
      <c r="F530" s="169"/>
      <c r="G530" s="169"/>
      <c r="H530" s="169"/>
      <c r="I530" s="169"/>
      <c r="J530" s="169"/>
      <c r="K530" s="169"/>
      <c r="L530" s="169"/>
      <c r="M530" s="169"/>
      <c r="N530" s="169"/>
      <c r="O530" s="169"/>
      <c r="P530" s="169"/>
    </row>
    <row r="531" spans="2:16" ht="25.5" customHeight="1" x14ac:dyDescent="0.2">
      <c r="B531" s="73"/>
      <c r="C531" s="169"/>
      <c r="D531" s="169"/>
      <c r="E531" s="169"/>
      <c r="F531" s="169"/>
      <c r="G531" s="169"/>
      <c r="H531" s="169"/>
      <c r="I531" s="169"/>
      <c r="J531" s="169"/>
      <c r="K531" s="169"/>
      <c r="L531" s="169"/>
      <c r="M531" s="169"/>
      <c r="N531" s="169"/>
      <c r="O531" s="169"/>
      <c r="P531" s="169"/>
    </row>
    <row r="534" spans="2:16" x14ac:dyDescent="0.2">
      <c r="B534" s="2" t="s">
        <v>7</v>
      </c>
      <c r="C534" s="59" t="s">
        <v>3785</v>
      </c>
    </row>
    <row r="535" spans="2:16" x14ac:dyDescent="0.2">
      <c r="C535" s="1" t="s">
        <v>8</v>
      </c>
    </row>
    <row r="536" spans="2:16" x14ac:dyDescent="0.2">
      <c r="C536" s="59"/>
    </row>
    <row r="539" spans="2:16" x14ac:dyDescent="0.2">
      <c r="B539" s="2" t="s">
        <v>3787</v>
      </c>
      <c r="C539" s="59" t="s">
        <v>3785</v>
      </c>
    </row>
    <row r="540" spans="2:16" x14ac:dyDescent="0.2">
      <c r="C540" s="59" t="s">
        <v>8</v>
      </c>
    </row>
    <row r="541" spans="2:16" x14ac:dyDescent="0.2">
      <c r="C541" s="59"/>
    </row>
    <row r="542" spans="2:16" x14ac:dyDescent="0.2">
      <c r="B542" s="2" t="s">
        <v>9</v>
      </c>
      <c r="C542" s="59" t="s">
        <v>3786</v>
      </c>
    </row>
  </sheetData>
  <mergeCells count="12">
    <mergeCell ref="C531:P531"/>
    <mergeCell ref="A1:P1"/>
    <mergeCell ref="A2:P2"/>
    <mergeCell ref="A3:P3"/>
    <mergeCell ref="A13:A14"/>
    <mergeCell ref="B13:B14"/>
    <mergeCell ref="C13:C14"/>
    <mergeCell ref="D13:D14"/>
    <mergeCell ref="E13:E14"/>
    <mergeCell ref="F13:K13"/>
    <mergeCell ref="L13:P13"/>
    <mergeCell ref="C530:P530"/>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250"/>
  <sheetViews>
    <sheetView topLeftCell="A19" zoomScaleNormal="100" workbookViewId="0">
      <selection activeCell="C28" sqref="C28"/>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3842</v>
      </c>
      <c r="B1" s="152"/>
      <c r="C1" s="152"/>
      <c r="D1" s="152"/>
      <c r="E1" s="152"/>
      <c r="F1" s="152"/>
      <c r="G1" s="152"/>
      <c r="H1" s="152"/>
      <c r="I1" s="152" t="s">
        <v>3783</v>
      </c>
      <c r="J1" s="152"/>
      <c r="K1" s="152"/>
      <c r="L1" s="152"/>
      <c r="M1" s="152"/>
      <c r="N1" s="152"/>
      <c r="O1" s="152"/>
      <c r="P1" s="152"/>
    </row>
    <row r="2" spans="1:16" ht="18.75" thickBot="1" x14ac:dyDescent="0.3">
      <c r="A2" s="153" t="s">
        <v>1007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999</v>
      </c>
    </row>
    <row r="11" spans="1:16" x14ac:dyDescent="0.2">
      <c r="M11" s="2" t="s">
        <v>37</v>
      </c>
      <c r="N11" s="23">
        <f>P234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82">
        <v>3</v>
      </c>
      <c r="D15" s="82">
        <v>4</v>
      </c>
      <c r="E15" s="82">
        <v>5</v>
      </c>
      <c r="F15" s="82">
        <v>6</v>
      </c>
      <c r="G15" s="82">
        <v>7</v>
      </c>
      <c r="H15" s="82">
        <v>8</v>
      </c>
      <c r="I15" s="82">
        <v>9</v>
      </c>
      <c r="J15" s="82">
        <v>10</v>
      </c>
      <c r="K15" s="82">
        <v>11</v>
      </c>
      <c r="L15" s="82">
        <v>12</v>
      </c>
      <c r="M15" s="82">
        <v>13</v>
      </c>
      <c r="N15" s="82">
        <v>14</v>
      </c>
      <c r="O15" s="82">
        <v>15</v>
      </c>
      <c r="P15" s="82">
        <v>16</v>
      </c>
    </row>
    <row r="17" spans="1:16" x14ac:dyDescent="0.2">
      <c r="C17" s="53" t="s">
        <v>1516</v>
      </c>
    </row>
    <row r="18" spans="1:16" ht="63.75" x14ac:dyDescent="0.2">
      <c r="A18" s="26">
        <v>1</v>
      </c>
      <c r="B18" s="26" t="s">
        <v>195</v>
      </c>
      <c r="C18" s="28" t="s">
        <v>1517</v>
      </c>
      <c r="D18" s="26" t="s">
        <v>150</v>
      </c>
      <c r="E18" s="32">
        <v>1</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38.25" x14ac:dyDescent="0.2">
      <c r="A19" s="26">
        <v>2</v>
      </c>
      <c r="B19" s="26" t="s">
        <v>195</v>
      </c>
      <c r="C19" s="28" t="s">
        <v>1518</v>
      </c>
      <c r="D19" s="26" t="s">
        <v>150</v>
      </c>
      <c r="E19" s="32">
        <v>1</v>
      </c>
      <c r="F19" s="32"/>
      <c r="G19" s="29"/>
      <c r="H19" s="29">
        <f>ROUND(F19*G19,2)</f>
        <v>0</v>
      </c>
      <c r="I19" s="29"/>
      <c r="J19" s="29"/>
      <c r="K19" s="29">
        <f>SUM(H19:J19)</f>
        <v>0</v>
      </c>
      <c r="L19" s="29">
        <f>ROUND($E19*F19,2)</f>
        <v>0</v>
      </c>
      <c r="M19" s="29">
        <f t="shared" ref="M19:O22" si="0">ROUND($E19*H19,2)</f>
        <v>0</v>
      </c>
      <c r="N19" s="29">
        <f t="shared" si="0"/>
        <v>0</v>
      </c>
      <c r="O19" s="29">
        <f t="shared" si="0"/>
        <v>0</v>
      </c>
      <c r="P19" s="29">
        <f>SUM(M19:O19)</f>
        <v>0</v>
      </c>
    </row>
    <row r="20" spans="1:16" x14ac:dyDescent="0.2">
      <c r="A20" s="26">
        <v>3</v>
      </c>
      <c r="B20" s="26" t="s">
        <v>195</v>
      </c>
      <c r="C20" s="28" t="s">
        <v>236</v>
      </c>
      <c r="D20" s="26" t="s">
        <v>148</v>
      </c>
      <c r="E20" s="32">
        <v>5</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4</v>
      </c>
      <c r="B21" s="26" t="s">
        <v>195</v>
      </c>
      <c r="C21" s="28" t="s">
        <v>1519</v>
      </c>
      <c r="D21" s="26" t="s">
        <v>149</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5</v>
      </c>
      <c r="B22" s="26" t="s">
        <v>195</v>
      </c>
      <c r="C22" s="28" t="s">
        <v>1520</v>
      </c>
      <c r="D22" s="26" t="s">
        <v>149</v>
      </c>
      <c r="E22" s="32">
        <v>1</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ht="25.5" x14ac:dyDescent="0.2">
      <c r="A23" s="26">
        <v>6</v>
      </c>
      <c r="B23" s="26" t="s">
        <v>195</v>
      </c>
      <c r="C23" s="96" t="s">
        <v>3988</v>
      </c>
      <c r="D23" s="26" t="s">
        <v>149</v>
      </c>
      <c r="E23" s="32">
        <v>1</v>
      </c>
      <c r="F23" s="32"/>
      <c r="G23" s="29"/>
      <c r="H23" s="29">
        <f t="shared" ref="H23:H86" si="1">ROUND(F23*G23,2)</f>
        <v>0</v>
      </c>
      <c r="I23" s="29"/>
      <c r="J23" s="29"/>
      <c r="K23" s="29">
        <f t="shared" ref="K23:K86" si="2">SUM(H23:J23)</f>
        <v>0</v>
      </c>
      <c r="L23" s="29">
        <f t="shared" ref="L23:L86" si="3">ROUND($E23*F23,2)</f>
        <v>0</v>
      </c>
      <c r="M23" s="29">
        <f t="shared" ref="M23:M86" si="4">ROUND($E23*H23,2)</f>
        <v>0</v>
      </c>
      <c r="N23" s="29">
        <f t="shared" ref="N23:N86" si="5">ROUND($E23*I23,2)</f>
        <v>0</v>
      </c>
      <c r="O23" s="29">
        <f t="shared" ref="O23:O86" si="6">ROUND($E23*J23,2)</f>
        <v>0</v>
      </c>
      <c r="P23" s="29">
        <f t="shared" ref="P23:P86" si="7">SUM(M23:O23)</f>
        <v>0</v>
      </c>
    </row>
    <row r="24" spans="1:16" ht="25.5" x14ac:dyDescent="0.2">
      <c r="A24" s="26">
        <v>7</v>
      </c>
      <c r="B24" s="26" t="s">
        <v>195</v>
      </c>
      <c r="C24" s="28" t="s">
        <v>1521</v>
      </c>
      <c r="D24" s="26" t="s">
        <v>149</v>
      </c>
      <c r="E24" s="32">
        <v>1</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25.5" x14ac:dyDescent="0.2">
      <c r="A25" s="26">
        <v>8</v>
      </c>
      <c r="B25" s="26" t="s">
        <v>195</v>
      </c>
      <c r="C25" s="28" t="s">
        <v>1522</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v>9</v>
      </c>
      <c r="B26" s="26" t="s">
        <v>195</v>
      </c>
      <c r="C26" s="28" t="s">
        <v>1523</v>
      </c>
      <c r="D26" s="26" t="s">
        <v>149</v>
      </c>
      <c r="E26" s="32">
        <v>1</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38.25" x14ac:dyDescent="0.2">
      <c r="A27" s="26">
        <v>10</v>
      </c>
      <c r="B27" s="26" t="s">
        <v>195</v>
      </c>
      <c r="C27" s="28" t="s">
        <v>1524</v>
      </c>
      <c r="D27" s="26" t="s">
        <v>150</v>
      </c>
      <c r="E27" s="32">
        <v>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38.25" x14ac:dyDescent="0.2">
      <c r="A28" s="26">
        <v>11</v>
      </c>
      <c r="B28" s="26" t="s">
        <v>195</v>
      </c>
      <c r="C28" s="96" t="s">
        <v>3989</v>
      </c>
      <c r="D28" s="26" t="s">
        <v>150</v>
      </c>
      <c r="E28" s="32">
        <v>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38.25" x14ac:dyDescent="0.2">
      <c r="A29" s="26">
        <v>12</v>
      </c>
      <c r="B29" s="26" t="s">
        <v>195</v>
      </c>
      <c r="C29" s="28" t="s">
        <v>1525</v>
      </c>
      <c r="D29" s="26" t="s">
        <v>150</v>
      </c>
      <c r="E29" s="32">
        <v>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38.25" x14ac:dyDescent="0.2">
      <c r="A30" s="26">
        <v>13</v>
      </c>
      <c r="B30" s="26" t="s">
        <v>195</v>
      </c>
      <c r="C30" s="28" t="s">
        <v>1526</v>
      </c>
      <c r="D30" s="26" t="s">
        <v>150</v>
      </c>
      <c r="E30" s="32">
        <v>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38.25" x14ac:dyDescent="0.2">
      <c r="A31" s="26">
        <v>14</v>
      </c>
      <c r="B31" s="26" t="s">
        <v>195</v>
      </c>
      <c r="C31" s="28" t="s">
        <v>1527</v>
      </c>
      <c r="D31" s="26" t="s">
        <v>150</v>
      </c>
      <c r="E31" s="32">
        <v>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ht="25.5" x14ac:dyDescent="0.2">
      <c r="A32" s="26">
        <v>15</v>
      </c>
      <c r="B32" s="26" t="s">
        <v>195</v>
      </c>
      <c r="C32" s="28" t="s">
        <v>1528</v>
      </c>
      <c r="D32" s="26" t="s">
        <v>150</v>
      </c>
      <c r="E32" s="32">
        <v>1</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A33" s="26">
        <v>16</v>
      </c>
      <c r="B33" s="26" t="s">
        <v>195</v>
      </c>
      <c r="C33" s="28" t="s">
        <v>1529</v>
      </c>
      <c r="D33" s="26" t="s">
        <v>150</v>
      </c>
      <c r="E33" s="32">
        <v>4</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102" x14ac:dyDescent="0.2">
      <c r="A34" s="26">
        <v>17</v>
      </c>
      <c r="B34" s="26" t="s">
        <v>195</v>
      </c>
      <c r="C34" s="28" t="s">
        <v>1530</v>
      </c>
      <c r="D34" s="26" t="s">
        <v>150</v>
      </c>
      <c r="E34" s="32">
        <v>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102" x14ac:dyDescent="0.2">
      <c r="A35" s="26">
        <v>18</v>
      </c>
      <c r="B35" s="26" t="s">
        <v>195</v>
      </c>
      <c r="C35" s="28" t="s">
        <v>1531</v>
      </c>
      <c r="D35" s="26" t="s">
        <v>150</v>
      </c>
      <c r="E35" s="32">
        <v>1</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76.5" x14ac:dyDescent="0.2">
      <c r="A36" s="26">
        <v>19</v>
      </c>
      <c r="B36" s="26" t="s">
        <v>195</v>
      </c>
      <c r="C36" s="28" t="s">
        <v>1532</v>
      </c>
      <c r="D36" s="26" t="s">
        <v>150</v>
      </c>
      <c r="E36" s="32">
        <v>1</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20</v>
      </c>
      <c r="B37" s="26" t="s">
        <v>195</v>
      </c>
      <c r="C37" s="28" t="s">
        <v>1533</v>
      </c>
      <c r="D37" s="26" t="s">
        <v>149</v>
      </c>
      <c r="E37" s="32">
        <v>1</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38.25" x14ac:dyDescent="0.2">
      <c r="A38" s="26">
        <v>21</v>
      </c>
      <c r="B38" s="26" t="s">
        <v>195</v>
      </c>
      <c r="C38" s="28" t="s">
        <v>1534</v>
      </c>
      <c r="D38" s="26" t="s">
        <v>150</v>
      </c>
      <c r="E38" s="32">
        <v>1</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38.25" x14ac:dyDescent="0.2">
      <c r="A39" s="26">
        <v>22</v>
      </c>
      <c r="B39" s="26" t="s">
        <v>195</v>
      </c>
      <c r="C39" s="28" t="s">
        <v>1535</v>
      </c>
      <c r="D39" s="26" t="s">
        <v>150</v>
      </c>
      <c r="E39" s="32">
        <v>1</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x14ac:dyDescent="0.2">
      <c r="A40" s="26">
        <v>23</v>
      </c>
      <c r="B40" s="26" t="s">
        <v>195</v>
      </c>
      <c r="C40" s="28" t="s">
        <v>1536</v>
      </c>
      <c r="D40" s="26" t="s">
        <v>149</v>
      </c>
      <c r="E40" s="32">
        <v>1</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24</v>
      </c>
      <c r="B41" s="26" t="s">
        <v>195</v>
      </c>
      <c r="C41" s="28" t="s">
        <v>237</v>
      </c>
      <c r="D41" s="26" t="s">
        <v>149</v>
      </c>
      <c r="E41" s="32">
        <v>2</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25</v>
      </c>
      <c r="B42" s="26" t="s">
        <v>195</v>
      </c>
      <c r="C42" s="28" t="s">
        <v>238</v>
      </c>
      <c r="D42" s="26" t="s">
        <v>149</v>
      </c>
      <c r="E42" s="32">
        <v>1</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A43" s="26">
        <v>26</v>
      </c>
      <c r="B43" s="26" t="s">
        <v>195</v>
      </c>
      <c r="C43" s="28" t="s">
        <v>239</v>
      </c>
      <c r="D43" s="26" t="s">
        <v>149</v>
      </c>
      <c r="E43" s="32">
        <v>1</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26">
        <v>27</v>
      </c>
      <c r="B44" s="26" t="s">
        <v>195</v>
      </c>
      <c r="C44" s="28" t="s">
        <v>240</v>
      </c>
      <c r="D44" s="26" t="s">
        <v>149</v>
      </c>
      <c r="E44" s="32">
        <v>1</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28</v>
      </c>
      <c r="B45" s="26" t="s">
        <v>195</v>
      </c>
      <c r="C45" s="28" t="s">
        <v>241</v>
      </c>
      <c r="D45" s="26" t="s">
        <v>149</v>
      </c>
      <c r="E45" s="32">
        <v>1</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ht="25.5" x14ac:dyDescent="0.2">
      <c r="A46" s="26">
        <v>29</v>
      </c>
      <c r="B46" s="26" t="s">
        <v>195</v>
      </c>
      <c r="C46" s="28" t="s">
        <v>1537</v>
      </c>
      <c r="D46" s="26" t="s">
        <v>149</v>
      </c>
      <c r="E46" s="32">
        <v>1</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ht="25.5" x14ac:dyDescent="0.2">
      <c r="A47" s="26">
        <v>30</v>
      </c>
      <c r="B47" s="26" t="s">
        <v>195</v>
      </c>
      <c r="C47" s="28" t="s">
        <v>1538</v>
      </c>
      <c r="D47" s="26" t="s">
        <v>149</v>
      </c>
      <c r="E47" s="32">
        <v>2</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ht="25.5" x14ac:dyDescent="0.2">
      <c r="A48" s="26">
        <v>31</v>
      </c>
      <c r="B48" s="26" t="s">
        <v>195</v>
      </c>
      <c r="C48" s="28" t="s">
        <v>1539</v>
      </c>
      <c r="D48" s="26" t="s">
        <v>149</v>
      </c>
      <c r="E48" s="32">
        <v>2</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ht="25.5" x14ac:dyDescent="0.2">
      <c r="A49" s="26">
        <v>32</v>
      </c>
      <c r="B49" s="26" t="s">
        <v>195</v>
      </c>
      <c r="C49" s="28" t="s">
        <v>1540</v>
      </c>
      <c r="D49" s="26" t="s">
        <v>149</v>
      </c>
      <c r="E49" s="32">
        <v>2</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ht="25.5" x14ac:dyDescent="0.2">
      <c r="A50" s="26">
        <v>33</v>
      </c>
      <c r="B50" s="26" t="s">
        <v>195</v>
      </c>
      <c r="C50" s="28" t="s">
        <v>1541</v>
      </c>
      <c r="D50" s="26" t="s">
        <v>149</v>
      </c>
      <c r="E50" s="32">
        <v>4</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ht="25.5" x14ac:dyDescent="0.2">
      <c r="A51" s="26">
        <v>34</v>
      </c>
      <c r="B51" s="26" t="s">
        <v>195</v>
      </c>
      <c r="C51" s="28" t="s">
        <v>1541</v>
      </c>
      <c r="D51" s="26" t="s">
        <v>149</v>
      </c>
      <c r="E51" s="32">
        <v>3</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x14ac:dyDescent="0.2">
      <c r="A52" s="26">
        <v>35</v>
      </c>
      <c r="B52" s="26" t="s">
        <v>195</v>
      </c>
      <c r="C52" s="28" t="s">
        <v>1542</v>
      </c>
      <c r="D52" s="26" t="s">
        <v>149</v>
      </c>
      <c r="E52" s="32">
        <v>2</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A53" s="26">
        <v>36</v>
      </c>
      <c r="B53" s="26" t="s">
        <v>195</v>
      </c>
      <c r="C53" s="28" t="s">
        <v>242</v>
      </c>
      <c r="D53" s="26" t="s">
        <v>149</v>
      </c>
      <c r="E53" s="32">
        <v>2</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x14ac:dyDescent="0.2">
      <c r="A54" s="26">
        <v>37</v>
      </c>
      <c r="B54" s="26" t="s">
        <v>195</v>
      </c>
      <c r="C54" s="28" t="s">
        <v>243</v>
      </c>
      <c r="D54" s="26" t="s">
        <v>149</v>
      </c>
      <c r="E54" s="32">
        <v>2</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ht="25.5" x14ac:dyDescent="0.2">
      <c r="A55" s="26">
        <v>38</v>
      </c>
      <c r="B55" s="26" t="s">
        <v>195</v>
      </c>
      <c r="C55" s="28" t="s">
        <v>244</v>
      </c>
      <c r="D55" s="26" t="s">
        <v>149</v>
      </c>
      <c r="E55" s="32">
        <v>3</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39</v>
      </c>
      <c r="B56" s="26" t="s">
        <v>195</v>
      </c>
      <c r="C56" s="28" t="s">
        <v>245</v>
      </c>
      <c r="D56" s="26" t="s">
        <v>149</v>
      </c>
      <c r="E56" s="32">
        <v>1</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ht="25.5" x14ac:dyDescent="0.2">
      <c r="A57" s="26">
        <v>40</v>
      </c>
      <c r="B57" s="26" t="s">
        <v>195</v>
      </c>
      <c r="C57" s="28" t="s">
        <v>246</v>
      </c>
      <c r="D57" s="26" t="s">
        <v>149</v>
      </c>
      <c r="E57" s="32">
        <v>2</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ht="38.25" x14ac:dyDescent="0.2">
      <c r="A58" s="26">
        <v>41</v>
      </c>
      <c r="B58" s="26" t="s">
        <v>195</v>
      </c>
      <c r="C58" s="28" t="s">
        <v>1543</v>
      </c>
      <c r="D58" s="26" t="s">
        <v>150</v>
      </c>
      <c r="E58" s="32">
        <v>1</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42</v>
      </c>
      <c r="B59" s="26" t="s">
        <v>195</v>
      </c>
      <c r="C59" s="28" t="s">
        <v>247</v>
      </c>
      <c r="D59" s="26" t="s">
        <v>149</v>
      </c>
      <c r="E59" s="32">
        <v>2</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ht="38.25" x14ac:dyDescent="0.2">
      <c r="A60" s="26">
        <v>43</v>
      </c>
      <c r="B60" s="26" t="s">
        <v>195</v>
      </c>
      <c r="C60" s="28" t="s">
        <v>1544</v>
      </c>
      <c r="D60" s="26" t="s">
        <v>149</v>
      </c>
      <c r="E60" s="32">
        <v>2</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ht="38.25" x14ac:dyDescent="0.2">
      <c r="A61" s="26">
        <v>44</v>
      </c>
      <c r="B61" s="26" t="s">
        <v>195</v>
      </c>
      <c r="C61" s="28" t="s">
        <v>1545</v>
      </c>
      <c r="D61" s="26" t="s">
        <v>149</v>
      </c>
      <c r="E61" s="32">
        <v>2</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ht="38.25" x14ac:dyDescent="0.2">
      <c r="A62" s="26">
        <v>45</v>
      </c>
      <c r="B62" s="26" t="s">
        <v>195</v>
      </c>
      <c r="C62" s="28" t="s">
        <v>1546</v>
      </c>
      <c r="D62" s="26" t="s">
        <v>149</v>
      </c>
      <c r="E62" s="32">
        <v>2</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25.5" x14ac:dyDescent="0.2">
      <c r="A63" s="26">
        <v>46</v>
      </c>
      <c r="B63" s="26" t="s">
        <v>195</v>
      </c>
      <c r="C63" s="28" t="s">
        <v>1547</v>
      </c>
      <c r="D63" s="26" t="s">
        <v>149</v>
      </c>
      <c r="E63" s="32">
        <v>8</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x14ac:dyDescent="0.2">
      <c r="A64" s="26">
        <v>47</v>
      </c>
      <c r="B64" s="26" t="s">
        <v>195</v>
      </c>
      <c r="C64" s="28" t="s">
        <v>248</v>
      </c>
      <c r="D64" s="26" t="s">
        <v>149</v>
      </c>
      <c r="E64" s="32">
        <v>2</v>
      </c>
      <c r="F64" s="32"/>
      <c r="G64" s="29"/>
      <c r="H64" s="29">
        <f t="shared" si="1"/>
        <v>0</v>
      </c>
      <c r="I64" s="29"/>
      <c r="J64" s="29"/>
      <c r="K64" s="29">
        <f t="shared" si="2"/>
        <v>0</v>
      </c>
      <c r="L64" s="29">
        <f t="shared" si="3"/>
        <v>0</v>
      </c>
      <c r="M64" s="29">
        <f t="shared" si="4"/>
        <v>0</v>
      </c>
      <c r="N64" s="29">
        <f t="shared" si="5"/>
        <v>0</v>
      </c>
      <c r="O64" s="29">
        <f t="shared" si="6"/>
        <v>0</v>
      </c>
      <c r="P64" s="29">
        <f t="shared" si="7"/>
        <v>0</v>
      </c>
    </row>
    <row r="65" spans="1:16" x14ac:dyDescent="0.2">
      <c r="A65" s="26">
        <v>48</v>
      </c>
      <c r="B65" s="26" t="s">
        <v>195</v>
      </c>
      <c r="C65" s="28" t="s">
        <v>231</v>
      </c>
      <c r="D65" s="26" t="s">
        <v>149</v>
      </c>
      <c r="E65" s="32">
        <v>12</v>
      </c>
      <c r="F65" s="32"/>
      <c r="G65" s="29"/>
      <c r="H65" s="29">
        <f t="shared" si="1"/>
        <v>0</v>
      </c>
      <c r="I65" s="29"/>
      <c r="J65" s="29"/>
      <c r="K65" s="29">
        <f t="shared" si="2"/>
        <v>0</v>
      </c>
      <c r="L65" s="29">
        <f t="shared" si="3"/>
        <v>0</v>
      </c>
      <c r="M65" s="29">
        <f t="shared" si="4"/>
        <v>0</v>
      </c>
      <c r="N65" s="29">
        <f t="shared" si="5"/>
        <v>0</v>
      </c>
      <c r="O65" s="29">
        <f t="shared" si="6"/>
        <v>0</v>
      </c>
      <c r="P65" s="29">
        <f t="shared" si="7"/>
        <v>0</v>
      </c>
    </row>
    <row r="66" spans="1:16" ht="38.25" x14ac:dyDescent="0.2">
      <c r="A66" s="26">
        <v>49</v>
      </c>
      <c r="B66" s="26" t="s">
        <v>195</v>
      </c>
      <c r="C66" s="28" t="s">
        <v>1548</v>
      </c>
      <c r="D66" s="26" t="s">
        <v>149</v>
      </c>
      <c r="E66" s="32">
        <v>8</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ht="38.25" x14ac:dyDescent="0.2">
      <c r="A67" s="26">
        <v>50</v>
      </c>
      <c r="B67" s="26" t="s">
        <v>195</v>
      </c>
      <c r="C67" s="28" t="s">
        <v>1549</v>
      </c>
      <c r="D67" s="26" t="s">
        <v>149</v>
      </c>
      <c r="E67" s="32">
        <v>1</v>
      </c>
      <c r="F67" s="32"/>
      <c r="G67" s="29"/>
      <c r="H67" s="29">
        <f t="shared" si="1"/>
        <v>0</v>
      </c>
      <c r="I67" s="29"/>
      <c r="J67" s="29"/>
      <c r="K67" s="29">
        <f t="shared" si="2"/>
        <v>0</v>
      </c>
      <c r="L67" s="29">
        <f t="shared" si="3"/>
        <v>0</v>
      </c>
      <c r="M67" s="29">
        <f t="shared" si="4"/>
        <v>0</v>
      </c>
      <c r="N67" s="29">
        <f t="shared" si="5"/>
        <v>0</v>
      </c>
      <c r="O67" s="29">
        <f t="shared" si="6"/>
        <v>0</v>
      </c>
      <c r="P67" s="29">
        <f t="shared" si="7"/>
        <v>0</v>
      </c>
    </row>
    <row r="68" spans="1:16" ht="25.5" x14ac:dyDescent="0.2">
      <c r="A68" s="26">
        <v>51</v>
      </c>
      <c r="B68" s="26" t="s">
        <v>195</v>
      </c>
      <c r="C68" s="28" t="s">
        <v>1550</v>
      </c>
      <c r="D68" s="26" t="s">
        <v>150</v>
      </c>
      <c r="E68" s="32">
        <v>8</v>
      </c>
      <c r="F68" s="32"/>
      <c r="G68" s="29"/>
      <c r="H68" s="29">
        <f t="shared" si="1"/>
        <v>0</v>
      </c>
      <c r="I68" s="29"/>
      <c r="J68" s="29"/>
      <c r="K68" s="29">
        <f t="shared" si="2"/>
        <v>0</v>
      </c>
      <c r="L68" s="29">
        <f t="shared" si="3"/>
        <v>0</v>
      </c>
      <c r="M68" s="29">
        <f t="shared" si="4"/>
        <v>0</v>
      </c>
      <c r="N68" s="29">
        <f t="shared" si="5"/>
        <v>0</v>
      </c>
      <c r="O68" s="29">
        <f t="shared" si="6"/>
        <v>0</v>
      </c>
      <c r="P68" s="29">
        <f t="shared" si="7"/>
        <v>0</v>
      </c>
    </row>
    <row r="69" spans="1:16" ht="25.5" x14ac:dyDescent="0.2">
      <c r="A69" s="26">
        <v>52</v>
      </c>
      <c r="B69" s="26" t="s">
        <v>195</v>
      </c>
      <c r="C69" s="28" t="s">
        <v>1551</v>
      </c>
      <c r="D69" s="26" t="s">
        <v>148</v>
      </c>
      <c r="E69" s="32">
        <v>24</v>
      </c>
      <c r="F69" s="32"/>
      <c r="G69" s="29"/>
      <c r="H69" s="29">
        <f t="shared" si="1"/>
        <v>0</v>
      </c>
      <c r="I69" s="29"/>
      <c r="J69" s="29"/>
      <c r="K69" s="29">
        <f t="shared" si="2"/>
        <v>0</v>
      </c>
      <c r="L69" s="29">
        <f t="shared" si="3"/>
        <v>0</v>
      </c>
      <c r="M69" s="29">
        <f t="shared" si="4"/>
        <v>0</v>
      </c>
      <c r="N69" s="29">
        <f t="shared" si="5"/>
        <v>0</v>
      </c>
      <c r="O69" s="29">
        <f t="shared" si="6"/>
        <v>0</v>
      </c>
      <c r="P69" s="29">
        <f t="shared" si="7"/>
        <v>0</v>
      </c>
    </row>
    <row r="70" spans="1:16" ht="25.5" x14ac:dyDescent="0.2">
      <c r="A70" s="26">
        <v>53</v>
      </c>
      <c r="B70" s="26" t="s">
        <v>195</v>
      </c>
      <c r="C70" s="28" t="s">
        <v>1552</v>
      </c>
      <c r="D70" s="26" t="s">
        <v>148</v>
      </c>
      <c r="E70" s="32">
        <v>5</v>
      </c>
      <c r="F70" s="32"/>
      <c r="G70" s="29"/>
      <c r="H70" s="29">
        <f t="shared" si="1"/>
        <v>0</v>
      </c>
      <c r="I70" s="29"/>
      <c r="J70" s="29"/>
      <c r="K70" s="29">
        <f t="shared" si="2"/>
        <v>0</v>
      </c>
      <c r="L70" s="29">
        <f t="shared" si="3"/>
        <v>0</v>
      </c>
      <c r="M70" s="29">
        <f t="shared" si="4"/>
        <v>0</v>
      </c>
      <c r="N70" s="29">
        <f t="shared" si="5"/>
        <v>0</v>
      </c>
      <c r="O70" s="29">
        <f t="shared" si="6"/>
        <v>0</v>
      </c>
      <c r="P70" s="29">
        <f t="shared" si="7"/>
        <v>0</v>
      </c>
    </row>
    <row r="71" spans="1:16" ht="25.5" x14ac:dyDescent="0.2">
      <c r="A71" s="26">
        <v>54</v>
      </c>
      <c r="B71" s="26" t="s">
        <v>195</v>
      </c>
      <c r="C71" s="28" t="s">
        <v>249</v>
      </c>
      <c r="D71" s="26" t="s">
        <v>148</v>
      </c>
      <c r="E71" s="32">
        <v>5</v>
      </c>
      <c r="F71" s="32"/>
      <c r="G71" s="29"/>
      <c r="H71" s="29">
        <f t="shared" si="1"/>
        <v>0</v>
      </c>
      <c r="I71" s="29"/>
      <c r="J71" s="29"/>
      <c r="K71" s="29">
        <f t="shared" si="2"/>
        <v>0</v>
      </c>
      <c r="L71" s="29">
        <f t="shared" si="3"/>
        <v>0</v>
      </c>
      <c r="M71" s="29">
        <f t="shared" si="4"/>
        <v>0</v>
      </c>
      <c r="N71" s="29">
        <f t="shared" si="5"/>
        <v>0</v>
      </c>
      <c r="O71" s="29">
        <f t="shared" si="6"/>
        <v>0</v>
      </c>
      <c r="P71" s="29">
        <f t="shared" si="7"/>
        <v>0</v>
      </c>
    </row>
    <row r="72" spans="1:16" ht="25.5" x14ac:dyDescent="0.2">
      <c r="A72" s="26">
        <v>55</v>
      </c>
      <c r="B72" s="26" t="s">
        <v>195</v>
      </c>
      <c r="C72" s="28" t="s">
        <v>250</v>
      </c>
      <c r="D72" s="26" t="s">
        <v>148</v>
      </c>
      <c r="E72" s="32">
        <v>19</v>
      </c>
      <c r="F72" s="32"/>
      <c r="G72" s="29"/>
      <c r="H72" s="29">
        <f t="shared" si="1"/>
        <v>0</v>
      </c>
      <c r="I72" s="29"/>
      <c r="J72" s="29"/>
      <c r="K72" s="29">
        <f t="shared" si="2"/>
        <v>0</v>
      </c>
      <c r="L72" s="29">
        <f t="shared" si="3"/>
        <v>0</v>
      </c>
      <c r="M72" s="29">
        <f t="shared" si="4"/>
        <v>0</v>
      </c>
      <c r="N72" s="29">
        <f t="shared" si="5"/>
        <v>0</v>
      </c>
      <c r="O72" s="29">
        <f t="shared" si="6"/>
        <v>0</v>
      </c>
      <c r="P72" s="29">
        <f t="shared" si="7"/>
        <v>0</v>
      </c>
    </row>
    <row r="73" spans="1:16" ht="25.5" x14ac:dyDescent="0.2">
      <c r="A73" s="26">
        <v>56</v>
      </c>
      <c r="B73" s="26" t="s">
        <v>195</v>
      </c>
      <c r="C73" s="28" t="s">
        <v>1553</v>
      </c>
      <c r="D73" s="26" t="s">
        <v>148</v>
      </c>
      <c r="E73" s="32">
        <v>3</v>
      </c>
      <c r="F73" s="32"/>
      <c r="G73" s="29"/>
      <c r="H73" s="29">
        <f t="shared" si="1"/>
        <v>0</v>
      </c>
      <c r="I73" s="29"/>
      <c r="J73" s="29"/>
      <c r="K73" s="29">
        <f t="shared" si="2"/>
        <v>0</v>
      </c>
      <c r="L73" s="29">
        <f t="shared" si="3"/>
        <v>0</v>
      </c>
      <c r="M73" s="29">
        <f t="shared" si="4"/>
        <v>0</v>
      </c>
      <c r="N73" s="29">
        <f t="shared" si="5"/>
        <v>0</v>
      </c>
      <c r="O73" s="29">
        <f t="shared" si="6"/>
        <v>0</v>
      </c>
      <c r="P73" s="29">
        <f t="shared" si="7"/>
        <v>0</v>
      </c>
    </row>
    <row r="74" spans="1:16" x14ac:dyDescent="0.2">
      <c r="A74" s="26">
        <v>57</v>
      </c>
      <c r="B74" s="26" t="s">
        <v>195</v>
      </c>
      <c r="C74" s="28" t="s">
        <v>252</v>
      </c>
      <c r="D74" s="26" t="s">
        <v>148</v>
      </c>
      <c r="E74" s="32">
        <v>8</v>
      </c>
      <c r="F74" s="32"/>
      <c r="G74" s="29"/>
      <c r="H74" s="29">
        <f t="shared" si="1"/>
        <v>0</v>
      </c>
      <c r="I74" s="29"/>
      <c r="J74" s="29"/>
      <c r="K74" s="29">
        <f t="shared" si="2"/>
        <v>0</v>
      </c>
      <c r="L74" s="29">
        <f t="shared" si="3"/>
        <v>0</v>
      </c>
      <c r="M74" s="29">
        <f t="shared" si="4"/>
        <v>0</v>
      </c>
      <c r="N74" s="29">
        <f t="shared" si="5"/>
        <v>0</v>
      </c>
      <c r="O74" s="29">
        <f t="shared" si="6"/>
        <v>0</v>
      </c>
      <c r="P74" s="29">
        <f t="shared" si="7"/>
        <v>0</v>
      </c>
    </row>
    <row r="75" spans="1:16" x14ac:dyDescent="0.2">
      <c r="A75" s="26">
        <v>58</v>
      </c>
      <c r="B75" s="26" t="s">
        <v>195</v>
      </c>
      <c r="C75" s="28" t="s">
        <v>253</v>
      </c>
      <c r="D75" s="26" t="s">
        <v>148</v>
      </c>
      <c r="E75" s="32">
        <v>4</v>
      </c>
      <c r="F75" s="32"/>
      <c r="G75" s="29"/>
      <c r="H75" s="29">
        <f t="shared" si="1"/>
        <v>0</v>
      </c>
      <c r="I75" s="29"/>
      <c r="J75" s="29"/>
      <c r="K75" s="29">
        <f t="shared" si="2"/>
        <v>0</v>
      </c>
      <c r="L75" s="29">
        <f t="shared" si="3"/>
        <v>0</v>
      </c>
      <c r="M75" s="29">
        <f t="shared" si="4"/>
        <v>0</v>
      </c>
      <c r="N75" s="29">
        <f t="shared" si="5"/>
        <v>0</v>
      </c>
      <c r="O75" s="29">
        <f t="shared" si="6"/>
        <v>0</v>
      </c>
      <c r="P75" s="29">
        <f t="shared" si="7"/>
        <v>0</v>
      </c>
    </row>
    <row r="76" spans="1:16" x14ac:dyDescent="0.2">
      <c r="A76" s="26">
        <v>59</v>
      </c>
      <c r="B76" s="26" t="s">
        <v>195</v>
      </c>
      <c r="C76" s="28" t="s">
        <v>254</v>
      </c>
      <c r="D76" s="26" t="s">
        <v>148</v>
      </c>
      <c r="E76" s="32">
        <v>20</v>
      </c>
      <c r="F76" s="32"/>
      <c r="G76" s="29"/>
      <c r="H76" s="29">
        <f t="shared" si="1"/>
        <v>0</v>
      </c>
      <c r="I76" s="29"/>
      <c r="J76" s="29"/>
      <c r="K76" s="29">
        <f t="shared" si="2"/>
        <v>0</v>
      </c>
      <c r="L76" s="29">
        <f t="shared" si="3"/>
        <v>0</v>
      </c>
      <c r="M76" s="29">
        <f t="shared" si="4"/>
        <v>0</v>
      </c>
      <c r="N76" s="29">
        <f t="shared" si="5"/>
        <v>0</v>
      </c>
      <c r="O76" s="29">
        <f t="shared" si="6"/>
        <v>0</v>
      </c>
      <c r="P76" s="29">
        <f t="shared" si="7"/>
        <v>0</v>
      </c>
    </row>
    <row r="77" spans="1:16" x14ac:dyDescent="0.2">
      <c r="A77" s="26">
        <v>60</v>
      </c>
      <c r="B77" s="26" t="s">
        <v>195</v>
      </c>
      <c r="C77" s="28" t="s">
        <v>255</v>
      </c>
      <c r="D77" s="26" t="s">
        <v>148</v>
      </c>
      <c r="E77" s="32">
        <v>6</v>
      </c>
      <c r="F77" s="32"/>
      <c r="G77" s="29"/>
      <c r="H77" s="29">
        <f t="shared" si="1"/>
        <v>0</v>
      </c>
      <c r="I77" s="29"/>
      <c r="J77" s="29"/>
      <c r="K77" s="29">
        <f t="shared" si="2"/>
        <v>0</v>
      </c>
      <c r="L77" s="29">
        <f t="shared" si="3"/>
        <v>0</v>
      </c>
      <c r="M77" s="29">
        <f t="shared" si="4"/>
        <v>0</v>
      </c>
      <c r="N77" s="29">
        <f t="shared" si="5"/>
        <v>0</v>
      </c>
      <c r="O77" s="29">
        <f t="shared" si="6"/>
        <v>0</v>
      </c>
      <c r="P77" s="29">
        <f t="shared" si="7"/>
        <v>0</v>
      </c>
    </row>
    <row r="78" spans="1:16" x14ac:dyDescent="0.2">
      <c r="A78" s="26">
        <v>61</v>
      </c>
      <c r="B78" s="26" t="s">
        <v>195</v>
      </c>
      <c r="C78" s="28" t="s">
        <v>256</v>
      </c>
      <c r="D78" s="26" t="s">
        <v>148</v>
      </c>
      <c r="E78" s="32">
        <v>10</v>
      </c>
      <c r="F78" s="32"/>
      <c r="G78" s="29"/>
      <c r="H78" s="29">
        <f t="shared" si="1"/>
        <v>0</v>
      </c>
      <c r="I78" s="29"/>
      <c r="J78" s="29"/>
      <c r="K78" s="29">
        <f t="shared" si="2"/>
        <v>0</v>
      </c>
      <c r="L78" s="29">
        <f t="shared" si="3"/>
        <v>0</v>
      </c>
      <c r="M78" s="29">
        <f t="shared" si="4"/>
        <v>0</v>
      </c>
      <c r="N78" s="29">
        <f t="shared" si="5"/>
        <v>0</v>
      </c>
      <c r="O78" s="29">
        <f t="shared" si="6"/>
        <v>0</v>
      </c>
      <c r="P78" s="29">
        <f t="shared" si="7"/>
        <v>0</v>
      </c>
    </row>
    <row r="79" spans="1:16" x14ac:dyDescent="0.2">
      <c r="A79" s="26">
        <v>62</v>
      </c>
      <c r="B79" s="26" t="s">
        <v>195</v>
      </c>
      <c r="C79" s="28" t="s">
        <v>257</v>
      </c>
      <c r="D79" s="26" t="s">
        <v>148</v>
      </c>
      <c r="E79" s="32">
        <v>10</v>
      </c>
      <c r="F79" s="32"/>
      <c r="G79" s="29"/>
      <c r="H79" s="29">
        <f t="shared" si="1"/>
        <v>0</v>
      </c>
      <c r="I79" s="29"/>
      <c r="J79" s="29"/>
      <c r="K79" s="29">
        <f t="shared" si="2"/>
        <v>0</v>
      </c>
      <c r="L79" s="29">
        <f t="shared" si="3"/>
        <v>0</v>
      </c>
      <c r="M79" s="29">
        <f t="shared" si="4"/>
        <v>0</v>
      </c>
      <c r="N79" s="29">
        <f t="shared" si="5"/>
        <v>0</v>
      </c>
      <c r="O79" s="29">
        <f t="shared" si="6"/>
        <v>0</v>
      </c>
      <c r="P79" s="29">
        <f t="shared" si="7"/>
        <v>0</v>
      </c>
    </row>
    <row r="80" spans="1:16" x14ac:dyDescent="0.2">
      <c r="A80" s="26">
        <v>63</v>
      </c>
      <c r="B80" s="26" t="s">
        <v>195</v>
      </c>
      <c r="C80" s="28" t="s">
        <v>258</v>
      </c>
      <c r="D80" s="26" t="s">
        <v>148</v>
      </c>
      <c r="E80" s="32">
        <v>4</v>
      </c>
      <c r="F80" s="32"/>
      <c r="G80" s="29"/>
      <c r="H80" s="29">
        <f t="shared" si="1"/>
        <v>0</v>
      </c>
      <c r="I80" s="29"/>
      <c r="J80" s="29"/>
      <c r="K80" s="29">
        <f t="shared" si="2"/>
        <v>0</v>
      </c>
      <c r="L80" s="29">
        <f t="shared" si="3"/>
        <v>0</v>
      </c>
      <c r="M80" s="29">
        <f t="shared" si="4"/>
        <v>0</v>
      </c>
      <c r="N80" s="29">
        <f t="shared" si="5"/>
        <v>0</v>
      </c>
      <c r="O80" s="29">
        <f t="shared" si="6"/>
        <v>0</v>
      </c>
      <c r="P80" s="29">
        <f t="shared" si="7"/>
        <v>0</v>
      </c>
    </row>
    <row r="81" spans="1:16" x14ac:dyDescent="0.2">
      <c r="A81" s="26">
        <v>64</v>
      </c>
      <c r="B81" s="26" t="s">
        <v>195</v>
      </c>
      <c r="C81" s="28" t="s">
        <v>259</v>
      </c>
      <c r="D81" s="26" t="s">
        <v>150</v>
      </c>
      <c r="E81" s="32">
        <v>1</v>
      </c>
      <c r="F81" s="32"/>
      <c r="G81" s="29"/>
      <c r="H81" s="29">
        <f t="shared" si="1"/>
        <v>0</v>
      </c>
      <c r="I81" s="29"/>
      <c r="J81" s="29"/>
      <c r="K81" s="29">
        <f t="shared" si="2"/>
        <v>0</v>
      </c>
      <c r="L81" s="29">
        <f t="shared" si="3"/>
        <v>0</v>
      </c>
      <c r="M81" s="29">
        <f t="shared" si="4"/>
        <v>0</v>
      </c>
      <c r="N81" s="29">
        <f t="shared" si="5"/>
        <v>0</v>
      </c>
      <c r="O81" s="29">
        <f t="shared" si="6"/>
        <v>0</v>
      </c>
      <c r="P81" s="29">
        <f t="shared" si="7"/>
        <v>0</v>
      </c>
    </row>
    <row r="82" spans="1:16" x14ac:dyDescent="0.2">
      <c r="A82" s="26">
        <v>65</v>
      </c>
      <c r="B82" s="26" t="s">
        <v>195</v>
      </c>
      <c r="C82" s="28" t="s">
        <v>260</v>
      </c>
      <c r="D82" s="26" t="s">
        <v>150</v>
      </c>
      <c r="E82" s="32">
        <v>1</v>
      </c>
      <c r="F82" s="32"/>
      <c r="G82" s="29"/>
      <c r="H82" s="29">
        <f t="shared" si="1"/>
        <v>0</v>
      </c>
      <c r="I82" s="29"/>
      <c r="J82" s="29"/>
      <c r="K82" s="29">
        <f t="shared" si="2"/>
        <v>0</v>
      </c>
      <c r="L82" s="29">
        <f t="shared" si="3"/>
        <v>0</v>
      </c>
      <c r="M82" s="29">
        <f t="shared" si="4"/>
        <v>0</v>
      </c>
      <c r="N82" s="29">
        <f t="shared" si="5"/>
        <v>0</v>
      </c>
      <c r="O82" s="29">
        <f t="shared" si="6"/>
        <v>0</v>
      </c>
      <c r="P82" s="29">
        <f t="shared" si="7"/>
        <v>0</v>
      </c>
    </row>
    <row r="83" spans="1:16" x14ac:dyDescent="0.2">
      <c r="A83" s="26">
        <v>66</v>
      </c>
      <c r="B83" s="26" t="s">
        <v>195</v>
      </c>
      <c r="C83" s="28" t="s">
        <v>1554</v>
      </c>
      <c r="D83" s="26" t="s">
        <v>42</v>
      </c>
      <c r="E83" s="32">
        <v>27</v>
      </c>
      <c r="F83" s="32"/>
      <c r="G83" s="29"/>
      <c r="H83" s="29">
        <f t="shared" si="1"/>
        <v>0</v>
      </c>
      <c r="I83" s="29"/>
      <c r="J83" s="29"/>
      <c r="K83" s="29">
        <f t="shared" si="2"/>
        <v>0</v>
      </c>
      <c r="L83" s="29">
        <f t="shared" si="3"/>
        <v>0</v>
      </c>
      <c r="M83" s="29">
        <f t="shared" si="4"/>
        <v>0</v>
      </c>
      <c r="N83" s="29">
        <f t="shared" si="5"/>
        <v>0</v>
      </c>
      <c r="O83" s="29">
        <f t="shared" si="6"/>
        <v>0</v>
      </c>
      <c r="P83" s="29">
        <f t="shared" si="7"/>
        <v>0</v>
      </c>
    </row>
    <row r="84" spans="1:16" x14ac:dyDescent="0.2">
      <c r="A84" s="26">
        <v>67</v>
      </c>
      <c r="B84" s="26" t="s">
        <v>195</v>
      </c>
      <c r="C84" s="28" t="s">
        <v>1555</v>
      </c>
      <c r="D84" s="26" t="s">
        <v>42</v>
      </c>
      <c r="E84" s="32">
        <v>27</v>
      </c>
      <c r="F84" s="32"/>
      <c r="G84" s="29"/>
      <c r="H84" s="29">
        <f t="shared" si="1"/>
        <v>0</v>
      </c>
      <c r="I84" s="29"/>
      <c r="J84" s="29"/>
      <c r="K84" s="29">
        <f t="shared" si="2"/>
        <v>0</v>
      </c>
      <c r="L84" s="29">
        <f t="shared" si="3"/>
        <v>0</v>
      </c>
      <c r="M84" s="29">
        <f t="shared" si="4"/>
        <v>0</v>
      </c>
      <c r="N84" s="29">
        <f t="shared" si="5"/>
        <v>0</v>
      </c>
      <c r="O84" s="29">
        <f t="shared" si="6"/>
        <v>0</v>
      </c>
      <c r="P84" s="29">
        <f t="shared" si="7"/>
        <v>0</v>
      </c>
    </row>
    <row r="85" spans="1:16" ht="38.25" x14ac:dyDescent="0.2">
      <c r="A85" s="26">
        <v>68</v>
      </c>
      <c r="B85" s="26" t="s">
        <v>195</v>
      </c>
      <c r="C85" s="28" t="s">
        <v>1556</v>
      </c>
      <c r="D85" s="26" t="s">
        <v>148</v>
      </c>
      <c r="E85" s="32">
        <v>24</v>
      </c>
      <c r="F85" s="32"/>
      <c r="G85" s="29"/>
      <c r="H85" s="29">
        <f t="shared" si="1"/>
        <v>0</v>
      </c>
      <c r="I85" s="29"/>
      <c r="J85" s="29"/>
      <c r="K85" s="29">
        <f t="shared" si="2"/>
        <v>0</v>
      </c>
      <c r="L85" s="29">
        <f t="shared" si="3"/>
        <v>0</v>
      </c>
      <c r="M85" s="29">
        <f t="shared" si="4"/>
        <v>0</v>
      </c>
      <c r="N85" s="29">
        <f t="shared" si="5"/>
        <v>0</v>
      </c>
      <c r="O85" s="29">
        <f t="shared" si="6"/>
        <v>0</v>
      </c>
      <c r="P85" s="29">
        <f t="shared" si="7"/>
        <v>0</v>
      </c>
    </row>
    <row r="86" spans="1:16" ht="38.25" x14ac:dyDescent="0.2">
      <c r="A86" s="26">
        <v>69</v>
      </c>
      <c r="B86" s="26" t="s">
        <v>195</v>
      </c>
      <c r="C86" s="28" t="s">
        <v>1557</v>
      </c>
      <c r="D86" s="26" t="s">
        <v>148</v>
      </c>
      <c r="E86" s="32">
        <v>5</v>
      </c>
      <c r="F86" s="32"/>
      <c r="G86" s="29"/>
      <c r="H86" s="29">
        <f t="shared" si="1"/>
        <v>0</v>
      </c>
      <c r="I86" s="29"/>
      <c r="J86" s="29"/>
      <c r="K86" s="29">
        <f t="shared" si="2"/>
        <v>0</v>
      </c>
      <c r="L86" s="29">
        <f t="shared" si="3"/>
        <v>0</v>
      </c>
      <c r="M86" s="29">
        <f t="shared" si="4"/>
        <v>0</v>
      </c>
      <c r="N86" s="29">
        <f t="shared" si="5"/>
        <v>0</v>
      </c>
      <c r="O86" s="29">
        <f t="shared" si="6"/>
        <v>0</v>
      </c>
      <c r="P86" s="29">
        <f t="shared" si="7"/>
        <v>0</v>
      </c>
    </row>
    <row r="87" spans="1:16" ht="38.25" x14ac:dyDescent="0.2">
      <c r="A87" s="26">
        <v>70</v>
      </c>
      <c r="B87" s="26" t="s">
        <v>195</v>
      </c>
      <c r="C87" s="28" t="s">
        <v>1558</v>
      </c>
      <c r="D87" s="26" t="s">
        <v>148</v>
      </c>
      <c r="E87" s="32">
        <v>5</v>
      </c>
      <c r="F87" s="32"/>
      <c r="G87" s="29"/>
      <c r="H87" s="29">
        <f t="shared" ref="H87:H150" si="8">ROUND(F87*G87,2)</f>
        <v>0</v>
      </c>
      <c r="I87" s="29"/>
      <c r="J87" s="29"/>
      <c r="K87" s="29">
        <f t="shared" ref="K87:K150" si="9">SUM(H87:J87)</f>
        <v>0</v>
      </c>
      <c r="L87" s="29">
        <f t="shared" ref="L87:L150" si="10">ROUND($E87*F87,2)</f>
        <v>0</v>
      </c>
      <c r="M87" s="29">
        <f t="shared" ref="M87:M150" si="11">ROUND($E87*H87,2)</f>
        <v>0</v>
      </c>
      <c r="N87" s="29">
        <f t="shared" ref="N87:N150" si="12">ROUND($E87*I87,2)</f>
        <v>0</v>
      </c>
      <c r="O87" s="29">
        <f t="shared" ref="O87:O150" si="13">ROUND($E87*J87,2)</f>
        <v>0</v>
      </c>
      <c r="P87" s="29">
        <f t="shared" ref="P87:P150" si="14">SUM(M87:O87)</f>
        <v>0</v>
      </c>
    </row>
    <row r="88" spans="1:16" ht="38.25" x14ac:dyDescent="0.2">
      <c r="A88" s="26">
        <v>71</v>
      </c>
      <c r="B88" s="26" t="s">
        <v>195</v>
      </c>
      <c r="C88" s="28" t="s">
        <v>1559</v>
      </c>
      <c r="D88" s="26" t="s">
        <v>148</v>
      </c>
      <c r="E88" s="32">
        <v>39</v>
      </c>
      <c r="F88" s="32"/>
      <c r="G88" s="29"/>
      <c r="H88" s="29">
        <f t="shared" si="8"/>
        <v>0</v>
      </c>
      <c r="I88" s="29"/>
      <c r="J88" s="29"/>
      <c r="K88" s="29">
        <f t="shared" si="9"/>
        <v>0</v>
      </c>
      <c r="L88" s="29">
        <f t="shared" si="10"/>
        <v>0</v>
      </c>
      <c r="M88" s="29">
        <f t="shared" si="11"/>
        <v>0</v>
      </c>
      <c r="N88" s="29">
        <f t="shared" si="12"/>
        <v>0</v>
      </c>
      <c r="O88" s="29">
        <f t="shared" si="13"/>
        <v>0</v>
      </c>
      <c r="P88" s="29">
        <f t="shared" si="14"/>
        <v>0</v>
      </c>
    </row>
    <row r="89" spans="1:16" ht="38.25" x14ac:dyDescent="0.2">
      <c r="A89" s="26">
        <v>72</v>
      </c>
      <c r="B89" s="26" t="s">
        <v>195</v>
      </c>
      <c r="C89" s="28" t="s">
        <v>1560</v>
      </c>
      <c r="D89" s="26" t="s">
        <v>148</v>
      </c>
      <c r="E89" s="32">
        <v>8</v>
      </c>
      <c r="F89" s="32"/>
      <c r="G89" s="29"/>
      <c r="H89" s="29">
        <f t="shared" si="8"/>
        <v>0</v>
      </c>
      <c r="I89" s="29"/>
      <c r="J89" s="29"/>
      <c r="K89" s="29">
        <f t="shared" si="9"/>
        <v>0</v>
      </c>
      <c r="L89" s="29">
        <f t="shared" si="10"/>
        <v>0</v>
      </c>
      <c r="M89" s="29">
        <f t="shared" si="11"/>
        <v>0</v>
      </c>
      <c r="N89" s="29">
        <f t="shared" si="12"/>
        <v>0</v>
      </c>
      <c r="O89" s="29">
        <f t="shared" si="13"/>
        <v>0</v>
      </c>
      <c r="P89" s="29">
        <f t="shared" si="14"/>
        <v>0</v>
      </c>
    </row>
    <row r="90" spans="1:16" ht="38.25" x14ac:dyDescent="0.2">
      <c r="A90" s="26">
        <v>73</v>
      </c>
      <c r="B90" s="26" t="s">
        <v>195</v>
      </c>
      <c r="C90" s="28" t="s">
        <v>1561</v>
      </c>
      <c r="D90" s="26" t="s">
        <v>148</v>
      </c>
      <c r="E90" s="32">
        <v>7</v>
      </c>
      <c r="F90" s="32"/>
      <c r="G90" s="29"/>
      <c r="H90" s="29">
        <f t="shared" si="8"/>
        <v>0</v>
      </c>
      <c r="I90" s="29"/>
      <c r="J90" s="29"/>
      <c r="K90" s="29">
        <f t="shared" si="9"/>
        <v>0</v>
      </c>
      <c r="L90" s="29">
        <f t="shared" si="10"/>
        <v>0</v>
      </c>
      <c r="M90" s="29">
        <f t="shared" si="11"/>
        <v>0</v>
      </c>
      <c r="N90" s="29">
        <f t="shared" si="12"/>
        <v>0</v>
      </c>
      <c r="O90" s="29">
        <f t="shared" si="13"/>
        <v>0</v>
      </c>
      <c r="P90" s="29">
        <f t="shared" si="14"/>
        <v>0</v>
      </c>
    </row>
    <row r="91" spans="1:16" ht="38.25" x14ac:dyDescent="0.2">
      <c r="A91" s="26">
        <v>74</v>
      </c>
      <c r="B91" s="26" t="s">
        <v>195</v>
      </c>
      <c r="C91" s="28" t="s">
        <v>1562</v>
      </c>
      <c r="D91" s="26" t="s">
        <v>148</v>
      </c>
      <c r="E91" s="32">
        <v>10</v>
      </c>
      <c r="F91" s="32"/>
      <c r="G91" s="29"/>
      <c r="H91" s="29">
        <f t="shared" si="8"/>
        <v>0</v>
      </c>
      <c r="I91" s="29"/>
      <c r="J91" s="29"/>
      <c r="K91" s="29">
        <f t="shared" si="9"/>
        <v>0</v>
      </c>
      <c r="L91" s="29">
        <f t="shared" si="10"/>
        <v>0</v>
      </c>
      <c r="M91" s="29">
        <f t="shared" si="11"/>
        <v>0</v>
      </c>
      <c r="N91" s="29">
        <f t="shared" si="12"/>
        <v>0</v>
      </c>
      <c r="O91" s="29">
        <f t="shared" si="13"/>
        <v>0</v>
      </c>
      <c r="P91" s="29">
        <f t="shared" si="14"/>
        <v>0</v>
      </c>
    </row>
    <row r="92" spans="1:16" ht="38.25" x14ac:dyDescent="0.2">
      <c r="A92" s="26">
        <v>75</v>
      </c>
      <c r="B92" s="26" t="s">
        <v>195</v>
      </c>
      <c r="C92" s="28" t="s">
        <v>1563</v>
      </c>
      <c r="D92" s="26" t="s">
        <v>148</v>
      </c>
      <c r="E92" s="32">
        <v>10</v>
      </c>
      <c r="F92" s="32"/>
      <c r="G92" s="29"/>
      <c r="H92" s="29">
        <f t="shared" si="8"/>
        <v>0</v>
      </c>
      <c r="I92" s="29"/>
      <c r="J92" s="29"/>
      <c r="K92" s="29">
        <f t="shared" si="9"/>
        <v>0</v>
      </c>
      <c r="L92" s="29">
        <f t="shared" si="10"/>
        <v>0</v>
      </c>
      <c r="M92" s="29">
        <f t="shared" si="11"/>
        <v>0</v>
      </c>
      <c r="N92" s="29">
        <f t="shared" si="12"/>
        <v>0</v>
      </c>
      <c r="O92" s="29">
        <f t="shared" si="13"/>
        <v>0</v>
      </c>
      <c r="P92" s="29">
        <f t="shared" si="14"/>
        <v>0</v>
      </c>
    </row>
    <row r="93" spans="1:16" ht="25.5" x14ac:dyDescent="0.2">
      <c r="A93" s="26">
        <v>76</v>
      </c>
      <c r="B93" s="26" t="s">
        <v>195</v>
      </c>
      <c r="C93" s="28" t="s">
        <v>235</v>
      </c>
      <c r="D93" s="26" t="s">
        <v>150</v>
      </c>
      <c r="E93" s="32">
        <v>1</v>
      </c>
      <c r="F93" s="32"/>
      <c r="G93" s="29"/>
      <c r="H93" s="29">
        <f t="shared" si="8"/>
        <v>0</v>
      </c>
      <c r="I93" s="29"/>
      <c r="J93" s="29"/>
      <c r="K93" s="29">
        <f t="shared" si="9"/>
        <v>0</v>
      </c>
      <c r="L93" s="29">
        <f t="shared" si="10"/>
        <v>0</v>
      </c>
      <c r="M93" s="29">
        <f t="shared" si="11"/>
        <v>0</v>
      </c>
      <c r="N93" s="29">
        <f t="shared" si="12"/>
        <v>0</v>
      </c>
      <c r="O93" s="29">
        <f t="shared" si="13"/>
        <v>0</v>
      </c>
      <c r="P93" s="29">
        <f t="shared" si="14"/>
        <v>0</v>
      </c>
    </row>
    <row r="94" spans="1:16" x14ac:dyDescent="0.2">
      <c r="A94" s="26">
        <v>77</v>
      </c>
      <c r="B94" s="26" t="s">
        <v>195</v>
      </c>
      <c r="C94" s="28" t="s">
        <v>201</v>
      </c>
      <c r="D94" s="26" t="s">
        <v>150</v>
      </c>
      <c r="E94" s="32">
        <v>1</v>
      </c>
      <c r="F94" s="32"/>
      <c r="G94" s="29"/>
      <c r="H94" s="29">
        <f t="shared" si="8"/>
        <v>0</v>
      </c>
      <c r="I94" s="29"/>
      <c r="J94" s="29"/>
      <c r="K94" s="29">
        <f t="shared" si="9"/>
        <v>0</v>
      </c>
      <c r="L94" s="29">
        <f t="shared" si="10"/>
        <v>0</v>
      </c>
      <c r="M94" s="29">
        <f t="shared" si="11"/>
        <v>0</v>
      </c>
      <c r="N94" s="29">
        <f t="shared" si="12"/>
        <v>0</v>
      </c>
      <c r="O94" s="29">
        <f t="shared" si="13"/>
        <v>0</v>
      </c>
      <c r="P94" s="29">
        <f t="shared" si="14"/>
        <v>0</v>
      </c>
    </row>
    <row r="95" spans="1:16" x14ac:dyDescent="0.2">
      <c r="A95" s="26">
        <v>78</v>
      </c>
      <c r="B95" s="26" t="s">
        <v>195</v>
      </c>
      <c r="C95" s="28" t="s">
        <v>202</v>
      </c>
      <c r="D95" s="26" t="s">
        <v>150</v>
      </c>
      <c r="E95" s="32">
        <v>1</v>
      </c>
      <c r="F95" s="32"/>
      <c r="G95" s="29"/>
      <c r="H95" s="29">
        <f t="shared" si="8"/>
        <v>0</v>
      </c>
      <c r="I95" s="29"/>
      <c r="J95" s="29"/>
      <c r="K95" s="29">
        <f t="shared" si="9"/>
        <v>0</v>
      </c>
      <c r="L95" s="29">
        <f t="shared" si="10"/>
        <v>0</v>
      </c>
      <c r="M95" s="29">
        <f t="shared" si="11"/>
        <v>0</v>
      </c>
      <c r="N95" s="29">
        <f t="shared" si="12"/>
        <v>0</v>
      </c>
      <c r="O95" s="29">
        <f t="shared" si="13"/>
        <v>0</v>
      </c>
      <c r="P95" s="29">
        <f t="shared" si="14"/>
        <v>0</v>
      </c>
    </row>
    <row r="96" spans="1:16" x14ac:dyDescent="0.2">
      <c r="A96" s="26">
        <v>79</v>
      </c>
      <c r="B96" s="26" t="s">
        <v>195</v>
      </c>
      <c r="C96" s="28" t="s">
        <v>232</v>
      </c>
      <c r="D96" s="26" t="s">
        <v>150</v>
      </c>
      <c r="E96" s="32">
        <v>1</v>
      </c>
      <c r="F96" s="32"/>
      <c r="G96" s="29"/>
      <c r="H96" s="29">
        <f t="shared" si="8"/>
        <v>0</v>
      </c>
      <c r="I96" s="29"/>
      <c r="J96" s="29"/>
      <c r="K96" s="29">
        <f t="shared" si="9"/>
        <v>0</v>
      </c>
      <c r="L96" s="29">
        <f t="shared" si="10"/>
        <v>0</v>
      </c>
      <c r="M96" s="29">
        <f t="shared" si="11"/>
        <v>0</v>
      </c>
      <c r="N96" s="29">
        <f t="shared" si="12"/>
        <v>0</v>
      </c>
      <c r="O96" s="29">
        <f t="shared" si="13"/>
        <v>0</v>
      </c>
      <c r="P96" s="29">
        <f t="shared" si="14"/>
        <v>0</v>
      </c>
    </row>
    <row r="97" spans="1:16" ht="25.5" x14ac:dyDescent="0.2">
      <c r="A97" s="26">
        <v>80</v>
      </c>
      <c r="B97" s="26" t="s">
        <v>195</v>
      </c>
      <c r="C97" s="28" t="s">
        <v>1564</v>
      </c>
      <c r="D97" s="26" t="s">
        <v>1613</v>
      </c>
      <c r="E97" s="32">
        <v>2</v>
      </c>
      <c r="F97" s="32"/>
      <c r="G97" s="29"/>
      <c r="H97" s="29">
        <f t="shared" si="8"/>
        <v>0</v>
      </c>
      <c r="I97" s="29"/>
      <c r="J97" s="29"/>
      <c r="K97" s="29">
        <f t="shared" si="9"/>
        <v>0</v>
      </c>
      <c r="L97" s="29">
        <f t="shared" si="10"/>
        <v>0</v>
      </c>
      <c r="M97" s="29">
        <f t="shared" si="11"/>
        <v>0</v>
      </c>
      <c r="N97" s="29">
        <f t="shared" si="12"/>
        <v>0</v>
      </c>
      <c r="O97" s="29">
        <f t="shared" si="13"/>
        <v>0</v>
      </c>
      <c r="P97" s="29">
        <f t="shared" si="14"/>
        <v>0</v>
      </c>
    </row>
    <row r="98" spans="1:16" ht="25.5" x14ac:dyDescent="0.2">
      <c r="A98" s="26">
        <v>81</v>
      </c>
      <c r="B98" s="26" t="s">
        <v>195</v>
      </c>
      <c r="C98" s="28" t="s">
        <v>261</v>
      </c>
      <c r="D98" s="26" t="s">
        <v>150</v>
      </c>
      <c r="E98" s="32">
        <v>1</v>
      </c>
      <c r="F98" s="32"/>
      <c r="G98" s="29"/>
      <c r="H98" s="29">
        <f t="shared" si="8"/>
        <v>0</v>
      </c>
      <c r="I98" s="29"/>
      <c r="J98" s="29"/>
      <c r="K98" s="29">
        <f t="shared" si="9"/>
        <v>0</v>
      </c>
      <c r="L98" s="29">
        <f t="shared" si="10"/>
        <v>0</v>
      </c>
      <c r="M98" s="29">
        <f t="shared" si="11"/>
        <v>0</v>
      </c>
      <c r="N98" s="29">
        <f t="shared" si="12"/>
        <v>0</v>
      </c>
      <c r="O98" s="29">
        <f t="shared" si="13"/>
        <v>0</v>
      </c>
      <c r="P98" s="29">
        <f t="shared" si="14"/>
        <v>0</v>
      </c>
    </row>
    <row r="99" spans="1:16" x14ac:dyDescent="0.2">
      <c r="C99" s="53" t="s">
        <v>1565</v>
      </c>
    </row>
    <row r="100" spans="1:16" ht="25.5" x14ac:dyDescent="0.2">
      <c r="A100" s="26">
        <v>82</v>
      </c>
      <c r="B100" s="26" t="s">
        <v>195</v>
      </c>
      <c r="C100" s="28" t="s">
        <v>1566</v>
      </c>
      <c r="D100" s="26" t="s">
        <v>149</v>
      </c>
      <c r="E100" s="32">
        <v>1</v>
      </c>
      <c r="F100" s="32"/>
      <c r="G100" s="29"/>
      <c r="H100" s="29">
        <f t="shared" si="8"/>
        <v>0</v>
      </c>
      <c r="I100" s="29"/>
      <c r="J100" s="29"/>
      <c r="K100" s="29">
        <f t="shared" si="9"/>
        <v>0</v>
      </c>
      <c r="L100" s="29">
        <f t="shared" si="10"/>
        <v>0</v>
      </c>
      <c r="M100" s="29">
        <f t="shared" si="11"/>
        <v>0</v>
      </c>
      <c r="N100" s="29">
        <f t="shared" si="12"/>
        <v>0</v>
      </c>
      <c r="O100" s="29">
        <f t="shared" si="13"/>
        <v>0</v>
      </c>
      <c r="P100" s="29">
        <f t="shared" si="14"/>
        <v>0</v>
      </c>
    </row>
    <row r="101" spans="1:16" ht="25.5" x14ac:dyDescent="0.2">
      <c r="A101" s="26">
        <v>83</v>
      </c>
      <c r="B101" s="26" t="s">
        <v>195</v>
      </c>
      <c r="C101" s="28" t="s">
        <v>1567</v>
      </c>
      <c r="D101" s="26" t="s">
        <v>149</v>
      </c>
      <c r="E101" s="32">
        <v>1</v>
      </c>
      <c r="F101" s="32"/>
      <c r="G101" s="29"/>
      <c r="H101" s="29">
        <f t="shared" si="8"/>
        <v>0</v>
      </c>
      <c r="I101" s="29"/>
      <c r="J101" s="29"/>
      <c r="K101" s="29">
        <f t="shared" si="9"/>
        <v>0</v>
      </c>
      <c r="L101" s="29">
        <f t="shared" si="10"/>
        <v>0</v>
      </c>
      <c r="M101" s="29">
        <f t="shared" si="11"/>
        <v>0</v>
      </c>
      <c r="N101" s="29">
        <f t="shared" si="12"/>
        <v>0</v>
      </c>
      <c r="O101" s="29">
        <f t="shared" si="13"/>
        <v>0</v>
      </c>
      <c r="P101" s="29">
        <f t="shared" si="14"/>
        <v>0</v>
      </c>
    </row>
    <row r="102" spans="1:16" ht="38.25" x14ac:dyDescent="0.2">
      <c r="A102" s="26">
        <v>84</v>
      </c>
      <c r="B102" s="26" t="s">
        <v>195</v>
      </c>
      <c r="C102" s="28" t="s">
        <v>1568</v>
      </c>
      <c r="D102" s="26" t="s">
        <v>149</v>
      </c>
      <c r="E102" s="32">
        <v>1</v>
      </c>
      <c r="F102" s="32"/>
      <c r="G102" s="29"/>
      <c r="H102" s="29">
        <f t="shared" si="8"/>
        <v>0</v>
      </c>
      <c r="I102" s="29"/>
      <c r="J102" s="29"/>
      <c r="K102" s="29">
        <f t="shared" si="9"/>
        <v>0</v>
      </c>
      <c r="L102" s="29">
        <f t="shared" si="10"/>
        <v>0</v>
      </c>
      <c r="M102" s="29">
        <f t="shared" si="11"/>
        <v>0</v>
      </c>
      <c r="N102" s="29">
        <f t="shared" si="12"/>
        <v>0</v>
      </c>
      <c r="O102" s="29">
        <f t="shared" si="13"/>
        <v>0</v>
      </c>
      <c r="P102" s="29">
        <f t="shared" si="14"/>
        <v>0</v>
      </c>
    </row>
    <row r="103" spans="1:16" ht="25.5" x14ac:dyDescent="0.2">
      <c r="A103" s="26">
        <v>85</v>
      </c>
      <c r="B103" s="26" t="s">
        <v>195</v>
      </c>
      <c r="C103" s="28" t="s">
        <v>1569</v>
      </c>
      <c r="D103" s="26" t="s">
        <v>149</v>
      </c>
      <c r="E103" s="32">
        <v>1</v>
      </c>
      <c r="F103" s="32"/>
      <c r="G103" s="29"/>
      <c r="H103" s="29">
        <f t="shared" si="8"/>
        <v>0</v>
      </c>
      <c r="I103" s="29"/>
      <c r="J103" s="29"/>
      <c r="K103" s="29">
        <f t="shared" si="9"/>
        <v>0</v>
      </c>
      <c r="L103" s="29">
        <f t="shared" si="10"/>
        <v>0</v>
      </c>
      <c r="M103" s="29">
        <f t="shared" si="11"/>
        <v>0</v>
      </c>
      <c r="N103" s="29">
        <f t="shared" si="12"/>
        <v>0</v>
      </c>
      <c r="O103" s="29">
        <f t="shared" si="13"/>
        <v>0</v>
      </c>
      <c r="P103" s="29">
        <f t="shared" si="14"/>
        <v>0</v>
      </c>
    </row>
    <row r="104" spans="1:16" ht="38.25" x14ac:dyDescent="0.2">
      <c r="A104" s="26">
        <v>86</v>
      </c>
      <c r="B104" s="26" t="s">
        <v>195</v>
      </c>
      <c r="C104" s="28" t="s">
        <v>1570</v>
      </c>
      <c r="D104" s="26" t="s">
        <v>150</v>
      </c>
      <c r="E104" s="32">
        <v>1</v>
      </c>
      <c r="F104" s="32"/>
      <c r="G104" s="29"/>
      <c r="H104" s="29">
        <f t="shared" si="8"/>
        <v>0</v>
      </c>
      <c r="I104" s="29"/>
      <c r="J104" s="29"/>
      <c r="K104" s="29">
        <f t="shared" si="9"/>
        <v>0</v>
      </c>
      <c r="L104" s="29">
        <f t="shared" si="10"/>
        <v>0</v>
      </c>
      <c r="M104" s="29">
        <f t="shared" si="11"/>
        <v>0</v>
      </c>
      <c r="N104" s="29">
        <f t="shared" si="12"/>
        <v>0</v>
      </c>
      <c r="O104" s="29">
        <f t="shared" si="13"/>
        <v>0</v>
      </c>
      <c r="P104" s="29">
        <f t="shared" si="14"/>
        <v>0</v>
      </c>
    </row>
    <row r="105" spans="1:16" ht="38.25" x14ac:dyDescent="0.2">
      <c r="A105" s="26">
        <v>87</v>
      </c>
      <c r="B105" s="26" t="s">
        <v>195</v>
      </c>
      <c r="C105" s="28" t="s">
        <v>1571</v>
      </c>
      <c r="D105" s="26" t="s">
        <v>150</v>
      </c>
      <c r="E105" s="32">
        <v>1</v>
      </c>
      <c r="F105" s="32"/>
      <c r="G105" s="29"/>
      <c r="H105" s="29">
        <f t="shared" si="8"/>
        <v>0</v>
      </c>
      <c r="I105" s="29"/>
      <c r="J105" s="29"/>
      <c r="K105" s="29">
        <f t="shared" si="9"/>
        <v>0</v>
      </c>
      <c r="L105" s="29">
        <f t="shared" si="10"/>
        <v>0</v>
      </c>
      <c r="M105" s="29">
        <f t="shared" si="11"/>
        <v>0</v>
      </c>
      <c r="N105" s="29">
        <f t="shared" si="12"/>
        <v>0</v>
      </c>
      <c r="O105" s="29">
        <f t="shared" si="13"/>
        <v>0</v>
      </c>
      <c r="P105" s="29">
        <f t="shared" si="14"/>
        <v>0</v>
      </c>
    </row>
    <row r="106" spans="1:16" ht="38.25" x14ac:dyDescent="0.2">
      <c r="A106" s="26">
        <v>88</v>
      </c>
      <c r="B106" s="26" t="s">
        <v>195</v>
      </c>
      <c r="C106" s="28" t="s">
        <v>1572</v>
      </c>
      <c r="D106" s="26" t="s">
        <v>150</v>
      </c>
      <c r="E106" s="32">
        <v>1</v>
      </c>
      <c r="F106" s="32"/>
      <c r="G106" s="29"/>
      <c r="H106" s="29">
        <f t="shared" si="8"/>
        <v>0</v>
      </c>
      <c r="I106" s="29"/>
      <c r="J106" s="29"/>
      <c r="K106" s="29">
        <f t="shared" si="9"/>
        <v>0</v>
      </c>
      <c r="L106" s="29">
        <f t="shared" si="10"/>
        <v>0</v>
      </c>
      <c r="M106" s="29">
        <f t="shared" si="11"/>
        <v>0</v>
      </c>
      <c r="N106" s="29">
        <f t="shared" si="12"/>
        <v>0</v>
      </c>
      <c r="O106" s="29">
        <f t="shared" si="13"/>
        <v>0</v>
      </c>
      <c r="P106" s="29">
        <f t="shared" si="14"/>
        <v>0</v>
      </c>
    </row>
    <row r="107" spans="1:16" ht="38.25" x14ac:dyDescent="0.2">
      <c r="A107" s="26">
        <v>89</v>
      </c>
      <c r="B107" s="26" t="s">
        <v>195</v>
      </c>
      <c r="C107" s="28" t="s">
        <v>1527</v>
      </c>
      <c r="D107" s="26" t="s">
        <v>150</v>
      </c>
      <c r="E107" s="32">
        <v>1</v>
      </c>
      <c r="F107" s="32"/>
      <c r="G107" s="29"/>
      <c r="H107" s="29">
        <f t="shared" si="8"/>
        <v>0</v>
      </c>
      <c r="I107" s="29"/>
      <c r="J107" s="29"/>
      <c r="K107" s="29">
        <f t="shared" si="9"/>
        <v>0</v>
      </c>
      <c r="L107" s="29">
        <f t="shared" si="10"/>
        <v>0</v>
      </c>
      <c r="M107" s="29">
        <f t="shared" si="11"/>
        <v>0</v>
      </c>
      <c r="N107" s="29">
        <f t="shared" si="12"/>
        <v>0</v>
      </c>
      <c r="O107" s="29">
        <f t="shared" si="13"/>
        <v>0</v>
      </c>
      <c r="P107" s="29">
        <f t="shared" si="14"/>
        <v>0</v>
      </c>
    </row>
    <row r="108" spans="1:16" x14ac:dyDescent="0.2">
      <c r="A108" s="26">
        <v>90</v>
      </c>
      <c r="B108" s="26" t="s">
        <v>195</v>
      </c>
      <c r="C108" s="28" t="s">
        <v>1529</v>
      </c>
      <c r="D108" s="26" t="s">
        <v>150</v>
      </c>
      <c r="E108" s="32">
        <v>4</v>
      </c>
      <c r="F108" s="32"/>
      <c r="G108" s="29"/>
      <c r="H108" s="29">
        <f t="shared" si="8"/>
        <v>0</v>
      </c>
      <c r="I108" s="29"/>
      <c r="J108" s="29"/>
      <c r="K108" s="29">
        <f t="shared" si="9"/>
        <v>0</v>
      </c>
      <c r="L108" s="29">
        <f t="shared" si="10"/>
        <v>0</v>
      </c>
      <c r="M108" s="29">
        <f t="shared" si="11"/>
        <v>0</v>
      </c>
      <c r="N108" s="29">
        <f t="shared" si="12"/>
        <v>0</v>
      </c>
      <c r="O108" s="29">
        <f t="shared" si="13"/>
        <v>0</v>
      </c>
      <c r="P108" s="29">
        <f t="shared" si="14"/>
        <v>0</v>
      </c>
    </row>
    <row r="109" spans="1:16" ht="89.25" x14ac:dyDescent="0.2">
      <c r="A109" s="26">
        <v>91</v>
      </c>
      <c r="B109" s="26" t="s">
        <v>195</v>
      </c>
      <c r="C109" s="28" t="s">
        <v>1573</v>
      </c>
      <c r="D109" s="26" t="s">
        <v>150</v>
      </c>
      <c r="E109" s="32">
        <v>1</v>
      </c>
      <c r="F109" s="32"/>
      <c r="G109" s="29"/>
      <c r="H109" s="29">
        <f t="shared" si="8"/>
        <v>0</v>
      </c>
      <c r="I109" s="29"/>
      <c r="J109" s="29"/>
      <c r="K109" s="29">
        <f t="shared" si="9"/>
        <v>0</v>
      </c>
      <c r="L109" s="29">
        <f t="shared" si="10"/>
        <v>0</v>
      </c>
      <c r="M109" s="29">
        <f t="shared" si="11"/>
        <v>0</v>
      </c>
      <c r="N109" s="29">
        <f t="shared" si="12"/>
        <v>0</v>
      </c>
      <c r="O109" s="29">
        <f t="shared" si="13"/>
        <v>0</v>
      </c>
      <c r="P109" s="29">
        <f t="shared" si="14"/>
        <v>0</v>
      </c>
    </row>
    <row r="110" spans="1:16" ht="89.25" x14ac:dyDescent="0.2">
      <c r="A110" s="26">
        <v>92</v>
      </c>
      <c r="B110" s="26" t="s">
        <v>195</v>
      </c>
      <c r="C110" s="28" t="s">
        <v>1574</v>
      </c>
      <c r="D110" s="26" t="s">
        <v>150</v>
      </c>
      <c r="E110" s="32">
        <v>1</v>
      </c>
      <c r="F110" s="32"/>
      <c r="G110" s="29"/>
      <c r="H110" s="29">
        <f t="shared" si="8"/>
        <v>0</v>
      </c>
      <c r="I110" s="29"/>
      <c r="J110" s="29"/>
      <c r="K110" s="29">
        <f t="shared" si="9"/>
        <v>0</v>
      </c>
      <c r="L110" s="29">
        <f t="shared" si="10"/>
        <v>0</v>
      </c>
      <c r="M110" s="29">
        <f t="shared" si="11"/>
        <v>0</v>
      </c>
      <c r="N110" s="29">
        <f t="shared" si="12"/>
        <v>0</v>
      </c>
      <c r="O110" s="29">
        <f t="shared" si="13"/>
        <v>0</v>
      </c>
      <c r="P110" s="29">
        <f t="shared" si="14"/>
        <v>0</v>
      </c>
    </row>
    <row r="111" spans="1:16" ht="38.25" x14ac:dyDescent="0.2">
      <c r="A111" s="26">
        <v>93</v>
      </c>
      <c r="B111" s="26" t="s">
        <v>195</v>
      </c>
      <c r="C111" s="28" t="s">
        <v>1575</v>
      </c>
      <c r="D111" s="26" t="s">
        <v>150</v>
      </c>
      <c r="E111" s="32">
        <v>1</v>
      </c>
      <c r="F111" s="32"/>
      <c r="G111" s="29"/>
      <c r="H111" s="29">
        <f t="shared" si="8"/>
        <v>0</v>
      </c>
      <c r="I111" s="29"/>
      <c r="J111" s="29"/>
      <c r="K111" s="29">
        <f t="shared" si="9"/>
        <v>0</v>
      </c>
      <c r="L111" s="29">
        <f t="shared" si="10"/>
        <v>0</v>
      </c>
      <c r="M111" s="29">
        <f t="shared" si="11"/>
        <v>0</v>
      </c>
      <c r="N111" s="29">
        <f t="shared" si="12"/>
        <v>0</v>
      </c>
      <c r="O111" s="29">
        <f t="shared" si="13"/>
        <v>0</v>
      </c>
      <c r="P111" s="29">
        <f t="shared" si="14"/>
        <v>0</v>
      </c>
    </row>
    <row r="112" spans="1:16" ht="38.25" x14ac:dyDescent="0.2">
      <c r="A112" s="26">
        <v>94</v>
      </c>
      <c r="B112" s="26" t="s">
        <v>195</v>
      </c>
      <c r="C112" s="28" t="s">
        <v>1576</v>
      </c>
      <c r="D112" s="26" t="s">
        <v>150</v>
      </c>
      <c r="E112" s="32">
        <v>1</v>
      </c>
      <c r="F112" s="32"/>
      <c r="G112" s="29"/>
      <c r="H112" s="29">
        <f t="shared" si="8"/>
        <v>0</v>
      </c>
      <c r="I112" s="29"/>
      <c r="J112" s="29"/>
      <c r="K112" s="29">
        <f t="shared" si="9"/>
        <v>0</v>
      </c>
      <c r="L112" s="29">
        <f t="shared" si="10"/>
        <v>0</v>
      </c>
      <c r="M112" s="29">
        <f t="shared" si="11"/>
        <v>0</v>
      </c>
      <c r="N112" s="29">
        <f t="shared" si="12"/>
        <v>0</v>
      </c>
      <c r="O112" s="29">
        <f t="shared" si="13"/>
        <v>0</v>
      </c>
      <c r="P112" s="29">
        <f t="shared" si="14"/>
        <v>0</v>
      </c>
    </row>
    <row r="113" spans="1:16" x14ac:dyDescent="0.2">
      <c r="A113" s="26">
        <v>95</v>
      </c>
      <c r="B113" s="26" t="s">
        <v>195</v>
      </c>
      <c r="C113" s="28" t="s">
        <v>239</v>
      </c>
      <c r="D113" s="26" t="s">
        <v>149</v>
      </c>
      <c r="E113" s="32">
        <v>2</v>
      </c>
      <c r="F113" s="32"/>
      <c r="G113" s="29"/>
      <c r="H113" s="29">
        <f t="shared" si="8"/>
        <v>0</v>
      </c>
      <c r="I113" s="29"/>
      <c r="J113" s="29"/>
      <c r="K113" s="29">
        <f t="shared" si="9"/>
        <v>0</v>
      </c>
      <c r="L113" s="29">
        <f t="shared" si="10"/>
        <v>0</v>
      </c>
      <c r="M113" s="29">
        <f t="shared" si="11"/>
        <v>0</v>
      </c>
      <c r="N113" s="29">
        <f t="shared" si="12"/>
        <v>0</v>
      </c>
      <c r="O113" s="29">
        <f t="shared" si="13"/>
        <v>0</v>
      </c>
      <c r="P113" s="29">
        <f t="shared" si="14"/>
        <v>0</v>
      </c>
    </row>
    <row r="114" spans="1:16" ht="25.5" x14ac:dyDescent="0.2">
      <c r="A114" s="26">
        <v>96</v>
      </c>
      <c r="B114" s="26" t="s">
        <v>195</v>
      </c>
      <c r="C114" s="28" t="s">
        <v>1538</v>
      </c>
      <c r="D114" s="26" t="s">
        <v>149</v>
      </c>
      <c r="E114" s="32">
        <v>1</v>
      </c>
      <c r="F114" s="32"/>
      <c r="G114" s="29"/>
      <c r="H114" s="29">
        <f t="shared" si="8"/>
        <v>0</v>
      </c>
      <c r="I114" s="29"/>
      <c r="J114" s="29"/>
      <c r="K114" s="29">
        <f t="shared" si="9"/>
        <v>0</v>
      </c>
      <c r="L114" s="29">
        <f t="shared" si="10"/>
        <v>0</v>
      </c>
      <c r="M114" s="29">
        <f t="shared" si="11"/>
        <v>0</v>
      </c>
      <c r="N114" s="29">
        <f t="shared" si="12"/>
        <v>0</v>
      </c>
      <c r="O114" s="29">
        <f t="shared" si="13"/>
        <v>0</v>
      </c>
      <c r="P114" s="29">
        <f t="shared" si="14"/>
        <v>0</v>
      </c>
    </row>
    <row r="115" spans="1:16" ht="25.5" x14ac:dyDescent="0.2">
      <c r="A115" s="26">
        <v>97</v>
      </c>
      <c r="B115" s="26" t="s">
        <v>195</v>
      </c>
      <c r="C115" s="28" t="s">
        <v>1577</v>
      </c>
      <c r="D115" s="26" t="s">
        <v>149</v>
      </c>
      <c r="E115" s="32">
        <v>1</v>
      </c>
      <c r="F115" s="32"/>
      <c r="G115" s="29"/>
      <c r="H115" s="29">
        <f t="shared" si="8"/>
        <v>0</v>
      </c>
      <c r="I115" s="29"/>
      <c r="J115" s="29"/>
      <c r="K115" s="29">
        <f t="shared" si="9"/>
        <v>0</v>
      </c>
      <c r="L115" s="29">
        <f t="shared" si="10"/>
        <v>0</v>
      </c>
      <c r="M115" s="29">
        <f t="shared" si="11"/>
        <v>0</v>
      </c>
      <c r="N115" s="29">
        <f t="shared" si="12"/>
        <v>0</v>
      </c>
      <c r="O115" s="29">
        <f t="shared" si="13"/>
        <v>0</v>
      </c>
      <c r="P115" s="29">
        <f t="shared" si="14"/>
        <v>0</v>
      </c>
    </row>
    <row r="116" spans="1:16" ht="25.5" x14ac:dyDescent="0.2">
      <c r="A116" s="26">
        <v>98</v>
      </c>
      <c r="B116" s="26" t="s">
        <v>195</v>
      </c>
      <c r="C116" s="28" t="s">
        <v>1578</v>
      </c>
      <c r="D116" s="26" t="s">
        <v>149</v>
      </c>
      <c r="E116" s="32">
        <v>2</v>
      </c>
      <c r="F116" s="32"/>
      <c r="G116" s="29"/>
      <c r="H116" s="29">
        <f t="shared" si="8"/>
        <v>0</v>
      </c>
      <c r="I116" s="29"/>
      <c r="J116" s="29"/>
      <c r="K116" s="29">
        <f t="shared" si="9"/>
        <v>0</v>
      </c>
      <c r="L116" s="29">
        <f t="shared" si="10"/>
        <v>0</v>
      </c>
      <c r="M116" s="29">
        <f t="shared" si="11"/>
        <v>0</v>
      </c>
      <c r="N116" s="29">
        <f t="shared" si="12"/>
        <v>0</v>
      </c>
      <c r="O116" s="29">
        <f t="shared" si="13"/>
        <v>0</v>
      </c>
      <c r="P116" s="29">
        <f t="shared" si="14"/>
        <v>0</v>
      </c>
    </row>
    <row r="117" spans="1:16" ht="25.5" x14ac:dyDescent="0.2">
      <c r="A117" s="26">
        <v>99</v>
      </c>
      <c r="B117" s="26" t="s">
        <v>195</v>
      </c>
      <c r="C117" s="28" t="s">
        <v>1579</v>
      </c>
      <c r="D117" s="26" t="s">
        <v>149</v>
      </c>
      <c r="E117" s="32">
        <v>2</v>
      </c>
      <c r="F117" s="32"/>
      <c r="G117" s="29"/>
      <c r="H117" s="29">
        <f t="shared" si="8"/>
        <v>0</v>
      </c>
      <c r="I117" s="29"/>
      <c r="J117" s="29"/>
      <c r="K117" s="29">
        <f t="shared" si="9"/>
        <v>0</v>
      </c>
      <c r="L117" s="29">
        <f t="shared" si="10"/>
        <v>0</v>
      </c>
      <c r="M117" s="29">
        <f t="shared" si="11"/>
        <v>0</v>
      </c>
      <c r="N117" s="29">
        <f t="shared" si="12"/>
        <v>0</v>
      </c>
      <c r="O117" s="29">
        <f t="shared" si="13"/>
        <v>0</v>
      </c>
      <c r="P117" s="29">
        <f t="shared" si="14"/>
        <v>0</v>
      </c>
    </row>
    <row r="118" spans="1:16" ht="25.5" x14ac:dyDescent="0.2">
      <c r="A118" s="26">
        <v>100</v>
      </c>
      <c r="B118" s="26" t="s">
        <v>195</v>
      </c>
      <c r="C118" s="28" t="s">
        <v>1580</v>
      </c>
      <c r="D118" s="26" t="s">
        <v>149</v>
      </c>
      <c r="E118" s="32">
        <v>2</v>
      </c>
      <c r="F118" s="32"/>
      <c r="G118" s="29"/>
      <c r="H118" s="29">
        <f t="shared" si="8"/>
        <v>0</v>
      </c>
      <c r="I118" s="29"/>
      <c r="J118" s="29"/>
      <c r="K118" s="29">
        <f t="shared" si="9"/>
        <v>0</v>
      </c>
      <c r="L118" s="29">
        <f t="shared" si="10"/>
        <v>0</v>
      </c>
      <c r="M118" s="29">
        <f t="shared" si="11"/>
        <v>0</v>
      </c>
      <c r="N118" s="29">
        <f t="shared" si="12"/>
        <v>0</v>
      </c>
      <c r="O118" s="29">
        <f t="shared" si="13"/>
        <v>0</v>
      </c>
      <c r="P118" s="29">
        <f t="shared" si="14"/>
        <v>0</v>
      </c>
    </row>
    <row r="119" spans="1:16" x14ac:dyDescent="0.2">
      <c r="A119" s="26">
        <v>101</v>
      </c>
      <c r="B119" s="26" t="s">
        <v>195</v>
      </c>
      <c r="C119" s="28" t="s">
        <v>243</v>
      </c>
      <c r="D119" s="26" t="s">
        <v>149</v>
      </c>
      <c r="E119" s="32">
        <v>4</v>
      </c>
      <c r="F119" s="32"/>
      <c r="G119" s="29"/>
      <c r="H119" s="29">
        <f t="shared" si="8"/>
        <v>0</v>
      </c>
      <c r="I119" s="29"/>
      <c r="J119" s="29"/>
      <c r="K119" s="29">
        <f t="shared" si="9"/>
        <v>0</v>
      </c>
      <c r="L119" s="29">
        <f t="shared" si="10"/>
        <v>0</v>
      </c>
      <c r="M119" s="29">
        <f t="shared" si="11"/>
        <v>0</v>
      </c>
      <c r="N119" s="29">
        <f t="shared" si="12"/>
        <v>0</v>
      </c>
      <c r="O119" s="29">
        <f t="shared" si="13"/>
        <v>0</v>
      </c>
      <c r="P119" s="29">
        <f t="shared" si="14"/>
        <v>0</v>
      </c>
    </row>
    <row r="120" spans="1:16" ht="25.5" x14ac:dyDescent="0.2">
      <c r="A120" s="26">
        <v>102</v>
      </c>
      <c r="B120" s="26" t="s">
        <v>195</v>
      </c>
      <c r="C120" s="28" t="s">
        <v>244</v>
      </c>
      <c r="D120" s="26" t="s">
        <v>149</v>
      </c>
      <c r="E120" s="32">
        <v>3</v>
      </c>
      <c r="F120" s="32"/>
      <c r="G120" s="29"/>
      <c r="H120" s="29">
        <f t="shared" si="8"/>
        <v>0</v>
      </c>
      <c r="I120" s="29"/>
      <c r="J120" s="29"/>
      <c r="K120" s="29">
        <f t="shared" si="9"/>
        <v>0</v>
      </c>
      <c r="L120" s="29">
        <f t="shared" si="10"/>
        <v>0</v>
      </c>
      <c r="M120" s="29">
        <f t="shared" si="11"/>
        <v>0</v>
      </c>
      <c r="N120" s="29">
        <f t="shared" si="12"/>
        <v>0</v>
      </c>
      <c r="O120" s="29">
        <f t="shared" si="13"/>
        <v>0</v>
      </c>
      <c r="P120" s="29">
        <f t="shared" si="14"/>
        <v>0</v>
      </c>
    </row>
    <row r="121" spans="1:16" ht="25.5" x14ac:dyDescent="0.2">
      <c r="A121" s="26">
        <v>103</v>
      </c>
      <c r="B121" s="26" t="s">
        <v>195</v>
      </c>
      <c r="C121" s="28" t="s">
        <v>1581</v>
      </c>
      <c r="D121" s="26" t="s">
        <v>149</v>
      </c>
      <c r="E121" s="32">
        <v>1</v>
      </c>
      <c r="F121" s="32"/>
      <c r="G121" s="29"/>
      <c r="H121" s="29">
        <f t="shared" si="8"/>
        <v>0</v>
      </c>
      <c r="I121" s="29"/>
      <c r="J121" s="29"/>
      <c r="K121" s="29">
        <f t="shared" si="9"/>
        <v>0</v>
      </c>
      <c r="L121" s="29">
        <f t="shared" si="10"/>
        <v>0</v>
      </c>
      <c r="M121" s="29">
        <f t="shared" si="11"/>
        <v>0</v>
      </c>
      <c r="N121" s="29">
        <f t="shared" si="12"/>
        <v>0</v>
      </c>
      <c r="O121" s="29">
        <f t="shared" si="13"/>
        <v>0</v>
      </c>
      <c r="P121" s="29">
        <f t="shared" si="14"/>
        <v>0</v>
      </c>
    </row>
    <row r="122" spans="1:16" ht="25.5" x14ac:dyDescent="0.2">
      <c r="A122" s="26">
        <v>104</v>
      </c>
      <c r="B122" s="26" t="s">
        <v>195</v>
      </c>
      <c r="C122" s="28" t="s">
        <v>245</v>
      </c>
      <c r="D122" s="26" t="s">
        <v>149</v>
      </c>
      <c r="E122" s="32">
        <v>1</v>
      </c>
      <c r="F122" s="32"/>
      <c r="G122" s="29"/>
      <c r="H122" s="29">
        <f t="shared" si="8"/>
        <v>0</v>
      </c>
      <c r="I122" s="29"/>
      <c r="J122" s="29"/>
      <c r="K122" s="29">
        <f t="shared" si="9"/>
        <v>0</v>
      </c>
      <c r="L122" s="29">
        <f t="shared" si="10"/>
        <v>0</v>
      </c>
      <c r="M122" s="29">
        <f t="shared" si="11"/>
        <v>0</v>
      </c>
      <c r="N122" s="29">
        <f t="shared" si="12"/>
        <v>0</v>
      </c>
      <c r="O122" s="29">
        <f t="shared" si="13"/>
        <v>0</v>
      </c>
      <c r="P122" s="29">
        <f t="shared" si="14"/>
        <v>0</v>
      </c>
    </row>
    <row r="123" spans="1:16" ht="25.5" x14ac:dyDescent="0.2">
      <c r="A123" s="26">
        <v>105</v>
      </c>
      <c r="B123" s="26" t="s">
        <v>195</v>
      </c>
      <c r="C123" s="28" t="s">
        <v>246</v>
      </c>
      <c r="D123" s="26" t="s">
        <v>149</v>
      </c>
      <c r="E123" s="32">
        <v>1</v>
      </c>
      <c r="F123" s="32"/>
      <c r="G123" s="29"/>
      <c r="H123" s="29">
        <f t="shared" si="8"/>
        <v>0</v>
      </c>
      <c r="I123" s="29"/>
      <c r="J123" s="29"/>
      <c r="K123" s="29">
        <f t="shared" si="9"/>
        <v>0</v>
      </c>
      <c r="L123" s="29">
        <f t="shared" si="10"/>
        <v>0</v>
      </c>
      <c r="M123" s="29">
        <f t="shared" si="11"/>
        <v>0</v>
      </c>
      <c r="N123" s="29">
        <f t="shared" si="12"/>
        <v>0</v>
      </c>
      <c r="O123" s="29">
        <f t="shared" si="13"/>
        <v>0</v>
      </c>
      <c r="P123" s="29">
        <f t="shared" si="14"/>
        <v>0</v>
      </c>
    </row>
    <row r="124" spans="1:16" ht="25.5" x14ac:dyDescent="0.2">
      <c r="A124" s="26">
        <v>106</v>
      </c>
      <c r="B124" s="26" t="s">
        <v>195</v>
      </c>
      <c r="C124" s="28" t="s">
        <v>1582</v>
      </c>
      <c r="D124" s="26" t="s">
        <v>149</v>
      </c>
      <c r="E124" s="32">
        <v>1</v>
      </c>
      <c r="F124" s="32"/>
      <c r="G124" s="29"/>
      <c r="H124" s="29">
        <f t="shared" si="8"/>
        <v>0</v>
      </c>
      <c r="I124" s="29"/>
      <c r="J124" s="29"/>
      <c r="K124" s="29">
        <f t="shared" si="9"/>
        <v>0</v>
      </c>
      <c r="L124" s="29">
        <f t="shared" si="10"/>
        <v>0</v>
      </c>
      <c r="M124" s="29">
        <f t="shared" si="11"/>
        <v>0</v>
      </c>
      <c r="N124" s="29">
        <f t="shared" si="12"/>
        <v>0</v>
      </c>
      <c r="O124" s="29">
        <f t="shared" si="13"/>
        <v>0</v>
      </c>
      <c r="P124" s="29">
        <f t="shared" si="14"/>
        <v>0</v>
      </c>
    </row>
    <row r="125" spans="1:16" ht="38.25" x14ac:dyDescent="0.2">
      <c r="A125" s="26">
        <v>107</v>
      </c>
      <c r="B125" s="26" t="s">
        <v>195</v>
      </c>
      <c r="C125" s="28" t="s">
        <v>1543</v>
      </c>
      <c r="D125" s="26" t="s">
        <v>150</v>
      </c>
      <c r="E125" s="32">
        <v>1</v>
      </c>
      <c r="F125" s="32"/>
      <c r="G125" s="29"/>
      <c r="H125" s="29">
        <f t="shared" si="8"/>
        <v>0</v>
      </c>
      <c r="I125" s="29"/>
      <c r="J125" s="29"/>
      <c r="K125" s="29">
        <f t="shared" si="9"/>
        <v>0</v>
      </c>
      <c r="L125" s="29">
        <f t="shared" si="10"/>
        <v>0</v>
      </c>
      <c r="M125" s="29">
        <f t="shared" si="11"/>
        <v>0</v>
      </c>
      <c r="N125" s="29">
        <f t="shared" si="12"/>
        <v>0</v>
      </c>
      <c r="O125" s="29">
        <f t="shared" si="13"/>
        <v>0</v>
      </c>
      <c r="P125" s="29">
        <f t="shared" si="14"/>
        <v>0</v>
      </c>
    </row>
    <row r="126" spans="1:16" ht="25.5" x14ac:dyDescent="0.2">
      <c r="A126" s="26">
        <v>108</v>
      </c>
      <c r="B126" s="26" t="s">
        <v>195</v>
      </c>
      <c r="C126" s="28" t="s">
        <v>247</v>
      </c>
      <c r="D126" s="26" t="s">
        <v>149</v>
      </c>
      <c r="E126" s="32">
        <v>1</v>
      </c>
      <c r="F126" s="32"/>
      <c r="G126" s="29"/>
      <c r="H126" s="29">
        <f t="shared" si="8"/>
        <v>0</v>
      </c>
      <c r="I126" s="29"/>
      <c r="J126" s="29"/>
      <c r="K126" s="29">
        <f t="shared" si="9"/>
        <v>0</v>
      </c>
      <c r="L126" s="29">
        <f t="shared" si="10"/>
        <v>0</v>
      </c>
      <c r="M126" s="29">
        <f t="shared" si="11"/>
        <v>0</v>
      </c>
      <c r="N126" s="29">
        <f t="shared" si="12"/>
        <v>0</v>
      </c>
      <c r="O126" s="29">
        <f t="shared" si="13"/>
        <v>0</v>
      </c>
      <c r="P126" s="29">
        <f t="shared" si="14"/>
        <v>0</v>
      </c>
    </row>
    <row r="127" spans="1:16" ht="25.5" x14ac:dyDescent="0.2">
      <c r="A127" s="26">
        <v>109</v>
      </c>
      <c r="B127" s="26" t="s">
        <v>195</v>
      </c>
      <c r="C127" s="28" t="s">
        <v>1583</v>
      </c>
      <c r="D127" s="26" t="s">
        <v>149</v>
      </c>
      <c r="E127" s="32">
        <v>1</v>
      </c>
      <c r="F127" s="32"/>
      <c r="G127" s="29"/>
      <c r="H127" s="29">
        <f t="shared" si="8"/>
        <v>0</v>
      </c>
      <c r="I127" s="29"/>
      <c r="J127" s="29"/>
      <c r="K127" s="29">
        <f t="shared" si="9"/>
        <v>0</v>
      </c>
      <c r="L127" s="29">
        <f t="shared" si="10"/>
        <v>0</v>
      </c>
      <c r="M127" s="29">
        <f t="shared" si="11"/>
        <v>0</v>
      </c>
      <c r="N127" s="29">
        <f t="shared" si="12"/>
        <v>0</v>
      </c>
      <c r="O127" s="29">
        <f t="shared" si="13"/>
        <v>0</v>
      </c>
      <c r="P127" s="29">
        <f t="shared" si="14"/>
        <v>0</v>
      </c>
    </row>
    <row r="128" spans="1:16" ht="38.25" x14ac:dyDescent="0.2">
      <c r="A128" s="26">
        <v>110</v>
      </c>
      <c r="B128" s="26" t="s">
        <v>195</v>
      </c>
      <c r="C128" s="28" t="s">
        <v>1544</v>
      </c>
      <c r="D128" s="26" t="s">
        <v>149</v>
      </c>
      <c r="E128" s="32">
        <v>2</v>
      </c>
      <c r="F128" s="32"/>
      <c r="G128" s="29"/>
      <c r="H128" s="29">
        <f t="shared" si="8"/>
        <v>0</v>
      </c>
      <c r="I128" s="29"/>
      <c r="J128" s="29"/>
      <c r="K128" s="29">
        <f t="shared" si="9"/>
        <v>0</v>
      </c>
      <c r="L128" s="29">
        <f t="shared" si="10"/>
        <v>0</v>
      </c>
      <c r="M128" s="29">
        <f t="shared" si="11"/>
        <v>0</v>
      </c>
      <c r="N128" s="29">
        <f t="shared" si="12"/>
        <v>0</v>
      </c>
      <c r="O128" s="29">
        <f t="shared" si="13"/>
        <v>0</v>
      </c>
      <c r="P128" s="29">
        <f t="shared" si="14"/>
        <v>0</v>
      </c>
    </row>
    <row r="129" spans="1:16" ht="25.5" x14ac:dyDescent="0.2">
      <c r="A129" s="26">
        <v>111</v>
      </c>
      <c r="B129" s="26" t="s">
        <v>195</v>
      </c>
      <c r="C129" s="28" t="s">
        <v>1547</v>
      </c>
      <c r="D129" s="26" t="s">
        <v>149</v>
      </c>
      <c r="E129" s="32">
        <v>6</v>
      </c>
      <c r="F129" s="32"/>
      <c r="G129" s="29"/>
      <c r="H129" s="29">
        <f t="shared" si="8"/>
        <v>0</v>
      </c>
      <c r="I129" s="29"/>
      <c r="J129" s="29"/>
      <c r="K129" s="29">
        <f t="shared" si="9"/>
        <v>0</v>
      </c>
      <c r="L129" s="29">
        <f t="shared" si="10"/>
        <v>0</v>
      </c>
      <c r="M129" s="29">
        <f t="shared" si="11"/>
        <v>0</v>
      </c>
      <c r="N129" s="29">
        <f t="shared" si="12"/>
        <v>0</v>
      </c>
      <c r="O129" s="29">
        <f t="shared" si="13"/>
        <v>0</v>
      </c>
      <c r="P129" s="29">
        <f t="shared" si="14"/>
        <v>0</v>
      </c>
    </row>
    <row r="130" spans="1:16" x14ac:dyDescent="0.2">
      <c r="A130" s="26">
        <v>112</v>
      </c>
      <c r="B130" s="26" t="s">
        <v>195</v>
      </c>
      <c r="C130" s="28" t="s">
        <v>231</v>
      </c>
      <c r="D130" s="26" t="s">
        <v>149</v>
      </c>
      <c r="E130" s="32">
        <v>10</v>
      </c>
      <c r="F130" s="32"/>
      <c r="G130" s="29"/>
      <c r="H130" s="29">
        <f t="shared" si="8"/>
        <v>0</v>
      </c>
      <c r="I130" s="29"/>
      <c r="J130" s="29"/>
      <c r="K130" s="29">
        <f t="shared" si="9"/>
        <v>0</v>
      </c>
      <c r="L130" s="29">
        <f t="shared" si="10"/>
        <v>0</v>
      </c>
      <c r="M130" s="29">
        <f t="shared" si="11"/>
        <v>0</v>
      </c>
      <c r="N130" s="29">
        <f t="shared" si="12"/>
        <v>0</v>
      </c>
      <c r="O130" s="29">
        <f t="shared" si="13"/>
        <v>0</v>
      </c>
      <c r="P130" s="29">
        <f t="shared" si="14"/>
        <v>0</v>
      </c>
    </row>
    <row r="131" spans="1:16" ht="38.25" x14ac:dyDescent="0.2">
      <c r="A131" s="26">
        <v>113</v>
      </c>
      <c r="B131" s="26" t="s">
        <v>195</v>
      </c>
      <c r="C131" s="28" t="s">
        <v>1548</v>
      </c>
      <c r="D131" s="26" t="s">
        <v>149</v>
      </c>
      <c r="E131" s="32">
        <v>4</v>
      </c>
      <c r="F131" s="32"/>
      <c r="G131" s="29"/>
      <c r="H131" s="29">
        <f t="shared" si="8"/>
        <v>0</v>
      </c>
      <c r="I131" s="29"/>
      <c r="J131" s="29"/>
      <c r="K131" s="29">
        <f t="shared" si="9"/>
        <v>0</v>
      </c>
      <c r="L131" s="29">
        <f t="shared" si="10"/>
        <v>0</v>
      </c>
      <c r="M131" s="29">
        <f t="shared" si="11"/>
        <v>0</v>
      </c>
      <c r="N131" s="29">
        <f t="shared" si="12"/>
        <v>0</v>
      </c>
      <c r="O131" s="29">
        <f t="shared" si="13"/>
        <v>0</v>
      </c>
      <c r="P131" s="29">
        <f t="shared" si="14"/>
        <v>0</v>
      </c>
    </row>
    <row r="132" spans="1:16" ht="25.5" x14ac:dyDescent="0.2">
      <c r="A132" s="26">
        <v>114</v>
      </c>
      <c r="B132" s="26" t="s">
        <v>195</v>
      </c>
      <c r="C132" s="28" t="s">
        <v>1550</v>
      </c>
      <c r="D132" s="26" t="s">
        <v>150</v>
      </c>
      <c r="E132" s="32">
        <v>4</v>
      </c>
      <c r="F132" s="32"/>
      <c r="G132" s="29"/>
      <c r="H132" s="29">
        <f t="shared" si="8"/>
        <v>0</v>
      </c>
      <c r="I132" s="29"/>
      <c r="J132" s="29"/>
      <c r="K132" s="29">
        <f t="shared" si="9"/>
        <v>0</v>
      </c>
      <c r="L132" s="29">
        <f t="shared" si="10"/>
        <v>0</v>
      </c>
      <c r="M132" s="29">
        <f t="shared" si="11"/>
        <v>0</v>
      </c>
      <c r="N132" s="29">
        <f t="shared" si="12"/>
        <v>0</v>
      </c>
      <c r="O132" s="29">
        <f t="shared" si="13"/>
        <v>0</v>
      </c>
      <c r="P132" s="29">
        <f t="shared" si="14"/>
        <v>0</v>
      </c>
    </row>
    <row r="133" spans="1:16" ht="25.5" x14ac:dyDescent="0.2">
      <c r="A133" s="26">
        <v>115</v>
      </c>
      <c r="B133" s="26" t="s">
        <v>195</v>
      </c>
      <c r="C133" s="28" t="s">
        <v>251</v>
      </c>
      <c r="D133" s="26" t="s">
        <v>148</v>
      </c>
      <c r="E133" s="32">
        <v>5</v>
      </c>
      <c r="F133" s="32"/>
      <c r="G133" s="29"/>
      <c r="H133" s="29">
        <f t="shared" si="8"/>
        <v>0</v>
      </c>
      <c r="I133" s="29"/>
      <c r="J133" s="29"/>
      <c r="K133" s="29">
        <f t="shared" si="9"/>
        <v>0</v>
      </c>
      <c r="L133" s="29">
        <f t="shared" si="10"/>
        <v>0</v>
      </c>
      <c r="M133" s="29">
        <f t="shared" si="11"/>
        <v>0</v>
      </c>
      <c r="N133" s="29">
        <f t="shared" si="12"/>
        <v>0</v>
      </c>
      <c r="O133" s="29">
        <f t="shared" si="13"/>
        <v>0</v>
      </c>
      <c r="P133" s="29">
        <f t="shared" si="14"/>
        <v>0</v>
      </c>
    </row>
    <row r="134" spans="1:16" ht="25.5" x14ac:dyDescent="0.2">
      <c r="A134" s="26">
        <v>116</v>
      </c>
      <c r="B134" s="26" t="s">
        <v>195</v>
      </c>
      <c r="C134" s="28" t="s">
        <v>1584</v>
      </c>
      <c r="D134" s="26" t="s">
        <v>148</v>
      </c>
      <c r="E134" s="32">
        <v>10</v>
      </c>
      <c r="F134" s="32"/>
      <c r="G134" s="29"/>
      <c r="H134" s="29">
        <f t="shared" si="8"/>
        <v>0</v>
      </c>
      <c r="I134" s="29"/>
      <c r="J134" s="29"/>
      <c r="K134" s="29">
        <f t="shared" si="9"/>
        <v>0</v>
      </c>
      <c r="L134" s="29">
        <f t="shared" si="10"/>
        <v>0</v>
      </c>
      <c r="M134" s="29">
        <f t="shared" si="11"/>
        <v>0</v>
      </c>
      <c r="N134" s="29">
        <f t="shared" si="12"/>
        <v>0</v>
      </c>
      <c r="O134" s="29">
        <f t="shared" si="13"/>
        <v>0</v>
      </c>
      <c r="P134" s="29">
        <f t="shared" si="14"/>
        <v>0</v>
      </c>
    </row>
    <row r="135" spans="1:16" ht="25.5" x14ac:dyDescent="0.2">
      <c r="A135" s="26">
        <v>117</v>
      </c>
      <c r="B135" s="26" t="s">
        <v>195</v>
      </c>
      <c r="C135" s="28" t="s">
        <v>1553</v>
      </c>
      <c r="D135" s="26" t="s">
        <v>148</v>
      </c>
      <c r="E135" s="32">
        <v>8</v>
      </c>
      <c r="F135" s="32"/>
      <c r="G135" s="29"/>
      <c r="H135" s="29">
        <f t="shared" si="8"/>
        <v>0</v>
      </c>
      <c r="I135" s="29"/>
      <c r="J135" s="29"/>
      <c r="K135" s="29">
        <f t="shared" si="9"/>
        <v>0</v>
      </c>
      <c r="L135" s="29">
        <f t="shared" si="10"/>
        <v>0</v>
      </c>
      <c r="M135" s="29">
        <f t="shared" si="11"/>
        <v>0</v>
      </c>
      <c r="N135" s="29">
        <f t="shared" si="12"/>
        <v>0</v>
      </c>
      <c r="O135" s="29">
        <f t="shared" si="13"/>
        <v>0</v>
      </c>
      <c r="P135" s="29">
        <f t="shared" si="14"/>
        <v>0</v>
      </c>
    </row>
    <row r="136" spans="1:16" ht="25.5" x14ac:dyDescent="0.2">
      <c r="A136" s="26">
        <v>118</v>
      </c>
      <c r="B136" s="26" t="s">
        <v>195</v>
      </c>
      <c r="C136" s="28" t="s">
        <v>1585</v>
      </c>
      <c r="D136" s="26" t="s">
        <v>148</v>
      </c>
      <c r="E136" s="32">
        <v>8</v>
      </c>
      <c r="F136" s="32"/>
      <c r="G136" s="29"/>
      <c r="H136" s="29">
        <f t="shared" si="8"/>
        <v>0</v>
      </c>
      <c r="I136" s="29"/>
      <c r="J136" s="29"/>
      <c r="K136" s="29">
        <f t="shared" si="9"/>
        <v>0</v>
      </c>
      <c r="L136" s="29">
        <f t="shared" si="10"/>
        <v>0</v>
      </c>
      <c r="M136" s="29">
        <f t="shared" si="11"/>
        <v>0</v>
      </c>
      <c r="N136" s="29">
        <f t="shared" si="12"/>
        <v>0</v>
      </c>
      <c r="O136" s="29">
        <f t="shared" si="13"/>
        <v>0</v>
      </c>
      <c r="P136" s="29">
        <f t="shared" si="14"/>
        <v>0</v>
      </c>
    </row>
    <row r="137" spans="1:16" x14ac:dyDescent="0.2">
      <c r="A137" s="26">
        <v>119</v>
      </c>
      <c r="B137" s="26" t="s">
        <v>195</v>
      </c>
      <c r="C137" s="28" t="s">
        <v>255</v>
      </c>
      <c r="D137" s="26" t="s">
        <v>148</v>
      </c>
      <c r="E137" s="32">
        <v>20</v>
      </c>
      <c r="F137" s="32"/>
      <c r="G137" s="29"/>
      <c r="H137" s="29">
        <f t="shared" si="8"/>
        <v>0</v>
      </c>
      <c r="I137" s="29"/>
      <c r="J137" s="29"/>
      <c r="K137" s="29">
        <f t="shared" si="9"/>
        <v>0</v>
      </c>
      <c r="L137" s="29">
        <f t="shared" si="10"/>
        <v>0</v>
      </c>
      <c r="M137" s="29">
        <f t="shared" si="11"/>
        <v>0</v>
      </c>
      <c r="N137" s="29">
        <f t="shared" si="12"/>
        <v>0</v>
      </c>
      <c r="O137" s="29">
        <f t="shared" si="13"/>
        <v>0</v>
      </c>
      <c r="P137" s="29">
        <f t="shared" si="14"/>
        <v>0</v>
      </c>
    </row>
    <row r="138" spans="1:16" x14ac:dyDescent="0.2">
      <c r="A138" s="26">
        <v>120</v>
      </c>
      <c r="B138" s="26" t="s">
        <v>195</v>
      </c>
      <c r="C138" s="28" t="s">
        <v>257</v>
      </c>
      <c r="D138" s="26" t="s">
        <v>148</v>
      </c>
      <c r="E138" s="32">
        <v>10</v>
      </c>
      <c r="F138" s="32"/>
      <c r="G138" s="29"/>
      <c r="H138" s="29">
        <f t="shared" si="8"/>
        <v>0</v>
      </c>
      <c r="I138" s="29"/>
      <c r="J138" s="29"/>
      <c r="K138" s="29">
        <f t="shared" si="9"/>
        <v>0</v>
      </c>
      <c r="L138" s="29">
        <f t="shared" si="10"/>
        <v>0</v>
      </c>
      <c r="M138" s="29">
        <f t="shared" si="11"/>
        <v>0</v>
      </c>
      <c r="N138" s="29">
        <f t="shared" si="12"/>
        <v>0</v>
      </c>
      <c r="O138" s="29">
        <f t="shared" si="13"/>
        <v>0</v>
      </c>
      <c r="P138" s="29">
        <f t="shared" si="14"/>
        <v>0</v>
      </c>
    </row>
    <row r="139" spans="1:16" x14ac:dyDescent="0.2">
      <c r="A139" s="26">
        <v>121</v>
      </c>
      <c r="B139" s="26" t="s">
        <v>195</v>
      </c>
      <c r="C139" s="28" t="s">
        <v>258</v>
      </c>
      <c r="D139" s="26" t="s">
        <v>148</v>
      </c>
      <c r="E139" s="32">
        <v>10</v>
      </c>
      <c r="F139" s="32"/>
      <c r="G139" s="29"/>
      <c r="H139" s="29">
        <f t="shared" si="8"/>
        <v>0</v>
      </c>
      <c r="I139" s="29"/>
      <c r="J139" s="29"/>
      <c r="K139" s="29">
        <f t="shared" si="9"/>
        <v>0</v>
      </c>
      <c r="L139" s="29">
        <f t="shared" si="10"/>
        <v>0</v>
      </c>
      <c r="M139" s="29">
        <f t="shared" si="11"/>
        <v>0</v>
      </c>
      <c r="N139" s="29">
        <f t="shared" si="12"/>
        <v>0</v>
      </c>
      <c r="O139" s="29">
        <f t="shared" si="13"/>
        <v>0</v>
      </c>
      <c r="P139" s="29">
        <f t="shared" si="14"/>
        <v>0</v>
      </c>
    </row>
    <row r="140" spans="1:16" x14ac:dyDescent="0.2">
      <c r="A140" s="26">
        <v>122</v>
      </c>
      <c r="B140" s="26" t="s">
        <v>195</v>
      </c>
      <c r="C140" s="28" t="s">
        <v>259</v>
      </c>
      <c r="D140" s="26" t="s">
        <v>150</v>
      </c>
      <c r="E140" s="32">
        <v>1</v>
      </c>
      <c r="F140" s="32"/>
      <c r="G140" s="29"/>
      <c r="H140" s="29">
        <f t="shared" si="8"/>
        <v>0</v>
      </c>
      <c r="I140" s="29"/>
      <c r="J140" s="29"/>
      <c r="K140" s="29">
        <f t="shared" si="9"/>
        <v>0</v>
      </c>
      <c r="L140" s="29">
        <f t="shared" si="10"/>
        <v>0</v>
      </c>
      <c r="M140" s="29">
        <f t="shared" si="11"/>
        <v>0</v>
      </c>
      <c r="N140" s="29">
        <f t="shared" si="12"/>
        <v>0</v>
      </c>
      <c r="O140" s="29">
        <f t="shared" si="13"/>
        <v>0</v>
      </c>
      <c r="P140" s="29">
        <f t="shared" si="14"/>
        <v>0</v>
      </c>
    </row>
    <row r="141" spans="1:16" x14ac:dyDescent="0.2">
      <c r="A141" s="26">
        <v>123</v>
      </c>
      <c r="B141" s="26" t="s">
        <v>195</v>
      </c>
      <c r="C141" s="28" t="s">
        <v>1554</v>
      </c>
      <c r="D141" s="26" t="s">
        <v>42</v>
      </c>
      <c r="E141" s="32">
        <v>9.6</v>
      </c>
      <c r="F141" s="32"/>
      <c r="G141" s="29"/>
      <c r="H141" s="29">
        <f t="shared" si="8"/>
        <v>0</v>
      </c>
      <c r="I141" s="29"/>
      <c r="J141" s="29"/>
      <c r="K141" s="29">
        <f t="shared" si="9"/>
        <v>0</v>
      </c>
      <c r="L141" s="29">
        <f t="shared" si="10"/>
        <v>0</v>
      </c>
      <c r="M141" s="29">
        <f t="shared" si="11"/>
        <v>0</v>
      </c>
      <c r="N141" s="29">
        <f t="shared" si="12"/>
        <v>0</v>
      </c>
      <c r="O141" s="29">
        <f t="shared" si="13"/>
        <v>0</v>
      </c>
      <c r="P141" s="29">
        <f t="shared" si="14"/>
        <v>0</v>
      </c>
    </row>
    <row r="142" spans="1:16" x14ac:dyDescent="0.2">
      <c r="A142" s="26">
        <v>124</v>
      </c>
      <c r="B142" s="26" t="s">
        <v>195</v>
      </c>
      <c r="C142" s="28" t="s">
        <v>1555</v>
      </c>
      <c r="D142" s="26" t="s">
        <v>42</v>
      </c>
      <c r="E142" s="32">
        <v>9.6</v>
      </c>
      <c r="F142" s="32"/>
      <c r="G142" s="29"/>
      <c r="H142" s="29">
        <f t="shared" si="8"/>
        <v>0</v>
      </c>
      <c r="I142" s="29"/>
      <c r="J142" s="29"/>
      <c r="K142" s="29">
        <f t="shared" si="9"/>
        <v>0</v>
      </c>
      <c r="L142" s="29">
        <f t="shared" si="10"/>
        <v>0</v>
      </c>
      <c r="M142" s="29">
        <f t="shared" si="11"/>
        <v>0</v>
      </c>
      <c r="N142" s="29">
        <f t="shared" si="12"/>
        <v>0</v>
      </c>
      <c r="O142" s="29">
        <f t="shared" si="13"/>
        <v>0</v>
      </c>
      <c r="P142" s="29">
        <f t="shared" si="14"/>
        <v>0</v>
      </c>
    </row>
    <row r="143" spans="1:16" ht="38.25" x14ac:dyDescent="0.2">
      <c r="A143" s="26">
        <v>125</v>
      </c>
      <c r="B143" s="26" t="s">
        <v>195</v>
      </c>
      <c r="C143" s="28" t="s">
        <v>1560</v>
      </c>
      <c r="D143" s="26" t="s">
        <v>148</v>
      </c>
      <c r="E143" s="32">
        <v>5</v>
      </c>
      <c r="F143" s="32"/>
      <c r="G143" s="29"/>
      <c r="H143" s="29">
        <f t="shared" si="8"/>
        <v>0</v>
      </c>
      <c r="I143" s="29"/>
      <c r="J143" s="29"/>
      <c r="K143" s="29">
        <f t="shared" si="9"/>
        <v>0</v>
      </c>
      <c r="L143" s="29">
        <f t="shared" si="10"/>
        <v>0</v>
      </c>
      <c r="M143" s="29">
        <f t="shared" si="11"/>
        <v>0</v>
      </c>
      <c r="N143" s="29">
        <f t="shared" si="12"/>
        <v>0</v>
      </c>
      <c r="O143" s="29">
        <f t="shared" si="13"/>
        <v>0</v>
      </c>
      <c r="P143" s="29">
        <f t="shared" si="14"/>
        <v>0</v>
      </c>
    </row>
    <row r="144" spans="1:16" ht="38.25" x14ac:dyDescent="0.2">
      <c r="A144" s="26">
        <v>126</v>
      </c>
      <c r="B144" s="26" t="s">
        <v>195</v>
      </c>
      <c r="C144" s="28" t="s">
        <v>1586</v>
      </c>
      <c r="D144" s="26" t="s">
        <v>148</v>
      </c>
      <c r="E144" s="32">
        <v>10</v>
      </c>
      <c r="F144" s="32"/>
      <c r="G144" s="29"/>
      <c r="H144" s="29">
        <f t="shared" si="8"/>
        <v>0</v>
      </c>
      <c r="I144" s="29"/>
      <c r="J144" s="29"/>
      <c r="K144" s="29">
        <f t="shared" si="9"/>
        <v>0</v>
      </c>
      <c r="L144" s="29">
        <f t="shared" si="10"/>
        <v>0</v>
      </c>
      <c r="M144" s="29">
        <f t="shared" si="11"/>
        <v>0</v>
      </c>
      <c r="N144" s="29">
        <f t="shared" si="12"/>
        <v>0</v>
      </c>
      <c r="O144" s="29">
        <f t="shared" si="13"/>
        <v>0</v>
      </c>
      <c r="P144" s="29">
        <f t="shared" si="14"/>
        <v>0</v>
      </c>
    </row>
    <row r="145" spans="1:16" ht="38.25" x14ac:dyDescent="0.2">
      <c r="A145" s="26">
        <v>127</v>
      </c>
      <c r="B145" s="26" t="s">
        <v>195</v>
      </c>
      <c r="C145" s="28" t="s">
        <v>1561</v>
      </c>
      <c r="D145" s="26" t="s">
        <v>148</v>
      </c>
      <c r="E145" s="32">
        <v>28</v>
      </c>
      <c r="F145" s="32"/>
      <c r="G145" s="29"/>
      <c r="H145" s="29">
        <f t="shared" si="8"/>
        <v>0</v>
      </c>
      <c r="I145" s="29"/>
      <c r="J145" s="29"/>
      <c r="K145" s="29">
        <f t="shared" si="9"/>
        <v>0</v>
      </c>
      <c r="L145" s="29">
        <f t="shared" si="10"/>
        <v>0</v>
      </c>
      <c r="M145" s="29">
        <f t="shared" si="11"/>
        <v>0</v>
      </c>
      <c r="N145" s="29">
        <f t="shared" si="12"/>
        <v>0</v>
      </c>
      <c r="O145" s="29">
        <f t="shared" si="13"/>
        <v>0</v>
      </c>
      <c r="P145" s="29">
        <f t="shared" si="14"/>
        <v>0</v>
      </c>
    </row>
    <row r="146" spans="1:16" ht="38.25" x14ac:dyDescent="0.2">
      <c r="A146" s="26">
        <v>128</v>
      </c>
      <c r="B146" s="26" t="s">
        <v>195</v>
      </c>
      <c r="C146" s="28" t="s">
        <v>1562</v>
      </c>
      <c r="D146" s="26" t="s">
        <v>148</v>
      </c>
      <c r="E146" s="32">
        <v>8</v>
      </c>
      <c r="F146" s="32"/>
      <c r="G146" s="29"/>
      <c r="H146" s="29">
        <f t="shared" si="8"/>
        <v>0</v>
      </c>
      <c r="I146" s="29"/>
      <c r="J146" s="29"/>
      <c r="K146" s="29">
        <f t="shared" si="9"/>
        <v>0</v>
      </c>
      <c r="L146" s="29">
        <f t="shared" si="10"/>
        <v>0</v>
      </c>
      <c r="M146" s="29">
        <f t="shared" si="11"/>
        <v>0</v>
      </c>
      <c r="N146" s="29">
        <f t="shared" si="12"/>
        <v>0</v>
      </c>
      <c r="O146" s="29">
        <f t="shared" si="13"/>
        <v>0</v>
      </c>
      <c r="P146" s="29">
        <f t="shared" si="14"/>
        <v>0</v>
      </c>
    </row>
    <row r="147" spans="1:16" ht="38.25" x14ac:dyDescent="0.2">
      <c r="A147" s="26">
        <v>129</v>
      </c>
      <c r="B147" s="26" t="s">
        <v>195</v>
      </c>
      <c r="C147" s="28" t="s">
        <v>1563</v>
      </c>
      <c r="D147" s="26" t="s">
        <v>148</v>
      </c>
      <c r="E147" s="32">
        <v>10</v>
      </c>
      <c r="F147" s="32"/>
      <c r="G147" s="29"/>
      <c r="H147" s="29">
        <f t="shared" si="8"/>
        <v>0</v>
      </c>
      <c r="I147" s="29"/>
      <c r="J147" s="29"/>
      <c r="K147" s="29">
        <f t="shared" si="9"/>
        <v>0</v>
      </c>
      <c r="L147" s="29">
        <f t="shared" si="10"/>
        <v>0</v>
      </c>
      <c r="M147" s="29">
        <f t="shared" si="11"/>
        <v>0</v>
      </c>
      <c r="N147" s="29">
        <f t="shared" si="12"/>
        <v>0</v>
      </c>
      <c r="O147" s="29">
        <f t="shared" si="13"/>
        <v>0</v>
      </c>
      <c r="P147" s="29">
        <f t="shared" si="14"/>
        <v>0</v>
      </c>
    </row>
    <row r="148" spans="1:16" ht="25.5" x14ac:dyDescent="0.2">
      <c r="A148" s="26">
        <v>130</v>
      </c>
      <c r="B148" s="26" t="s">
        <v>195</v>
      </c>
      <c r="C148" s="28" t="s">
        <v>235</v>
      </c>
      <c r="D148" s="26" t="s">
        <v>150</v>
      </c>
      <c r="E148" s="32">
        <v>1</v>
      </c>
      <c r="F148" s="32"/>
      <c r="G148" s="29"/>
      <c r="H148" s="29">
        <f t="shared" si="8"/>
        <v>0</v>
      </c>
      <c r="I148" s="29"/>
      <c r="J148" s="29"/>
      <c r="K148" s="29">
        <f t="shared" si="9"/>
        <v>0</v>
      </c>
      <c r="L148" s="29">
        <f t="shared" si="10"/>
        <v>0</v>
      </c>
      <c r="M148" s="29">
        <f t="shared" si="11"/>
        <v>0</v>
      </c>
      <c r="N148" s="29">
        <f t="shared" si="12"/>
        <v>0</v>
      </c>
      <c r="O148" s="29">
        <f t="shared" si="13"/>
        <v>0</v>
      </c>
      <c r="P148" s="29">
        <f t="shared" si="14"/>
        <v>0</v>
      </c>
    </row>
    <row r="149" spans="1:16" x14ac:dyDescent="0.2">
      <c r="A149" s="26">
        <v>131</v>
      </c>
      <c r="B149" s="26" t="s">
        <v>195</v>
      </c>
      <c r="C149" s="28" t="s">
        <v>201</v>
      </c>
      <c r="D149" s="26" t="s">
        <v>150</v>
      </c>
      <c r="E149" s="32">
        <v>1</v>
      </c>
      <c r="F149" s="32"/>
      <c r="G149" s="29"/>
      <c r="H149" s="29">
        <f t="shared" si="8"/>
        <v>0</v>
      </c>
      <c r="I149" s="29"/>
      <c r="J149" s="29"/>
      <c r="K149" s="29">
        <f t="shared" si="9"/>
        <v>0</v>
      </c>
      <c r="L149" s="29">
        <f t="shared" si="10"/>
        <v>0</v>
      </c>
      <c r="M149" s="29">
        <f t="shared" si="11"/>
        <v>0</v>
      </c>
      <c r="N149" s="29">
        <f t="shared" si="12"/>
        <v>0</v>
      </c>
      <c r="O149" s="29">
        <f t="shared" si="13"/>
        <v>0</v>
      </c>
      <c r="P149" s="29">
        <f t="shared" si="14"/>
        <v>0</v>
      </c>
    </row>
    <row r="150" spans="1:16" x14ac:dyDescent="0.2">
      <c r="A150" s="26">
        <v>132</v>
      </c>
      <c r="B150" s="26" t="s">
        <v>195</v>
      </c>
      <c r="C150" s="28" t="s">
        <v>202</v>
      </c>
      <c r="D150" s="26" t="s">
        <v>150</v>
      </c>
      <c r="E150" s="32">
        <v>1</v>
      </c>
      <c r="F150" s="32"/>
      <c r="G150" s="29"/>
      <c r="H150" s="29">
        <f t="shared" si="8"/>
        <v>0</v>
      </c>
      <c r="I150" s="29"/>
      <c r="J150" s="29"/>
      <c r="K150" s="29">
        <f t="shared" si="9"/>
        <v>0</v>
      </c>
      <c r="L150" s="29">
        <f t="shared" si="10"/>
        <v>0</v>
      </c>
      <c r="M150" s="29">
        <f t="shared" si="11"/>
        <v>0</v>
      </c>
      <c r="N150" s="29">
        <f t="shared" si="12"/>
        <v>0</v>
      </c>
      <c r="O150" s="29">
        <f t="shared" si="13"/>
        <v>0</v>
      </c>
      <c r="P150" s="29">
        <f t="shared" si="14"/>
        <v>0</v>
      </c>
    </row>
    <row r="151" spans="1:16" x14ac:dyDescent="0.2">
      <c r="A151" s="26">
        <v>133</v>
      </c>
      <c r="B151" s="26" t="s">
        <v>195</v>
      </c>
      <c r="C151" s="28" t="s">
        <v>232</v>
      </c>
      <c r="D151" s="26" t="s">
        <v>150</v>
      </c>
      <c r="E151" s="32">
        <v>1</v>
      </c>
      <c r="F151" s="32"/>
      <c r="G151" s="29"/>
      <c r="H151" s="29">
        <f t="shared" ref="H151:H214" si="15">ROUND(F151*G151,2)</f>
        <v>0</v>
      </c>
      <c r="I151" s="29"/>
      <c r="J151" s="29"/>
      <c r="K151" s="29">
        <f t="shared" ref="K151:K214" si="16">SUM(H151:J151)</f>
        <v>0</v>
      </c>
      <c r="L151" s="29">
        <f t="shared" ref="L151:L214" si="17">ROUND($E151*F151,2)</f>
        <v>0</v>
      </c>
      <c r="M151" s="29">
        <f t="shared" ref="M151:M214" si="18">ROUND($E151*H151,2)</f>
        <v>0</v>
      </c>
      <c r="N151" s="29">
        <f t="shared" ref="N151:N214" si="19">ROUND($E151*I151,2)</f>
        <v>0</v>
      </c>
      <c r="O151" s="29">
        <f t="shared" ref="O151:O214" si="20">ROUND($E151*J151,2)</f>
        <v>0</v>
      </c>
      <c r="P151" s="29">
        <f t="shared" ref="P151:P214" si="21">SUM(M151:O151)</f>
        <v>0</v>
      </c>
    </row>
    <row r="152" spans="1:16" ht="25.5" x14ac:dyDescent="0.2">
      <c r="A152" s="26">
        <v>134</v>
      </c>
      <c r="B152" s="26" t="s">
        <v>195</v>
      </c>
      <c r="C152" s="28" t="s">
        <v>1587</v>
      </c>
      <c r="D152" s="26" t="s">
        <v>1613</v>
      </c>
      <c r="E152" s="32">
        <v>2</v>
      </c>
      <c r="F152" s="32"/>
      <c r="G152" s="29"/>
      <c r="H152" s="29">
        <f t="shared" si="15"/>
        <v>0</v>
      </c>
      <c r="I152" s="29"/>
      <c r="J152" s="29"/>
      <c r="K152" s="29">
        <f t="shared" si="16"/>
        <v>0</v>
      </c>
      <c r="L152" s="29">
        <f t="shared" si="17"/>
        <v>0</v>
      </c>
      <c r="M152" s="29">
        <f t="shared" si="18"/>
        <v>0</v>
      </c>
      <c r="N152" s="29">
        <f t="shared" si="19"/>
        <v>0</v>
      </c>
      <c r="O152" s="29">
        <f t="shared" si="20"/>
        <v>0</v>
      </c>
      <c r="P152" s="29">
        <f t="shared" si="21"/>
        <v>0</v>
      </c>
    </row>
    <row r="153" spans="1:16" ht="25.5" x14ac:dyDescent="0.2">
      <c r="A153" s="26">
        <v>135</v>
      </c>
      <c r="B153" s="26" t="s">
        <v>195</v>
      </c>
      <c r="C153" s="28" t="s">
        <v>261</v>
      </c>
      <c r="D153" s="26" t="s">
        <v>150</v>
      </c>
      <c r="E153" s="32">
        <v>1</v>
      </c>
      <c r="F153" s="32"/>
      <c r="G153" s="29"/>
      <c r="H153" s="29">
        <f t="shared" si="15"/>
        <v>0</v>
      </c>
      <c r="I153" s="29"/>
      <c r="J153" s="29"/>
      <c r="K153" s="29">
        <f t="shared" si="16"/>
        <v>0</v>
      </c>
      <c r="L153" s="29">
        <f t="shared" si="17"/>
        <v>0</v>
      </c>
      <c r="M153" s="29">
        <f t="shared" si="18"/>
        <v>0</v>
      </c>
      <c r="N153" s="29">
        <f t="shared" si="19"/>
        <v>0</v>
      </c>
      <c r="O153" s="29">
        <f t="shared" si="20"/>
        <v>0</v>
      </c>
      <c r="P153" s="29">
        <f t="shared" si="21"/>
        <v>0</v>
      </c>
    </row>
    <row r="154" spans="1:16" x14ac:dyDescent="0.2">
      <c r="C154" s="53" t="s">
        <v>1588</v>
      </c>
    </row>
    <row r="155" spans="1:16" ht="25.5" x14ac:dyDescent="0.2">
      <c r="A155" s="26">
        <v>136</v>
      </c>
      <c r="B155" s="26" t="s">
        <v>195</v>
      </c>
      <c r="C155" s="28" t="s">
        <v>1566</v>
      </c>
      <c r="D155" s="26" t="s">
        <v>149</v>
      </c>
      <c r="E155" s="32">
        <v>1</v>
      </c>
      <c r="F155" s="32"/>
      <c r="G155" s="29"/>
      <c r="H155" s="29">
        <f t="shared" si="15"/>
        <v>0</v>
      </c>
      <c r="I155" s="29"/>
      <c r="J155" s="29"/>
      <c r="K155" s="29">
        <f t="shared" si="16"/>
        <v>0</v>
      </c>
      <c r="L155" s="29">
        <f t="shared" si="17"/>
        <v>0</v>
      </c>
      <c r="M155" s="29">
        <f t="shared" si="18"/>
        <v>0</v>
      </c>
      <c r="N155" s="29">
        <f t="shared" si="19"/>
        <v>0</v>
      </c>
      <c r="O155" s="29">
        <f t="shared" si="20"/>
        <v>0</v>
      </c>
      <c r="P155" s="29">
        <f t="shared" si="21"/>
        <v>0</v>
      </c>
    </row>
    <row r="156" spans="1:16" ht="25.5" x14ac:dyDescent="0.2">
      <c r="A156" s="26">
        <v>137</v>
      </c>
      <c r="B156" s="26" t="s">
        <v>195</v>
      </c>
      <c r="C156" s="28" t="s">
        <v>1567</v>
      </c>
      <c r="D156" s="26" t="s">
        <v>149</v>
      </c>
      <c r="E156" s="32">
        <v>1</v>
      </c>
      <c r="F156" s="32"/>
      <c r="G156" s="29"/>
      <c r="H156" s="29">
        <f t="shared" si="15"/>
        <v>0</v>
      </c>
      <c r="I156" s="29"/>
      <c r="J156" s="29"/>
      <c r="K156" s="29">
        <f t="shared" si="16"/>
        <v>0</v>
      </c>
      <c r="L156" s="29">
        <f t="shared" si="17"/>
        <v>0</v>
      </c>
      <c r="M156" s="29">
        <f t="shared" si="18"/>
        <v>0</v>
      </c>
      <c r="N156" s="29">
        <f t="shared" si="19"/>
        <v>0</v>
      </c>
      <c r="O156" s="29">
        <f t="shared" si="20"/>
        <v>0</v>
      </c>
      <c r="P156" s="29">
        <f t="shared" si="21"/>
        <v>0</v>
      </c>
    </row>
    <row r="157" spans="1:16" ht="38.25" x14ac:dyDescent="0.2">
      <c r="A157" s="26">
        <v>138</v>
      </c>
      <c r="B157" s="26" t="s">
        <v>195</v>
      </c>
      <c r="C157" s="28" t="s">
        <v>1589</v>
      </c>
      <c r="D157" s="26" t="s">
        <v>149</v>
      </c>
      <c r="E157" s="32">
        <v>1</v>
      </c>
      <c r="F157" s="32"/>
      <c r="G157" s="29"/>
      <c r="H157" s="29">
        <f t="shared" si="15"/>
        <v>0</v>
      </c>
      <c r="I157" s="29"/>
      <c r="J157" s="29"/>
      <c r="K157" s="29">
        <f t="shared" si="16"/>
        <v>0</v>
      </c>
      <c r="L157" s="29">
        <f t="shared" si="17"/>
        <v>0</v>
      </c>
      <c r="M157" s="29">
        <f t="shared" si="18"/>
        <v>0</v>
      </c>
      <c r="N157" s="29">
        <f t="shared" si="19"/>
        <v>0</v>
      </c>
      <c r="O157" s="29">
        <f t="shared" si="20"/>
        <v>0</v>
      </c>
      <c r="P157" s="29">
        <f t="shared" si="21"/>
        <v>0</v>
      </c>
    </row>
    <row r="158" spans="1:16" ht="25.5" x14ac:dyDescent="0.2">
      <c r="A158" s="26">
        <v>139</v>
      </c>
      <c r="B158" s="26" t="s">
        <v>195</v>
      </c>
      <c r="C158" s="28" t="s">
        <v>1569</v>
      </c>
      <c r="D158" s="26" t="s">
        <v>149</v>
      </c>
      <c r="E158" s="32">
        <v>1</v>
      </c>
      <c r="F158" s="32"/>
      <c r="G158" s="29"/>
      <c r="H158" s="29">
        <f t="shared" si="15"/>
        <v>0</v>
      </c>
      <c r="I158" s="29"/>
      <c r="J158" s="29"/>
      <c r="K158" s="29">
        <f t="shared" si="16"/>
        <v>0</v>
      </c>
      <c r="L158" s="29">
        <f t="shared" si="17"/>
        <v>0</v>
      </c>
      <c r="M158" s="29">
        <f t="shared" si="18"/>
        <v>0</v>
      </c>
      <c r="N158" s="29">
        <f t="shared" si="19"/>
        <v>0</v>
      </c>
      <c r="O158" s="29">
        <f t="shared" si="20"/>
        <v>0</v>
      </c>
      <c r="P158" s="29">
        <f t="shared" si="21"/>
        <v>0</v>
      </c>
    </row>
    <row r="159" spans="1:16" ht="38.25" x14ac:dyDescent="0.2">
      <c r="A159" s="26">
        <v>140</v>
      </c>
      <c r="B159" s="26" t="s">
        <v>195</v>
      </c>
      <c r="C159" s="28" t="s">
        <v>1590</v>
      </c>
      <c r="D159" s="26" t="s">
        <v>149</v>
      </c>
      <c r="E159" s="32">
        <v>1</v>
      </c>
      <c r="F159" s="32"/>
      <c r="G159" s="29"/>
      <c r="H159" s="29">
        <f t="shared" si="15"/>
        <v>0</v>
      </c>
      <c r="I159" s="29"/>
      <c r="J159" s="29"/>
      <c r="K159" s="29">
        <f t="shared" si="16"/>
        <v>0</v>
      </c>
      <c r="L159" s="29">
        <f t="shared" si="17"/>
        <v>0</v>
      </c>
      <c r="M159" s="29">
        <f t="shared" si="18"/>
        <v>0</v>
      </c>
      <c r="N159" s="29">
        <f t="shared" si="19"/>
        <v>0</v>
      </c>
      <c r="O159" s="29">
        <f t="shared" si="20"/>
        <v>0</v>
      </c>
      <c r="P159" s="29">
        <f t="shared" si="21"/>
        <v>0</v>
      </c>
    </row>
    <row r="160" spans="1:16" ht="25.5" x14ac:dyDescent="0.2">
      <c r="A160" s="26">
        <v>141</v>
      </c>
      <c r="B160" s="26" t="s">
        <v>195</v>
      </c>
      <c r="C160" s="28" t="s">
        <v>1523</v>
      </c>
      <c r="D160" s="26" t="s">
        <v>149</v>
      </c>
      <c r="E160" s="32">
        <v>1</v>
      </c>
      <c r="F160" s="32"/>
      <c r="G160" s="29"/>
      <c r="H160" s="29">
        <f t="shared" si="15"/>
        <v>0</v>
      </c>
      <c r="I160" s="29"/>
      <c r="J160" s="29"/>
      <c r="K160" s="29">
        <f t="shared" si="16"/>
        <v>0</v>
      </c>
      <c r="L160" s="29">
        <f t="shared" si="17"/>
        <v>0</v>
      </c>
      <c r="M160" s="29">
        <f t="shared" si="18"/>
        <v>0</v>
      </c>
      <c r="N160" s="29">
        <f t="shared" si="19"/>
        <v>0</v>
      </c>
      <c r="O160" s="29">
        <f t="shared" si="20"/>
        <v>0</v>
      </c>
      <c r="P160" s="29">
        <f t="shared" si="21"/>
        <v>0</v>
      </c>
    </row>
    <row r="161" spans="1:16" ht="38.25" x14ac:dyDescent="0.2">
      <c r="A161" s="26">
        <v>142</v>
      </c>
      <c r="B161" s="26" t="s">
        <v>195</v>
      </c>
      <c r="C161" s="28" t="s">
        <v>1591</v>
      </c>
      <c r="D161" s="26" t="s">
        <v>150</v>
      </c>
      <c r="E161" s="32">
        <v>1</v>
      </c>
      <c r="F161" s="32"/>
      <c r="G161" s="29"/>
      <c r="H161" s="29">
        <f t="shared" si="15"/>
        <v>0</v>
      </c>
      <c r="I161" s="29"/>
      <c r="J161" s="29"/>
      <c r="K161" s="29">
        <f t="shared" si="16"/>
        <v>0</v>
      </c>
      <c r="L161" s="29">
        <f t="shared" si="17"/>
        <v>0</v>
      </c>
      <c r="M161" s="29">
        <f t="shared" si="18"/>
        <v>0</v>
      </c>
      <c r="N161" s="29">
        <f t="shared" si="19"/>
        <v>0</v>
      </c>
      <c r="O161" s="29">
        <f t="shared" si="20"/>
        <v>0</v>
      </c>
      <c r="P161" s="29">
        <f t="shared" si="21"/>
        <v>0</v>
      </c>
    </row>
    <row r="162" spans="1:16" ht="38.25" x14ac:dyDescent="0.2">
      <c r="A162" s="26">
        <v>143</v>
      </c>
      <c r="B162" s="26" t="s">
        <v>195</v>
      </c>
      <c r="C162" s="28" t="s">
        <v>1592</v>
      </c>
      <c r="D162" s="26" t="s">
        <v>150</v>
      </c>
      <c r="E162" s="32">
        <v>1</v>
      </c>
      <c r="F162" s="32"/>
      <c r="G162" s="29"/>
      <c r="H162" s="29">
        <f t="shared" si="15"/>
        <v>0</v>
      </c>
      <c r="I162" s="29"/>
      <c r="J162" s="29"/>
      <c r="K162" s="29">
        <f t="shared" si="16"/>
        <v>0</v>
      </c>
      <c r="L162" s="29">
        <f t="shared" si="17"/>
        <v>0</v>
      </c>
      <c r="M162" s="29">
        <f t="shared" si="18"/>
        <v>0</v>
      </c>
      <c r="N162" s="29">
        <f t="shared" si="19"/>
        <v>0</v>
      </c>
      <c r="O162" s="29">
        <f t="shared" si="20"/>
        <v>0</v>
      </c>
      <c r="P162" s="29">
        <f t="shared" si="21"/>
        <v>0</v>
      </c>
    </row>
    <row r="163" spans="1:16" ht="38.25" x14ac:dyDescent="0.2">
      <c r="A163" s="26">
        <v>144</v>
      </c>
      <c r="B163" s="26" t="s">
        <v>195</v>
      </c>
      <c r="C163" s="28" t="s">
        <v>1593</v>
      </c>
      <c r="D163" s="26" t="s">
        <v>150</v>
      </c>
      <c r="E163" s="32">
        <v>1</v>
      </c>
      <c r="F163" s="32"/>
      <c r="G163" s="29"/>
      <c r="H163" s="29">
        <f t="shared" si="15"/>
        <v>0</v>
      </c>
      <c r="I163" s="29"/>
      <c r="J163" s="29"/>
      <c r="K163" s="29">
        <f t="shared" si="16"/>
        <v>0</v>
      </c>
      <c r="L163" s="29">
        <f t="shared" si="17"/>
        <v>0</v>
      </c>
      <c r="M163" s="29">
        <f t="shared" si="18"/>
        <v>0</v>
      </c>
      <c r="N163" s="29">
        <f t="shared" si="19"/>
        <v>0</v>
      </c>
      <c r="O163" s="29">
        <f t="shared" si="20"/>
        <v>0</v>
      </c>
      <c r="P163" s="29">
        <f t="shared" si="21"/>
        <v>0</v>
      </c>
    </row>
    <row r="164" spans="1:16" ht="38.25" x14ac:dyDescent="0.2">
      <c r="A164" s="26">
        <v>145</v>
      </c>
      <c r="B164" s="26" t="s">
        <v>195</v>
      </c>
      <c r="C164" s="28" t="s">
        <v>1526</v>
      </c>
      <c r="D164" s="26" t="s">
        <v>150</v>
      </c>
      <c r="E164" s="32">
        <v>1</v>
      </c>
      <c r="F164" s="32"/>
      <c r="G164" s="29"/>
      <c r="H164" s="29">
        <f t="shared" si="15"/>
        <v>0</v>
      </c>
      <c r="I164" s="29"/>
      <c r="J164" s="29"/>
      <c r="K164" s="29">
        <f t="shared" si="16"/>
        <v>0</v>
      </c>
      <c r="L164" s="29">
        <f t="shared" si="17"/>
        <v>0</v>
      </c>
      <c r="M164" s="29">
        <f t="shared" si="18"/>
        <v>0</v>
      </c>
      <c r="N164" s="29">
        <f t="shared" si="19"/>
        <v>0</v>
      </c>
      <c r="O164" s="29">
        <f t="shared" si="20"/>
        <v>0</v>
      </c>
      <c r="P164" s="29">
        <f t="shared" si="21"/>
        <v>0</v>
      </c>
    </row>
    <row r="165" spans="1:16" ht="38.25" x14ac:dyDescent="0.2">
      <c r="A165" s="26">
        <v>146</v>
      </c>
      <c r="B165" s="26" t="s">
        <v>195</v>
      </c>
      <c r="C165" s="28" t="s">
        <v>1527</v>
      </c>
      <c r="D165" s="26" t="s">
        <v>150</v>
      </c>
      <c r="E165" s="32">
        <v>1</v>
      </c>
      <c r="F165" s="32"/>
      <c r="G165" s="29"/>
      <c r="H165" s="29">
        <f t="shared" si="15"/>
        <v>0</v>
      </c>
      <c r="I165" s="29"/>
      <c r="J165" s="29"/>
      <c r="K165" s="29">
        <f t="shared" si="16"/>
        <v>0</v>
      </c>
      <c r="L165" s="29">
        <f t="shared" si="17"/>
        <v>0</v>
      </c>
      <c r="M165" s="29">
        <f t="shared" si="18"/>
        <v>0</v>
      </c>
      <c r="N165" s="29">
        <f t="shared" si="19"/>
        <v>0</v>
      </c>
      <c r="O165" s="29">
        <f t="shared" si="20"/>
        <v>0</v>
      </c>
      <c r="P165" s="29">
        <f t="shared" si="21"/>
        <v>0</v>
      </c>
    </row>
    <row r="166" spans="1:16" ht="25.5" x14ac:dyDescent="0.2">
      <c r="A166" s="26">
        <v>147</v>
      </c>
      <c r="B166" s="26" t="s">
        <v>195</v>
      </c>
      <c r="C166" s="28" t="s">
        <v>1528</v>
      </c>
      <c r="D166" s="26" t="s">
        <v>150</v>
      </c>
      <c r="E166" s="32">
        <v>1</v>
      </c>
      <c r="F166" s="32"/>
      <c r="G166" s="29"/>
      <c r="H166" s="29">
        <f t="shared" si="15"/>
        <v>0</v>
      </c>
      <c r="I166" s="29"/>
      <c r="J166" s="29"/>
      <c r="K166" s="29">
        <f t="shared" si="16"/>
        <v>0</v>
      </c>
      <c r="L166" s="29">
        <f t="shared" si="17"/>
        <v>0</v>
      </c>
      <c r="M166" s="29">
        <f t="shared" si="18"/>
        <v>0</v>
      </c>
      <c r="N166" s="29">
        <f t="shared" si="19"/>
        <v>0</v>
      </c>
      <c r="O166" s="29">
        <f t="shared" si="20"/>
        <v>0</v>
      </c>
      <c r="P166" s="29">
        <f t="shared" si="21"/>
        <v>0</v>
      </c>
    </row>
    <row r="167" spans="1:16" x14ac:dyDescent="0.2">
      <c r="A167" s="26">
        <v>148</v>
      </c>
      <c r="B167" s="26" t="s">
        <v>195</v>
      </c>
      <c r="C167" s="28" t="s">
        <v>1529</v>
      </c>
      <c r="D167" s="26" t="s">
        <v>150</v>
      </c>
      <c r="E167" s="32">
        <v>4</v>
      </c>
      <c r="F167" s="32"/>
      <c r="G167" s="29"/>
      <c r="H167" s="29">
        <f t="shared" si="15"/>
        <v>0</v>
      </c>
      <c r="I167" s="29"/>
      <c r="J167" s="29"/>
      <c r="K167" s="29">
        <f t="shared" si="16"/>
        <v>0</v>
      </c>
      <c r="L167" s="29">
        <f t="shared" si="17"/>
        <v>0</v>
      </c>
      <c r="M167" s="29">
        <f t="shared" si="18"/>
        <v>0</v>
      </c>
      <c r="N167" s="29">
        <f t="shared" si="19"/>
        <v>0</v>
      </c>
      <c r="O167" s="29">
        <f t="shared" si="20"/>
        <v>0</v>
      </c>
      <c r="P167" s="29">
        <f t="shared" si="21"/>
        <v>0</v>
      </c>
    </row>
    <row r="168" spans="1:16" ht="89.25" x14ac:dyDescent="0.2">
      <c r="A168" s="26">
        <v>149</v>
      </c>
      <c r="B168" s="26" t="s">
        <v>195</v>
      </c>
      <c r="C168" s="28" t="s">
        <v>1594</v>
      </c>
      <c r="D168" s="26" t="s">
        <v>150</v>
      </c>
      <c r="E168" s="32">
        <v>1</v>
      </c>
      <c r="F168" s="32"/>
      <c r="G168" s="29"/>
      <c r="H168" s="29">
        <f t="shared" si="15"/>
        <v>0</v>
      </c>
      <c r="I168" s="29"/>
      <c r="J168" s="29"/>
      <c r="K168" s="29">
        <f t="shared" si="16"/>
        <v>0</v>
      </c>
      <c r="L168" s="29">
        <f t="shared" si="17"/>
        <v>0</v>
      </c>
      <c r="M168" s="29">
        <f t="shared" si="18"/>
        <v>0</v>
      </c>
      <c r="N168" s="29">
        <f t="shared" si="19"/>
        <v>0</v>
      </c>
      <c r="O168" s="29">
        <f t="shared" si="20"/>
        <v>0</v>
      </c>
      <c r="P168" s="29">
        <f t="shared" si="21"/>
        <v>0</v>
      </c>
    </row>
    <row r="169" spans="1:16" ht="89.25" x14ac:dyDescent="0.2">
      <c r="A169" s="26">
        <v>150</v>
      </c>
      <c r="B169" s="26" t="s">
        <v>195</v>
      </c>
      <c r="C169" s="28" t="s">
        <v>1595</v>
      </c>
      <c r="D169" s="26" t="s">
        <v>150</v>
      </c>
      <c r="E169" s="32">
        <v>1</v>
      </c>
      <c r="F169" s="32"/>
      <c r="G169" s="29"/>
      <c r="H169" s="29">
        <f t="shared" si="15"/>
        <v>0</v>
      </c>
      <c r="I169" s="29"/>
      <c r="J169" s="29"/>
      <c r="K169" s="29">
        <f t="shared" si="16"/>
        <v>0</v>
      </c>
      <c r="L169" s="29">
        <f t="shared" si="17"/>
        <v>0</v>
      </c>
      <c r="M169" s="29">
        <f t="shared" si="18"/>
        <v>0</v>
      </c>
      <c r="N169" s="29">
        <f t="shared" si="19"/>
        <v>0</v>
      </c>
      <c r="O169" s="29">
        <f t="shared" si="20"/>
        <v>0</v>
      </c>
      <c r="P169" s="29">
        <f t="shared" si="21"/>
        <v>0</v>
      </c>
    </row>
    <row r="170" spans="1:16" ht="76.5" x14ac:dyDescent="0.2">
      <c r="A170" s="26">
        <v>151</v>
      </c>
      <c r="B170" s="26" t="s">
        <v>195</v>
      </c>
      <c r="C170" s="28" t="s">
        <v>1596</v>
      </c>
      <c r="D170" s="26" t="s">
        <v>150</v>
      </c>
      <c r="E170" s="32">
        <v>1</v>
      </c>
      <c r="F170" s="32"/>
      <c r="G170" s="29"/>
      <c r="H170" s="29">
        <f t="shared" si="15"/>
        <v>0</v>
      </c>
      <c r="I170" s="29"/>
      <c r="J170" s="29"/>
      <c r="K170" s="29">
        <f t="shared" si="16"/>
        <v>0</v>
      </c>
      <c r="L170" s="29">
        <f t="shared" si="17"/>
        <v>0</v>
      </c>
      <c r="M170" s="29">
        <f t="shared" si="18"/>
        <v>0</v>
      </c>
      <c r="N170" s="29">
        <f t="shared" si="19"/>
        <v>0</v>
      </c>
      <c r="O170" s="29">
        <f t="shared" si="20"/>
        <v>0</v>
      </c>
      <c r="P170" s="29">
        <f t="shared" si="21"/>
        <v>0</v>
      </c>
    </row>
    <row r="171" spans="1:16" x14ac:dyDescent="0.2">
      <c r="A171" s="26">
        <v>152</v>
      </c>
      <c r="B171" s="26" t="s">
        <v>195</v>
      </c>
      <c r="C171" s="28" t="s">
        <v>1533</v>
      </c>
      <c r="D171" s="26" t="s">
        <v>149</v>
      </c>
      <c r="E171" s="32">
        <v>1</v>
      </c>
      <c r="F171" s="32"/>
      <c r="G171" s="29"/>
      <c r="H171" s="29">
        <f t="shared" si="15"/>
        <v>0</v>
      </c>
      <c r="I171" s="29"/>
      <c r="J171" s="29"/>
      <c r="K171" s="29">
        <f t="shared" si="16"/>
        <v>0</v>
      </c>
      <c r="L171" s="29">
        <f t="shared" si="17"/>
        <v>0</v>
      </c>
      <c r="M171" s="29">
        <f t="shared" si="18"/>
        <v>0</v>
      </c>
      <c r="N171" s="29">
        <f t="shared" si="19"/>
        <v>0</v>
      </c>
      <c r="O171" s="29">
        <f t="shared" si="20"/>
        <v>0</v>
      </c>
      <c r="P171" s="29">
        <f t="shared" si="21"/>
        <v>0</v>
      </c>
    </row>
    <row r="172" spans="1:16" ht="38.25" x14ac:dyDescent="0.2">
      <c r="A172" s="26">
        <v>153</v>
      </c>
      <c r="B172" s="26" t="s">
        <v>195</v>
      </c>
      <c r="C172" s="28" t="s">
        <v>1597</v>
      </c>
      <c r="D172" s="26" t="s">
        <v>150</v>
      </c>
      <c r="E172" s="32">
        <v>1</v>
      </c>
      <c r="F172" s="32"/>
      <c r="G172" s="29"/>
      <c r="H172" s="29">
        <f t="shared" si="15"/>
        <v>0</v>
      </c>
      <c r="I172" s="29"/>
      <c r="J172" s="29"/>
      <c r="K172" s="29">
        <f t="shared" si="16"/>
        <v>0</v>
      </c>
      <c r="L172" s="29">
        <f t="shared" si="17"/>
        <v>0</v>
      </c>
      <c r="M172" s="29">
        <f t="shared" si="18"/>
        <v>0</v>
      </c>
      <c r="N172" s="29">
        <f t="shared" si="19"/>
        <v>0</v>
      </c>
      <c r="O172" s="29">
        <f t="shared" si="20"/>
        <v>0</v>
      </c>
      <c r="P172" s="29">
        <f t="shared" si="21"/>
        <v>0</v>
      </c>
    </row>
    <row r="173" spans="1:16" ht="38.25" x14ac:dyDescent="0.2">
      <c r="A173" s="26">
        <v>154</v>
      </c>
      <c r="B173" s="26" t="s">
        <v>195</v>
      </c>
      <c r="C173" s="28" t="s">
        <v>1598</v>
      </c>
      <c r="D173" s="26" t="s">
        <v>150</v>
      </c>
      <c r="E173" s="32">
        <v>1</v>
      </c>
      <c r="F173" s="32"/>
      <c r="G173" s="29"/>
      <c r="H173" s="29">
        <f t="shared" si="15"/>
        <v>0</v>
      </c>
      <c r="I173" s="29"/>
      <c r="J173" s="29"/>
      <c r="K173" s="29">
        <f t="shared" si="16"/>
        <v>0</v>
      </c>
      <c r="L173" s="29">
        <f t="shared" si="17"/>
        <v>0</v>
      </c>
      <c r="M173" s="29">
        <f t="shared" si="18"/>
        <v>0</v>
      </c>
      <c r="N173" s="29">
        <f t="shared" si="19"/>
        <v>0</v>
      </c>
      <c r="O173" s="29">
        <f t="shared" si="20"/>
        <v>0</v>
      </c>
      <c r="P173" s="29">
        <f t="shared" si="21"/>
        <v>0</v>
      </c>
    </row>
    <row r="174" spans="1:16" x14ac:dyDescent="0.2">
      <c r="A174" s="26">
        <v>155</v>
      </c>
      <c r="B174" s="26" t="s">
        <v>195</v>
      </c>
      <c r="C174" s="28" t="s">
        <v>1599</v>
      </c>
      <c r="D174" s="26" t="s">
        <v>149</v>
      </c>
      <c r="E174" s="32">
        <v>1</v>
      </c>
      <c r="F174" s="32"/>
      <c r="G174" s="29"/>
      <c r="H174" s="29">
        <f t="shared" si="15"/>
        <v>0</v>
      </c>
      <c r="I174" s="29"/>
      <c r="J174" s="29"/>
      <c r="K174" s="29">
        <f t="shared" si="16"/>
        <v>0</v>
      </c>
      <c r="L174" s="29">
        <f t="shared" si="17"/>
        <v>0</v>
      </c>
      <c r="M174" s="29">
        <f t="shared" si="18"/>
        <v>0</v>
      </c>
      <c r="N174" s="29">
        <f t="shared" si="19"/>
        <v>0</v>
      </c>
      <c r="O174" s="29">
        <f t="shared" si="20"/>
        <v>0</v>
      </c>
      <c r="P174" s="29">
        <f t="shared" si="21"/>
        <v>0</v>
      </c>
    </row>
    <row r="175" spans="1:16" x14ac:dyDescent="0.2">
      <c r="A175" s="26">
        <v>156</v>
      </c>
      <c r="B175" s="26" t="s">
        <v>195</v>
      </c>
      <c r="C175" s="28" t="s">
        <v>1600</v>
      </c>
      <c r="D175" s="26" t="s">
        <v>149</v>
      </c>
      <c r="E175" s="32">
        <v>1</v>
      </c>
      <c r="F175" s="32"/>
      <c r="G175" s="29"/>
      <c r="H175" s="29">
        <f t="shared" si="15"/>
        <v>0</v>
      </c>
      <c r="I175" s="29"/>
      <c r="J175" s="29"/>
      <c r="K175" s="29">
        <f t="shared" si="16"/>
        <v>0</v>
      </c>
      <c r="L175" s="29">
        <f t="shared" si="17"/>
        <v>0</v>
      </c>
      <c r="M175" s="29">
        <f t="shared" si="18"/>
        <v>0</v>
      </c>
      <c r="N175" s="29">
        <f t="shared" si="19"/>
        <v>0</v>
      </c>
      <c r="O175" s="29">
        <f t="shared" si="20"/>
        <v>0</v>
      </c>
      <c r="P175" s="29">
        <f t="shared" si="21"/>
        <v>0</v>
      </c>
    </row>
    <row r="176" spans="1:16" x14ac:dyDescent="0.2">
      <c r="A176" s="26">
        <v>157</v>
      </c>
      <c r="B176" s="26" t="s">
        <v>195</v>
      </c>
      <c r="C176" s="28" t="s">
        <v>1601</v>
      </c>
      <c r="D176" s="26" t="s">
        <v>149</v>
      </c>
      <c r="E176" s="32">
        <v>1</v>
      </c>
      <c r="F176" s="32"/>
      <c r="G176" s="29"/>
      <c r="H176" s="29">
        <f t="shared" si="15"/>
        <v>0</v>
      </c>
      <c r="I176" s="29"/>
      <c r="J176" s="29"/>
      <c r="K176" s="29">
        <f t="shared" si="16"/>
        <v>0</v>
      </c>
      <c r="L176" s="29">
        <f t="shared" si="17"/>
        <v>0</v>
      </c>
      <c r="M176" s="29">
        <f t="shared" si="18"/>
        <v>0</v>
      </c>
      <c r="N176" s="29">
        <f t="shared" si="19"/>
        <v>0</v>
      </c>
      <c r="O176" s="29">
        <f t="shared" si="20"/>
        <v>0</v>
      </c>
      <c r="P176" s="29">
        <f t="shared" si="21"/>
        <v>0</v>
      </c>
    </row>
    <row r="177" spans="1:16" x14ac:dyDescent="0.2">
      <c r="A177" s="26">
        <v>158</v>
      </c>
      <c r="B177" s="26" t="s">
        <v>195</v>
      </c>
      <c r="C177" s="28" t="s">
        <v>1602</v>
      </c>
      <c r="D177" s="26" t="s">
        <v>149</v>
      </c>
      <c r="E177" s="32">
        <v>1</v>
      </c>
      <c r="F177" s="32"/>
      <c r="G177" s="29"/>
      <c r="H177" s="29">
        <f t="shared" si="15"/>
        <v>0</v>
      </c>
      <c r="I177" s="29"/>
      <c r="J177" s="29"/>
      <c r="K177" s="29">
        <f t="shared" si="16"/>
        <v>0</v>
      </c>
      <c r="L177" s="29">
        <f t="shared" si="17"/>
        <v>0</v>
      </c>
      <c r="M177" s="29">
        <f t="shared" si="18"/>
        <v>0</v>
      </c>
      <c r="N177" s="29">
        <f t="shared" si="19"/>
        <v>0</v>
      </c>
      <c r="O177" s="29">
        <f t="shared" si="20"/>
        <v>0</v>
      </c>
      <c r="P177" s="29">
        <f t="shared" si="21"/>
        <v>0</v>
      </c>
    </row>
    <row r="178" spans="1:16" x14ac:dyDescent="0.2">
      <c r="A178" s="26">
        <v>159</v>
      </c>
      <c r="B178" s="26" t="s">
        <v>195</v>
      </c>
      <c r="C178" s="28" t="s">
        <v>1603</v>
      </c>
      <c r="D178" s="26" t="s">
        <v>149</v>
      </c>
      <c r="E178" s="32">
        <v>1</v>
      </c>
      <c r="F178" s="32"/>
      <c r="G178" s="29"/>
      <c r="H178" s="29">
        <f t="shared" si="15"/>
        <v>0</v>
      </c>
      <c r="I178" s="29"/>
      <c r="J178" s="29"/>
      <c r="K178" s="29">
        <f t="shared" si="16"/>
        <v>0</v>
      </c>
      <c r="L178" s="29">
        <f t="shared" si="17"/>
        <v>0</v>
      </c>
      <c r="M178" s="29">
        <f t="shared" si="18"/>
        <v>0</v>
      </c>
      <c r="N178" s="29">
        <f t="shared" si="19"/>
        <v>0</v>
      </c>
      <c r="O178" s="29">
        <f t="shared" si="20"/>
        <v>0</v>
      </c>
      <c r="P178" s="29">
        <f t="shared" si="21"/>
        <v>0</v>
      </c>
    </row>
    <row r="179" spans="1:16" x14ac:dyDescent="0.2">
      <c r="A179" s="26">
        <v>160</v>
      </c>
      <c r="B179" s="26" t="s">
        <v>195</v>
      </c>
      <c r="C179" s="28" t="s">
        <v>1604</v>
      </c>
      <c r="D179" s="26" t="s">
        <v>149</v>
      </c>
      <c r="E179" s="32">
        <v>1</v>
      </c>
      <c r="F179" s="32"/>
      <c r="G179" s="29"/>
      <c r="H179" s="29">
        <f t="shared" si="15"/>
        <v>0</v>
      </c>
      <c r="I179" s="29"/>
      <c r="J179" s="29"/>
      <c r="K179" s="29">
        <f t="shared" si="16"/>
        <v>0</v>
      </c>
      <c r="L179" s="29">
        <f t="shared" si="17"/>
        <v>0</v>
      </c>
      <c r="M179" s="29">
        <f t="shared" si="18"/>
        <v>0</v>
      </c>
      <c r="N179" s="29">
        <f t="shared" si="19"/>
        <v>0</v>
      </c>
      <c r="O179" s="29">
        <f t="shared" si="20"/>
        <v>0</v>
      </c>
      <c r="P179" s="29">
        <f t="shared" si="21"/>
        <v>0</v>
      </c>
    </row>
    <row r="180" spans="1:16" x14ac:dyDescent="0.2">
      <c r="A180" s="26">
        <v>161</v>
      </c>
      <c r="B180" s="26" t="s">
        <v>195</v>
      </c>
      <c r="C180" s="28" t="s">
        <v>1605</v>
      </c>
      <c r="D180" s="26" t="s">
        <v>149</v>
      </c>
      <c r="E180" s="32">
        <v>1</v>
      </c>
      <c r="F180" s="32"/>
      <c r="G180" s="29"/>
      <c r="H180" s="29">
        <f t="shared" si="15"/>
        <v>0</v>
      </c>
      <c r="I180" s="29"/>
      <c r="J180" s="29"/>
      <c r="K180" s="29">
        <f t="shared" si="16"/>
        <v>0</v>
      </c>
      <c r="L180" s="29">
        <f t="shared" si="17"/>
        <v>0</v>
      </c>
      <c r="M180" s="29">
        <f t="shared" si="18"/>
        <v>0</v>
      </c>
      <c r="N180" s="29">
        <f t="shared" si="19"/>
        <v>0</v>
      </c>
      <c r="O180" s="29">
        <f t="shared" si="20"/>
        <v>0</v>
      </c>
      <c r="P180" s="29">
        <f t="shared" si="21"/>
        <v>0</v>
      </c>
    </row>
    <row r="181" spans="1:16" ht="25.5" x14ac:dyDescent="0.2">
      <c r="A181" s="26">
        <v>162</v>
      </c>
      <c r="B181" s="26" t="s">
        <v>195</v>
      </c>
      <c r="C181" s="28" t="s">
        <v>1537</v>
      </c>
      <c r="D181" s="26" t="s">
        <v>149</v>
      </c>
      <c r="E181" s="32">
        <v>1</v>
      </c>
      <c r="F181" s="32"/>
      <c r="G181" s="29"/>
      <c r="H181" s="29">
        <f t="shared" si="15"/>
        <v>0</v>
      </c>
      <c r="I181" s="29"/>
      <c r="J181" s="29"/>
      <c r="K181" s="29">
        <f t="shared" si="16"/>
        <v>0</v>
      </c>
      <c r="L181" s="29">
        <f t="shared" si="17"/>
        <v>0</v>
      </c>
      <c r="M181" s="29">
        <f t="shared" si="18"/>
        <v>0</v>
      </c>
      <c r="N181" s="29">
        <f t="shared" si="19"/>
        <v>0</v>
      </c>
      <c r="O181" s="29">
        <f t="shared" si="20"/>
        <v>0</v>
      </c>
      <c r="P181" s="29">
        <f t="shared" si="21"/>
        <v>0</v>
      </c>
    </row>
    <row r="182" spans="1:16" ht="25.5" x14ac:dyDescent="0.2">
      <c r="A182" s="26">
        <v>163</v>
      </c>
      <c r="B182" s="26" t="s">
        <v>195</v>
      </c>
      <c r="C182" s="28" t="s">
        <v>1538</v>
      </c>
      <c r="D182" s="26" t="s">
        <v>149</v>
      </c>
      <c r="E182" s="32">
        <v>1</v>
      </c>
      <c r="F182" s="32"/>
      <c r="G182" s="29"/>
      <c r="H182" s="29">
        <f t="shared" si="15"/>
        <v>0</v>
      </c>
      <c r="I182" s="29"/>
      <c r="J182" s="29"/>
      <c r="K182" s="29">
        <f t="shared" si="16"/>
        <v>0</v>
      </c>
      <c r="L182" s="29">
        <f t="shared" si="17"/>
        <v>0</v>
      </c>
      <c r="M182" s="29">
        <f t="shared" si="18"/>
        <v>0</v>
      </c>
      <c r="N182" s="29">
        <f t="shared" si="19"/>
        <v>0</v>
      </c>
      <c r="O182" s="29">
        <f t="shared" si="20"/>
        <v>0</v>
      </c>
      <c r="P182" s="29">
        <f t="shared" si="21"/>
        <v>0</v>
      </c>
    </row>
    <row r="183" spans="1:16" ht="25.5" x14ac:dyDescent="0.2">
      <c r="A183" s="26">
        <v>164</v>
      </c>
      <c r="B183" s="26" t="s">
        <v>195</v>
      </c>
      <c r="C183" s="28" t="s">
        <v>1577</v>
      </c>
      <c r="D183" s="26" t="s">
        <v>149</v>
      </c>
      <c r="E183" s="32">
        <v>1</v>
      </c>
      <c r="F183" s="32"/>
      <c r="G183" s="29"/>
      <c r="H183" s="29">
        <f t="shared" si="15"/>
        <v>0</v>
      </c>
      <c r="I183" s="29"/>
      <c r="J183" s="29"/>
      <c r="K183" s="29">
        <f t="shared" si="16"/>
        <v>0</v>
      </c>
      <c r="L183" s="29">
        <f t="shared" si="17"/>
        <v>0</v>
      </c>
      <c r="M183" s="29">
        <f t="shared" si="18"/>
        <v>0</v>
      </c>
      <c r="N183" s="29">
        <f t="shared" si="19"/>
        <v>0</v>
      </c>
      <c r="O183" s="29">
        <f t="shared" si="20"/>
        <v>0</v>
      </c>
      <c r="P183" s="29">
        <f t="shared" si="21"/>
        <v>0</v>
      </c>
    </row>
    <row r="184" spans="1:16" ht="25.5" x14ac:dyDescent="0.2">
      <c r="A184" s="26">
        <v>165</v>
      </c>
      <c r="B184" s="26" t="s">
        <v>195</v>
      </c>
      <c r="C184" s="28" t="s">
        <v>1606</v>
      </c>
      <c r="D184" s="26" t="s">
        <v>149</v>
      </c>
      <c r="E184" s="32">
        <v>2</v>
      </c>
      <c r="F184" s="32"/>
      <c r="G184" s="29"/>
      <c r="H184" s="29">
        <f t="shared" si="15"/>
        <v>0</v>
      </c>
      <c r="I184" s="29"/>
      <c r="J184" s="29"/>
      <c r="K184" s="29">
        <f t="shared" si="16"/>
        <v>0</v>
      </c>
      <c r="L184" s="29">
        <f t="shared" si="17"/>
        <v>0</v>
      </c>
      <c r="M184" s="29">
        <f t="shared" si="18"/>
        <v>0</v>
      </c>
      <c r="N184" s="29">
        <f t="shared" si="19"/>
        <v>0</v>
      </c>
      <c r="O184" s="29">
        <f t="shared" si="20"/>
        <v>0</v>
      </c>
      <c r="P184" s="29">
        <f t="shared" si="21"/>
        <v>0</v>
      </c>
    </row>
    <row r="185" spans="1:16" ht="25.5" x14ac:dyDescent="0.2">
      <c r="A185" s="26">
        <v>166</v>
      </c>
      <c r="B185" s="26" t="s">
        <v>195</v>
      </c>
      <c r="C185" s="28" t="s">
        <v>1579</v>
      </c>
      <c r="D185" s="26" t="s">
        <v>149</v>
      </c>
      <c r="E185" s="32">
        <v>2</v>
      </c>
      <c r="F185" s="32"/>
      <c r="G185" s="29"/>
      <c r="H185" s="29">
        <f t="shared" si="15"/>
        <v>0</v>
      </c>
      <c r="I185" s="29"/>
      <c r="J185" s="29"/>
      <c r="K185" s="29">
        <f t="shared" si="16"/>
        <v>0</v>
      </c>
      <c r="L185" s="29">
        <f t="shared" si="17"/>
        <v>0</v>
      </c>
      <c r="M185" s="29">
        <f t="shared" si="18"/>
        <v>0</v>
      </c>
      <c r="N185" s="29">
        <f t="shared" si="19"/>
        <v>0</v>
      </c>
      <c r="O185" s="29">
        <f t="shared" si="20"/>
        <v>0</v>
      </c>
      <c r="P185" s="29">
        <f t="shared" si="21"/>
        <v>0</v>
      </c>
    </row>
    <row r="186" spans="1:16" ht="25.5" x14ac:dyDescent="0.2">
      <c r="A186" s="26">
        <v>167</v>
      </c>
      <c r="B186" s="26" t="s">
        <v>195</v>
      </c>
      <c r="C186" s="28" t="s">
        <v>1580</v>
      </c>
      <c r="D186" s="26" t="s">
        <v>149</v>
      </c>
      <c r="E186" s="32">
        <v>4</v>
      </c>
      <c r="F186" s="32"/>
      <c r="G186" s="29"/>
      <c r="H186" s="29">
        <f t="shared" si="15"/>
        <v>0</v>
      </c>
      <c r="I186" s="29"/>
      <c r="J186" s="29"/>
      <c r="K186" s="29">
        <f t="shared" si="16"/>
        <v>0</v>
      </c>
      <c r="L186" s="29">
        <f t="shared" si="17"/>
        <v>0</v>
      </c>
      <c r="M186" s="29">
        <f t="shared" si="18"/>
        <v>0</v>
      </c>
      <c r="N186" s="29">
        <f t="shared" si="19"/>
        <v>0</v>
      </c>
      <c r="O186" s="29">
        <f t="shared" si="20"/>
        <v>0</v>
      </c>
      <c r="P186" s="29">
        <f t="shared" si="21"/>
        <v>0</v>
      </c>
    </row>
    <row r="187" spans="1:16" x14ac:dyDescent="0.2">
      <c r="A187" s="26">
        <v>168</v>
      </c>
      <c r="B187" s="26" t="s">
        <v>195</v>
      </c>
      <c r="C187" s="28" t="s">
        <v>243</v>
      </c>
      <c r="D187" s="26" t="s">
        <v>149</v>
      </c>
      <c r="E187" s="32">
        <v>2</v>
      </c>
      <c r="F187" s="32"/>
      <c r="G187" s="29"/>
      <c r="H187" s="29">
        <f t="shared" si="15"/>
        <v>0</v>
      </c>
      <c r="I187" s="29"/>
      <c r="J187" s="29"/>
      <c r="K187" s="29">
        <f t="shared" si="16"/>
        <v>0</v>
      </c>
      <c r="L187" s="29">
        <f t="shared" si="17"/>
        <v>0</v>
      </c>
      <c r="M187" s="29">
        <f t="shared" si="18"/>
        <v>0</v>
      </c>
      <c r="N187" s="29">
        <f t="shared" si="19"/>
        <v>0</v>
      </c>
      <c r="O187" s="29">
        <f t="shared" si="20"/>
        <v>0</v>
      </c>
      <c r="P187" s="29">
        <f t="shared" si="21"/>
        <v>0</v>
      </c>
    </row>
    <row r="188" spans="1:16" x14ac:dyDescent="0.2">
      <c r="A188" s="26">
        <v>169</v>
      </c>
      <c r="B188" s="26" t="s">
        <v>195</v>
      </c>
      <c r="C188" s="28" t="s">
        <v>1607</v>
      </c>
      <c r="D188" s="26" t="s">
        <v>149</v>
      </c>
      <c r="E188" s="32">
        <v>4</v>
      </c>
      <c r="F188" s="32"/>
      <c r="G188" s="29"/>
      <c r="H188" s="29">
        <f t="shared" si="15"/>
        <v>0</v>
      </c>
      <c r="I188" s="29"/>
      <c r="J188" s="29"/>
      <c r="K188" s="29">
        <f t="shared" si="16"/>
        <v>0</v>
      </c>
      <c r="L188" s="29">
        <f t="shared" si="17"/>
        <v>0</v>
      </c>
      <c r="M188" s="29">
        <f t="shared" si="18"/>
        <v>0</v>
      </c>
      <c r="N188" s="29">
        <f t="shared" si="19"/>
        <v>0</v>
      </c>
      <c r="O188" s="29">
        <f t="shared" si="20"/>
        <v>0</v>
      </c>
      <c r="P188" s="29">
        <f t="shared" si="21"/>
        <v>0</v>
      </c>
    </row>
    <row r="189" spans="1:16" x14ac:dyDescent="0.2">
      <c r="A189" s="26">
        <v>170</v>
      </c>
      <c r="B189" s="26" t="s">
        <v>195</v>
      </c>
      <c r="C189" s="28" t="s">
        <v>1608</v>
      </c>
      <c r="D189" s="26" t="s">
        <v>149</v>
      </c>
      <c r="E189" s="32">
        <v>2</v>
      </c>
      <c r="F189" s="32"/>
      <c r="G189" s="29"/>
      <c r="H189" s="29">
        <f t="shared" si="15"/>
        <v>0</v>
      </c>
      <c r="I189" s="29"/>
      <c r="J189" s="29"/>
      <c r="K189" s="29">
        <f t="shared" si="16"/>
        <v>0</v>
      </c>
      <c r="L189" s="29">
        <f t="shared" si="17"/>
        <v>0</v>
      </c>
      <c r="M189" s="29">
        <f t="shared" si="18"/>
        <v>0</v>
      </c>
      <c r="N189" s="29">
        <f t="shared" si="19"/>
        <v>0</v>
      </c>
      <c r="O189" s="29">
        <f t="shared" si="20"/>
        <v>0</v>
      </c>
      <c r="P189" s="29">
        <f t="shared" si="21"/>
        <v>0</v>
      </c>
    </row>
    <row r="190" spans="1:16" ht="25.5" x14ac:dyDescent="0.2">
      <c r="A190" s="26">
        <v>171</v>
      </c>
      <c r="B190" s="26" t="s">
        <v>195</v>
      </c>
      <c r="C190" s="28" t="s">
        <v>244</v>
      </c>
      <c r="D190" s="26" t="s">
        <v>149</v>
      </c>
      <c r="E190" s="32">
        <v>2</v>
      </c>
      <c r="F190" s="32"/>
      <c r="G190" s="29"/>
      <c r="H190" s="29">
        <f t="shared" si="15"/>
        <v>0</v>
      </c>
      <c r="I190" s="29"/>
      <c r="J190" s="29"/>
      <c r="K190" s="29">
        <f t="shared" si="16"/>
        <v>0</v>
      </c>
      <c r="L190" s="29">
        <f t="shared" si="17"/>
        <v>0</v>
      </c>
      <c r="M190" s="29">
        <f t="shared" si="18"/>
        <v>0</v>
      </c>
      <c r="N190" s="29">
        <f t="shared" si="19"/>
        <v>0</v>
      </c>
      <c r="O190" s="29">
        <f t="shared" si="20"/>
        <v>0</v>
      </c>
      <c r="P190" s="29">
        <f t="shared" si="21"/>
        <v>0</v>
      </c>
    </row>
    <row r="191" spans="1:16" ht="25.5" x14ac:dyDescent="0.2">
      <c r="A191" s="26">
        <v>172</v>
      </c>
      <c r="B191" s="26" t="s">
        <v>195</v>
      </c>
      <c r="C191" s="28" t="s">
        <v>1581</v>
      </c>
      <c r="D191" s="26" t="s">
        <v>149</v>
      </c>
      <c r="E191" s="32">
        <v>1</v>
      </c>
      <c r="F191" s="32"/>
      <c r="G191" s="29"/>
      <c r="H191" s="29">
        <f t="shared" si="15"/>
        <v>0</v>
      </c>
      <c r="I191" s="29"/>
      <c r="J191" s="29"/>
      <c r="K191" s="29">
        <f t="shared" si="16"/>
        <v>0</v>
      </c>
      <c r="L191" s="29">
        <f t="shared" si="17"/>
        <v>0</v>
      </c>
      <c r="M191" s="29">
        <f t="shared" si="18"/>
        <v>0</v>
      </c>
      <c r="N191" s="29">
        <f t="shared" si="19"/>
        <v>0</v>
      </c>
      <c r="O191" s="29">
        <f t="shared" si="20"/>
        <v>0</v>
      </c>
      <c r="P191" s="29">
        <f t="shared" si="21"/>
        <v>0</v>
      </c>
    </row>
    <row r="192" spans="1:16" ht="25.5" x14ac:dyDescent="0.2">
      <c r="A192" s="26">
        <v>173</v>
      </c>
      <c r="B192" s="26" t="s">
        <v>195</v>
      </c>
      <c r="C192" s="28" t="s">
        <v>245</v>
      </c>
      <c r="D192" s="26" t="s">
        <v>149</v>
      </c>
      <c r="E192" s="32">
        <v>1</v>
      </c>
      <c r="F192" s="32"/>
      <c r="G192" s="29"/>
      <c r="H192" s="29">
        <f t="shared" si="15"/>
        <v>0</v>
      </c>
      <c r="I192" s="29"/>
      <c r="J192" s="29"/>
      <c r="K192" s="29">
        <f t="shared" si="16"/>
        <v>0</v>
      </c>
      <c r="L192" s="29">
        <f t="shared" si="17"/>
        <v>0</v>
      </c>
      <c r="M192" s="29">
        <f t="shared" si="18"/>
        <v>0</v>
      </c>
      <c r="N192" s="29">
        <f t="shared" si="19"/>
        <v>0</v>
      </c>
      <c r="O192" s="29">
        <f t="shared" si="20"/>
        <v>0</v>
      </c>
      <c r="P192" s="29">
        <f t="shared" si="21"/>
        <v>0</v>
      </c>
    </row>
    <row r="193" spans="1:16" ht="25.5" x14ac:dyDescent="0.2">
      <c r="A193" s="26">
        <v>174</v>
      </c>
      <c r="B193" s="26" t="s">
        <v>195</v>
      </c>
      <c r="C193" s="28" t="s">
        <v>246</v>
      </c>
      <c r="D193" s="26" t="s">
        <v>149</v>
      </c>
      <c r="E193" s="32">
        <v>1</v>
      </c>
      <c r="F193" s="32"/>
      <c r="G193" s="29"/>
      <c r="H193" s="29">
        <f t="shared" si="15"/>
        <v>0</v>
      </c>
      <c r="I193" s="29"/>
      <c r="J193" s="29"/>
      <c r="K193" s="29">
        <f t="shared" si="16"/>
        <v>0</v>
      </c>
      <c r="L193" s="29">
        <f t="shared" si="17"/>
        <v>0</v>
      </c>
      <c r="M193" s="29">
        <f t="shared" si="18"/>
        <v>0</v>
      </c>
      <c r="N193" s="29">
        <f t="shared" si="19"/>
        <v>0</v>
      </c>
      <c r="O193" s="29">
        <f t="shared" si="20"/>
        <v>0</v>
      </c>
      <c r="P193" s="29">
        <f t="shared" si="21"/>
        <v>0</v>
      </c>
    </row>
    <row r="194" spans="1:16" ht="25.5" x14ac:dyDescent="0.2">
      <c r="A194" s="26">
        <v>175</v>
      </c>
      <c r="B194" s="26" t="s">
        <v>195</v>
      </c>
      <c r="C194" s="28" t="s">
        <v>1582</v>
      </c>
      <c r="D194" s="26" t="s">
        <v>149</v>
      </c>
      <c r="E194" s="32">
        <v>1</v>
      </c>
      <c r="F194" s="32"/>
      <c r="G194" s="29"/>
      <c r="H194" s="29">
        <f t="shared" si="15"/>
        <v>0</v>
      </c>
      <c r="I194" s="29"/>
      <c r="J194" s="29"/>
      <c r="K194" s="29">
        <f t="shared" si="16"/>
        <v>0</v>
      </c>
      <c r="L194" s="29">
        <f t="shared" si="17"/>
        <v>0</v>
      </c>
      <c r="M194" s="29">
        <f t="shared" si="18"/>
        <v>0</v>
      </c>
      <c r="N194" s="29">
        <f t="shared" si="19"/>
        <v>0</v>
      </c>
      <c r="O194" s="29">
        <f t="shared" si="20"/>
        <v>0</v>
      </c>
      <c r="P194" s="29">
        <f t="shared" si="21"/>
        <v>0</v>
      </c>
    </row>
    <row r="195" spans="1:16" ht="38.25" x14ac:dyDescent="0.2">
      <c r="A195" s="26">
        <v>176</v>
      </c>
      <c r="B195" s="26" t="s">
        <v>195</v>
      </c>
      <c r="C195" s="28" t="s">
        <v>1543</v>
      </c>
      <c r="D195" s="26" t="s">
        <v>150</v>
      </c>
      <c r="E195" s="32">
        <v>1</v>
      </c>
      <c r="F195" s="32"/>
      <c r="G195" s="29"/>
      <c r="H195" s="29">
        <f t="shared" si="15"/>
        <v>0</v>
      </c>
      <c r="I195" s="29"/>
      <c r="J195" s="29"/>
      <c r="K195" s="29">
        <f t="shared" si="16"/>
        <v>0</v>
      </c>
      <c r="L195" s="29">
        <f t="shared" si="17"/>
        <v>0</v>
      </c>
      <c r="M195" s="29">
        <f t="shared" si="18"/>
        <v>0</v>
      </c>
      <c r="N195" s="29">
        <f t="shared" si="19"/>
        <v>0</v>
      </c>
      <c r="O195" s="29">
        <f t="shared" si="20"/>
        <v>0</v>
      </c>
      <c r="P195" s="29">
        <f t="shared" si="21"/>
        <v>0</v>
      </c>
    </row>
    <row r="196" spans="1:16" ht="25.5" x14ac:dyDescent="0.2">
      <c r="A196" s="26">
        <v>177</v>
      </c>
      <c r="B196" s="26" t="s">
        <v>195</v>
      </c>
      <c r="C196" s="28" t="s">
        <v>247</v>
      </c>
      <c r="D196" s="26" t="s">
        <v>149</v>
      </c>
      <c r="E196" s="32">
        <v>1</v>
      </c>
      <c r="F196" s="32"/>
      <c r="G196" s="29"/>
      <c r="H196" s="29">
        <f t="shared" si="15"/>
        <v>0</v>
      </c>
      <c r="I196" s="29"/>
      <c r="J196" s="29"/>
      <c r="K196" s="29">
        <f t="shared" si="16"/>
        <v>0</v>
      </c>
      <c r="L196" s="29">
        <f t="shared" si="17"/>
        <v>0</v>
      </c>
      <c r="M196" s="29">
        <f t="shared" si="18"/>
        <v>0</v>
      </c>
      <c r="N196" s="29">
        <f t="shared" si="19"/>
        <v>0</v>
      </c>
      <c r="O196" s="29">
        <f t="shared" si="20"/>
        <v>0</v>
      </c>
      <c r="P196" s="29">
        <f t="shared" si="21"/>
        <v>0</v>
      </c>
    </row>
    <row r="197" spans="1:16" ht="25.5" x14ac:dyDescent="0.2">
      <c r="A197" s="26">
        <v>178</v>
      </c>
      <c r="B197" s="26" t="s">
        <v>195</v>
      </c>
      <c r="C197" s="28" t="s">
        <v>1583</v>
      </c>
      <c r="D197" s="26" t="s">
        <v>149</v>
      </c>
      <c r="E197" s="32">
        <v>1</v>
      </c>
      <c r="F197" s="32"/>
      <c r="G197" s="29"/>
      <c r="H197" s="29">
        <f t="shared" si="15"/>
        <v>0</v>
      </c>
      <c r="I197" s="29"/>
      <c r="J197" s="29"/>
      <c r="K197" s="29">
        <f t="shared" si="16"/>
        <v>0</v>
      </c>
      <c r="L197" s="29">
        <f t="shared" si="17"/>
        <v>0</v>
      </c>
      <c r="M197" s="29">
        <f t="shared" si="18"/>
        <v>0</v>
      </c>
      <c r="N197" s="29">
        <f t="shared" si="19"/>
        <v>0</v>
      </c>
      <c r="O197" s="29">
        <f t="shared" si="20"/>
        <v>0</v>
      </c>
      <c r="P197" s="29">
        <f t="shared" si="21"/>
        <v>0</v>
      </c>
    </row>
    <row r="198" spans="1:16" ht="38.25" x14ac:dyDescent="0.2">
      <c r="A198" s="26">
        <v>179</v>
      </c>
      <c r="B198" s="26" t="s">
        <v>195</v>
      </c>
      <c r="C198" s="28" t="s">
        <v>1544</v>
      </c>
      <c r="D198" s="26" t="s">
        <v>149</v>
      </c>
      <c r="E198" s="32">
        <v>2</v>
      </c>
      <c r="F198" s="32"/>
      <c r="G198" s="29"/>
      <c r="H198" s="29">
        <f t="shared" si="15"/>
        <v>0</v>
      </c>
      <c r="I198" s="29"/>
      <c r="J198" s="29"/>
      <c r="K198" s="29">
        <f t="shared" si="16"/>
        <v>0</v>
      </c>
      <c r="L198" s="29">
        <f t="shared" si="17"/>
        <v>0</v>
      </c>
      <c r="M198" s="29">
        <f t="shared" si="18"/>
        <v>0</v>
      </c>
      <c r="N198" s="29">
        <f t="shared" si="19"/>
        <v>0</v>
      </c>
      <c r="O198" s="29">
        <f t="shared" si="20"/>
        <v>0</v>
      </c>
      <c r="P198" s="29">
        <f t="shared" si="21"/>
        <v>0</v>
      </c>
    </row>
    <row r="199" spans="1:16" ht="38.25" x14ac:dyDescent="0.2">
      <c r="A199" s="26">
        <v>180</v>
      </c>
      <c r="B199" s="26" t="s">
        <v>195</v>
      </c>
      <c r="C199" s="28" t="s">
        <v>1545</v>
      </c>
      <c r="D199" s="26" t="s">
        <v>149</v>
      </c>
      <c r="E199" s="32">
        <v>2</v>
      </c>
      <c r="F199" s="32"/>
      <c r="G199" s="29"/>
      <c r="H199" s="29">
        <f t="shared" si="15"/>
        <v>0</v>
      </c>
      <c r="I199" s="29"/>
      <c r="J199" s="29"/>
      <c r="K199" s="29">
        <f t="shared" si="16"/>
        <v>0</v>
      </c>
      <c r="L199" s="29">
        <f t="shared" si="17"/>
        <v>0</v>
      </c>
      <c r="M199" s="29">
        <f t="shared" si="18"/>
        <v>0</v>
      </c>
      <c r="N199" s="29">
        <f t="shared" si="19"/>
        <v>0</v>
      </c>
      <c r="O199" s="29">
        <f t="shared" si="20"/>
        <v>0</v>
      </c>
      <c r="P199" s="29">
        <f t="shared" si="21"/>
        <v>0</v>
      </c>
    </row>
    <row r="200" spans="1:16" ht="38.25" x14ac:dyDescent="0.2">
      <c r="A200" s="26">
        <v>181</v>
      </c>
      <c r="B200" s="26" t="s">
        <v>195</v>
      </c>
      <c r="C200" s="28" t="s">
        <v>1546</v>
      </c>
      <c r="D200" s="26" t="s">
        <v>149</v>
      </c>
      <c r="E200" s="32">
        <v>2</v>
      </c>
      <c r="F200" s="32"/>
      <c r="G200" s="29"/>
      <c r="H200" s="29">
        <f t="shared" si="15"/>
        <v>0</v>
      </c>
      <c r="I200" s="29"/>
      <c r="J200" s="29"/>
      <c r="K200" s="29">
        <f t="shared" si="16"/>
        <v>0</v>
      </c>
      <c r="L200" s="29">
        <f t="shared" si="17"/>
        <v>0</v>
      </c>
      <c r="M200" s="29">
        <f t="shared" si="18"/>
        <v>0</v>
      </c>
      <c r="N200" s="29">
        <f t="shared" si="19"/>
        <v>0</v>
      </c>
      <c r="O200" s="29">
        <f t="shared" si="20"/>
        <v>0</v>
      </c>
      <c r="P200" s="29">
        <f t="shared" si="21"/>
        <v>0</v>
      </c>
    </row>
    <row r="201" spans="1:16" ht="25.5" x14ac:dyDescent="0.2">
      <c r="A201" s="26">
        <v>182</v>
      </c>
      <c r="B201" s="26" t="s">
        <v>195</v>
      </c>
      <c r="C201" s="28" t="s">
        <v>1547</v>
      </c>
      <c r="D201" s="26" t="s">
        <v>149</v>
      </c>
      <c r="E201" s="32">
        <v>11</v>
      </c>
      <c r="F201" s="32"/>
      <c r="G201" s="29"/>
      <c r="H201" s="29">
        <f t="shared" si="15"/>
        <v>0</v>
      </c>
      <c r="I201" s="29"/>
      <c r="J201" s="29"/>
      <c r="K201" s="29">
        <f t="shared" si="16"/>
        <v>0</v>
      </c>
      <c r="L201" s="29">
        <f t="shared" si="17"/>
        <v>0</v>
      </c>
      <c r="M201" s="29">
        <f t="shared" si="18"/>
        <v>0</v>
      </c>
      <c r="N201" s="29">
        <f t="shared" si="19"/>
        <v>0</v>
      </c>
      <c r="O201" s="29">
        <f t="shared" si="20"/>
        <v>0</v>
      </c>
      <c r="P201" s="29">
        <f t="shared" si="21"/>
        <v>0</v>
      </c>
    </row>
    <row r="202" spans="1:16" x14ac:dyDescent="0.2">
      <c r="A202" s="26">
        <v>183</v>
      </c>
      <c r="B202" s="26" t="s">
        <v>195</v>
      </c>
      <c r="C202" s="28" t="s">
        <v>231</v>
      </c>
      <c r="D202" s="26" t="s">
        <v>149</v>
      </c>
      <c r="E202" s="32">
        <v>2</v>
      </c>
      <c r="F202" s="32"/>
      <c r="G202" s="29"/>
      <c r="H202" s="29">
        <f t="shared" si="15"/>
        <v>0</v>
      </c>
      <c r="I202" s="29"/>
      <c r="J202" s="29"/>
      <c r="K202" s="29">
        <f t="shared" si="16"/>
        <v>0</v>
      </c>
      <c r="L202" s="29">
        <f t="shared" si="17"/>
        <v>0</v>
      </c>
      <c r="M202" s="29">
        <f t="shared" si="18"/>
        <v>0</v>
      </c>
      <c r="N202" s="29">
        <f t="shared" si="19"/>
        <v>0</v>
      </c>
      <c r="O202" s="29">
        <f t="shared" si="20"/>
        <v>0</v>
      </c>
      <c r="P202" s="29">
        <f t="shared" si="21"/>
        <v>0</v>
      </c>
    </row>
    <row r="203" spans="1:16" x14ac:dyDescent="0.2">
      <c r="A203" s="26">
        <v>184</v>
      </c>
      <c r="B203" s="26" t="s">
        <v>195</v>
      </c>
      <c r="C203" s="28" t="s">
        <v>1609</v>
      </c>
      <c r="D203" s="26" t="s">
        <v>149</v>
      </c>
      <c r="E203" s="32">
        <v>12</v>
      </c>
      <c r="F203" s="32"/>
      <c r="G203" s="29"/>
      <c r="H203" s="29">
        <f t="shared" si="15"/>
        <v>0</v>
      </c>
      <c r="I203" s="29"/>
      <c r="J203" s="29"/>
      <c r="K203" s="29">
        <f t="shared" si="16"/>
        <v>0</v>
      </c>
      <c r="L203" s="29">
        <f t="shared" si="17"/>
        <v>0</v>
      </c>
      <c r="M203" s="29">
        <f t="shared" si="18"/>
        <v>0</v>
      </c>
      <c r="N203" s="29">
        <f t="shared" si="19"/>
        <v>0</v>
      </c>
      <c r="O203" s="29">
        <f t="shared" si="20"/>
        <v>0</v>
      </c>
      <c r="P203" s="29">
        <f t="shared" si="21"/>
        <v>0</v>
      </c>
    </row>
    <row r="204" spans="1:16" ht="38.25" x14ac:dyDescent="0.2">
      <c r="A204" s="26">
        <v>185</v>
      </c>
      <c r="B204" s="26" t="s">
        <v>195</v>
      </c>
      <c r="C204" s="28" t="s">
        <v>1548</v>
      </c>
      <c r="D204" s="26" t="s">
        <v>149</v>
      </c>
      <c r="E204" s="32">
        <v>8</v>
      </c>
      <c r="F204" s="32"/>
      <c r="G204" s="29"/>
      <c r="H204" s="29">
        <f t="shared" si="15"/>
        <v>0</v>
      </c>
      <c r="I204" s="29"/>
      <c r="J204" s="29"/>
      <c r="K204" s="29">
        <f t="shared" si="16"/>
        <v>0</v>
      </c>
      <c r="L204" s="29">
        <f t="shared" si="17"/>
        <v>0</v>
      </c>
      <c r="M204" s="29">
        <f t="shared" si="18"/>
        <v>0</v>
      </c>
      <c r="N204" s="29">
        <f t="shared" si="19"/>
        <v>0</v>
      </c>
      <c r="O204" s="29">
        <f t="shared" si="20"/>
        <v>0</v>
      </c>
      <c r="P204" s="29">
        <f t="shared" si="21"/>
        <v>0</v>
      </c>
    </row>
    <row r="205" spans="1:16" ht="38.25" x14ac:dyDescent="0.2">
      <c r="A205" s="26">
        <v>186</v>
      </c>
      <c r="B205" s="26" t="s">
        <v>195</v>
      </c>
      <c r="C205" s="28" t="s">
        <v>1610</v>
      </c>
      <c r="D205" s="26" t="s">
        <v>149</v>
      </c>
      <c r="E205" s="32">
        <v>1</v>
      </c>
      <c r="F205" s="32"/>
      <c r="G205" s="29"/>
      <c r="H205" s="29">
        <f t="shared" si="15"/>
        <v>0</v>
      </c>
      <c r="I205" s="29"/>
      <c r="J205" s="29"/>
      <c r="K205" s="29">
        <f t="shared" si="16"/>
        <v>0</v>
      </c>
      <c r="L205" s="29">
        <f t="shared" si="17"/>
        <v>0</v>
      </c>
      <c r="M205" s="29">
        <f t="shared" si="18"/>
        <v>0</v>
      </c>
      <c r="N205" s="29">
        <f t="shared" si="19"/>
        <v>0</v>
      </c>
      <c r="O205" s="29">
        <f t="shared" si="20"/>
        <v>0</v>
      </c>
      <c r="P205" s="29">
        <f t="shared" si="21"/>
        <v>0</v>
      </c>
    </row>
    <row r="206" spans="1:16" ht="25.5" x14ac:dyDescent="0.2">
      <c r="A206" s="26">
        <v>187</v>
      </c>
      <c r="B206" s="26" t="s">
        <v>195</v>
      </c>
      <c r="C206" s="28" t="s">
        <v>1550</v>
      </c>
      <c r="D206" s="26" t="s">
        <v>150</v>
      </c>
      <c r="E206" s="32">
        <v>8</v>
      </c>
      <c r="F206" s="32"/>
      <c r="G206" s="29"/>
      <c r="H206" s="29">
        <f t="shared" si="15"/>
        <v>0</v>
      </c>
      <c r="I206" s="29"/>
      <c r="J206" s="29"/>
      <c r="K206" s="29">
        <f t="shared" si="16"/>
        <v>0</v>
      </c>
      <c r="L206" s="29">
        <f t="shared" si="17"/>
        <v>0</v>
      </c>
      <c r="M206" s="29">
        <f t="shared" si="18"/>
        <v>0</v>
      </c>
      <c r="N206" s="29">
        <f t="shared" si="19"/>
        <v>0</v>
      </c>
      <c r="O206" s="29">
        <f t="shared" si="20"/>
        <v>0</v>
      </c>
      <c r="P206" s="29">
        <f t="shared" si="21"/>
        <v>0</v>
      </c>
    </row>
    <row r="207" spans="1:16" ht="25.5" x14ac:dyDescent="0.2">
      <c r="A207" s="26">
        <v>188</v>
      </c>
      <c r="B207" s="26" t="s">
        <v>195</v>
      </c>
      <c r="C207" s="28" t="s">
        <v>251</v>
      </c>
      <c r="D207" s="26" t="s">
        <v>148</v>
      </c>
      <c r="E207" s="32">
        <v>16</v>
      </c>
      <c r="F207" s="32"/>
      <c r="G207" s="29"/>
      <c r="H207" s="29">
        <f t="shared" si="15"/>
        <v>0</v>
      </c>
      <c r="I207" s="29"/>
      <c r="J207" s="29"/>
      <c r="K207" s="29">
        <f t="shared" si="16"/>
        <v>0</v>
      </c>
      <c r="L207" s="29">
        <f t="shared" si="17"/>
        <v>0</v>
      </c>
      <c r="M207" s="29">
        <f t="shared" si="18"/>
        <v>0</v>
      </c>
      <c r="N207" s="29">
        <f t="shared" si="19"/>
        <v>0</v>
      </c>
      <c r="O207" s="29">
        <f t="shared" si="20"/>
        <v>0</v>
      </c>
      <c r="P207" s="29">
        <f t="shared" si="21"/>
        <v>0</v>
      </c>
    </row>
    <row r="208" spans="1:16" ht="25.5" x14ac:dyDescent="0.2">
      <c r="A208" s="26">
        <v>189</v>
      </c>
      <c r="B208" s="26" t="s">
        <v>195</v>
      </c>
      <c r="C208" s="28" t="s">
        <v>1584</v>
      </c>
      <c r="D208" s="26" t="s">
        <v>148</v>
      </c>
      <c r="E208" s="32">
        <v>5</v>
      </c>
      <c r="F208" s="32"/>
      <c r="G208" s="29"/>
      <c r="H208" s="29">
        <f t="shared" si="15"/>
        <v>0</v>
      </c>
      <c r="I208" s="29"/>
      <c r="J208" s="29"/>
      <c r="K208" s="29">
        <f t="shared" si="16"/>
        <v>0</v>
      </c>
      <c r="L208" s="29">
        <f t="shared" si="17"/>
        <v>0</v>
      </c>
      <c r="M208" s="29">
        <f t="shared" si="18"/>
        <v>0</v>
      </c>
      <c r="N208" s="29">
        <f t="shared" si="19"/>
        <v>0</v>
      </c>
      <c r="O208" s="29">
        <f t="shared" si="20"/>
        <v>0</v>
      </c>
      <c r="P208" s="29">
        <f t="shared" si="21"/>
        <v>0</v>
      </c>
    </row>
    <row r="209" spans="1:16" ht="25.5" x14ac:dyDescent="0.2">
      <c r="A209" s="26">
        <v>190</v>
      </c>
      <c r="B209" s="26" t="s">
        <v>195</v>
      </c>
      <c r="C209" s="28" t="s">
        <v>1553</v>
      </c>
      <c r="D209" s="26" t="s">
        <v>148</v>
      </c>
      <c r="E209" s="32">
        <v>5</v>
      </c>
      <c r="F209" s="32"/>
      <c r="G209" s="29"/>
      <c r="H209" s="29">
        <f t="shared" si="15"/>
        <v>0</v>
      </c>
      <c r="I209" s="29"/>
      <c r="J209" s="29"/>
      <c r="K209" s="29">
        <f t="shared" si="16"/>
        <v>0</v>
      </c>
      <c r="L209" s="29">
        <f t="shared" si="17"/>
        <v>0</v>
      </c>
      <c r="M209" s="29">
        <f t="shared" si="18"/>
        <v>0</v>
      </c>
      <c r="N209" s="29">
        <f t="shared" si="19"/>
        <v>0</v>
      </c>
      <c r="O209" s="29">
        <f t="shared" si="20"/>
        <v>0</v>
      </c>
      <c r="P209" s="29">
        <f t="shared" si="21"/>
        <v>0</v>
      </c>
    </row>
    <row r="210" spans="1:16" ht="25.5" x14ac:dyDescent="0.2">
      <c r="A210" s="26">
        <v>191</v>
      </c>
      <c r="B210" s="26" t="s">
        <v>195</v>
      </c>
      <c r="C210" s="28" t="s">
        <v>1585</v>
      </c>
      <c r="D210" s="26" t="s">
        <v>148</v>
      </c>
      <c r="E210" s="32">
        <v>19</v>
      </c>
      <c r="F210" s="32"/>
      <c r="G210" s="29"/>
      <c r="H210" s="29">
        <f t="shared" si="15"/>
        <v>0</v>
      </c>
      <c r="I210" s="29"/>
      <c r="J210" s="29"/>
      <c r="K210" s="29">
        <f t="shared" si="16"/>
        <v>0</v>
      </c>
      <c r="L210" s="29">
        <f t="shared" si="17"/>
        <v>0</v>
      </c>
      <c r="M210" s="29">
        <f t="shared" si="18"/>
        <v>0</v>
      </c>
      <c r="N210" s="29">
        <f t="shared" si="19"/>
        <v>0</v>
      </c>
      <c r="O210" s="29">
        <f t="shared" si="20"/>
        <v>0</v>
      </c>
      <c r="P210" s="29">
        <f t="shared" si="21"/>
        <v>0</v>
      </c>
    </row>
    <row r="211" spans="1:16" x14ac:dyDescent="0.2">
      <c r="A211" s="26">
        <v>192</v>
      </c>
      <c r="B211" s="26" t="s">
        <v>195</v>
      </c>
      <c r="C211" s="28" t="s">
        <v>1611</v>
      </c>
      <c r="D211" s="26" t="s">
        <v>148</v>
      </c>
      <c r="E211" s="32">
        <v>8</v>
      </c>
      <c r="F211" s="32"/>
      <c r="G211" s="29"/>
      <c r="H211" s="29">
        <f t="shared" si="15"/>
        <v>0</v>
      </c>
      <c r="I211" s="29"/>
      <c r="J211" s="29"/>
      <c r="K211" s="29">
        <f t="shared" si="16"/>
        <v>0</v>
      </c>
      <c r="L211" s="29">
        <f t="shared" si="17"/>
        <v>0</v>
      </c>
      <c r="M211" s="29">
        <f t="shared" si="18"/>
        <v>0</v>
      </c>
      <c r="N211" s="29">
        <f t="shared" si="19"/>
        <v>0</v>
      </c>
      <c r="O211" s="29">
        <f t="shared" si="20"/>
        <v>0</v>
      </c>
      <c r="P211" s="29">
        <f t="shared" si="21"/>
        <v>0</v>
      </c>
    </row>
    <row r="212" spans="1:16" x14ac:dyDescent="0.2">
      <c r="A212" s="26">
        <v>193</v>
      </c>
      <c r="B212" s="26" t="s">
        <v>195</v>
      </c>
      <c r="C212" s="28" t="s">
        <v>1612</v>
      </c>
      <c r="D212" s="26" t="s">
        <v>148</v>
      </c>
      <c r="E212" s="32">
        <v>4</v>
      </c>
      <c r="F212" s="32"/>
      <c r="G212" s="29"/>
      <c r="H212" s="29">
        <f t="shared" si="15"/>
        <v>0</v>
      </c>
      <c r="I212" s="29"/>
      <c r="J212" s="29"/>
      <c r="K212" s="29">
        <f t="shared" si="16"/>
        <v>0</v>
      </c>
      <c r="L212" s="29">
        <f t="shared" si="17"/>
        <v>0</v>
      </c>
      <c r="M212" s="29">
        <f t="shared" si="18"/>
        <v>0</v>
      </c>
      <c r="N212" s="29">
        <f t="shared" si="19"/>
        <v>0</v>
      </c>
      <c r="O212" s="29">
        <f t="shared" si="20"/>
        <v>0</v>
      </c>
      <c r="P212" s="29">
        <f t="shared" si="21"/>
        <v>0</v>
      </c>
    </row>
    <row r="213" spans="1:16" x14ac:dyDescent="0.2">
      <c r="A213" s="26">
        <v>194</v>
      </c>
      <c r="B213" s="26" t="s">
        <v>195</v>
      </c>
      <c r="C213" s="28" t="s">
        <v>255</v>
      </c>
      <c r="D213" s="26" t="s">
        <v>148</v>
      </c>
      <c r="E213" s="32">
        <v>6</v>
      </c>
      <c r="F213" s="32"/>
      <c r="G213" s="29"/>
      <c r="H213" s="29">
        <f t="shared" si="15"/>
        <v>0</v>
      </c>
      <c r="I213" s="29"/>
      <c r="J213" s="29"/>
      <c r="K213" s="29">
        <f t="shared" si="16"/>
        <v>0</v>
      </c>
      <c r="L213" s="29">
        <f t="shared" si="17"/>
        <v>0</v>
      </c>
      <c r="M213" s="29">
        <f t="shared" si="18"/>
        <v>0</v>
      </c>
      <c r="N213" s="29">
        <f t="shared" si="19"/>
        <v>0</v>
      </c>
      <c r="O213" s="29">
        <f t="shared" si="20"/>
        <v>0</v>
      </c>
      <c r="P213" s="29">
        <f t="shared" si="21"/>
        <v>0</v>
      </c>
    </row>
    <row r="214" spans="1:16" x14ac:dyDescent="0.2">
      <c r="A214" s="26">
        <v>195</v>
      </c>
      <c r="B214" s="26" t="s">
        <v>195</v>
      </c>
      <c r="C214" s="28" t="s">
        <v>256</v>
      </c>
      <c r="D214" s="26" t="s">
        <v>148</v>
      </c>
      <c r="E214" s="32">
        <v>10</v>
      </c>
      <c r="F214" s="32"/>
      <c r="G214" s="29"/>
      <c r="H214" s="29">
        <f t="shared" si="15"/>
        <v>0</v>
      </c>
      <c r="I214" s="29"/>
      <c r="J214" s="29"/>
      <c r="K214" s="29">
        <f t="shared" si="16"/>
        <v>0</v>
      </c>
      <c r="L214" s="29">
        <f t="shared" si="17"/>
        <v>0</v>
      </c>
      <c r="M214" s="29">
        <f t="shared" si="18"/>
        <v>0</v>
      </c>
      <c r="N214" s="29">
        <f t="shared" si="19"/>
        <v>0</v>
      </c>
      <c r="O214" s="29">
        <f t="shared" si="20"/>
        <v>0</v>
      </c>
      <c r="P214" s="29">
        <f t="shared" si="21"/>
        <v>0</v>
      </c>
    </row>
    <row r="215" spans="1:16" x14ac:dyDescent="0.2">
      <c r="A215" s="26">
        <v>196</v>
      </c>
      <c r="B215" s="26" t="s">
        <v>195</v>
      </c>
      <c r="C215" s="28" t="s">
        <v>257</v>
      </c>
      <c r="D215" s="26" t="s">
        <v>148</v>
      </c>
      <c r="E215" s="32">
        <v>10</v>
      </c>
      <c r="F215" s="32"/>
      <c r="G215" s="29"/>
      <c r="H215" s="29">
        <f t="shared" ref="H215:H231" si="22">ROUND(F215*G215,2)</f>
        <v>0</v>
      </c>
      <c r="I215" s="29"/>
      <c r="J215" s="29"/>
      <c r="K215" s="29">
        <f t="shared" ref="K215:K231" si="23">SUM(H215:J215)</f>
        <v>0</v>
      </c>
      <c r="L215" s="29">
        <f t="shared" ref="L215:L231" si="24">ROUND($E215*F215,2)</f>
        <v>0</v>
      </c>
      <c r="M215" s="29">
        <f t="shared" ref="M215:M231" si="25">ROUND($E215*H215,2)</f>
        <v>0</v>
      </c>
      <c r="N215" s="29">
        <f t="shared" ref="N215:N231" si="26">ROUND($E215*I215,2)</f>
        <v>0</v>
      </c>
      <c r="O215" s="29">
        <f t="shared" ref="O215:O231" si="27">ROUND($E215*J215,2)</f>
        <v>0</v>
      </c>
      <c r="P215" s="29">
        <f t="shared" ref="P215:P231" si="28">SUM(M215:O215)</f>
        <v>0</v>
      </c>
    </row>
    <row r="216" spans="1:16" x14ac:dyDescent="0.2">
      <c r="A216" s="26">
        <v>197</v>
      </c>
      <c r="B216" s="26" t="s">
        <v>195</v>
      </c>
      <c r="C216" s="28" t="s">
        <v>258</v>
      </c>
      <c r="D216" s="26" t="s">
        <v>148</v>
      </c>
      <c r="E216" s="32">
        <v>4</v>
      </c>
      <c r="F216" s="32"/>
      <c r="G216" s="29"/>
      <c r="H216" s="29">
        <f t="shared" si="22"/>
        <v>0</v>
      </c>
      <c r="I216" s="29"/>
      <c r="J216" s="29"/>
      <c r="K216" s="29">
        <f t="shared" si="23"/>
        <v>0</v>
      </c>
      <c r="L216" s="29">
        <f t="shared" si="24"/>
        <v>0</v>
      </c>
      <c r="M216" s="29">
        <f t="shared" si="25"/>
        <v>0</v>
      </c>
      <c r="N216" s="29">
        <f t="shared" si="26"/>
        <v>0</v>
      </c>
      <c r="O216" s="29">
        <f t="shared" si="27"/>
        <v>0</v>
      </c>
      <c r="P216" s="29">
        <f t="shared" si="28"/>
        <v>0</v>
      </c>
    </row>
    <row r="217" spans="1:16" x14ac:dyDescent="0.2">
      <c r="A217" s="26">
        <v>198</v>
      </c>
      <c r="B217" s="26" t="s">
        <v>195</v>
      </c>
      <c r="C217" s="28" t="s">
        <v>259</v>
      </c>
      <c r="D217" s="26" t="s">
        <v>150</v>
      </c>
      <c r="E217" s="32">
        <v>1</v>
      </c>
      <c r="F217" s="32"/>
      <c r="G217" s="29"/>
      <c r="H217" s="29">
        <f t="shared" si="22"/>
        <v>0</v>
      </c>
      <c r="I217" s="29"/>
      <c r="J217" s="29"/>
      <c r="K217" s="29">
        <f t="shared" si="23"/>
        <v>0</v>
      </c>
      <c r="L217" s="29">
        <f t="shared" si="24"/>
        <v>0</v>
      </c>
      <c r="M217" s="29">
        <f t="shared" si="25"/>
        <v>0</v>
      </c>
      <c r="N217" s="29">
        <f t="shared" si="26"/>
        <v>0</v>
      </c>
      <c r="O217" s="29">
        <f t="shared" si="27"/>
        <v>0</v>
      </c>
      <c r="P217" s="29">
        <f t="shared" si="28"/>
        <v>0</v>
      </c>
    </row>
    <row r="218" spans="1:16" x14ac:dyDescent="0.2">
      <c r="A218" s="26">
        <v>199</v>
      </c>
      <c r="B218" s="26" t="s">
        <v>195</v>
      </c>
      <c r="C218" s="28" t="s">
        <v>260</v>
      </c>
      <c r="D218" s="26" t="s">
        <v>150</v>
      </c>
      <c r="E218" s="32">
        <v>1</v>
      </c>
      <c r="F218" s="32"/>
      <c r="G218" s="29"/>
      <c r="H218" s="29">
        <f t="shared" si="22"/>
        <v>0</v>
      </c>
      <c r="I218" s="29"/>
      <c r="J218" s="29"/>
      <c r="K218" s="29">
        <f t="shared" si="23"/>
        <v>0</v>
      </c>
      <c r="L218" s="29">
        <f t="shared" si="24"/>
        <v>0</v>
      </c>
      <c r="M218" s="29">
        <f t="shared" si="25"/>
        <v>0</v>
      </c>
      <c r="N218" s="29">
        <f t="shared" si="26"/>
        <v>0</v>
      </c>
      <c r="O218" s="29">
        <f t="shared" si="27"/>
        <v>0</v>
      </c>
      <c r="P218" s="29">
        <f t="shared" si="28"/>
        <v>0</v>
      </c>
    </row>
    <row r="219" spans="1:16" x14ac:dyDescent="0.2">
      <c r="A219" s="26">
        <v>200</v>
      </c>
      <c r="B219" s="26" t="s">
        <v>195</v>
      </c>
      <c r="C219" s="28" t="s">
        <v>1554</v>
      </c>
      <c r="D219" s="26" t="s">
        <v>42</v>
      </c>
      <c r="E219" s="32">
        <v>11.7</v>
      </c>
      <c r="F219" s="32"/>
      <c r="G219" s="29"/>
      <c r="H219" s="29">
        <f t="shared" si="22"/>
        <v>0</v>
      </c>
      <c r="I219" s="29"/>
      <c r="J219" s="29"/>
      <c r="K219" s="29">
        <f t="shared" si="23"/>
        <v>0</v>
      </c>
      <c r="L219" s="29">
        <f t="shared" si="24"/>
        <v>0</v>
      </c>
      <c r="M219" s="29">
        <f t="shared" si="25"/>
        <v>0</v>
      </c>
      <c r="N219" s="29">
        <f t="shared" si="26"/>
        <v>0</v>
      </c>
      <c r="O219" s="29">
        <f t="shared" si="27"/>
        <v>0</v>
      </c>
      <c r="P219" s="29">
        <f t="shared" si="28"/>
        <v>0</v>
      </c>
    </row>
    <row r="220" spans="1:16" x14ac:dyDescent="0.2">
      <c r="A220" s="26">
        <v>201</v>
      </c>
      <c r="B220" s="26" t="s">
        <v>195</v>
      </c>
      <c r="C220" s="28" t="s">
        <v>1555</v>
      </c>
      <c r="D220" s="26" t="s">
        <v>42</v>
      </c>
      <c r="E220" s="32">
        <v>11.7</v>
      </c>
      <c r="F220" s="32"/>
      <c r="G220" s="29"/>
      <c r="H220" s="29">
        <f t="shared" si="22"/>
        <v>0</v>
      </c>
      <c r="I220" s="29"/>
      <c r="J220" s="29"/>
      <c r="K220" s="29">
        <f t="shared" si="23"/>
        <v>0</v>
      </c>
      <c r="L220" s="29">
        <f t="shared" si="24"/>
        <v>0</v>
      </c>
      <c r="M220" s="29">
        <f t="shared" si="25"/>
        <v>0</v>
      </c>
      <c r="N220" s="29">
        <f t="shared" si="26"/>
        <v>0</v>
      </c>
      <c r="O220" s="29">
        <f t="shared" si="27"/>
        <v>0</v>
      </c>
      <c r="P220" s="29">
        <f t="shared" si="28"/>
        <v>0</v>
      </c>
    </row>
    <row r="221" spans="1:16" ht="38.25" x14ac:dyDescent="0.2">
      <c r="A221" s="26">
        <v>202</v>
      </c>
      <c r="B221" s="26" t="s">
        <v>195</v>
      </c>
      <c r="C221" s="28" t="s">
        <v>1560</v>
      </c>
      <c r="D221" s="26" t="s">
        <v>148</v>
      </c>
      <c r="E221" s="32">
        <v>16</v>
      </c>
      <c r="F221" s="32"/>
      <c r="G221" s="29"/>
      <c r="H221" s="29">
        <f t="shared" si="22"/>
        <v>0</v>
      </c>
      <c r="I221" s="29"/>
      <c r="J221" s="29"/>
      <c r="K221" s="29">
        <f t="shared" si="23"/>
        <v>0</v>
      </c>
      <c r="L221" s="29">
        <f t="shared" si="24"/>
        <v>0</v>
      </c>
      <c r="M221" s="29">
        <f t="shared" si="25"/>
        <v>0</v>
      </c>
      <c r="N221" s="29">
        <f t="shared" si="26"/>
        <v>0</v>
      </c>
      <c r="O221" s="29">
        <f t="shared" si="27"/>
        <v>0</v>
      </c>
      <c r="P221" s="29">
        <f t="shared" si="28"/>
        <v>0</v>
      </c>
    </row>
    <row r="222" spans="1:16" ht="38.25" x14ac:dyDescent="0.2">
      <c r="A222" s="26">
        <v>203</v>
      </c>
      <c r="B222" s="26" t="s">
        <v>195</v>
      </c>
      <c r="C222" s="28" t="s">
        <v>1586</v>
      </c>
      <c r="D222" s="26" t="s">
        <v>148</v>
      </c>
      <c r="E222" s="32">
        <v>5</v>
      </c>
      <c r="F222" s="32"/>
      <c r="G222" s="29"/>
      <c r="H222" s="29">
        <f t="shared" si="22"/>
        <v>0</v>
      </c>
      <c r="I222" s="29"/>
      <c r="J222" s="29"/>
      <c r="K222" s="29">
        <f t="shared" si="23"/>
        <v>0</v>
      </c>
      <c r="L222" s="29">
        <f t="shared" si="24"/>
        <v>0</v>
      </c>
      <c r="M222" s="29">
        <f t="shared" si="25"/>
        <v>0</v>
      </c>
      <c r="N222" s="29">
        <f t="shared" si="26"/>
        <v>0</v>
      </c>
      <c r="O222" s="29">
        <f t="shared" si="27"/>
        <v>0</v>
      </c>
      <c r="P222" s="29">
        <f t="shared" si="28"/>
        <v>0</v>
      </c>
    </row>
    <row r="223" spans="1:16" ht="38.25" x14ac:dyDescent="0.2">
      <c r="A223" s="26">
        <v>204</v>
      </c>
      <c r="B223" s="26" t="s">
        <v>195</v>
      </c>
      <c r="C223" s="28" t="s">
        <v>1561</v>
      </c>
      <c r="D223" s="26" t="s">
        <v>148</v>
      </c>
      <c r="E223" s="32">
        <v>11</v>
      </c>
      <c r="F223" s="32"/>
      <c r="G223" s="29"/>
      <c r="H223" s="29">
        <f t="shared" si="22"/>
        <v>0</v>
      </c>
      <c r="I223" s="29"/>
      <c r="J223" s="29"/>
      <c r="K223" s="29">
        <f t="shared" si="23"/>
        <v>0</v>
      </c>
      <c r="L223" s="29">
        <f t="shared" si="24"/>
        <v>0</v>
      </c>
      <c r="M223" s="29">
        <f t="shared" si="25"/>
        <v>0</v>
      </c>
      <c r="N223" s="29">
        <f t="shared" si="26"/>
        <v>0</v>
      </c>
      <c r="O223" s="29">
        <f t="shared" si="27"/>
        <v>0</v>
      </c>
      <c r="P223" s="29">
        <f t="shared" si="28"/>
        <v>0</v>
      </c>
    </row>
    <row r="224" spans="1:16" ht="38.25" x14ac:dyDescent="0.2">
      <c r="A224" s="26">
        <v>205</v>
      </c>
      <c r="B224" s="26" t="s">
        <v>195</v>
      </c>
      <c r="C224" s="28" t="s">
        <v>1562</v>
      </c>
      <c r="D224" s="26" t="s">
        <v>148</v>
      </c>
      <c r="E224" s="32">
        <v>37</v>
      </c>
      <c r="F224" s="32"/>
      <c r="G224" s="29"/>
      <c r="H224" s="29">
        <f t="shared" si="22"/>
        <v>0</v>
      </c>
      <c r="I224" s="29"/>
      <c r="J224" s="29"/>
      <c r="K224" s="29">
        <f t="shared" si="23"/>
        <v>0</v>
      </c>
      <c r="L224" s="29">
        <f t="shared" si="24"/>
        <v>0</v>
      </c>
      <c r="M224" s="29">
        <f t="shared" si="25"/>
        <v>0</v>
      </c>
      <c r="N224" s="29">
        <f t="shared" si="26"/>
        <v>0</v>
      </c>
      <c r="O224" s="29">
        <f t="shared" si="27"/>
        <v>0</v>
      </c>
      <c r="P224" s="29">
        <f t="shared" si="28"/>
        <v>0</v>
      </c>
    </row>
    <row r="225" spans="1:16" ht="38.25" x14ac:dyDescent="0.2">
      <c r="A225" s="26">
        <v>206</v>
      </c>
      <c r="B225" s="26" t="s">
        <v>195</v>
      </c>
      <c r="C225" s="28" t="s">
        <v>1563</v>
      </c>
      <c r="D225" s="26" t="s">
        <v>148</v>
      </c>
      <c r="E225" s="32">
        <v>14</v>
      </c>
      <c r="F225" s="32"/>
      <c r="G225" s="29"/>
      <c r="H225" s="29">
        <f t="shared" si="22"/>
        <v>0</v>
      </c>
      <c r="I225" s="29"/>
      <c r="J225" s="29"/>
      <c r="K225" s="29">
        <f t="shared" si="23"/>
        <v>0</v>
      </c>
      <c r="L225" s="29">
        <f t="shared" si="24"/>
        <v>0</v>
      </c>
      <c r="M225" s="29">
        <f t="shared" si="25"/>
        <v>0</v>
      </c>
      <c r="N225" s="29">
        <f t="shared" si="26"/>
        <v>0</v>
      </c>
      <c r="O225" s="29">
        <f t="shared" si="27"/>
        <v>0</v>
      </c>
      <c r="P225" s="29">
        <f t="shared" si="28"/>
        <v>0</v>
      </c>
    </row>
    <row r="226" spans="1:16" ht="25.5" x14ac:dyDescent="0.2">
      <c r="A226" s="26">
        <v>207</v>
      </c>
      <c r="B226" s="26" t="s">
        <v>195</v>
      </c>
      <c r="C226" s="28" t="s">
        <v>235</v>
      </c>
      <c r="D226" s="26" t="s">
        <v>150</v>
      </c>
      <c r="E226" s="32">
        <v>1</v>
      </c>
      <c r="F226" s="32"/>
      <c r="G226" s="29"/>
      <c r="H226" s="29">
        <f t="shared" si="22"/>
        <v>0</v>
      </c>
      <c r="I226" s="29"/>
      <c r="J226" s="29"/>
      <c r="K226" s="29">
        <f t="shared" si="23"/>
        <v>0</v>
      </c>
      <c r="L226" s="29">
        <f t="shared" si="24"/>
        <v>0</v>
      </c>
      <c r="M226" s="29">
        <f t="shared" si="25"/>
        <v>0</v>
      </c>
      <c r="N226" s="29">
        <f t="shared" si="26"/>
        <v>0</v>
      </c>
      <c r="O226" s="29">
        <f t="shared" si="27"/>
        <v>0</v>
      </c>
      <c r="P226" s="29">
        <f t="shared" si="28"/>
        <v>0</v>
      </c>
    </row>
    <row r="227" spans="1:16" x14ac:dyDescent="0.2">
      <c r="A227" s="26">
        <v>208</v>
      </c>
      <c r="B227" s="26" t="s">
        <v>195</v>
      </c>
      <c r="C227" s="28" t="s">
        <v>201</v>
      </c>
      <c r="D227" s="26" t="s">
        <v>150</v>
      </c>
      <c r="E227" s="32">
        <v>1</v>
      </c>
      <c r="F227" s="32"/>
      <c r="G227" s="29"/>
      <c r="H227" s="29">
        <f t="shared" si="22"/>
        <v>0</v>
      </c>
      <c r="I227" s="29"/>
      <c r="J227" s="29"/>
      <c r="K227" s="29">
        <f t="shared" si="23"/>
        <v>0</v>
      </c>
      <c r="L227" s="29">
        <f t="shared" si="24"/>
        <v>0</v>
      </c>
      <c r="M227" s="29">
        <f t="shared" si="25"/>
        <v>0</v>
      </c>
      <c r="N227" s="29">
        <f t="shared" si="26"/>
        <v>0</v>
      </c>
      <c r="O227" s="29">
        <f t="shared" si="27"/>
        <v>0</v>
      </c>
      <c r="P227" s="29">
        <f t="shared" si="28"/>
        <v>0</v>
      </c>
    </row>
    <row r="228" spans="1:16" x14ac:dyDescent="0.2">
      <c r="A228" s="26">
        <v>209</v>
      </c>
      <c r="B228" s="26" t="s">
        <v>195</v>
      </c>
      <c r="C228" s="28" t="s">
        <v>202</v>
      </c>
      <c r="D228" s="26" t="s">
        <v>150</v>
      </c>
      <c r="E228" s="32">
        <v>1</v>
      </c>
      <c r="F228" s="32"/>
      <c r="G228" s="29"/>
      <c r="H228" s="29">
        <f t="shared" si="22"/>
        <v>0</v>
      </c>
      <c r="I228" s="29"/>
      <c r="J228" s="29"/>
      <c r="K228" s="29">
        <f t="shared" si="23"/>
        <v>0</v>
      </c>
      <c r="L228" s="29">
        <f t="shared" si="24"/>
        <v>0</v>
      </c>
      <c r="M228" s="29">
        <f t="shared" si="25"/>
        <v>0</v>
      </c>
      <c r="N228" s="29">
        <f t="shared" si="26"/>
        <v>0</v>
      </c>
      <c r="O228" s="29">
        <f t="shared" si="27"/>
        <v>0</v>
      </c>
      <c r="P228" s="29">
        <f t="shared" si="28"/>
        <v>0</v>
      </c>
    </row>
    <row r="229" spans="1:16" x14ac:dyDescent="0.2">
      <c r="A229" s="26">
        <v>210</v>
      </c>
      <c r="B229" s="26" t="s">
        <v>195</v>
      </c>
      <c r="C229" s="28" t="s">
        <v>232</v>
      </c>
      <c r="D229" s="26" t="s">
        <v>150</v>
      </c>
      <c r="E229" s="32">
        <v>1</v>
      </c>
      <c r="F229" s="32"/>
      <c r="G229" s="29"/>
      <c r="H229" s="29">
        <f t="shared" si="22"/>
        <v>0</v>
      </c>
      <c r="I229" s="29"/>
      <c r="J229" s="29"/>
      <c r="K229" s="29">
        <f t="shared" si="23"/>
        <v>0</v>
      </c>
      <c r="L229" s="29">
        <f t="shared" si="24"/>
        <v>0</v>
      </c>
      <c r="M229" s="29">
        <f t="shared" si="25"/>
        <v>0</v>
      </c>
      <c r="N229" s="29">
        <f t="shared" si="26"/>
        <v>0</v>
      </c>
      <c r="O229" s="29">
        <f t="shared" si="27"/>
        <v>0</v>
      </c>
      <c r="P229" s="29">
        <f t="shared" si="28"/>
        <v>0</v>
      </c>
    </row>
    <row r="230" spans="1:16" ht="25.5" x14ac:dyDescent="0.2">
      <c r="A230" s="26">
        <v>211</v>
      </c>
      <c r="B230" s="26" t="s">
        <v>195</v>
      </c>
      <c r="C230" s="28" t="s">
        <v>1564</v>
      </c>
      <c r="D230" s="26" t="s">
        <v>1613</v>
      </c>
      <c r="E230" s="32">
        <v>2</v>
      </c>
      <c r="F230" s="32"/>
      <c r="G230" s="29"/>
      <c r="H230" s="29">
        <f t="shared" si="22"/>
        <v>0</v>
      </c>
      <c r="I230" s="29"/>
      <c r="J230" s="29"/>
      <c r="K230" s="29">
        <f t="shared" si="23"/>
        <v>0</v>
      </c>
      <c r="L230" s="29">
        <f t="shared" si="24"/>
        <v>0</v>
      </c>
      <c r="M230" s="29">
        <f t="shared" si="25"/>
        <v>0</v>
      </c>
      <c r="N230" s="29">
        <f t="shared" si="26"/>
        <v>0</v>
      </c>
      <c r="O230" s="29">
        <f t="shared" si="27"/>
        <v>0</v>
      </c>
      <c r="P230" s="29">
        <f t="shared" si="28"/>
        <v>0</v>
      </c>
    </row>
    <row r="231" spans="1:16" ht="25.5" x14ac:dyDescent="0.2">
      <c r="A231" s="26">
        <v>212</v>
      </c>
      <c r="B231" s="26" t="s">
        <v>195</v>
      </c>
      <c r="C231" s="28" t="s">
        <v>261</v>
      </c>
      <c r="D231" s="26" t="s">
        <v>150</v>
      </c>
      <c r="E231" s="32">
        <v>1</v>
      </c>
      <c r="F231" s="32"/>
      <c r="G231" s="29"/>
      <c r="H231" s="29">
        <f t="shared" si="22"/>
        <v>0</v>
      </c>
      <c r="I231" s="29"/>
      <c r="J231" s="29"/>
      <c r="K231" s="29">
        <f t="shared" si="23"/>
        <v>0</v>
      </c>
      <c r="L231" s="29">
        <f t="shared" si="24"/>
        <v>0</v>
      </c>
      <c r="M231" s="29">
        <f t="shared" si="25"/>
        <v>0</v>
      </c>
      <c r="N231" s="29">
        <f t="shared" si="26"/>
        <v>0</v>
      </c>
      <c r="O231" s="29">
        <f t="shared" si="27"/>
        <v>0</v>
      </c>
      <c r="P231" s="29">
        <f t="shared" si="28"/>
        <v>0</v>
      </c>
    </row>
    <row r="232" spans="1:16" x14ac:dyDescent="0.2">
      <c r="A232" s="39"/>
      <c r="B232" s="40"/>
      <c r="C232" s="41"/>
      <c r="D232" s="39"/>
      <c r="E232" s="42"/>
      <c r="F232" s="43"/>
      <c r="G232" s="44"/>
      <c r="H232" s="44"/>
      <c r="I232" s="44"/>
      <c r="J232" s="44"/>
      <c r="K232" s="44"/>
      <c r="L232" s="44"/>
      <c r="M232" s="44"/>
      <c r="N232" s="44"/>
      <c r="O232" s="44"/>
      <c r="P232" s="44"/>
    </row>
    <row r="233" spans="1:16" x14ac:dyDescent="0.2">
      <c r="A233" s="33"/>
      <c r="B233" s="34"/>
      <c r="C233" s="35"/>
      <c r="D233" s="33"/>
      <c r="E233" s="36"/>
      <c r="F233" s="37"/>
      <c r="G233" s="38"/>
      <c r="H233" s="38"/>
      <c r="I233" s="38"/>
      <c r="J233" s="38"/>
      <c r="K233" s="38"/>
      <c r="L233" s="38"/>
      <c r="M233" s="38"/>
      <c r="N233" s="38"/>
      <c r="O233" s="38"/>
      <c r="P233" s="38"/>
    </row>
    <row r="234" spans="1:16" x14ac:dyDescent="0.2">
      <c r="C234" s="10" t="s">
        <v>59</v>
      </c>
      <c r="L234" s="11">
        <f>SUM(L18:L233)</f>
        <v>0</v>
      </c>
      <c r="M234" s="11">
        <f>SUM(M18:M233)</f>
        <v>0</v>
      </c>
      <c r="N234" s="11">
        <f>SUM(N18:N233)</f>
        <v>0</v>
      </c>
      <c r="O234" s="11">
        <f>SUM(O18:O233)</f>
        <v>0</v>
      </c>
      <c r="P234" s="11">
        <f>SUM(P18:P233)</f>
        <v>0</v>
      </c>
    </row>
    <row r="235" spans="1:16" ht="13.5" thickBot="1" x14ac:dyDescent="0.25">
      <c r="A235" s="45"/>
      <c r="B235" s="45"/>
      <c r="C235" s="45"/>
      <c r="D235" s="45"/>
      <c r="E235" s="45"/>
      <c r="F235" s="45"/>
      <c r="G235" s="45"/>
      <c r="H235" s="45"/>
      <c r="I235" s="45"/>
      <c r="J235" s="45"/>
      <c r="K235" s="45"/>
      <c r="L235" s="45"/>
      <c r="M235" s="45"/>
      <c r="N235" s="45"/>
      <c r="O235" s="45"/>
      <c r="P235" s="45"/>
    </row>
    <row r="236" spans="1:16" ht="13.5" thickTop="1" x14ac:dyDescent="0.2"/>
    <row r="237" spans="1:16" x14ac:dyDescent="0.2">
      <c r="B237" s="53"/>
    </row>
    <row r="238" spans="1:16" ht="25.5" customHeight="1" x14ac:dyDescent="0.2">
      <c r="B238" s="73"/>
      <c r="C238" s="169"/>
      <c r="D238" s="169"/>
      <c r="E238" s="169"/>
      <c r="F238" s="169"/>
      <c r="G238" s="169"/>
      <c r="H238" s="169"/>
      <c r="I238" s="169"/>
      <c r="J238" s="169"/>
      <c r="K238" s="169"/>
      <c r="L238" s="169"/>
      <c r="M238" s="169"/>
      <c r="N238" s="169"/>
      <c r="O238" s="169"/>
      <c r="P238" s="169"/>
    </row>
    <row r="239" spans="1:16" ht="25.5" customHeight="1" x14ac:dyDescent="0.2">
      <c r="B239" s="73"/>
      <c r="C239" s="169"/>
      <c r="D239" s="169"/>
      <c r="E239" s="169"/>
      <c r="F239" s="169"/>
      <c r="G239" s="169"/>
      <c r="H239" s="169"/>
      <c r="I239" s="169"/>
      <c r="J239" s="169"/>
      <c r="K239" s="169"/>
      <c r="L239" s="169"/>
      <c r="M239" s="169"/>
      <c r="N239" s="169"/>
      <c r="O239" s="169"/>
      <c r="P239" s="169"/>
    </row>
    <row r="242" spans="2:3" x14ac:dyDescent="0.2">
      <c r="B242" s="2" t="s">
        <v>7</v>
      </c>
      <c r="C242" s="59" t="s">
        <v>3785</v>
      </c>
    </row>
    <row r="243" spans="2:3" x14ac:dyDescent="0.2">
      <c r="C243" s="1" t="s">
        <v>8</v>
      </c>
    </row>
    <row r="244" spans="2:3" x14ac:dyDescent="0.2">
      <c r="C244" s="59"/>
    </row>
    <row r="247" spans="2:3" x14ac:dyDescent="0.2">
      <c r="B247" s="2" t="s">
        <v>3787</v>
      </c>
      <c r="C247" s="59" t="s">
        <v>3785</v>
      </c>
    </row>
    <row r="248" spans="2:3" x14ac:dyDescent="0.2">
      <c r="C248" s="59" t="s">
        <v>8</v>
      </c>
    </row>
    <row r="249" spans="2:3" x14ac:dyDescent="0.2">
      <c r="C249" s="59"/>
    </row>
    <row r="250" spans="2:3" x14ac:dyDescent="0.2">
      <c r="B250" s="2" t="s">
        <v>9</v>
      </c>
      <c r="C250" s="59" t="s">
        <v>3786</v>
      </c>
    </row>
  </sheetData>
  <mergeCells count="12">
    <mergeCell ref="C239:P239"/>
    <mergeCell ref="A1:P1"/>
    <mergeCell ref="A2:P2"/>
    <mergeCell ref="A3:P3"/>
    <mergeCell ref="A13:A14"/>
    <mergeCell ref="B13:B14"/>
    <mergeCell ref="C13:C14"/>
    <mergeCell ref="D13:D14"/>
    <mergeCell ref="E13:E14"/>
    <mergeCell ref="F13:K13"/>
    <mergeCell ref="L13:P13"/>
    <mergeCell ref="C238:P238"/>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695"/>
  <sheetViews>
    <sheetView topLeftCell="A1669" zoomScaleNormal="100" workbookViewId="0">
      <selection activeCell="R1676" sqref="R1676"/>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3" width="9.140625" style="1"/>
    <col min="14" max="14" width="9.85546875" style="1" customWidth="1"/>
    <col min="15" max="15" width="9.140625" style="1"/>
    <col min="16" max="16" width="10" style="1" customWidth="1"/>
    <col min="17" max="16384" width="9.140625" style="1"/>
  </cols>
  <sheetData>
    <row r="1" spans="1:16" ht="15.75" x14ac:dyDescent="0.25">
      <c r="A1" s="152" t="s">
        <v>3841</v>
      </c>
      <c r="B1" s="152"/>
      <c r="C1" s="152"/>
      <c r="D1" s="152"/>
      <c r="E1" s="152"/>
      <c r="F1" s="152"/>
      <c r="G1" s="152"/>
      <c r="H1" s="152"/>
      <c r="I1" s="152" t="s">
        <v>3783</v>
      </c>
      <c r="J1" s="152"/>
      <c r="K1" s="152"/>
      <c r="L1" s="152"/>
      <c r="M1" s="152"/>
      <c r="N1" s="152"/>
      <c r="O1" s="152"/>
      <c r="P1" s="152"/>
    </row>
    <row r="2" spans="1:16" ht="18.75" thickBot="1" x14ac:dyDescent="0.3">
      <c r="A2" s="153" t="s">
        <v>1021</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1000</v>
      </c>
    </row>
    <row r="11" spans="1:16" x14ac:dyDescent="0.2">
      <c r="M11" s="2" t="s">
        <v>37</v>
      </c>
      <c r="N11" s="23">
        <f>P1679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262</v>
      </c>
    </row>
    <row r="18" spans="1:16" ht="102" x14ac:dyDescent="0.2">
      <c r="A18" s="26">
        <v>1</v>
      </c>
      <c r="B18" s="26" t="s">
        <v>195</v>
      </c>
      <c r="C18" s="28" t="s">
        <v>1615</v>
      </c>
      <c r="D18" s="26" t="s">
        <v>150</v>
      </c>
      <c r="E18" s="32">
        <v>1</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38.25" x14ac:dyDescent="0.2">
      <c r="A19" s="26">
        <v>2</v>
      </c>
      <c r="B19" s="26" t="s">
        <v>195</v>
      </c>
      <c r="C19" s="96" t="s">
        <v>3990</v>
      </c>
      <c r="D19" s="26" t="s">
        <v>149</v>
      </c>
      <c r="E19" s="32">
        <v>1</v>
      </c>
      <c r="F19" s="32"/>
      <c r="G19" s="29"/>
      <c r="H19" s="29">
        <f>ROUND(F19*G19,2)</f>
        <v>0</v>
      </c>
      <c r="I19" s="29"/>
      <c r="J19" s="29"/>
      <c r="K19" s="29">
        <f>SUM(H19:J19)</f>
        <v>0</v>
      </c>
      <c r="L19" s="29">
        <f>ROUND($E19*F19,2)</f>
        <v>0</v>
      </c>
      <c r="M19" s="29">
        <f t="shared" ref="M19:O22" si="0">ROUND($E19*H19,2)</f>
        <v>0</v>
      </c>
      <c r="N19" s="29">
        <f t="shared" si="0"/>
        <v>0</v>
      </c>
      <c r="O19" s="29">
        <f t="shared" si="0"/>
        <v>0</v>
      </c>
      <c r="P19" s="29">
        <f>SUM(M19:O19)</f>
        <v>0</v>
      </c>
    </row>
    <row r="20" spans="1:16" ht="38.25" x14ac:dyDescent="0.2">
      <c r="A20" s="26">
        <v>3</v>
      </c>
      <c r="B20" s="26" t="s">
        <v>195</v>
      </c>
      <c r="C20" s="96" t="s">
        <v>3991</v>
      </c>
      <c r="D20" s="26" t="s">
        <v>149</v>
      </c>
      <c r="E20" s="32">
        <v>1</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4</v>
      </c>
      <c r="B21" s="26" t="s">
        <v>195</v>
      </c>
      <c r="C21" s="28" t="s">
        <v>1620</v>
      </c>
      <c r="D21" s="26" t="s">
        <v>149</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5</v>
      </c>
      <c r="B22" s="26" t="s">
        <v>195</v>
      </c>
      <c r="C22" s="28" t="s">
        <v>263</v>
      </c>
      <c r="D22" s="26" t="s">
        <v>149</v>
      </c>
      <c r="E22" s="32">
        <v>2</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ht="25.5" x14ac:dyDescent="0.2">
      <c r="A23" s="26">
        <v>6</v>
      </c>
      <c r="B23" s="26" t="s">
        <v>195</v>
      </c>
      <c r="C23" s="28" t="s">
        <v>264</v>
      </c>
      <c r="D23" s="26" t="s">
        <v>149</v>
      </c>
      <c r="E23" s="32">
        <v>1</v>
      </c>
      <c r="F23" s="32"/>
      <c r="G23" s="29"/>
      <c r="H23" s="29">
        <f t="shared" ref="H23:H86" si="1">ROUND(F23*G23,2)</f>
        <v>0</v>
      </c>
      <c r="I23" s="29"/>
      <c r="J23" s="29"/>
      <c r="K23" s="29">
        <f t="shared" ref="K23:K86" si="2">SUM(H23:J23)</f>
        <v>0</v>
      </c>
      <c r="L23" s="29">
        <f t="shared" ref="L23:L86" si="3">ROUND($E23*F23,2)</f>
        <v>0</v>
      </c>
      <c r="M23" s="29">
        <f t="shared" ref="M23:M86" si="4">ROUND($E23*H23,2)</f>
        <v>0</v>
      </c>
      <c r="N23" s="29">
        <f t="shared" ref="N23:N86" si="5">ROUND($E23*I23,2)</f>
        <v>0</v>
      </c>
      <c r="O23" s="29">
        <f t="shared" ref="O23:O86" si="6">ROUND($E23*J23,2)</f>
        <v>0</v>
      </c>
      <c r="P23" s="29">
        <f t="shared" ref="P23:P86" si="7">SUM(M23:O23)</f>
        <v>0</v>
      </c>
    </row>
    <row r="24" spans="1:16" ht="25.5" x14ac:dyDescent="0.2">
      <c r="A24" s="26">
        <v>7</v>
      </c>
      <c r="B24" s="26" t="s">
        <v>195</v>
      </c>
      <c r="C24" s="28" t="s">
        <v>265</v>
      </c>
      <c r="D24" s="26" t="s">
        <v>149</v>
      </c>
      <c r="E24" s="32">
        <v>1</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x14ac:dyDescent="0.2">
      <c r="A25" s="26">
        <v>8</v>
      </c>
      <c r="B25" s="26" t="s">
        <v>195</v>
      </c>
      <c r="C25" s="28" t="s">
        <v>266</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A26" s="26">
        <v>9</v>
      </c>
      <c r="B26" s="26" t="s">
        <v>195</v>
      </c>
      <c r="C26" s="28" t="s">
        <v>267</v>
      </c>
      <c r="D26" s="26" t="s">
        <v>149</v>
      </c>
      <c r="E26" s="32">
        <v>3</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10</v>
      </c>
      <c r="B27" s="26" t="s">
        <v>195</v>
      </c>
      <c r="C27" s="28" t="s">
        <v>268</v>
      </c>
      <c r="D27" s="26" t="s">
        <v>149</v>
      </c>
      <c r="E27" s="32">
        <v>7</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11</v>
      </c>
      <c r="B28" s="26" t="s">
        <v>195</v>
      </c>
      <c r="C28" s="28" t="s">
        <v>269</v>
      </c>
      <c r="D28" s="26" t="s">
        <v>149</v>
      </c>
      <c r="E28" s="32">
        <v>11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v>12</v>
      </c>
      <c r="B29" s="26" t="s">
        <v>195</v>
      </c>
      <c r="C29" s="28" t="s">
        <v>270</v>
      </c>
      <c r="D29" s="26" t="s">
        <v>149</v>
      </c>
      <c r="E29" s="32">
        <v>4</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25.5" x14ac:dyDescent="0.2">
      <c r="A30" s="26">
        <v>13</v>
      </c>
      <c r="B30" s="26" t="s">
        <v>195</v>
      </c>
      <c r="C30" s="28" t="s">
        <v>271</v>
      </c>
      <c r="D30" s="26" t="s">
        <v>149</v>
      </c>
      <c r="E30" s="32">
        <v>35</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14</v>
      </c>
      <c r="B31" s="26" t="s">
        <v>195</v>
      </c>
      <c r="C31" s="28" t="s">
        <v>272</v>
      </c>
      <c r="D31" s="26" t="s">
        <v>149</v>
      </c>
      <c r="E31" s="32">
        <v>28</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ht="25.5" x14ac:dyDescent="0.2">
      <c r="A32" s="26">
        <v>15</v>
      </c>
      <c r="B32" s="26" t="s">
        <v>195</v>
      </c>
      <c r="C32" s="28" t="s">
        <v>464</v>
      </c>
      <c r="D32" s="26" t="s">
        <v>149</v>
      </c>
      <c r="E32" s="32">
        <v>12</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25.5" x14ac:dyDescent="0.2">
      <c r="A33" s="26">
        <v>16</v>
      </c>
      <c r="B33" s="26" t="s">
        <v>195</v>
      </c>
      <c r="C33" s="28" t="s">
        <v>273</v>
      </c>
      <c r="D33" s="26" t="s">
        <v>149</v>
      </c>
      <c r="E33" s="32">
        <v>46</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17</v>
      </c>
      <c r="B34" s="26" t="s">
        <v>195</v>
      </c>
      <c r="C34" s="28" t="s">
        <v>274</v>
      </c>
      <c r="D34" s="26" t="s">
        <v>149</v>
      </c>
      <c r="E34" s="32">
        <v>7</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25.5" x14ac:dyDescent="0.2">
      <c r="A35" s="26">
        <v>18</v>
      </c>
      <c r="B35" s="26" t="s">
        <v>195</v>
      </c>
      <c r="C35" s="28" t="s">
        <v>275</v>
      </c>
      <c r="D35" s="26" t="s">
        <v>149</v>
      </c>
      <c r="E35" s="32">
        <v>4</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25.5" x14ac:dyDescent="0.2">
      <c r="A36" s="26">
        <v>19</v>
      </c>
      <c r="B36" s="26" t="s">
        <v>195</v>
      </c>
      <c r="C36" s="28" t="s">
        <v>276</v>
      </c>
      <c r="D36" s="26" t="s">
        <v>149</v>
      </c>
      <c r="E36" s="32">
        <v>40</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20</v>
      </c>
      <c r="B37" s="26" t="s">
        <v>195</v>
      </c>
      <c r="C37" s="28" t="s">
        <v>277</v>
      </c>
      <c r="D37" s="26" t="s">
        <v>149</v>
      </c>
      <c r="E37" s="32">
        <v>1</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21</v>
      </c>
      <c r="B38" s="26" t="s">
        <v>195</v>
      </c>
      <c r="C38" s="28" t="s">
        <v>278</v>
      </c>
      <c r="D38" s="26" t="s">
        <v>149</v>
      </c>
      <c r="E38" s="32">
        <v>5</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A39" s="26">
        <v>22</v>
      </c>
      <c r="B39" s="26" t="s">
        <v>195</v>
      </c>
      <c r="C39" s="28" t="s">
        <v>279</v>
      </c>
      <c r="D39" s="26" t="s">
        <v>149</v>
      </c>
      <c r="E39" s="32">
        <v>1</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x14ac:dyDescent="0.2">
      <c r="A40" s="26">
        <v>23</v>
      </c>
      <c r="B40" s="26" t="s">
        <v>195</v>
      </c>
      <c r="C40" s="28" t="s">
        <v>280</v>
      </c>
      <c r="D40" s="26" t="s">
        <v>149</v>
      </c>
      <c r="E40" s="32">
        <v>1</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24</v>
      </c>
      <c r="B41" s="26" t="s">
        <v>195</v>
      </c>
      <c r="C41" s="28" t="s">
        <v>405</v>
      </c>
      <c r="D41" s="26" t="s">
        <v>149</v>
      </c>
      <c r="E41" s="32">
        <v>2</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25</v>
      </c>
      <c r="B42" s="26" t="s">
        <v>195</v>
      </c>
      <c r="C42" s="28" t="s">
        <v>281</v>
      </c>
      <c r="D42" s="26" t="s">
        <v>149</v>
      </c>
      <c r="E42" s="32">
        <v>18</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A43" s="26">
        <v>26</v>
      </c>
      <c r="B43" s="26" t="s">
        <v>195</v>
      </c>
      <c r="C43" s="28" t="s">
        <v>282</v>
      </c>
      <c r="D43" s="26" t="s">
        <v>149</v>
      </c>
      <c r="E43" s="32">
        <v>12</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26">
        <v>27</v>
      </c>
      <c r="B44" s="26" t="s">
        <v>195</v>
      </c>
      <c r="C44" s="28" t="s">
        <v>283</v>
      </c>
      <c r="D44" s="26" t="s">
        <v>149</v>
      </c>
      <c r="E44" s="32">
        <v>2</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28</v>
      </c>
      <c r="B45" s="26" t="s">
        <v>195</v>
      </c>
      <c r="C45" s="28" t="s">
        <v>284</v>
      </c>
      <c r="D45" s="26" t="s">
        <v>149</v>
      </c>
      <c r="E45" s="32">
        <v>6</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29</v>
      </c>
      <c r="B46" s="26" t="s">
        <v>195</v>
      </c>
      <c r="C46" s="28" t="s">
        <v>285</v>
      </c>
      <c r="D46" s="26" t="s">
        <v>149</v>
      </c>
      <c r="E46" s="32">
        <v>7</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A47" s="26">
        <v>30</v>
      </c>
      <c r="B47" s="26" t="s">
        <v>195</v>
      </c>
      <c r="C47" s="28" t="s">
        <v>286</v>
      </c>
      <c r="D47" s="26" t="s">
        <v>149</v>
      </c>
      <c r="E47" s="32">
        <v>3</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A48" s="26">
        <v>31</v>
      </c>
      <c r="B48" s="26" t="s">
        <v>195</v>
      </c>
      <c r="C48" s="28" t="s">
        <v>287</v>
      </c>
      <c r="D48" s="26" t="s">
        <v>149</v>
      </c>
      <c r="E48" s="32">
        <v>3</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A49" s="26">
        <v>32</v>
      </c>
      <c r="B49" s="26" t="s">
        <v>195</v>
      </c>
      <c r="C49" s="28" t="s">
        <v>288</v>
      </c>
      <c r="D49" s="26" t="s">
        <v>149</v>
      </c>
      <c r="E49" s="32">
        <v>6</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33</v>
      </c>
      <c r="B50" s="26" t="s">
        <v>195</v>
      </c>
      <c r="C50" s="28" t="s">
        <v>289</v>
      </c>
      <c r="D50" s="26" t="s">
        <v>149</v>
      </c>
      <c r="E50" s="32">
        <v>5</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34</v>
      </c>
      <c r="B51" s="26" t="s">
        <v>195</v>
      </c>
      <c r="C51" s="28" t="s">
        <v>290</v>
      </c>
      <c r="D51" s="26" t="s">
        <v>149</v>
      </c>
      <c r="E51" s="32">
        <v>32</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x14ac:dyDescent="0.2">
      <c r="A52" s="26">
        <v>35</v>
      </c>
      <c r="B52" s="26" t="s">
        <v>195</v>
      </c>
      <c r="C52" s="28" t="s">
        <v>291</v>
      </c>
      <c r="D52" s="26" t="s">
        <v>149</v>
      </c>
      <c r="E52" s="32">
        <v>6</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A53" s="26">
        <v>36</v>
      </c>
      <c r="B53" s="26" t="s">
        <v>195</v>
      </c>
      <c r="C53" s="28" t="s">
        <v>292</v>
      </c>
      <c r="D53" s="26" t="s">
        <v>149</v>
      </c>
      <c r="E53" s="32">
        <v>63</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x14ac:dyDescent="0.2">
      <c r="A54" s="26">
        <v>37</v>
      </c>
      <c r="B54" s="26" t="s">
        <v>195</v>
      </c>
      <c r="C54" s="28" t="s">
        <v>294</v>
      </c>
      <c r="D54" s="26" t="s">
        <v>149</v>
      </c>
      <c r="E54" s="32">
        <v>6</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x14ac:dyDescent="0.2">
      <c r="A55" s="26">
        <v>38</v>
      </c>
      <c r="B55" s="26" t="s">
        <v>195</v>
      </c>
      <c r="C55" s="28" t="s">
        <v>295</v>
      </c>
      <c r="D55" s="26" t="s">
        <v>149</v>
      </c>
      <c r="E55" s="32">
        <v>5</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39</v>
      </c>
      <c r="B56" s="26" t="s">
        <v>195</v>
      </c>
      <c r="C56" s="28" t="s">
        <v>296</v>
      </c>
      <c r="D56" s="26" t="s">
        <v>149</v>
      </c>
      <c r="E56" s="32">
        <v>4</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ht="25.5" x14ac:dyDescent="0.2">
      <c r="A57" s="26">
        <v>40</v>
      </c>
      <c r="B57" s="26" t="s">
        <v>195</v>
      </c>
      <c r="C57" s="28" t="s">
        <v>297</v>
      </c>
      <c r="D57" s="26" t="s">
        <v>149</v>
      </c>
      <c r="E57" s="32">
        <v>3</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ht="25.5" x14ac:dyDescent="0.2">
      <c r="A58" s="26">
        <v>41</v>
      </c>
      <c r="B58" s="26" t="s">
        <v>195</v>
      </c>
      <c r="C58" s="28" t="s">
        <v>298</v>
      </c>
      <c r="D58" s="26" t="s">
        <v>149</v>
      </c>
      <c r="E58" s="32">
        <v>15</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42</v>
      </c>
      <c r="B59" s="26" t="s">
        <v>195</v>
      </c>
      <c r="C59" s="28" t="s">
        <v>299</v>
      </c>
      <c r="D59" s="26" t="s">
        <v>149</v>
      </c>
      <c r="E59" s="32">
        <v>2</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A60" s="26">
        <v>43</v>
      </c>
      <c r="B60" s="26" t="s">
        <v>195</v>
      </c>
      <c r="C60" s="28" t="s">
        <v>301</v>
      </c>
      <c r="D60" s="26" t="s">
        <v>149</v>
      </c>
      <c r="E60" s="32">
        <v>3</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x14ac:dyDescent="0.2">
      <c r="A61" s="26">
        <v>44</v>
      </c>
      <c r="B61" s="26" t="s">
        <v>195</v>
      </c>
      <c r="C61" s="28" t="s">
        <v>427</v>
      </c>
      <c r="D61" s="26" t="s">
        <v>149</v>
      </c>
      <c r="E61" s="32">
        <v>3</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x14ac:dyDescent="0.2">
      <c r="A62" s="26">
        <v>45</v>
      </c>
      <c r="B62" s="26" t="s">
        <v>195</v>
      </c>
      <c r="C62" s="28" t="s">
        <v>307</v>
      </c>
      <c r="D62" s="26" t="s">
        <v>149</v>
      </c>
      <c r="E62" s="32">
        <v>2</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x14ac:dyDescent="0.2">
      <c r="A63" s="26">
        <v>46</v>
      </c>
      <c r="B63" s="26" t="s">
        <v>195</v>
      </c>
      <c r="C63" s="28" t="s">
        <v>308</v>
      </c>
      <c r="D63" s="26" t="s">
        <v>149</v>
      </c>
      <c r="E63" s="32">
        <v>1</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x14ac:dyDescent="0.2">
      <c r="A64" s="26">
        <v>47</v>
      </c>
      <c r="B64" s="26" t="s">
        <v>195</v>
      </c>
      <c r="C64" s="28" t="s">
        <v>309</v>
      </c>
      <c r="D64" s="26" t="s">
        <v>149</v>
      </c>
      <c r="E64" s="32">
        <v>1</v>
      </c>
      <c r="F64" s="32"/>
      <c r="G64" s="29"/>
      <c r="H64" s="29">
        <f t="shared" si="1"/>
        <v>0</v>
      </c>
      <c r="I64" s="29"/>
      <c r="J64" s="29"/>
      <c r="K64" s="29">
        <f t="shared" si="2"/>
        <v>0</v>
      </c>
      <c r="L64" s="29">
        <f t="shared" si="3"/>
        <v>0</v>
      </c>
      <c r="M64" s="29">
        <f t="shared" si="4"/>
        <v>0</v>
      </c>
      <c r="N64" s="29">
        <f t="shared" si="5"/>
        <v>0</v>
      </c>
      <c r="O64" s="29">
        <f t="shared" si="6"/>
        <v>0</v>
      </c>
      <c r="P64" s="29">
        <f t="shared" si="7"/>
        <v>0</v>
      </c>
    </row>
    <row r="65" spans="1:16" x14ac:dyDescent="0.2">
      <c r="A65" s="26">
        <v>48</v>
      </c>
      <c r="B65" s="26" t="s">
        <v>195</v>
      </c>
      <c r="C65" s="28" t="s">
        <v>310</v>
      </c>
      <c r="D65" s="26" t="s">
        <v>149</v>
      </c>
      <c r="E65" s="32">
        <v>2</v>
      </c>
      <c r="F65" s="32"/>
      <c r="G65" s="29"/>
      <c r="H65" s="29">
        <f t="shared" si="1"/>
        <v>0</v>
      </c>
      <c r="I65" s="29"/>
      <c r="J65" s="29"/>
      <c r="K65" s="29">
        <f t="shared" si="2"/>
        <v>0</v>
      </c>
      <c r="L65" s="29">
        <f t="shared" si="3"/>
        <v>0</v>
      </c>
      <c r="M65" s="29">
        <f t="shared" si="4"/>
        <v>0</v>
      </c>
      <c r="N65" s="29">
        <f t="shared" si="5"/>
        <v>0</v>
      </c>
      <c r="O65" s="29">
        <f t="shared" si="6"/>
        <v>0</v>
      </c>
      <c r="P65" s="29">
        <f t="shared" si="7"/>
        <v>0</v>
      </c>
    </row>
    <row r="66" spans="1:16" x14ac:dyDescent="0.2">
      <c r="A66" s="26">
        <v>49</v>
      </c>
      <c r="B66" s="26" t="s">
        <v>195</v>
      </c>
      <c r="C66" s="28" t="s">
        <v>311</v>
      </c>
      <c r="D66" s="26" t="s">
        <v>149</v>
      </c>
      <c r="E66" s="32">
        <v>10</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x14ac:dyDescent="0.2">
      <c r="A67" s="26">
        <v>50</v>
      </c>
      <c r="B67" s="26" t="s">
        <v>195</v>
      </c>
      <c r="C67" s="28" t="s">
        <v>312</v>
      </c>
      <c r="D67" s="26" t="s">
        <v>149</v>
      </c>
      <c r="E67" s="32">
        <v>10</v>
      </c>
      <c r="F67" s="32"/>
      <c r="G67" s="29"/>
      <c r="H67" s="29">
        <f t="shared" si="1"/>
        <v>0</v>
      </c>
      <c r="I67" s="29"/>
      <c r="J67" s="29"/>
      <c r="K67" s="29">
        <f t="shared" si="2"/>
        <v>0</v>
      </c>
      <c r="L67" s="29">
        <f t="shared" si="3"/>
        <v>0</v>
      </c>
      <c r="M67" s="29">
        <f t="shared" si="4"/>
        <v>0</v>
      </c>
      <c r="N67" s="29">
        <f t="shared" si="5"/>
        <v>0</v>
      </c>
      <c r="O67" s="29">
        <f t="shared" si="6"/>
        <v>0</v>
      </c>
      <c r="P67" s="29">
        <f t="shared" si="7"/>
        <v>0</v>
      </c>
    </row>
    <row r="68" spans="1:16" x14ac:dyDescent="0.2">
      <c r="A68" s="26">
        <v>51</v>
      </c>
      <c r="B68" s="26" t="s">
        <v>195</v>
      </c>
      <c r="C68" s="28" t="s">
        <v>313</v>
      </c>
      <c r="D68" s="26" t="s">
        <v>149</v>
      </c>
      <c r="E68" s="32">
        <v>60</v>
      </c>
      <c r="F68" s="32"/>
      <c r="G68" s="29"/>
      <c r="H68" s="29">
        <f t="shared" si="1"/>
        <v>0</v>
      </c>
      <c r="I68" s="29"/>
      <c r="J68" s="29"/>
      <c r="K68" s="29">
        <f t="shared" si="2"/>
        <v>0</v>
      </c>
      <c r="L68" s="29">
        <f t="shared" si="3"/>
        <v>0</v>
      </c>
      <c r="M68" s="29">
        <f t="shared" si="4"/>
        <v>0</v>
      </c>
      <c r="N68" s="29">
        <f t="shared" si="5"/>
        <v>0</v>
      </c>
      <c r="O68" s="29">
        <f t="shared" si="6"/>
        <v>0</v>
      </c>
      <c r="P68" s="29">
        <f t="shared" si="7"/>
        <v>0</v>
      </c>
    </row>
    <row r="69" spans="1:16" x14ac:dyDescent="0.2">
      <c r="A69" s="26">
        <v>52</v>
      </c>
      <c r="B69" s="26" t="s">
        <v>195</v>
      </c>
      <c r="C69" s="28" t="s">
        <v>383</v>
      </c>
      <c r="D69" s="26" t="s">
        <v>149</v>
      </c>
      <c r="E69" s="32">
        <v>2</v>
      </c>
      <c r="F69" s="32"/>
      <c r="G69" s="29"/>
      <c r="H69" s="29">
        <f t="shared" si="1"/>
        <v>0</v>
      </c>
      <c r="I69" s="29"/>
      <c r="J69" s="29"/>
      <c r="K69" s="29">
        <f t="shared" si="2"/>
        <v>0</v>
      </c>
      <c r="L69" s="29">
        <f t="shared" si="3"/>
        <v>0</v>
      </c>
      <c r="M69" s="29">
        <f t="shared" si="4"/>
        <v>0</v>
      </c>
      <c r="N69" s="29">
        <f t="shared" si="5"/>
        <v>0</v>
      </c>
      <c r="O69" s="29">
        <f t="shared" si="6"/>
        <v>0</v>
      </c>
      <c r="P69" s="29">
        <f t="shared" si="7"/>
        <v>0</v>
      </c>
    </row>
    <row r="70" spans="1:16" x14ac:dyDescent="0.2">
      <c r="A70" s="26">
        <v>53</v>
      </c>
      <c r="B70" s="26" t="s">
        <v>195</v>
      </c>
      <c r="C70" s="28" t="s">
        <v>314</v>
      </c>
      <c r="D70" s="26" t="s">
        <v>149</v>
      </c>
      <c r="E70" s="32">
        <v>5</v>
      </c>
      <c r="F70" s="32"/>
      <c r="G70" s="29"/>
      <c r="H70" s="29">
        <f t="shared" si="1"/>
        <v>0</v>
      </c>
      <c r="I70" s="29"/>
      <c r="J70" s="29"/>
      <c r="K70" s="29">
        <f t="shared" si="2"/>
        <v>0</v>
      </c>
      <c r="L70" s="29">
        <f t="shared" si="3"/>
        <v>0</v>
      </c>
      <c r="M70" s="29">
        <f t="shared" si="4"/>
        <v>0</v>
      </c>
      <c r="N70" s="29">
        <f t="shared" si="5"/>
        <v>0</v>
      </c>
      <c r="O70" s="29">
        <f t="shared" si="6"/>
        <v>0</v>
      </c>
      <c r="P70" s="29">
        <f t="shared" si="7"/>
        <v>0</v>
      </c>
    </row>
    <row r="71" spans="1:16" x14ac:dyDescent="0.2">
      <c r="A71" s="26">
        <v>54</v>
      </c>
      <c r="B71" s="26" t="s">
        <v>195</v>
      </c>
      <c r="C71" s="28" t="s">
        <v>384</v>
      </c>
      <c r="D71" s="26" t="s">
        <v>149</v>
      </c>
      <c r="E71" s="32">
        <v>2</v>
      </c>
      <c r="F71" s="32"/>
      <c r="G71" s="29"/>
      <c r="H71" s="29">
        <f t="shared" si="1"/>
        <v>0</v>
      </c>
      <c r="I71" s="29"/>
      <c r="J71" s="29"/>
      <c r="K71" s="29">
        <f t="shared" si="2"/>
        <v>0</v>
      </c>
      <c r="L71" s="29">
        <f t="shared" si="3"/>
        <v>0</v>
      </c>
      <c r="M71" s="29">
        <f t="shared" si="4"/>
        <v>0</v>
      </c>
      <c r="N71" s="29">
        <f t="shared" si="5"/>
        <v>0</v>
      </c>
      <c r="O71" s="29">
        <f t="shared" si="6"/>
        <v>0</v>
      </c>
      <c r="P71" s="29">
        <f t="shared" si="7"/>
        <v>0</v>
      </c>
    </row>
    <row r="72" spans="1:16" x14ac:dyDescent="0.2">
      <c r="A72" s="26">
        <v>55</v>
      </c>
      <c r="B72" s="26" t="s">
        <v>195</v>
      </c>
      <c r="C72" s="28" t="s">
        <v>315</v>
      </c>
      <c r="D72" s="26" t="s">
        <v>149</v>
      </c>
      <c r="E72" s="32">
        <v>2</v>
      </c>
      <c r="F72" s="32"/>
      <c r="G72" s="29"/>
      <c r="H72" s="29">
        <f t="shared" si="1"/>
        <v>0</v>
      </c>
      <c r="I72" s="29"/>
      <c r="J72" s="29"/>
      <c r="K72" s="29">
        <f t="shared" si="2"/>
        <v>0</v>
      </c>
      <c r="L72" s="29">
        <f t="shared" si="3"/>
        <v>0</v>
      </c>
      <c r="M72" s="29">
        <f t="shared" si="4"/>
        <v>0</v>
      </c>
      <c r="N72" s="29">
        <f t="shared" si="5"/>
        <v>0</v>
      </c>
      <c r="O72" s="29">
        <f t="shared" si="6"/>
        <v>0</v>
      </c>
      <c r="P72" s="29">
        <f t="shared" si="7"/>
        <v>0</v>
      </c>
    </row>
    <row r="73" spans="1:16" x14ac:dyDescent="0.2">
      <c r="A73" s="26">
        <v>56</v>
      </c>
      <c r="B73" s="26" t="s">
        <v>195</v>
      </c>
      <c r="C73" s="28" t="s">
        <v>316</v>
      </c>
      <c r="D73" s="26" t="s">
        <v>149</v>
      </c>
      <c r="E73" s="32">
        <v>1</v>
      </c>
      <c r="F73" s="32"/>
      <c r="G73" s="29"/>
      <c r="H73" s="29">
        <f t="shared" si="1"/>
        <v>0</v>
      </c>
      <c r="I73" s="29"/>
      <c r="J73" s="29"/>
      <c r="K73" s="29">
        <f t="shared" si="2"/>
        <v>0</v>
      </c>
      <c r="L73" s="29">
        <f t="shared" si="3"/>
        <v>0</v>
      </c>
      <c r="M73" s="29">
        <f t="shared" si="4"/>
        <v>0</v>
      </c>
      <c r="N73" s="29">
        <f t="shared" si="5"/>
        <v>0</v>
      </c>
      <c r="O73" s="29">
        <f t="shared" si="6"/>
        <v>0</v>
      </c>
      <c r="P73" s="29">
        <f t="shared" si="7"/>
        <v>0</v>
      </c>
    </row>
    <row r="74" spans="1:16" x14ac:dyDescent="0.2">
      <c r="A74" s="26">
        <v>57</v>
      </c>
      <c r="B74" s="26" t="s">
        <v>195</v>
      </c>
      <c r="C74" s="28" t="s">
        <v>319</v>
      </c>
      <c r="D74" s="26" t="s">
        <v>149</v>
      </c>
      <c r="E74" s="32">
        <v>4</v>
      </c>
      <c r="F74" s="32"/>
      <c r="G74" s="29"/>
      <c r="H74" s="29">
        <f t="shared" si="1"/>
        <v>0</v>
      </c>
      <c r="I74" s="29"/>
      <c r="J74" s="29"/>
      <c r="K74" s="29">
        <f t="shared" si="2"/>
        <v>0</v>
      </c>
      <c r="L74" s="29">
        <f t="shared" si="3"/>
        <v>0</v>
      </c>
      <c r="M74" s="29">
        <f t="shared" si="4"/>
        <v>0</v>
      </c>
      <c r="N74" s="29">
        <f t="shared" si="5"/>
        <v>0</v>
      </c>
      <c r="O74" s="29">
        <f t="shared" si="6"/>
        <v>0</v>
      </c>
      <c r="P74" s="29">
        <f t="shared" si="7"/>
        <v>0</v>
      </c>
    </row>
    <row r="75" spans="1:16" x14ac:dyDescent="0.2">
      <c r="A75" s="26">
        <v>58</v>
      </c>
      <c r="B75" s="26" t="s">
        <v>195</v>
      </c>
      <c r="C75" s="28" t="s">
        <v>385</v>
      </c>
      <c r="D75" s="26" t="s">
        <v>149</v>
      </c>
      <c r="E75" s="32">
        <v>6</v>
      </c>
      <c r="F75" s="32"/>
      <c r="G75" s="29"/>
      <c r="H75" s="29">
        <f t="shared" si="1"/>
        <v>0</v>
      </c>
      <c r="I75" s="29"/>
      <c r="J75" s="29"/>
      <c r="K75" s="29">
        <f t="shared" si="2"/>
        <v>0</v>
      </c>
      <c r="L75" s="29">
        <f t="shared" si="3"/>
        <v>0</v>
      </c>
      <c r="M75" s="29">
        <f t="shared" si="4"/>
        <v>0</v>
      </c>
      <c r="N75" s="29">
        <f t="shared" si="5"/>
        <v>0</v>
      </c>
      <c r="O75" s="29">
        <f t="shared" si="6"/>
        <v>0</v>
      </c>
      <c r="P75" s="29">
        <f t="shared" si="7"/>
        <v>0</v>
      </c>
    </row>
    <row r="76" spans="1:16" x14ac:dyDescent="0.2">
      <c r="A76" s="26">
        <v>59</v>
      </c>
      <c r="B76" s="26" t="s">
        <v>195</v>
      </c>
      <c r="C76" s="28" t="s">
        <v>320</v>
      </c>
      <c r="D76" s="26" t="s">
        <v>149</v>
      </c>
      <c r="E76" s="32">
        <v>3</v>
      </c>
      <c r="F76" s="32"/>
      <c r="G76" s="29"/>
      <c r="H76" s="29">
        <f t="shared" si="1"/>
        <v>0</v>
      </c>
      <c r="I76" s="29"/>
      <c r="J76" s="29"/>
      <c r="K76" s="29">
        <f t="shared" si="2"/>
        <v>0</v>
      </c>
      <c r="L76" s="29">
        <f t="shared" si="3"/>
        <v>0</v>
      </c>
      <c r="M76" s="29">
        <f t="shared" si="4"/>
        <v>0</v>
      </c>
      <c r="N76" s="29">
        <f t="shared" si="5"/>
        <v>0</v>
      </c>
      <c r="O76" s="29">
        <f t="shared" si="6"/>
        <v>0</v>
      </c>
      <c r="P76" s="29">
        <f t="shared" si="7"/>
        <v>0</v>
      </c>
    </row>
    <row r="77" spans="1:16" x14ac:dyDescent="0.2">
      <c r="A77" s="26">
        <v>60</v>
      </c>
      <c r="B77" s="26" t="s">
        <v>195</v>
      </c>
      <c r="C77" s="28" t="s">
        <v>1621</v>
      </c>
      <c r="D77" s="26" t="s">
        <v>149</v>
      </c>
      <c r="E77" s="32">
        <v>1</v>
      </c>
      <c r="F77" s="32"/>
      <c r="G77" s="29"/>
      <c r="H77" s="29">
        <f t="shared" si="1"/>
        <v>0</v>
      </c>
      <c r="I77" s="29"/>
      <c r="J77" s="29"/>
      <c r="K77" s="29">
        <f t="shared" si="2"/>
        <v>0</v>
      </c>
      <c r="L77" s="29">
        <f t="shared" si="3"/>
        <v>0</v>
      </c>
      <c r="M77" s="29">
        <f t="shared" si="4"/>
        <v>0</v>
      </c>
      <c r="N77" s="29">
        <f t="shared" si="5"/>
        <v>0</v>
      </c>
      <c r="O77" s="29">
        <f t="shared" si="6"/>
        <v>0</v>
      </c>
      <c r="P77" s="29">
        <f t="shared" si="7"/>
        <v>0</v>
      </c>
    </row>
    <row r="78" spans="1:16" x14ac:dyDescent="0.2">
      <c r="A78" s="26">
        <v>61</v>
      </c>
      <c r="B78" s="26" t="s">
        <v>195</v>
      </c>
      <c r="C78" s="28" t="s">
        <v>321</v>
      </c>
      <c r="D78" s="26" t="s">
        <v>149</v>
      </c>
      <c r="E78" s="32">
        <v>1</v>
      </c>
      <c r="F78" s="32"/>
      <c r="G78" s="29"/>
      <c r="H78" s="29">
        <f t="shared" si="1"/>
        <v>0</v>
      </c>
      <c r="I78" s="29"/>
      <c r="J78" s="29"/>
      <c r="K78" s="29">
        <f t="shared" si="2"/>
        <v>0</v>
      </c>
      <c r="L78" s="29">
        <f t="shared" si="3"/>
        <v>0</v>
      </c>
      <c r="M78" s="29">
        <f t="shared" si="4"/>
        <v>0</v>
      </c>
      <c r="N78" s="29">
        <f t="shared" si="5"/>
        <v>0</v>
      </c>
      <c r="O78" s="29">
        <f t="shared" si="6"/>
        <v>0</v>
      </c>
      <c r="P78" s="29">
        <f t="shared" si="7"/>
        <v>0</v>
      </c>
    </row>
    <row r="79" spans="1:16" x14ac:dyDescent="0.2">
      <c r="A79" s="26">
        <v>62</v>
      </c>
      <c r="B79" s="26" t="s">
        <v>195</v>
      </c>
      <c r="C79" s="28" t="s">
        <v>322</v>
      </c>
      <c r="D79" s="26" t="s">
        <v>149</v>
      </c>
      <c r="E79" s="32">
        <v>5</v>
      </c>
      <c r="F79" s="32"/>
      <c r="G79" s="29"/>
      <c r="H79" s="29">
        <f t="shared" si="1"/>
        <v>0</v>
      </c>
      <c r="I79" s="29"/>
      <c r="J79" s="29"/>
      <c r="K79" s="29">
        <f t="shared" si="2"/>
        <v>0</v>
      </c>
      <c r="L79" s="29">
        <f t="shared" si="3"/>
        <v>0</v>
      </c>
      <c r="M79" s="29">
        <f t="shared" si="4"/>
        <v>0</v>
      </c>
      <c r="N79" s="29">
        <f t="shared" si="5"/>
        <v>0</v>
      </c>
      <c r="O79" s="29">
        <f t="shared" si="6"/>
        <v>0</v>
      </c>
      <c r="P79" s="29">
        <f t="shared" si="7"/>
        <v>0</v>
      </c>
    </row>
    <row r="80" spans="1:16" x14ac:dyDescent="0.2">
      <c r="A80" s="26">
        <v>63</v>
      </c>
      <c r="B80" s="26" t="s">
        <v>195</v>
      </c>
      <c r="C80" s="28" t="s">
        <v>323</v>
      </c>
      <c r="D80" s="26" t="s">
        <v>149</v>
      </c>
      <c r="E80" s="32">
        <v>33</v>
      </c>
      <c r="F80" s="32"/>
      <c r="G80" s="29"/>
      <c r="H80" s="29">
        <f t="shared" si="1"/>
        <v>0</v>
      </c>
      <c r="I80" s="29"/>
      <c r="J80" s="29"/>
      <c r="K80" s="29">
        <f t="shared" si="2"/>
        <v>0</v>
      </c>
      <c r="L80" s="29">
        <f t="shared" si="3"/>
        <v>0</v>
      </c>
      <c r="M80" s="29">
        <f t="shared" si="4"/>
        <v>0</v>
      </c>
      <c r="N80" s="29">
        <f t="shared" si="5"/>
        <v>0</v>
      </c>
      <c r="O80" s="29">
        <f t="shared" si="6"/>
        <v>0</v>
      </c>
      <c r="P80" s="29">
        <f t="shared" si="7"/>
        <v>0</v>
      </c>
    </row>
    <row r="81" spans="1:16" x14ac:dyDescent="0.2">
      <c r="A81" s="26">
        <v>64</v>
      </c>
      <c r="B81" s="26" t="s">
        <v>195</v>
      </c>
      <c r="C81" s="28" t="s">
        <v>1622</v>
      </c>
      <c r="D81" s="26" t="s">
        <v>149</v>
      </c>
      <c r="E81" s="32">
        <v>2</v>
      </c>
      <c r="F81" s="32"/>
      <c r="G81" s="29"/>
      <c r="H81" s="29">
        <f t="shared" si="1"/>
        <v>0</v>
      </c>
      <c r="I81" s="29"/>
      <c r="J81" s="29"/>
      <c r="K81" s="29">
        <f t="shared" si="2"/>
        <v>0</v>
      </c>
      <c r="L81" s="29">
        <f t="shared" si="3"/>
        <v>0</v>
      </c>
      <c r="M81" s="29">
        <f t="shared" si="4"/>
        <v>0</v>
      </c>
      <c r="N81" s="29">
        <f t="shared" si="5"/>
        <v>0</v>
      </c>
      <c r="O81" s="29">
        <f t="shared" si="6"/>
        <v>0</v>
      </c>
      <c r="P81" s="29">
        <f t="shared" si="7"/>
        <v>0</v>
      </c>
    </row>
    <row r="82" spans="1:16" x14ac:dyDescent="0.2">
      <c r="A82" s="26">
        <v>65</v>
      </c>
      <c r="B82" s="26" t="s">
        <v>195</v>
      </c>
      <c r="C82" s="28" t="s">
        <v>386</v>
      </c>
      <c r="D82" s="26" t="s">
        <v>149</v>
      </c>
      <c r="E82" s="32">
        <v>1</v>
      </c>
      <c r="F82" s="32"/>
      <c r="G82" s="29"/>
      <c r="H82" s="29">
        <f t="shared" si="1"/>
        <v>0</v>
      </c>
      <c r="I82" s="29"/>
      <c r="J82" s="29"/>
      <c r="K82" s="29">
        <f t="shared" si="2"/>
        <v>0</v>
      </c>
      <c r="L82" s="29">
        <f t="shared" si="3"/>
        <v>0</v>
      </c>
      <c r="M82" s="29">
        <f t="shared" si="4"/>
        <v>0</v>
      </c>
      <c r="N82" s="29">
        <f t="shared" si="5"/>
        <v>0</v>
      </c>
      <c r="O82" s="29">
        <f t="shared" si="6"/>
        <v>0</v>
      </c>
      <c r="P82" s="29">
        <f t="shared" si="7"/>
        <v>0</v>
      </c>
    </row>
    <row r="83" spans="1:16" x14ac:dyDescent="0.2">
      <c r="A83" s="26">
        <v>66</v>
      </c>
      <c r="B83" s="26" t="s">
        <v>195</v>
      </c>
      <c r="C83" s="28" t="s">
        <v>1623</v>
      </c>
      <c r="D83" s="26" t="s">
        <v>149</v>
      </c>
      <c r="E83" s="32">
        <v>2</v>
      </c>
      <c r="F83" s="32"/>
      <c r="G83" s="29"/>
      <c r="H83" s="29">
        <f t="shared" si="1"/>
        <v>0</v>
      </c>
      <c r="I83" s="29"/>
      <c r="J83" s="29"/>
      <c r="K83" s="29">
        <f t="shared" si="2"/>
        <v>0</v>
      </c>
      <c r="L83" s="29">
        <f t="shared" si="3"/>
        <v>0</v>
      </c>
      <c r="M83" s="29">
        <f t="shared" si="4"/>
        <v>0</v>
      </c>
      <c r="N83" s="29">
        <f t="shared" si="5"/>
        <v>0</v>
      </c>
      <c r="O83" s="29">
        <f t="shared" si="6"/>
        <v>0</v>
      </c>
      <c r="P83" s="29">
        <f t="shared" si="7"/>
        <v>0</v>
      </c>
    </row>
    <row r="84" spans="1:16" ht="25.5" x14ac:dyDescent="0.2">
      <c r="A84" s="26">
        <v>67</v>
      </c>
      <c r="B84" s="26" t="s">
        <v>195</v>
      </c>
      <c r="C84" s="28" t="s">
        <v>1624</v>
      </c>
      <c r="D84" s="26" t="s">
        <v>149</v>
      </c>
      <c r="E84" s="32">
        <v>1</v>
      </c>
      <c r="F84" s="32"/>
      <c r="G84" s="29"/>
      <c r="H84" s="29">
        <f t="shared" si="1"/>
        <v>0</v>
      </c>
      <c r="I84" s="29"/>
      <c r="J84" s="29"/>
      <c r="K84" s="29">
        <f t="shared" si="2"/>
        <v>0</v>
      </c>
      <c r="L84" s="29">
        <f t="shared" si="3"/>
        <v>0</v>
      </c>
      <c r="M84" s="29">
        <f t="shared" si="4"/>
        <v>0</v>
      </c>
      <c r="N84" s="29">
        <f t="shared" si="5"/>
        <v>0</v>
      </c>
      <c r="O84" s="29">
        <f t="shared" si="6"/>
        <v>0</v>
      </c>
      <c r="P84" s="29">
        <f t="shared" si="7"/>
        <v>0</v>
      </c>
    </row>
    <row r="85" spans="1:16" ht="25.5" x14ac:dyDescent="0.2">
      <c r="A85" s="26">
        <v>68</v>
      </c>
      <c r="B85" s="26" t="s">
        <v>195</v>
      </c>
      <c r="C85" s="28" t="s">
        <v>326</v>
      </c>
      <c r="D85" s="26" t="s">
        <v>149</v>
      </c>
      <c r="E85" s="32">
        <v>22</v>
      </c>
      <c r="F85" s="32"/>
      <c r="G85" s="29"/>
      <c r="H85" s="29">
        <f t="shared" si="1"/>
        <v>0</v>
      </c>
      <c r="I85" s="29"/>
      <c r="J85" s="29"/>
      <c r="K85" s="29">
        <f t="shared" si="2"/>
        <v>0</v>
      </c>
      <c r="L85" s="29">
        <f t="shared" si="3"/>
        <v>0</v>
      </c>
      <c r="M85" s="29">
        <f t="shared" si="4"/>
        <v>0</v>
      </c>
      <c r="N85" s="29">
        <f t="shared" si="5"/>
        <v>0</v>
      </c>
      <c r="O85" s="29">
        <f t="shared" si="6"/>
        <v>0</v>
      </c>
      <c r="P85" s="29">
        <f t="shared" si="7"/>
        <v>0</v>
      </c>
    </row>
    <row r="86" spans="1:16" ht="25.5" x14ac:dyDescent="0.2">
      <c r="A86" s="26">
        <v>69</v>
      </c>
      <c r="B86" s="26" t="s">
        <v>195</v>
      </c>
      <c r="C86" s="28" t="s">
        <v>328</v>
      </c>
      <c r="D86" s="26" t="s">
        <v>149</v>
      </c>
      <c r="E86" s="32">
        <v>2</v>
      </c>
      <c r="F86" s="32"/>
      <c r="G86" s="29"/>
      <c r="H86" s="29">
        <f t="shared" si="1"/>
        <v>0</v>
      </c>
      <c r="I86" s="29"/>
      <c r="J86" s="29"/>
      <c r="K86" s="29">
        <f t="shared" si="2"/>
        <v>0</v>
      </c>
      <c r="L86" s="29">
        <f t="shared" si="3"/>
        <v>0</v>
      </c>
      <c r="M86" s="29">
        <f t="shared" si="4"/>
        <v>0</v>
      </c>
      <c r="N86" s="29">
        <f t="shared" si="5"/>
        <v>0</v>
      </c>
      <c r="O86" s="29">
        <f t="shared" si="6"/>
        <v>0</v>
      </c>
      <c r="P86" s="29">
        <f t="shared" si="7"/>
        <v>0</v>
      </c>
    </row>
    <row r="87" spans="1:16" ht="25.5" x14ac:dyDescent="0.2">
      <c r="A87" s="26">
        <v>70</v>
      </c>
      <c r="B87" s="26" t="s">
        <v>195</v>
      </c>
      <c r="C87" s="28" t="s">
        <v>329</v>
      </c>
      <c r="D87" s="26" t="s">
        <v>149</v>
      </c>
      <c r="E87" s="32">
        <v>2</v>
      </c>
      <c r="F87" s="32"/>
      <c r="G87" s="29"/>
      <c r="H87" s="29">
        <f t="shared" ref="H87:H152" si="8">ROUND(F87*G87,2)</f>
        <v>0</v>
      </c>
      <c r="I87" s="29"/>
      <c r="J87" s="29"/>
      <c r="K87" s="29">
        <f t="shared" ref="K87:K152" si="9">SUM(H87:J87)</f>
        <v>0</v>
      </c>
      <c r="L87" s="29">
        <f t="shared" ref="L87:L152" si="10">ROUND($E87*F87,2)</f>
        <v>0</v>
      </c>
      <c r="M87" s="29">
        <f t="shared" ref="M87:M152" si="11">ROUND($E87*H87,2)</f>
        <v>0</v>
      </c>
      <c r="N87" s="29">
        <f t="shared" ref="N87:N152" si="12">ROUND($E87*I87,2)</f>
        <v>0</v>
      </c>
      <c r="O87" s="29">
        <f t="shared" ref="O87:O152" si="13">ROUND($E87*J87,2)</f>
        <v>0</v>
      </c>
      <c r="P87" s="29">
        <f t="shared" ref="P87:P152" si="14">SUM(M87:O87)</f>
        <v>0</v>
      </c>
    </row>
    <row r="88" spans="1:16" ht="25.5" x14ac:dyDescent="0.2">
      <c r="A88" s="26">
        <v>71</v>
      </c>
      <c r="B88" s="26" t="s">
        <v>195</v>
      </c>
      <c r="C88" s="28" t="s">
        <v>330</v>
      </c>
      <c r="D88" s="26" t="s">
        <v>149</v>
      </c>
      <c r="E88" s="32">
        <v>6</v>
      </c>
      <c r="F88" s="32"/>
      <c r="G88" s="29"/>
      <c r="H88" s="29">
        <f t="shared" si="8"/>
        <v>0</v>
      </c>
      <c r="I88" s="29"/>
      <c r="J88" s="29"/>
      <c r="K88" s="29">
        <f t="shared" si="9"/>
        <v>0</v>
      </c>
      <c r="L88" s="29">
        <f t="shared" si="10"/>
        <v>0</v>
      </c>
      <c r="M88" s="29">
        <f t="shared" si="11"/>
        <v>0</v>
      </c>
      <c r="N88" s="29">
        <f t="shared" si="12"/>
        <v>0</v>
      </c>
      <c r="O88" s="29">
        <f t="shared" si="13"/>
        <v>0</v>
      </c>
      <c r="P88" s="29">
        <f t="shared" si="14"/>
        <v>0</v>
      </c>
    </row>
    <row r="89" spans="1:16" ht="25.5" x14ac:dyDescent="0.2">
      <c r="A89" s="26">
        <v>72</v>
      </c>
      <c r="B89" s="26" t="s">
        <v>195</v>
      </c>
      <c r="C89" s="28" t="s">
        <v>331</v>
      </c>
      <c r="D89" s="26" t="s">
        <v>149</v>
      </c>
      <c r="E89" s="32">
        <v>3</v>
      </c>
      <c r="F89" s="32"/>
      <c r="G89" s="29"/>
      <c r="H89" s="29">
        <f t="shared" si="8"/>
        <v>0</v>
      </c>
      <c r="I89" s="29"/>
      <c r="J89" s="29"/>
      <c r="K89" s="29">
        <f t="shared" si="9"/>
        <v>0</v>
      </c>
      <c r="L89" s="29">
        <f t="shared" si="10"/>
        <v>0</v>
      </c>
      <c r="M89" s="29">
        <f t="shared" si="11"/>
        <v>0</v>
      </c>
      <c r="N89" s="29">
        <f t="shared" si="12"/>
        <v>0</v>
      </c>
      <c r="O89" s="29">
        <f t="shared" si="13"/>
        <v>0</v>
      </c>
      <c r="P89" s="29">
        <f t="shared" si="14"/>
        <v>0</v>
      </c>
    </row>
    <row r="90" spans="1:16" x14ac:dyDescent="0.2">
      <c r="A90" s="26">
        <v>73</v>
      </c>
      <c r="B90" s="26" t="s">
        <v>195</v>
      </c>
      <c r="C90" s="28" t="s">
        <v>332</v>
      </c>
      <c r="D90" s="26" t="s">
        <v>149</v>
      </c>
      <c r="E90" s="32">
        <v>16</v>
      </c>
      <c r="F90" s="32"/>
      <c r="G90" s="29"/>
      <c r="H90" s="29">
        <f t="shared" si="8"/>
        <v>0</v>
      </c>
      <c r="I90" s="29"/>
      <c r="J90" s="29"/>
      <c r="K90" s="29">
        <f t="shared" si="9"/>
        <v>0</v>
      </c>
      <c r="L90" s="29">
        <f t="shared" si="10"/>
        <v>0</v>
      </c>
      <c r="M90" s="29">
        <f t="shared" si="11"/>
        <v>0</v>
      </c>
      <c r="N90" s="29">
        <f t="shared" si="12"/>
        <v>0</v>
      </c>
      <c r="O90" s="29">
        <f t="shared" si="13"/>
        <v>0</v>
      </c>
      <c r="P90" s="29">
        <f t="shared" si="14"/>
        <v>0</v>
      </c>
    </row>
    <row r="91" spans="1:16" x14ac:dyDescent="0.2">
      <c r="A91" s="26">
        <v>74</v>
      </c>
      <c r="B91" s="26" t="s">
        <v>195</v>
      </c>
      <c r="C91" s="28" t="s">
        <v>333</v>
      </c>
      <c r="D91" s="26" t="s">
        <v>149</v>
      </c>
      <c r="E91" s="32">
        <v>32</v>
      </c>
      <c r="F91" s="32"/>
      <c r="G91" s="29"/>
      <c r="H91" s="29">
        <f t="shared" si="8"/>
        <v>0</v>
      </c>
      <c r="I91" s="29"/>
      <c r="J91" s="29"/>
      <c r="K91" s="29">
        <f t="shared" si="9"/>
        <v>0</v>
      </c>
      <c r="L91" s="29">
        <f t="shared" si="10"/>
        <v>0</v>
      </c>
      <c r="M91" s="29">
        <f t="shared" si="11"/>
        <v>0</v>
      </c>
      <c r="N91" s="29">
        <f t="shared" si="12"/>
        <v>0</v>
      </c>
      <c r="O91" s="29">
        <f t="shared" si="13"/>
        <v>0</v>
      </c>
      <c r="P91" s="29">
        <f t="shared" si="14"/>
        <v>0</v>
      </c>
    </row>
    <row r="92" spans="1:16" x14ac:dyDescent="0.2">
      <c r="A92" s="26">
        <v>75</v>
      </c>
      <c r="B92" s="26" t="s">
        <v>195</v>
      </c>
      <c r="C92" s="28" t="s">
        <v>334</v>
      </c>
      <c r="D92" s="26" t="s">
        <v>149</v>
      </c>
      <c r="E92" s="32">
        <v>85</v>
      </c>
      <c r="F92" s="32"/>
      <c r="G92" s="29"/>
      <c r="H92" s="29">
        <f t="shared" si="8"/>
        <v>0</v>
      </c>
      <c r="I92" s="29"/>
      <c r="J92" s="29"/>
      <c r="K92" s="29">
        <f t="shared" si="9"/>
        <v>0</v>
      </c>
      <c r="L92" s="29">
        <f t="shared" si="10"/>
        <v>0</v>
      </c>
      <c r="M92" s="29">
        <f t="shared" si="11"/>
        <v>0</v>
      </c>
      <c r="N92" s="29">
        <f t="shared" si="12"/>
        <v>0</v>
      </c>
      <c r="O92" s="29">
        <f t="shared" si="13"/>
        <v>0</v>
      </c>
      <c r="P92" s="29">
        <f t="shared" si="14"/>
        <v>0</v>
      </c>
    </row>
    <row r="93" spans="1:16" x14ac:dyDescent="0.2">
      <c r="A93" s="26">
        <v>76</v>
      </c>
      <c r="B93" s="26" t="s">
        <v>195</v>
      </c>
      <c r="C93" s="28" t="s">
        <v>335</v>
      </c>
      <c r="D93" s="26" t="s">
        <v>149</v>
      </c>
      <c r="E93" s="32">
        <v>20</v>
      </c>
      <c r="F93" s="32"/>
      <c r="G93" s="29"/>
      <c r="H93" s="29">
        <f t="shared" si="8"/>
        <v>0</v>
      </c>
      <c r="I93" s="29"/>
      <c r="J93" s="29"/>
      <c r="K93" s="29">
        <f t="shared" si="9"/>
        <v>0</v>
      </c>
      <c r="L93" s="29">
        <f t="shared" si="10"/>
        <v>0</v>
      </c>
      <c r="M93" s="29">
        <f t="shared" si="11"/>
        <v>0</v>
      </c>
      <c r="N93" s="29">
        <f t="shared" si="12"/>
        <v>0</v>
      </c>
      <c r="O93" s="29">
        <f t="shared" si="13"/>
        <v>0</v>
      </c>
      <c r="P93" s="29">
        <f t="shared" si="14"/>
        <v>0</v>
      </c>
    </row>
    <row r="94" spans="1:16" x14ac:dyDescent="0.2">
      <c r="A94" s="26">
        <v>77</v>
      </c>
      <c r="B94" s="26" t="s">
        <v>195</v>
      </c>
      <c r="C94" s="28" t="s">
        <v>336</v>
      </c>
      <c r="D94" s="26" t="s">
        <v>149</v>
      </c>
      <c r="E94" s="32">
        <v>34</v>
      </c>
      <c r="F94" s="32"/>
      <c r="G94" s="29"/>
      <c r="H94" s="29">
        <f t="shared" si="8"/>
        <v>0</v>
      </c>
      <c r="I94" s="29"/>
      <c r="J94" s="29"/>
      <c r="K94" s="29">
        <f t="shared" si="9"/>
        <v>0</v>
      </c>
      <c r="L94" s="29">
        <f t="shared" si="10"/>
        <v>0</v>
      </c>
      <c r="M94" s="29">
        <f t="shared" si="11"/>
        <v>0</v>
      </c>
      <c r="N94" s="29">
        <f t="shared" si="12"/>
        <v>0</v>
      </c>
      <c r="O94" s="29">
        <f t="shared" si="13"/>
        <v>0</v>
      </c>
      <c r="P94" s="29">
        <f t="shared" si="14"/>
        <v>0</v>
      </c>
    </row>
    <row r="95" spans="1:16" ht="25.5" x14ac:dyDescent="0.2">
      <c r="A95" s="26">
        <v>78</v>
      </c>
      <c r="B95" s="26" t="s">
        <v>195</v>
      </c>
      <c r="C95" s="28" t="s">
        <v>338</v>
      </c>
      <c r="D95" s="26" t="s">
        <v>149</v>
      </c>
      <c r="E95" s="32">
        <v>16</v>
      </c>
      <c r="F95" s="32"/>
      <c r="G95" s="29"/>
      <c r="H95" s="29">
        <f t="shared" si="8"/>
        <v>0</v>
      </c>
      <c r="I95" s="29"/>
      <c r="J95" s="29"/>
      <c r="K95" s="29">
        <f t="shared" si="9"/>
        <v>0</v>
      </c>
      <c r="L95" s="29">
        <f t="shared" si="10"/>
        <v>0</v>
      </c>
      <c r="M95" s="29">
        <f t="shared" si="11"/>
        <v>0</v>
      </c>
      <c r="N95" s="29">
        <f t="shared" si="12"/>
        <v>0</v>
      </c>
      <c r="O95" s="29">
        <f t="shared" si="13"/>
        <v>0</v>
      </c>
      <c r="P95" s="29">
        <f t="shared" si="14"/>
        <v>0</v>
      </c>
    </row>
    <row r="96" spans="1:16" ht="25.5" x14ac:dyDescent="0.2">
      <c r="A96" s="26">
        <v>79</v>
      </c>
      <c r="B96" s="26" t="s">
        <v>195</v>
      </c>
      <c r="C96" s="28" t="s">
        <v>339</v>
      </c>
      <c r="D96" s="26" t="s">
        <v>42</v>
      </c>
      <c r="E96" s="32">
        <v>110</v>
      </c>
      <c r="F96" s="32"/>
      <c r="G96" s="29"/>
      <c r="H96" s="29">
        <f t="shared" si="8"/>
        <v>0</v>
      </c>
      <c r="I96" s="29"/>
      <c r="J96" s="29"/>
      <c r="K96" s="29">
        <f t="shared" si="9"/>
        <v>0</v>
      </c>
      <c r="L96" s="29">
        <f t="shared" si="10"/>
        <v>0</v>
      </c>
      <c r="M96" s="29">
        <f t="shared" si="11"/>
        <v>0</v>
      </c>
      <c r="N96" s="29">
        <f t="shared" si="12"/>
        <v>0</v>
      </c>
      <c r="O96" s="29">
        <f t="shared" si="13"/>
        <v>0</v>
      </c>
      <c r="P96" s="29">
        <f t="shared" si="14"/>
        <v>0</v>
      </c>
    </row>
    <row r="97" spans="1:16" ht="25.5" x14ac:dyDescent="0.2">
      <c r="A97" s="26">
        <v>80</v>
      </c>
      <c r="B97" s="26" t="s">
        <v>195</v>
      </c>
      <c r="C97" s="28" t="s">
        <v>342</v>
      </c>
      <c r="D97" s="26" t="s">
        <v>149</v>
      </c>
      <c r="E97" s="32">
        <v>6</v>
      </c>
      <c r="F97" s="32"/>
      <c r="G97" s="29"/>
      <c r="H97" s="29">
        <f t="shared" si="8"/>
        <v>0</v>
      </c>
      <c r="I97" s="29"/>
      <c r="J97" s="29"/>
      <c r="K97" s="29">
        <f t="shared" si="9"/>
        <v>0</v>
      </c>
      <c r="L97" s="29">
        <f t="shared" si="10"/>
        <v>0</v>
      </c>
      <c r="M97" s="29">
        <f t="shared" si="11"/>
        <v>0</v>
      </c>
      <c r="N97" s="29">
        <f t="shared" si="12"/>
        <v>0</v>
      </c>
      <c r="O97" s="29">
        <f t="shared" si="13"/>
        <v>0</v>
      </c>
      <c r="P97" s="29">
        <f t="shared" si="14"/>
        <v>0</v>
      </c>
    </row>
    <row r="98" spans="1:16" ht="25.5" x14ac:dyDescent="0.2">
      <c r="A98" s="26">
        <v>81</v>
      </c>
      <c r="B98" s="26" t="s">
        <v>195</v>
      </c>
      <c r="C98" s="28" t="s">
        <v>1625</v>
      </c>
      <c r="D98" s="26" t="s">
        <v>149</v>
      </c>
      <c r="E98" s="32">
        <v>2</v>
      </c>
      <c r="F98" s="32"/>
      <c r="G98" s="29"/>
      <c r="H98" s="29">
        <f t="shared" si="8"/>
        <v>0</v>
      </c>
      <c r="I98" s="29"/>
      <c r="J98" s="29"/>
      <c r="K98" s="29">
        <f t="shared" si="9"/>
        <v>0</v>
      </c>
      <c r="L98" s="29">
        <f t="shared" si="10"/>
        <v>0</v>
      </c>
      <c r="M98" s="29">
        <f t="shared" si="11"/>
        <v>0</v>
      </c>
      <c r="N98" s="29">
        <f t="shared" si="12"/>
        <v>0</v>
      </c>
      <c r="O98" s="29">
        <f t="shared" si="13"/>
        <v>0</v>
      </c>
      <c r="P98" s="29">
        <f t="shared" si="14"/>
        <v>0</v>
      </c>
    </row>
    <row r="99" spans="1:16" ht="25.5" x14ac:dyDescent="0.2">
      <c r="A99" s="26">
        <v>82</v>
      </c>
      <c r="B99" s="26" t="s">
        <v>195</v>
      </c>
      <c r="C99" s="28" t="s">
        <v>343</v>
      </c>
      <c r="D99" s="26" t="s">
        <v>149</v>
      </c>
      <c r="E99" s="32">
        <v>4</v>
      </c>
      <c r="F99" s="32"/>
      <c r="G99" s="29"/>
      <c r="H99" s="29">
        <f t="shared" si="8"/>
        <v>0</v>
      </c>
      <c r="I99" s="29"/>
      <c r="J99" s="29"/>
      <c r="K99" s="29">
        <f t="shared" si="9"/>
        <v>0</v>
      </c>
      <c r="L99" s="29">
        <f t="shared" si="10"/>
        <v>0</v>
      </c>
      <c r="M99" s="29">
        <f t="shared" si="11"/>
        <v>0</v>
      </c>
      <c r="N99" s="29">
        <f t="shared" si="12"/>
        <v>0</v>
      </c>
      <c r="O99" s="29">
        <f t="shared" si="13"/>
        <v>0</v>
      </c>
      <c r="P99" s="29">
        <f t="shared" si="14"/>
        <v>0</v>
      </c>
    </row>
    <row r="100" spans="1:16" ht="25.5" x14ac:dyDescent="0.2">
      <c r="A100" s="26">
        <v>83</v>
      </c>
      <c r="B100" s="26" t="s">
        <v>195</v>
      </c>
      <c r="C100" s="28" t="s">
        <v>344</v>
      </c>
      <c r="D100" s="26" t="s">
        <v>149</v>
      </c>
      <c r="E100" s="32">
        <v>10</v>
      </c>
      <c r="F100" s="32"/>
      <c r="G100" s="29"/>
      <c r="H100" s="29">
        <f t="shared" si="8"/>
        <v>0</v>
      </c>
      <c r="I100" s="29"/>
      <c r="J100" s="29"/>
      <c r="K100" s="29">
        <f t="shared" si="9"/>
        <v>0</v>
      </c>
      <c r="L100" s="29">
        <f t="shared" si="10"/>
        <v>0</v>
      </c>
      <c r="M100" s="29">
        <f t="shared" si="11"/>
        <v>0</v>
      </c>
      <c r="N100" s="29">
        <f t="shared" si="12"/>
        <v>0</v>
      </c>
      <c r="O100" s="29">
        <f t="shared" si="13"/>
        <v>0</v>
      </c>
      <c r="P100" s="29">
        <f t="shared" si="14"/>
        <v>0</v>
      </c>
    </row>
    <row r="101" spans="1:16" ht="25.5" x14ac:dyDescent="0.2">
      <c r="A101" s="26">
        <v>84</v>
      </c>
      <c r="B101" s="26" t="s">
        <v>195</v>
      </c>
      <c r="C101" s="28" t="s">
        <v>415</v>
      </c>
      <c r="D101" s="26" t="s">
        <v>149</v>
      </c>
      <c r="E101" s="32">
        <v>4</v>
      </c>
      <c r="F101" s="32"/>
      <c r="G101" s="29"/>
      <c r="H101" s="29">
        <f t="shared" si="8"/>
        <v>0</v>
      </c>
      <c r="I101" s="29"/>
      <c r="J101" s="29"/>
      <c r="K101" s="29">
        <f t="shared" si="9"/>
        <v>0</v>
      </c>
      <c r="L101" s="29">
        <f t="shared" si="10"/>
        <v>0</v>
      </c>
      <c r="M101" s="29">
        <f t="shared" si="11"/>
        <v>0</v>
      </c>
      <c r="N101" s="29">
        <f t="shared" si="12"/>
        <v>0</v>
      </c>
      <c r="O101" s="29">
        <f t="shared" si="13"/>
        <v>0</v>
      </c>
      <c r="P101" s="29">
        <f t="shared" si="14"/>
        <v>0</v>
      </c>
    </row>
    <row r="102" spans="1:16" ht="25.5" x14ac:dyDescent="0.2">
      <c r="A102" s="26">
        <v>85</v>
      </c>
      <c r="B102" s="26" t="s">
        <v>195</v>
      </c>
      <c r="C102" s="28" t="s">
        <v>345</v>
      </c>
      <c r="D102" s="26" t="s">
        <v>149</v>
      </c>
      <c r="E102" s="32">
        <v>8</v>
      </c>
      <c r="F102" s="32"/>
      <c r="G102" s="29"/>
      <c r="H102" s="29">
        <f t="shared" si="8"/>
        <v>0</v>
      </c>
      <c r="I102" s="29"/>
      <c r="J102" s="29"/>
      <c r="K102" s="29">
        <f t="shared" si="9"/>
        <v>0</v>
      </c>
      <c r="L102" s="29">
        <f t="shared" si="10"/>
        <v>0</v>
      </c>
      <c r="M102" s="29">
        <f t="shared" si="11"/>
        <v>0</v>
      </c>
      <c r="N102" s="29">
        <f t="shared" si="12"/>
        <v>0</v>
      </c>
      <c r="O102" s="29">
        <f t="shared" si="13"/>
        <v>0</v>
      </c>
      <c r="P102" s="29">
        <f t="shared" si="14"/>
        <v>0</v>
      </c>
    </row>
    <row r="103" spans="1:16" ht="25.5" x14ac:dyDescent="0.2">
      <c r="A103" s="26">
        <v>86</v>
      </c>
      <c r="B103" s="26" t="s">
        <v>195</v>
      </c>
      <c r="C103" s="28" t="s">
        <v>1626</v>
      </c>
      <c r="D103" s="26" t="s">
        <v>149</v>
      </c>
      <c r="E103" s="32">
        <v>2</v>
      </c>
      <c r="F103" s="32"/>
      <c r="G103" s="29"/>
      <c r="H103" s="29">
        <f t="shared" si="8"/>
        <v>0</v>
      </c>
      <c r="I103" s="29"/>
      <c r="J103" s="29"/>
      <c r="K103" s="29">
        <f t="shared" si="9"/>
        <v>0</v>
      </c>
      <c r="L103" s="29">
        <f t="shared" si="10"/>
        <v>0</v>
      </c>
      <c r="M103" s="29">
        <f t="shared" si="11"/>
        <v>0</v>
      </c>
      <c r="N103" s="29">
        <f t="shared" si="12"/>
        <v>0</v>
      </c>
      <c r="O103" s="29">
        <f t="shared" si="13"/>
        <v>0</v>
      </c>
      <c r="P103" s="29">
        <f t="shared" si="14"/>
        <v>0</v>
      </c>
    </row>
    <row r="104" spans="1:16" ht="25.5" x14ac:dyDescent="0.2">
      <c r="A104" s="26">
        <v>87</v>
      </c>
      <c r="B104" s="26" t="s">
        <v>195</v>
      </c>
      <c r="C104" s="28" t="s">
        <v>1627</v>
      </c>
      <c r="D104" s="26" t="s">
        <v>149</v>
      </c>
      <c r="E104" s="32">
        <v>2</v>
      </c>
      <c r="F104" s="32"/>
      <c r="G104" s="29"/>
      <c r="H104" s="29">
        <f t="shared" si="8"/>
        <v>0</v>
      </c>
      <c r="I104" s="29"/>
      <c r="J104" s="29"/>
      <c r="K104" s="29">
        <f t="shared" si="9"/>
        <v>0</v>
      </c>
      <c r="L104" s="29">
        <f t="shared" si="10"/>
        <v>0</v>
      </c>
      <c r="M104" s="29">
        <f t="shared" si="11"/>
        <v>0</v>
      </c>
      <c r="N104" s="29">
        <f t="shared" si="12"/>
        <v>0</v>
      </c>
      <c r="O104" s="29">
        <f t="shared" si="13"/>
        <v>0</v>
      </c>
      <c r="P104" s="29">
        <f t="shared" si="14"/>
        <v>0</v>
      </c>
    </row>
    <row r="105" spans="1:16" ht="25.5" x14ac:dyDescent="0.2">
      <c r="A105" s="26">
        <v>88</v>
      </c>
      <c r="B105" s="26" t="s">
        <v>195</v>
      </c>
      <c r="C105" s="28" t="s">
        <v>1628</v>
      </c>
      <c r="D105" s="26" t="s">
        <v>149</v>
      </c>
      <c r="E105" s="32">
        <v>6</v>
      </c>
      <c r="F105" s="32"/>
      <c r="G105" s="29"/>
      <c r="H105" s="29">
        <f t="shared" si="8"/>
        <v>0</v>
      </c>
      <c r="I105" s="29"/>
      <c r="J105" s="29"/>
      <c r="K105" s="29">
        <f t="shared" si="9"/>
        <v>0</v>
      </c>
      <c r="L105" s="29">
        <f t="shared" si="10"/>
        <v>0</v>
      </c>
      <c r="M105" s="29">
        <f t="shared" si="11"/>
        <v>0</v>
      </c>
      <c r="N105" s="29">
        <f t="shared" si="12"/>
        <v>0</v>
      </c>
      <c r="O105" s="29">
        <f t="shared" si="13"/>
        <v>0</v>
      </c>
      <c r="P105" s="29">
        <f t="shared" si="14"/>
        <v>0</v>
      </c>
    </row>
    <row r="106" spans="1:16" ht="25.5" x14ac:dyDescent="0.2">
      <c r="A106" s="26">
        <v>89</v>
      </c>
      <c r="B106" s="26" t="s">
        <v>195</v>
      </c>
      <c r="C106" s="28" t="s">
        <v>1629</v>
      </c>
      <c r="D106" s="26" t="s">
        <v>149</v>
      </c>
      <c r="E106" s="32">
        <v>2</v>
      </c>
      <c r="F106" s="32"/>
      <c r="G106" s="29"/>
      <c r="H106" s="29">
        <f t="shared" si="8"/>
        <v>0</v>
      </c>
      <c r="I106" s="29"/>
      <c r="J106" s="29"/>
      <c r="K106" s="29">
        <f t="shared" si="9"/>
        <v>0</v>
      </c>
      <c r="L106" s="29">
        <f t="shared" si="10"/>
        <v>0</v>
      </c>
      <c r="M106" s="29">
        <f t="shared" si="11"/>
        <v>0</v>
      </c>
      <c r="N106" s="29">
        <f t="shared" si="12"/>
        <v>0</v>
      </c>
      <c r="O106" s="29">
        <f t="shared" si="13"/>
        <v>0</v>
      </c>
      <c r="P106" s="29">
        <f t="shared" si="14"/>
        <v>0</v>
      </c>
    </row>
    <row r="107" spans="1:16" ht="25.5" x14ac:dyDescent="0.2">
      <c r="A107" s="26">
        <v>90</v>
      </c>
      <c r="B107" s="26" t="s">
        <v>195</v>
      </c>
      <c r="C107" s="28" t="s">
        <v>1630</v>
      </c>
      <c r="D107" s="26" t="s">
        <v>149</v>
      </c>
      <c r="E107" s="32">
        <v>2</v>
      </c>
      <c r="F107" s="32"/>
      <c r="G107" s="29"/>
      <c r="H107" s="29">
        <f t="shared" si="8"/>
        <v>0</v>
      </c>
      <c r="I107" s="29"/>
      <c r="J107" s="29"/>
      <c r="K107" s="29">
        <f t="shared" si="9"/>
        <v>0</v>
      </c>
      <c r="L107" s="29">
        <f t="shared" si="10"/>
        <v>0</v>
      </c>
      <c r="M107" s="29">
        <f t="shared" si="11"/>
        <v>0</v>
      </c>
      <c r="N107" s="29">
        <f t="shared" si="12"/>
        <v>0</v>
      </c>
      <c r="O107" s="29">
        <f t="shared" si="13"/>
        <v>0</v>
      </c>
      <c r="P107" s="29">
        <f t="shared" si="14"/>
        <v>0</v>
      </c>
    </row>
    <row r="108" spans="1:16" ht="25.5" x14ac:dyDescent="0.2">
      <c r="A108" s="26">
        <v>91</v>
      </c>
      <c r="B108" s="26" t="s">
        <v>195</v>
      </c>
      <c r="C108" s="28" t="s">
        <v>347</v>
      </c>
      <c r="D108" s="26" t="s">
        <v>149</v>
      </c>
      <c r="E108" s="32">
        <v>2</v>
      </c>
      <c r="F108" s="32"/>
      <c r="G108" s="29"/>
      <c r="H108" s="29">
        <f t="shared" si="8"/>
        <v>0</v>
      </c>
      <c r="I108" s="29"/>
      <c r="J108" s="29"/>
      <c r="K108" s="29">
        <f t="shared" si="9"/>
        <v>0</v>
      </c>
      <c r="L108" s="29">
        <f t="shared" si="10"/>
        <v>0</v>
      </c>
      <c r="M108" s="29">
        <f t="shared" si="11"/>
        <v>0</v>
      </c>
      <c r="N108" s="29">
        <f t="shared" si="12"/>
        <v>0</v>
      </c>
      <c r="O108" s="29">
        <f t="shared" si="13"/>
        <v>0</v>
      </c>
      <c r="P108" s="29">
        <f t="shared" si="14"/>
        <v>0</v>
      </c>
    </row>
    <row r="109" spans="1:16" ht="25.5" x14ac:dyDescent="0.2">
      <c r="A109" s="26">
        <v>92</v>
      </c>
      <c r="B109" s="26" t="s">
        <v>195</v>
      </c>
      <c r="C109" s="28" t="s">
        <v>1631</v>
      </c>
      <c r="D109" s="26" t="s">
        <v>149</v>
      </c>
      <c r="E109" s="32">
        <v>4</v>
      </c>
      <c r="F109" s="32"/>
      <c r="G109" s="29"/>
      <c r="H109" s="29">
        <f t="shared" si="8"/>
        <v>0</v>
      </c>
      <c r="I109" s="29"/>
      <c r="J109" s="29"/>
      <c r="K109" s="29">
        <f t="shared" si="9"/>
        <v>0</v>
      </c>
      <c r="L109" s="29">
        <f t="shared" si="10"/>
        <v>0</v>
      </c>
      <c r="M109" s="29">
        <f t="shared" si="11"/>
        <v>0</v>
      </c>
      <c r="N109" s="29">
        <f t="shared" si="12"/>
        <v>0</v>
      </c>
      <c r="O109" s="29">
        <f t="shared" si="13"/>
        <v>0</v>
      </c>
      <c r="P109" s="29">
        <f t="shared" si="14"/>
        <v>0</v>
      </c>
    </row>
    <row r="110" spans="1:16" ht="25.5" x14ac:dyDescent="0.2">
      <c r="A110" s="26">
        <v>93</v>
      </c>
      <c r="B110" s="26" t="s">
        <v>195</v>
      </c>
      <c r="C110" s="28" t="s">
        <v>1632</v>
      </c>
      <c r="D110" s="26" t="s">
        <v>149</v>
      </c>
      <c r="E110" s="32">
        <v>1</v>
      </c>
      <c r="F110" s="32"/>
      <c r="G110" s="29"/>
      <c r="H110" s="29">
        <f t="shared" si="8"/>
        <v>0</v>
      </c>
      <c r="I110" s="29"/>
      <c r="J110" s="29"/>
      <c r="K110" s="29">
        <f t="shared" si="9"/>
        <v>0</v>
      </c>
      <c r="L110" s="29">
        <f t="shared" si="10"/>
        <v>0</v>
      </c>
      <c r="M110" s="29">
        <f t="shared" si="11"/>
        <v>0</v>
      </c>
      <c r="N110" s="29">
        <f t="shared" si="12"/>
        <v>0</v>
      </c>
      <c r="O110" s="29">
        <f t="shared" si="13"/>
        <v>0</v>
      </c>
      <c r="P110" s="29">
        <f t="shared" si="14"/>
        <v>0</v>
      </c>
    </row>
    <row r="111" spans="1:16" ht="25.5" x14ac:dyDescent="0.2">
      <c r="A111" s="26">
        <v>94</v>
      </c>
      <c r="B111" s="26" t="s">
        <v>195</v>
      </c>
      <c r="C111" s="28" t="s">
        <v>351</v>
      </c>
      <c r="D111" s="26" t="s">
        <v>149</v>
      </c>
      <c r="E111" s="32">
        <v>4</v>
      </c>
      <c r="F111" s="32"/>
      <c r="G111" s="29"/>
      <c r="H111" s="29">
        <f t="shared" si="8"/>
        <v>0</v>
      </c>
      <c r="I111" s="29"/>
      <c r="J111" s="29"/>
      <c r="K111" s="29">
        <f t="shared" si="9"/>
        <v>0</v>
      </c>
      <c r="L111" s="29">
        <f t="shared" si="10"/>
        <v>0</v>
      </c>
      <c r="M111" s="29">
        <f t="shared" si="11"/>
        <v>0</v>
      </c>
      <c r="N111" s="29">
        <f t="shared" si="12"/>
        <v>0</v>
      </c>
      <c r="O111" s="29">
        <f t="shared" si="13"/>
        <v>0</v>
      </c>
      <c r="P111" s="29">
        <f t="shared" si="14"/>
        <v>0</v>
      </c>
    </row>
    <row r="112" spans="1:16" ht="25.5" x14ac:dyDescent="0.2">
      <c r="A112" s="26">
        <v>95</v>
      </c>
      <c r="B112" s="26" t="s">
        <v>195</v>
      </c>
      <c r="C112" s="28" t="s">
        <v>1633</v>
      </c>
      <c r="D112" s="26" t="s">
        <v>149</v>
      </c>
      <c r="E112" s="32">
        <v>1</v>
      </c>
      <c r="F112" s="32"/>
      <c r="G112" s="29"/>
      <c r="H112" s="29">
        <f t="shared" si="8"/>
        <v>0</v>
      </c>
      <c r="I112" s="29"/>
      <c r="J112" s="29"/>
      <c r="K112" s="29">
        <f t="shared" si="9"/>
        <v>0</v>
      </c>
      <c r="L112" s="29">
        <f t="shared" si="10"/>
        <v>0</v>
      </c>
      <c r="M112" s="29">
        <f t="shared" si="11"/>
        <v>0</v>
      </c>
      <c r="N112" s="29">
        <f t="shared" si="12"/>
        <v>0</v>
      </c>
      <c r="O112" s="29">
        <f t="shared" si="13"/>
        <v>0</v>
      </c>
      <c r="P112" s="29">
        <f t="shared" si="14"/>
        <v>0</v>
      </c>
    </row>
    <row r="113" spans="1:16" ht="25.5" x14ac:dyDescent="0.2">
      <c r="A113" s="26">
        <v>96</v>
      </c>
      <c r="B113" s="26" t="s">
        <v>195</v>
      </c>
      <c r="C113" s="28" t="s">
        <v>1634</v>
      </c>
      <c r="D113" s="26" t="s">
        <v>149</v>
      </c>
      <c r="E113" s="32">
        <v>1</v>
      </c>
      <c r="F113" s="32"/>
      <c r="G113" s="29"/>
      <c r="H113" s="29">
        <f t="shared" si="8"/>
        <v>0</v>
      </c>
      <c r="I113" s="29"/>
      <c r="J113" s="29"/>
      <c r="K113" s="29">
        <f t="shared" si="9"/>
        <v>0</v>
      </c>
      <c r="L113" s="29">
        <f t="shared" si="10"/>
        <v>0</v>
      </c>
      <c r="M113" s="29">
        <f t="shared" si="11"/>
        <v>0</v>
      </c>
      <c r="N113" s="29">
        <f t="shared" si="12"/>
        <v>0</v>
      </c>
      <c r="O113" s="29">
        <f t="shared" si="13"/>
        <v>0</v>
      </c>
      <c r="P113" s="29">
        <f t="shared" si="14"/>
        <v>0</v>
      </c>
    </row>
    <row r="114" spans="1:16" ht="25.5" x14ac:dyDescent="0.2">
      <c r="A114" s="26">
        <v>97</v>
      </c>
      <c r="B114" s="26" t="s">
        <v>195</v>
      </c>
      <c r="C114" s="28" t="s">
        <v>430</v>
      </c>
      <c r="D114" s="26" t="s">
        <v>149</v>
      </c>
      <c r="E114" s="32">
        <v>2</v>
      </c>
      <c r="F114" s="32"/>
      <c r="G114" s="29"/>
      <c r="H114" s="29">
        <f t="shared" si="8"/>
        <v>0</v>
      </c>
      <c r="I114" s="29"/>
      <c r="J114" s="29"/>
      <c r="K114" s="29">
        <f t="shared" si="9"/>
        <v>0</v>
      </c>
      <c r="L114" s="29">
        <f t="shared" si="10"/>
        <v>0</v>
      </c>
      <c r="M114" s="29">
        <f t="shared" si="11"/>
        <v>0</v>
      </c>
      <c r="N114" s="29">
        <f t="shared" si="12"/>
        <v>0</v>
      </c>
      <c r="O114" s="29">
        <f t="shared" si="13"/>
        <v>0</v>
      </c>
      <c r="P114" s="29">
        <f t="shared" si="14"/>
        <v>0</v>
      </c>
    </row>
    <row r="115" spans="1:16" ht="25.5" x14ac:dyDescent="0.2">
      <c r="A115" s="26">
        <v>98</v>
      </c>
      <c r="B115" s="26" t="s">
        <v>195</v>
      </c>
      <c r="C115" s="28" t="s">
        <v>1635</v>
      </c>
      <c r="D115" s="26" t="s">
        <v>149</v>
      </c>
      <c r="E115" s="32">
        <v>1</v>
      </c>
      <c r="F115" s="32"/>
      <c r="G115" s="29"/>
      <c r="H115" s="29">
        <f t="shared" si="8"/>
        <v>0</v>
      </c>
      <c r="I115" s="29"/>
      <c r="J115" s="29"/>
      <c r="K115" s="29">
        <f t="shared" si="9"/>
        <v>0</v>
      </c>
      <c r="L115" s="29">
        <f t="shared" si="10"/>
        <v>0</v>
      </c>
      <c r="M115" s="29">
        <f t="shared" si="11"/>
        <v>0</v>
      </c>
      <c r="N115" s="29">
        <f t="shared" si="12"/>
        <v>0</v>
      </c>
      <c r="O115" s="29">
        <f t="shared" si="13"/>
        <v>0</v>
      </c>
      <c r="P115" s="29">
        <f t="shared" si="14"/>
        <v>0</v>
      </c>
    </row>
    <row r="116" spans="1:16" ht="25.5" x14ac:dyDescent="0.2">
      <c r="A116" s="26">
        <v>99</v>
      </c>
      <c r="B116" s="26" t="s">
        <v>195</v>
      </c>
      <c r="C116" s="28" t="s">
        <v>352</v>
      </c>
      <c r="D116" s="26" t="s">
        <v>149</v>
      </c>
      <c r="E116" s="32">
        <v>7</v>
      </c>
      <c r="F116" s="32"/>
      <c r="G116" s="29"/>
      <c r="H116" s="29">
        <f t="shared" si="8"/>
        <v>0</v>
      </c>
      <c r="I116" s="29"/>
      <c r="J116" s="29"/>
      <c r="K116" s="29">
        <f t="shared" si="9"/>
        <v>0</v>
      </c>
      <c r="L116" s="29">
        <f t="shared" si="10"/>
        <v>0</v>
      </c>
      <c r="M116" s="29">
        <f t="shared" si="11"/>
        <v>0</v>
      </c>
      <c r="N116" s="29">
        <f t="shared" si="12"/>
        <v>0</v>
      </c>
      <c r="O116" s="29">
        <f t="shared" si="13"/>
        <v>0</v>
      </c>
      <c r="P116" s="29">
        <f t="shared" si="14"/>
        <v>0</v>
      </c>
    </row>
    <row r="117" spans="1:16" ht="25.5" x14ac:dyDescent="0.2">
      <c r="A117" s="26">
        <v>100</v>
      </c>
      <c r="B117" s="26" t="s">
        <v>195</v>
      </c>
      <c r="C117" s="28" t="s">
        <v>1636</v>
      </c>
      <c r="D117" s="26" t="s">
        <v>149</v>
      </c>
      <c r="E117" s="32">
        <v>1</v>
      </c>
      <c r="F117" s="32"/>
      <c r="G117" s="29"/>
      <c r="H117" s="29">
        <f t="shared" si="8"/>
        <v>0</v>
      </c>
      <c r="I117" s="29"/>
      <c r="J117" s="29"/>
      <c r="K117" s="29">
        <f t="shared" si="9"/>
        <v>0</v>
      </c>
      <c r="L117" s="29">
        <f t="shared" si="10"/>
        <v>0</v>
      </c>
      <c r="M117" s="29">
        <f t="shared" si="11"/>
        <v>0</v>
      </c>
      <c r="N117" s="29">
        <f t="shared" si="12"/>
        <v>0</v>
      </c>
      <c r="O117" s="29">
        <f t="shared" si="13"/>
        <v>0</v>
      </c>
      <c r="P117" s="29">
        <f t="shared" si="14"/>
        <v>0</v>
      </c>
    </row>
    <row r="118" spans="1:16" ht="25.5" x14ac:dyDescent="0.2">
      <c r="A118" s="26">
        <v>101</v>
      </c>
      <c r="B118" s="26" t="s">
        <v>195</v>
      </c>
      <c r="C118" s="28" t="s">
        <v>1637</v>
      </c>
      <c r="D118" s="26" t="s">
        <v>149</v>
      </c>
      <c r="E118" s="32">
        <v>1</v>
      </c>
      <c r="F118" s="32"/>
      <c r="G118" s="29"/>
      <c r="H118" s="29">
        <f t="shared" si="8"/>
        <v>0</v>
      </c>
      <c r="I118" s="29"/>
      <c r="J118" s="29"/>
      <c r="K118" s="29">
        <f t="shared" si="9"/>
        <v>0</v>
      </c>
      <c r="L118" s="29">
        <f t="shared" si="10"/>
        <v>0</v>
      </c>
      <c r="M118" s="29">
        <f t="shared" si="11"/>
        <v>0</v>
      </c>
      <c r="N118" s="29">
        <f t="shared" si="12"/>
        <v>0</v>
      </c>
      <c r="O118" s="29">
        <f t="shared" si="13"/>
        <v>0</v>
      </c>
      <c r="P118" s="29">
        <f t="shared" si="14"/>
        <v>0</v>
      </c>
    </row>
    <row r="119" spans="1:16" ht="25.5" x14ac:dyDescent="0.2">
      <c r="A119" s="26">
        <v>102</v>
      </c>
      <c r="B119" s="26" t="s">
        <v>195</v>
      </c>
      <c r="C119" s="28" t="s">
        <v>1638</v>
      </c>
      <c r="D119" s="26" t="s">
        <v>149</v>
      </c>
      <c r="E119" s="32">
        <v>1</v>
      </c>
      <c r="F119" s="32"/>
      <c r="G119" s="29"/>
      <c r="H119" s="29">
        <f t="shared" si="8"/>
        <v>0</v>
      </c>
      <c r="I119" s="29"/>
      <c r="J119" s="29"/>
      <c r="K119" s="29">
        <f t="shared" si="9"/>
        <v>0</v>
      </c>
      <c r="L119" s="29">
        <f t="shared" si="10"/>
        <v>0</v>
      </c>
      <c r="M119" s="29">
        <f t="shared" si="11"/>
        <v>0</v>
      </c>
      <c r="N119" s="29">
        <f t="shared" si="12"/>
        <v>0</v>
      </c>
      <c r="O119" s="29">
        <f t="shared" si="13"/>
        <v>0</v>
      </c>
      <c r="P119" s="29">
        <f t="shared" si="14"/>
        <v>0</v>
      </c>
    </row>
    <row r="120" spans="1:16" ht="25.5" x14ac:dyDescent="0.2">
      <c r="A120" s="26">
        <v>103</v>
      </c>
      <c r="B120" s="26" t="s">
        <v>195</v>
      </c>
      <c r="C120" s="28" t="s">
        <v>1639</v>
      </c>
      <c r="D120" s="26" t="s">
        <v>149</v>
      </c>
      <c r="E120" s="32">
        <v>2</v>
      </c>
      <c r="F120" s="32"/>
      <c r="G120" s="29"/>
      <c r="H120" s="29">
        <f t="shared" si="8"/>
        <v>0</v>
      </c>
      <c r="I120" s="29"/>
      <c r="J120" s="29"/>
      <c r="K120" s="29">
        <f t="shared" si="9"/>
        <v>0</v>
      </c>
      <c r="L120" s="29">
        <f t="shared" si="10"/>
        <v>0</v>
      </c>
      <c r="M120" s="29">
        <f t="shared" si="11"/>
        <v>0</v>
      </c>
      <c r="N120" s="29">
        <f t="shared" si="12"/>
        <v>0</v>
      </c>
      <c r="O120" s="29">
        <f t="shared" si="13"/>
        <v>0</v>
      </c>
      <c r="P120" s="29">
        <f t="shared" si="14"/>
        <v>0</v>
      </c>
    </row>
    <row r="121" spans="1:16" ht="25.5" x14ac:dyDescent="0.2">
      <c r="A121" s="26">
        <v>104</v>
      </c>
      <c r="B121" s="26" t="s">
        <v>195</v>
      </c>
      <c r="C121" s="28" t="s">
        <v>353</v>
      </c>
      <c r="D121" s="26" t="s">
        <v>149</v>
      </c>
      <c r="E121" s="32">
        <v>4</v>
      </c>
      <c r="F121" s="32"/>
      <c r="G121" s="29"/>
      <c r="H121" s="29">
        <f t="shared" si="8"/>
        <v>0</v>
      </c>
      <c r="I121" s="29"/>
      <c r="J121" s="29"/>
      <c r="K121" s="29">
        <f t="shared" si="9"/>
        <v>0</v>
      </c>
      <c r="L121" s="29">
        <f t="shared" si="10"/>
        <v>0</v>
      </c>
      <c r="M121" s="29">
        <f t="shared" si="11"/>
        <v>0</v>
      </c>
      <c r="N121" s="29">
        <f t="shared" si="12"/>
        <v>0</v>
      </c>
      <c r="O121" s="29">
        <f t="shared" si="13"/>
        <v>0</v>
      </c>
      <c r="P121" s="29">
        <f t="shared" si="14"/>
        <v>0</v>
      </c>
    </row>
    <row r="122" spans="1:16" ht="25.5" x14ac:dyDescent="0.2">
      <c r="A122" s="26">
        <v>105</v>
      </c>
      <c r="B122" s="26" t="s">
        <v>195</v>
      </c>
      <c r="C122" s="28" t="s">
        <v>1640</v>
      </c>
      <c r="D122" s="26" t="s">
        <v>149</v>
      </c>
      <c r="E122" s="32">
        <v>1</v>
      </c>
      <c r="F122" s="32"/>
      <c r="G122" s="29"/>
      <c r="H122" s="29">
        <f t="shared" si="8"/>
        <v>0</v>
      </c>
      <c r="I122" s="29"/>
      <c r="J122" s="29"/>
      <c r="K122" s="29">
        <f t="shared" si="9"/>
        <v>0</v>
      </c>
      <c r="L122" s="29">
        <f t="shared" si="10"/>
        <v>0</v>
      </c>
      <c r="M122" s="29">
        <f t="shared" si="11"/>
        <v>0</v>
      </c>
      <c r="N122" s="29">
        <f t="shared" si="12"/>
        <v>0</v>
      </c>
      <c r="O122" s="29">
        <f t="shared" si="13"/>
        <v>0</v>
      </c>
      <c r="P122" s="29">
        <f t="shared" si="14"/>
        <v>0</v>
      </c>
    </row>
    <row r="123" spans="1:16" ht="38.25" x14ac:dyDescent="0.2">
      <c r="A123" s="26">
        <v>106</v>
      </c>
      <c r="B123" s="26" t="s">
        <v>195</v>
      </c>
      <c r="C123" s="28" t="s">
        <v>1641</v>
      </c>
      <c r="D123" s="26" t="s">
        <v>149</v>
      </c>
      <c r="E123" s="32">
        <v>1</v>
      </c>
      <c r="F123" s="32"/>
      <c r="G123" s="29"/>
      <c r="H123" s="29">
        <f t="shared" si="8"/>
        <v>0</v>
      </c>
      <c r="I123" s="29"/>
      <c r="J123" s="29"/>
      <c r="K123" s="29">
        <f t="shared" si="9"/>
        <v>0</v>
      </c>
      <c r="L123" s="29">
        <f t="shared" si="10"/>
        <v>0</v>
      </c>
      <c r="M123" s="29">
        <f t="shared" si="11"/>
        <v>0</v>
      </c>
      <c r="N123" s="29">
        <f t="shared" si="12"/>
        <v>0</v>
      </c>
      <c r="O123" s="29">
        <f t="shared" si="13"/>
        <v>0</v>
      </c>
      <c r="P123" s="29">
        <f t="shared" si="14"/>
        <v>0</v>
      </c>
    </row>
    <row r="124" spans="1:16" ht="38.25" x14ac:dyDescent="0.2">
      <c r="A124" s="26">
        <v>107</v>
      </c>
      <c r="B124" s="26" t="s">
        <v>195</v>
      </c>
      <c r="C124" s="28" t="s">
        <v>486</v>
      </c>
      <c r="D124" s="26" t="s">
        <v>149</v>
      </c>
      <c r="E124" s="32">
        <v>1</v>
      </c>
      <c r="F124" s="32"/>
      <c r="G124" s="29"/>
      <c r="H124" s="29">
        <f t="shared" si="8"/>
        <v>0</v>
      </c>
      <c r="I124" s="29"/>
      <c r="J124" s="29"/>
      <c r="K124" s="29">
        <f t="shared" si="9"/>
        <v>0</v>
      </c>
      <c r="L124" s="29">
        <f t="shared" si="10"/>
        <v>0</v>
      </c>
      <c r="M124" s="29">
        <f t="shared" si="11"/>
        <v>0</v>
      </c>
      <c r="N124" s="29">
        <f t="shared" si="12"/>
        <v>0</v>
      </c>
      <c r="O124" s="29">
        <f t="shared" si="13"/>
        <v>0</v>
      </c>
      <c r="P124" s="29">
        <f t="shared" si="14"/>
        <v>0</v>
      </c>
    </row>
    <row r="125" spans="1:16" ht="38.25" x14ac:dyDescent="0.2">
      <c r="A125" s="26">
        <v>108</v>
      </c>
      <c r="B125" s="26" t="s">
        <v>195</v>
      </c>
      <c r="C125" s="28" t="s">
        <v>356</v>
      </c>
      <c r="D125" s="26" t="s">
        <v>149</v>
      </c>
      <c r="E125" s="32">
        <v>2</v>
      </c>
      <c r="F125" s="32"/>
      <c r="G125" s="29"/>
      <c r="H125" s="29">
        <f t="shared" si="8"/>
        <v>0</v>
      </c>
      <c r="I125" s="29"/>
      <c r="J125" s="29"/>
      <c r="K125" s="29">
        <f t="shared" si="9"/>
        <v>0</v>
      </c>
      <c r="L125" s="29">
        <f t="shared" si="10"/>
        <v>0</v>
      </c>
      <c r="M125" s="29">
        <f t="shared" si="11"/>
        <v>0</v>
      </c>
      <c r="N125" s="29">
        <f t="shared" si="12"/>
        <v>0</v>
      </c>
      <c r="O125" s="29">
        <f t="shared" si="13"/>
        <v>0</v>
      </c>
      <c r="P125" s="29">
        <f t="shared" si="14"/>
        <v>0</v>
      </c>
    </row>
    <row r="126" spans="1:16" ht="38.25" x14ac:dyDescent="0.2">
      <c r="A126" s="26">
        <v>109</v>
      </c>
      <c r="B126" s="26" t="s">
        <v>195</v>
      </c>
      <c r="C126" s="28" t="s">
        <v>1642</v>
      </c>
      <c r="D126" s="26" t="s">
        <v>149</v>
      </c>
      <c r="E126" s="32">
        <v>1</v>
      </c>
      <c r="F126" s="32"/>
      <c r="G126" s="29"/>
      <c r="H126" s="29">
        <f t="shared" si="8"/>
        <v>0</v>
      </c>
      <c r="I126" s="29"/>
      <c r="J126" s="29"/>
      <c r="K126" s="29">
        <f t="shared" si="9"/>
        <v>0</v>
      </c>
      <c r="L126" s="29">
        <f t="shared" si="10"/>
        <v>0</v>
      </c>
      <c r="M126" s="29">
        <f t="shared" si="11"/>
        <v>0</v>
      </c>
      <c r="N126" s="29">
        <f t="shared" si="12"/>
        <v>0</v>
      </c>
      <c r="O126" s="29">
        <f t="shared" si="13"/>
        <v>0</v>
      </c>
      <c r="P126" s="29">
        <f t="shared" si="14"/>
        <v>0</v>
      </c>
    </row>
    <row r="127" spans="1:16" ht="38.25" x14ac:dyDescent="0.2">
      <c r="A127" s="26">
        <v>110</v>
      </c>
      <c r="B127" s="26" t="s">
        <v>195</v>
      </c>
      <c r="C127" s="28" t="s">
        <v>357</v>
      </c>
      <c r="D127" s="26" t="s">
        <v>149</v>
      </c>
      <c r="E127" s="32">
        <v>4</v>
      </c>
      <c r="F127" s="32"/>
      <c r="G127" s="29"/>
      <c r="H127" s="29">
        <f t="shared" si="8"/>
        <v>0</v>
      </c>
      <c r="I127" s="29"/>
      <c r="J127" s="29"/>
      <c r="K127" s="29">
        <f t="shared" si="9"/>
        <v>0</v>
      </c>
      <c r="L127" s="29">
        <f t="shared" si="10"/>
        <v>0</v>
      </c>
      <c r="M127" s="29">
        <f t="shared" si="11"/>
        <v>0</v>
      </c>
      <c r="N127" s="29">
        <f t="shared" si="12"/>
        <v>0</v>
      </c>
      <c r="O127" s="29">
        <f t="shared" si="13"/>
        <v>0</v>
      </c>
      <c r="P127" s="29">
        <f t="shared" si="14"/>
        <v>0</v>
      </c>
    </row>
    <row r="128" spans="1:16" ht="38.25" x14ac:dyDescent="0.2">
      <c r="A128" s="26">
        <v>111</v>
      </c>
      <c r="B128" s="26" t="s">
        <v>195</v>
      </c>
      <c r="C128" s="28" t="s">
        <v>1643</v>
      </c>
      <c r="D128" s="26" t="s">
        <v>149</v>
      </c>
      <c r="E128" s="32">
        <v>1</v>
      </c>
      <c r="F128" s="32"/>
      <c r="G128" s="29"/>
      <c r="H128" s="29">
        <f t="shared" si="8"/>
        <v>0</v>
      </c>
      <c r="I128" s="29"/>
      <c r="J128" s="29"/>
      <c r="K128" s="29">
        <f t="shared" si="9"/>
        <v>0</v>
      </c>
      <c r="L128" s="29">
        <f t="shared" si="10"/>
        <v>0</v>
      </c>
      <c r="M128" s="29">
        <f t="shared" si="11"/>
        <v>0</v>
      </c>
      <c r="N128" s="29">
        <f t="shared" si="12"/>
        <v>0</v>
      </c>
      <c r="O128" s="29">
        <f t="shared" si="13"/>
        <v>0</v>
      </c>
      <c r="P128" s="29">
        <f t="shared" si="14"/>
        <v>0</v>
      </c>
    </row>
    <row r="129" spans="1:16" ht="38.25" x14ac:dyDescent="0.2">
      <c r="A129" s="26">
        <v>112</v>
      </c>
      <c r="B129" s="26" t="s">
        <v>195</v>
      </c>
      <c r="C129" s="28" t="s">
        <v>1644</v>
      </c>
      <c r="D129" s="26" t="s">
        <v>149</v>
      </c>
      <c r="E129" s="32">
        <v>1</v>
      </c>
      <c r="F129" s="32"/>
      <c r="G129" s="29"/>
      <c r="H129" s="29">
        <f t="shared" si="8"/>
        <v>0</v>
      </c>
      <c r="I129" s="29"/>
      <c r="J129" s="29"/>
      <c r="K129" s="29">
        <f t="shared" si="9"/>
        <v>0</v>
      </c>
      <c r="L129" s="29">
        <f t="shared" si="10"/>
        <v>0</v>
      </c>
      <c r="M129" s="29">
        <f t="shared" si="11"/>
        <v>0</v>
      </c>
      <c r="N129" s="29">
        <f t="shared" si="12"/>
        <v>0</v>
      </c>
      <c r="O129" s="29">
        <f t="shared" si="13"/>
        <v>0</v>
      </c>
      <c r="P129" s="29">
        <f t="shared" si="14"/>
        <v>0</v>
      </c>
    </row>
    <row r="130" spans="1:16" ht="38.25" x14ac:dyDescent="0.2">
      <c r="A130" s="26">
        <v>113</v>
      </c>
      <c r="B130" s="26" t="s">
        <v>195</v>
      </c>
      <c r="C130" s="28" t="s">
        <v>359</v>
      </c>
      <c r="D130" s="26" t="s">
        <v>149</v>
      </c>
      <c r="E130" s="32">
        <v>1</v>
      </c>
      <c r="F130" s="32"/>
      <c r="G130" s="29"/>
      <c r="H130" s="29">
        <f t="shared" si="8"/>
        <v>0</v>
      </c>
      <c r="I130" s="29"/>
      <c r="J130" s="29"/>
      <c r="K130" s="29">
        <f t="shared" si="9"/>
        <v>0</v>
      </c>
      <c r="L130" s="29">
        <f t="shared" si="10"/>
        <v>0</v>
      </c>
      <c r="M130" s="29">
        <f t="shared" si="11"/>
        <v>0</v>
      </c>
      <c r="N130" s="29">
        <f t="shared" si="12"/>
        <v>0</v>
      </c>
      <c r="O130" s="29">
        <f t="shared" si="13"/>
        <v>0</v>
      </c>
      <c r="P130" s="29">
        <f t="shared" si="14"/>
        <v>0</v>
      </c>
    </row>
    <row r="131" spans="1:16" ht="25.5" x14ac:dyDescent="0.2">
      <c r="A131" s="26">
        <v>114</v>
      </c>
      <c r="B131" s="26" t="s">
        <v>195</v>
      </c>
      <c r="C131" s="28" t="s">
        <v>362</v>
      </c>
      <c r="D131" s="26" t="s">
        <v>149</v>
      </c>
      <c r="E131" s="32">
        <v>4</v>
      </c>
      <c r="F131" s="32"/>
      <c r="G131" s="29"/>
      <c r="H131" s="29">
        <f t="shared" si="8"/>
        <v>0</v>
      </c>
      <c r="I131" s="29"/>
      <c r="J131" s="29"/>
      <c r="K131" s="29">
        <f t="shared" si="9"/>
        <v>0</v>
      </c>
      <c r="L131" s="29">
        <f t="shared" si="10"/>
        <v>0</v>
      </c>
      <c r="M131" s="29">
        <f t="shared" si="11"/>
        <v>0</v>
      </c>
      <c r="N131" s="29">
        <f t="shared" si="12"/>
        <v>0</v>
      </c>
      <c r="O131" s="29">
        <f t="shared" si="13"/>
        <v>0</v>
      </c>
      <c r="P131" s="29">
        <f t="shared" si="14"/>
        <v>0</v>
      </c>
    </row>
    <row r="132" spans="1:16" ht="25.5" x14ac:dyDescent="0.2">
      <c r="A132" s="26">
        <v>115</v>
      </c>
      <c r="B132" s="26" t="s">
        <v>195</v>
      </c>
      <c r="C132" s="28" t="s">
        <v>1645</v>
      </c>
      <c r="D132" s="26" t="s">
        <v>149</v>
      </c>
      <c r="E132" s="32">
        <v>1</v>
      </c>
      <c r="F132" s="32"/>
      <c r="G132" s="29"/>
      <c r="H132" s="29">
        <f t="shared" si="8"/>
        <v>0</v>
      </c>
      <c r="I132" s="29"/>
      <c r="J132" s="29"/>
      <c r="K132" s="29">
        <f t="shared" si="9"/>
        <v>0</v>
      </c>
      <c r="L132" s="29">
        <f t="shared" si="10"/>
        <v>0</v>
      </c>
      <c r="M132" s="29">
        <f t="shared" si="11"/>
        <v>0</v>
      </c>
      <c r="N132" s="29">
        <f t="shared" si="12"/>
        <v>0</v>
      </c>
      <c r="O132" s="29">
        <f t="shared" si="13"/>
        <v>0</v>
      </c>
      <c r="P132" s="29">
        <f t="shared" si="14"/>
        <v>0</v>
      </c>
    </row>
    <row r="133" spans="1:16" ht="25.5" x14ac:dyDescent="0.2">
      <c r="A133" s="26">
        <v>116</v>
      </c>
      <c r="B133" s="26" t="s">
        <v>195</v>
      </c>
      <c r="C133" s="28" t="s">
        <v>1646</v>
      </c>
      <c r="D133" s="26" t="s">
        <v>149</v>
      </c>
      <c r="E133" s="32">
        <v>1</v>
      </c>
      <c r="F133" s="32"/>
      <c r="G133" s="29"/>
      <c r="H133" s="29">
        <f t="shared" si="8"/>
        <v>0</v>
      </c>
      <c r="I133" s="29"/>
      <c r="J133" s="29"/>
      <c r="K133" s="29">
        <f t="shared" si="9"/>
        <v>0</v>
      </c>
      <c r="L133" s="29">
        <f t="shared" si="10"/>
        <v>0</v>
      </c>
      <c r="M133" s="29">
        <f t="shared" si="11"/>
        <v>0</v>
      </c>
      <c r="N133" s="29">
        <f t="shared" si="12"/>
        <v>0</v>
      </c>
      <c r="O133" s="29">
        <f t="shared" si="13"/>
        <v>0</v>
      </c>
      <c r="P133" s="29">
        <f t="shared" si="14"/>
        <v>0</v>
      </c>
    </row>
    <row r="134" spans="1:16" ht="25.5" x14ac:dyDescent="0.2">
      <c r="A134" s="26">
        <v>117</v>
      </c>
      <c r="B134" s="26" t="s">
        <v>195</v>
      </c>
      <c r="C134" s="28" t="s">
        <v>1674</v>
      </c>
      <c r="D134" s="26" t="s">
        <v>149</v>
      </c>
      <c r="E134" s="32">
        <v>6</v>
      </c>
      <c r="F134" s="32"/>
      <c r="G134" s="29"/>
      <c r="H134" s="29">
        <f t="shared" ref="H134" si="15">ROUND(F134*G134,2)</f>
        <v>0</v>
      </c>
      <c r="I134" s="29"/>
      <c r="J134" s="29"/>
      <c r="K134" s="29">
        <f t="shared" ref="K134" si="16">SUM(H134:J134)</f>
        <v>0</v>
      </c>
      <c r="L134" s="29">
        <f t="shared" ref="L134" si="17">ROUND($E134*F134,2)</f>
        <v>0</v>
      </c>
      <c r="M134" s="29">
        <f t="shared" ref="M134" si="18">ROUND($E134*H134,2)</f>
        <v>0</v>
      </c>
      <c r="N134" s="29">
        <f t="shared" ref="N134" si="19">ROUND($E134*I134,2)</f>
        <v>0</v>
      </c>
      <c r="O134" s="29">
        <f t="shared" ref="O134" si="20">ROUND($E134*J134,2)</f>
        <v>0</v>
      </c>
      <c r="P134" s="29">
        <f t="shared" ref="P134" si="21">SUM(M134:O134)</f>
        <v>0</v>
      </c>
    </row>
    <row r="135" spans="1:16" ht="25.5" x14ac:dyDescent="0.2">
      <c r="A135" s="26">
        <v>118</v>
      </c>
      <c r="B135" s="26" t="s">
        <v>195</v>
      </c>
      <c r="C135" s="28" t="s">
        <v>368</v>
      </c>
      <c r="D135" s="26" t="s">
        <v>148</v>
      </c>
      <c r="E135" s="32">
        <v>60</v>
      </c>
      <c r="F135" s="32"/>
      <c r="G135" s="29"/>
      <c r="H135" s="29">
        <f t="shared" si="8"/>
        <v>0</v>
      </c>
      <c r="I135" s="29"/>
      <c r="J135" s="29"/>
      <c r="K135" s="29">
        <f t="shared" si="9"/>
        <v>0</v>
      </c>
      <c r="L135" s="29">
        <f t="shared" si="10"/>
        <v>0</v>
      </c>
      <c r="M135" s="29">
        <f t="shared" si="11"/>
        <v>0</v>
      </c>
      <c r="N135" s="29">
        <f t="shared" si="12"/>
        <v>0</v>
      </c>
      <c r="O135" s="29">
        <f t="shared" si="13"/>
        <v>0</v>
      </c>
      <c r="P135" s="29">
        <f t="shared" si="14"/>
        <v>0</v>
      </c>
    </row>
    <row r="136" spans="1:16" ht="25.5" x14ac:dyDescent="0.2">
      <c r="A136" s="26">
        <v>119</v>
      </c>
      <c r="B136" s="26" t="s">
        <v>195</v>
      </c>
      <c r="C136" s="28" t="s">
        <v>370</v>
      </c>
      <c r="D136" s="26" t="s">
        <v>148</v>
      </c>
      <c r="E136" s="32">
        <v>1</v>
      </c>
      <c r="F136" s="32"/>
      <c r="G136" s="29"/>
      <c r="H136" s="29">
        <f t="shared" si="8"/>
        <v>0</v>
      </c>
      <c r="I136" s="29"/>
      <c r="J136" s="29"/>
      <c r="K136" s="29">
        <f t="shared" si="9"/>
        <v>0</v>
      </c>
      <c r="L136" s="29">
        <f t="shared" si="10"/>
        <v>0</v>
      </c>
      <c r="M136" s="29">
        <f t="shared" si="11"/>
        <v>0</v>
      </c>
      <c r="N136" s="29">
        <f t="shared" si="12"/>
        <v>0</v>
      </c>
      <c r="O136" s="29">
        <f t="shared" si="13"/>
        <v>0</v>
      </c>
      <c r="P136" s="29">
        <f t="shared" si="14"/>
        <v>0</v>
      </c>
    </row>
    <row r="137" spans="1:16" ht="25.5" x14ac:dyDescent="0.2">
      <c r="A137" s="26">
        <v>120</v>
      </c>
      <c r="B137" s="26" t="s">
        <v>195</v>
      </c>
      <c r="C137" s="28" t="s">
        <v>1647</v>
      </c>
      <c r="D137" s="26" t="s">
        <v>148</v>
      </c>
      <c r="E137" s="32">
        <v>31</v>
      </c>
      <c r="F137" s="32"/>
      <c r="G137" s="29"/>
      <c r="H137" s="29">
        <f t="shared" si="8"/>
        <v>0</v>
      </c>
      <c r="I137" s="29"/>
      <c r="J137" s="29"/>
      <c r="K137" s="29">
        <f t="shared" si="9"/>
        <v>0</v>
      </c>
      <c r="L137" s="29">
        <f t="shared" si="10"/>
        <v>0</v>
      </c>
      <c r="M137" s="29">
        <f t="shared" si="11"/>
        <v>0</v>
      </c>
      <c r="N137" s="29">
        <f t="shared" si="12"/>
        <v>0</v>
      </c>
      <c r="O137" s="29">
        <f t="shared" si="13"/>
        <v>0</v>
      </c>
      <c r="P137" s="29">
        <f t="shared" si="14"/>
        <v>0</v>
      </c>
    </row>
    <row r="138" spans="1:16" ht="25.5" x14ac:dyDescent="0.2">
      <c r="A138" s="26">
        <v>121</v>
      </c>
      <c r="B138" s="26" t="s">
        <v>195</v>
      </c>
      <c r="C138" s="28" t="s">
        <v>369</v>
      </c>
      <c r="D138" s="26" t="s">
        <v>148</v>
      </c>
      <c r="E138" s="32">
        <v>2</v>
      </c>
      <c r="F138" s="32"/>
      <c r="G138" s="29"/>
      <c r="H138" s="29">
        <f t="shared" si="8"/>
        <v>0</v>
      </c>
      <c r="I138" s="29"/>
      <c r="J138" s="29"/>
      <c r="K138" s="29">
        <f t="shared" si="9"/>
        <v>0</v>
      </c>
      <c r="L138" s="29">
        <f t="shared" si="10"/>
        <v>0</v>
      </c>
      <c r="M138" s="29">
        <f t="shared" si="11"/>
        <v>0</v>
      </c>
      <c r="N138" s="29">
        <f t="shared" si="12"/>
        <v>0</v>
      </c>
      <c r="O138" s="29">
        <f t="shared" si="13"/>
        <v>0</v>
      </c>
      <c r="P138" s="29">
        <f t="shared" si="14"/>
        <v>0</v>
      </c>
    </row>
    <row r="139" spans="1:16" ht="25.5" x14ac:dyDescent="0.2">
      <c r="A139" s="26">
        <v>122</v>
      </c>
      <c r="B139" s="26" t="s">
        <v>195</v>
      </c>
      <c r="C139" s="28" t="s">
        <v>364</v>
      </c>
      <c r="D139" s="26" t="s">
        <v>148</v>
      </c>
      <c r="E139" s="32">
        <v>52</v>
      </c>
      <c r="F139" s="32"/>
      <c r="G139" s="29"/>
      <c r="H139" s="29">
        <f t="shared" si="8"/>
        <v>0</v>
      </c>
      <c r="I139" s="29"/>
      <c r="J139" s="29"/>
      <c r="K139" s="29">
        <f t="shared" si="9"/>
        <v>0</v>
      </c>
      <c r="L139" s="29">
        <f t="shared" si="10"/>
        <v>0</v>
      </c>
      <c r="M139" s="29">
        <f t="shared" si="11"/>
        <v>0</v>
      </c>
      <c r="N139" s="29">
        <f t="shared" si="12"/>
        <v>0</v>
      </c>
      <c r="O139" s="29">
        <f t="shared" si="13"/>
        <v>0</v>
      </c>
      <c r="P139" s="29">
        <f t="shared" si="14"/>
        <v>0</v>
      </c>
    </row>
    <row r="140" spans="1:16" ht="25.5" x14ac:dyDescent="0.2">
      <c r="A140" s="26">
        <v>123</v>
      </c>
      <c r="B140" s="26" t="s">
        <v>195</v>
      </c>
      <c r="C140" s="28" t="s">
        <v>367</v>
      </c>
      <c r="D140" s="26" t="s">
        <v>148</v>
      </c>
      <c r="E140" s="32">
        <v>39</v>
      </c>
      <c r="F140" s="32"/>
      <c r="G140" s="29"/>
      <c r="H140" s="29">
        <f t="shared" si="8"/>
        <v>0</v>
      </c>
      <c r="I140" s="29"/>
      <c r="J140" s="29"/>
      <c r="K140" s="29">
        <f t="shared" si="9"/>
        <v>0</v>
      </c>
      <c r="L140" s="29">
        <f t="shared" si="10"/>
        <v>0</v>
      </c>
      <c r="M140" s="29">
        <f t="shared" si="11"/>
        <v>0</v>
      </c>
      <c r="N140" s="29">
        <f t="shared" si="12"/>
        <v>0</v>
      </c>
      <c r="O140" s="29">
        <f t="shared" si="13"/>
        <v>0</v>
      </c>
      <c r="P140" s="29">
        <f t="shared" si="14"/>
        <v>0</v>
      </c>
    </row>
    <row r="141" spans="1:16" ht="25.5" x14ac:dyDescent="0.2">
      <c r="A141" s="26">
        <v>124</v>
      </c>
      <c r="B141" s="26" t="s">
        <v>195</v>
      </c>
      <c r="C141" s="28" t="s">
        <v>1648</v>
      </c>
      <c r="D141" s="26" t="s">
        <v>148</v>
      </c>
      <c r="E141" s="32">
        <v>1</v>
      </c>
      <c r="F141" s="32"/>
      <c r="G141" s="29"/>
      <c r="H141" s="29">
        <f t="shared" si="8"/>
        <v>0</v>
      </c>
      <c r="I141" s="29"/>
      <c r="J141" s="29"/>
      <c r="K141" s="29">
        <f t="shared" si="9"/>
        <v>0</v>
      </c>
      <c r="L141" s="29">
        <f t="shared" si="10"/>
        <v>0</v>
      </c>
      <c r="M141" s="29">
        <f t="shared" si="11"/>
        <v>0</v>
      </c>
      <c r="N141" s="29">
        <f t="shared" si="12"/>
        <v>0</v>
      </c>
      <c r="O141" s="29">
        <f t="shared" si="13"/>
        <v>0</v>
      </c>
      <c r="P141" s="29">
        <f t="shared" si="14"/>
        <v>0</v>
      </c>
    </row>
    <row r="142" spans="1:16" ht="25.5" x14ac:dyDescent="0.2">
      <c r="A142" s="26">
        <v>125</v>
      </c>
      <c r="B142" s="26" t="s">
        <v>195</v>
      </c>
      <c r="C142" s="28" t="s">
        <v>422</v>
      </c>
      <c r="D142" s="26" t="s">
        <v>148</v>
      </c>
      <c r="E142" s="32">
        <v>1</v>
      </c>
      <c r="F142" s="32"/>
      <c r="G142" s="29"/>
      <c r="H142" s="29">
        <f t="shared" si="8"/>
        <v>0</v>
      </c>
      <c r="I142" s="29"/>
      <c r="J142" s="29"/>
      <c r="K142" s="29">
        <f t="shared" si="9"/>
        <v>0</v>
      </c>
      <c r="L142" s="29">
        <f t="shared" si="10"/>
        <v>0</v>
      </c>
      <c r="M142" s="29">
        <f t="shared" si="11"/>
        <v>0</v>
      </c>
      <c r="N142" s="29">
        <f t="shared" si="12"/>
        <v>0</v>
      </c>
      <c r="O142" s="29">
        <f t="shared" si="13"/>
        <v>0</v>
      </c>
      <c r="P142" s="29">
        <f t="shared" si="14"/>
        <v>0</v>
      </c>
    </row>
    <row r="143" spans="1:16" ht="25.5" x14ac:dyDescent="0.2">
      <c r="A143" s="26">
        <v>126</v>
      </c>
      <c r="B143" s="26" t="s">
        <v>195</v>
      </c>
      <c r="C143" s="28" t="s">
        <v>421</v>
      </c>
      <c r="D143" s="26" t="s">
        <v>148</v>
      </c>
      <c r="E143" s="32">
        <v>3</v>
      </c>
      <c r="F143" s="32"/>
      <c r="G143" s="29"/>
      <c r="H143" s="29">
        <f t="shared" si="8"/>
        <v>0</v>
      </c>
      <c r="I143" s="29"/>
      <c r="J143" s="29"/>
      <c r="K143" s="29">
        <f t="shared" si="9"/>
        <v>0</v>
      </c>
      <c r="L143" s="29">
        <f t="shared" si="10"/>
        <v>0</v>
      </c>
      <c r="M143" s="29">
        <f t="shared" si="11"/>
        <v>0</v>
      </c>
      <c r="N143" s="29">
        <f t="shared" si="12"/>
        <v>0</v>
      </c>
      <c r="O143" s="29">
        <f t="shared" si="13"/>
        <v>0</v>
      </c>
      <c r="P143" s="29">
        <f t="shared" si="14"/>
        <v>0</v>
      </c>
    </row>
    <row r="144" spans="1:16" x14ac:dyDescent="0.2">
      <c r="C144" s="53" t="s">
        <v>373</v>
      </c>
    </row>
    <row r="145" spans="1:16" ht="102" x14ac:dyDescent="0.2">
      <c r="A145" s="26">
        <v>127</v>
      </c>
      <c r="B145" s="26" t="s">
        <v>195</v>
      </c>
      <c r="C145" s="28" t="s">
        <v>1614</v>
      </c>
      <c r="D145" s="26" t="s">
        <v>150</v>
      </c>
      <c r="E145" s="32">
        <v>1</v>
      </c>
      <c r="F145" s="32"/>
      <c r="G145" s="29"/>
      <c r="H145" s="29">
        <f t="shared" si="8"/>
        <v>0</v>
      </c>
      <c r="I145" s="29"/>
      <c r="J145" s="29"/>
      <c r="K145" s="29">
        <f t="shared" si="9"/>
        <v>0</v>
      </c>
      <c r="L145" s="29">
        <f t="shared" si="10"/>
        <v>0</v>
      </c>
      <c r="M145" s="29">
        <f t="shared" si="11"/>
        <v>0</v>
      </c>
      <c r="N145" s="29">
        <f t="shared" si="12"/>
        <v>0</v>
      </c>
      <c r="O145" s="29">
        <f t="shared" si="13"/>
        <v>0</v>
      </c>
      <c r="P145" s="29">
        <f t="shared" si="14"/>
        <v>0</v>
      </c>
    </row>
    <row r="146" spans="1:16" ht="38.25" x14ac:dyDescent="0.2">
      <c r="A146" s="26">
        <v>128</v>
      </c>
      <c r="B146" s="26" t="s">
        <v>195</v>
      </c>
      <c r="C146" s="96" t="s">
        <v>3990</v>
      </c>
      <c r="D146" s="26" t="s">
        <v>149</v>
      </c>
      <c r="E146" s="32">
        <v>1</v>
      </c>
      <c r="F146" s="32"/>
      <c r="G146" s="29"/>
      <c r="H146" s="29">
        <f t="shared" si="8"/>
        <v>0</v>
      </c>
      <c r="I146" s="29"/>
      <c r="J146" s="29"/>
      <c r="K146" s="29">
        <f t="shared" si="9"/>
        <v>0</v>
      </c>
      <c r="L146" s="29">
        <f t="shared" si="10"/>
        <v>0</v>
      </c>
      <c r="M146" s="29">
        <f t="shared" si="11"/>
        <v>0</v>
      </c>
      <c r="N146" s="29">
        <f t="shared" si="12"/>
        <v>0</v>
      </c>
      <c r="O146" s="29">
        <f t="shared" si="13"/>
        <v>0</v>
      </c>
      <c r="P146" s="29">
        <f t="shared" si="14"/>
        <v>0</v>
      </c>
    </row>
    <row r="147" spans="1:16" ht="38.25" x14ac:dyDescent="0.2">
      <c r="A147" s="26">
        <v>129</v>
      </c>
      <c r="B147" s="26" t="s">
        <v>195</v>
      </c>
      <c r="C147" s="96" t="s">
        <v>3991</v>
      </c>
      <c r="D147" s="26" t="s">
        <v>149</v>
      </c>
      <c r="E147" s="32">
        <v>1</v>
      </c>
      <c r="F147" s="32"/>
      <c r="G147" s="29"/>
      <c r="H147" s="29">
        <f t="shared" si="8"/>
        <v>0</v>
      </c>
      <c r="I147" s="29"/>
      <c r="J147" s="29"/>
      <c r="K147" s="29">
        <f t="shared" si="9"/>
        <v>0</v>
      </c>
      <c r="L147" s="29">
        <f t="shared" si="10"/>
        <v>0</v>
      </c>
      <c r="M147" s="29">
        <f t="shared" si="11"/>
        <v>0</v>
      </c>
      <c r="N147" s="29">
        <f t="shared" si="12"/>
        <v>0</v>
      </c>
      <c r="O147" s="29">
        <f t="shared" si="13"/>
        <v>0</v>
      </c>
      <c r="P147" s="29">
        <f t="shared" si="14"/>
        <v>0</v>
      </c>
    </row>
    <row r="148" spans="1:16" ht="25.5" x14ac:dyDescent="0.2">
      <c r="A148" s="26">
        <v>130</v>
      </c>
      <c r="B148" s="26" t="s">
        <v>195</v>
      </c>
      <c r="C148" s="28" t="s">
        <v>1620</v>
      </c>
      <c r="D148" s="26" t="s">
        <v>149</v>
      </c>
      <c r="E148" s="32">
        <v>1</v>
      </c>
      <c r="F148" s="32"/>
      <c r="G148" s="29"/>
      <c r="H148" s="29">
        <f t="shared" ref="H148" si="22">ROUND(F148*G148,2)</f>
        <v>0</v>
      </c>
      <c r="I148" s="29"/>
      <c r="J148" s="29"/>
      <c r="K148" s="29">
        <f t="shared" ref="K148" si="23">SUM(H148:J148)</f>
        <v>0</v>
      </c>
      <c r="L148" s="29">
        <f t="shared" ref="L148" si="24">ROUND($E148*F148,2)</f>
        <v>0</v>
      </c>
      <c r="M148" s="29">
        <f t="shared" ref="M148" si="25">ROUND($E148*H148,2)</f>
        <v>0</v>
      </c>
      <c r="N148" s="29">
        <f t="shared" ref="N148" si="26">ROUND($E148*I148,2)</f>
        <v>0</v>
      </c>
      <c r="O148" s="29">
        <f t="shared" ref="O148" si="27">ROUND($E148*J148,2)</f>
        <v>0</v>
      </c>
      <c r="P148" s="29">
        <f t="shared" ref="P148" si="28">SUM(M148:O148)</f>
        <v>0</v>
      </c>
    </row>
    <row r="149" spans="1:16" ht="25.5" x14ac:dyDescent="0.2">
      <c r="A149" s="26">
        <v>131</v>
      </c>
      <c r="B149" s="26" t="s">
        <v>195</v>
      </c>
      <c r="C149" s="28" t="s">
        <v>265</v>
      </c>
      <c r="D149" s="26" t="s">
        <v>149</v>
      </c>
      <c r="E149" s="32">
        <v>1</v>
      </c>
      <c r="F149" s="32"/>
      <c r="G149" s="29"/>
      <c r="H149" s="29">
        <f t="shared" si="8"/>
        <v>0</v>
      </c>
      <c r="I149" s="29"/>
      <c r="J149" s="29"/>
      <c r="K149" s="29">
        <f t="shared" si="9"/>
        <v>0</v>
      </c>
      <c r="L149" s="29">
        <f t="shared" si="10"/>
        <v>0</v>
      </c>
      <c r="M149" s="29">
        <f t="shared" si="11"/>
        <v>0</v>
      </c>
      <c r="N149" s="29">
        <f t="shared" si="12"/>
        <v>0</v>
      </c>
      <c r="O149" s="29">
        <f t="shared" si="13"/>
        <v>0</v>
      </c>
      <c r="P149" s="29">
        <f t="shared" si="14"/>
        <v>0</v>
      </c>
    </row>
    <row r="150" spans="1:16" x14ac:dyDescent="0.2">
      <c r="A150" s="26">
        <v>132</v>
      </c>
      <c r="B150" s="26" t="s">
        <v>195</v>
      </c>
      <c r="C150" s="28" t="s">
        <v>267</v>
      </c>
      <c r="D150" s="26" t="s">
        <v>149</v>
      </c>
      <c r="E150" s="32">
        <v>1</v>
      </c>
      <c r="F150" s="32"/>
      <c r="G150" s="29"/>
      <c r="H150" s="29">
        <f t="shared" si="8"/>
        <v>0</v>
      </c>
      <c r="I150" s="29"/>
      <c r="J150" s="29"/>
      <c r="K150" s="29">
        <f t="shared" si="9"/>
        <v>0</v>
      </c>
      <c r="L150" s="29">
        <f t="shared" si="10"/>
        <v>0</v>
      </c>
      <c r="M150" s="29">
        <f t="shared" si="11"/>
        <v>0</v>
      </c>
      <c r="N150" s="29">
        <f t="shared" si="12"/>
        <v>0</v>
      </c>
      <c r="O150" s="29">
        <f t="shared" si="13"/>
        <v>0</v>
      </c>
      <c r="P150" s="29">
        <f t="shared" si="14"/>
        <v>0</v>
      </c>
    </row>
    <row r="151" spans="1:16" x14ac:dyDescent="0.2">
      <c r="A151" s="26">
        <v>133</v>
      </c>
      <c r="B151" s="26" t="s">
        <v>195</v>
      </c>
      <c r="C151" s="28" t="s">
        <v>424</v>
      </c>
      <c r="D151" s="26" t="s">
        <v>149</v>
      </c>
      <c r="E151" s="32">
        <v>1</v>
      </c>
      <c r="F151" s="32"/>
      <c r="G151" s="29"/>
      <c r="H151" s="29">
        <f t="shared" si="8"/>
        <v>0</v>
      </c>
      <c r="I151" s="29"/>
      <c r="J151" s="29"/>
      <c r="K151" s="29">
        <f t="shared" si="9"/>
        <v>0</v>
      </c>
      <c r="L151" s="29">
        <f t="shared" si="10"/>
        <v>0</v>
      </c>
      <c r="M151" s="29">
        <f t="shared" si="11"/>
        <v>0</v>
      </c>
      <c r="N151" s="29">
        <f t="shared" si="12"/>
        <v>0</v>
      </c>
      <c r="O151" s="29">
        <f t="shared" si="13"/>
        <v>0</v>
      </c>
      <c r="P151" s="29">
        <f t="shared" si="14"/>
        <v>0</v>
      </c>
    </row>
    <row r="152" spans="1:16" ht="25.5" x14ac:dyDescent="0.2">
      <c r="A152" s="26">
        <v>134</v>
      </c>
      <c r="B152" s="26" t="s">
        <v>195</v>
      </c>
      <c r="C152" s="28" t="s">
        <v>268</v>
      </c>
      <c r="D152" s="26" t="s">
        <v>149</v>
      </c>
      <c r="E152" s="32">
        <v>9</v>
      </c>
      <c r="F152" s="32"/>
      <c r="G152" s="29"/>
      <c r="H152" s="29">
        <f t="shared" si="8"/>
        <v>0</v>
      </c>
      <c r="I152" s="29"/>
      <c r="J152" s="29"/>
      <c r="K152" s="29">
        <f t="shared" si="9"/>
        <v>0</v>
      </c>
      <c r="L152" s="29">
        <f t="shared" si="10"/>
        <v>0</v>
      </c>
      <c r="M152" s="29">
        <f t="shared" si="11"/>
        <v>0</v>
      </c>
      <c r="N152" s="29">
        <f t="shared" si="12"/>
        <v>0</v>
      </c>
      <c r="O152" s="29">
        <f t="shared" si="13"/>
        <v>0</v>
      </c>
      <c r="P152" s="29">
        <f t="shared" si="14"/>
        <v>0</v>
      </c>
    </row>
    <row r="153" spans="1:16" ht="25.5" x14ac:dyDescent="0.2">
      <c r="A153" s="26">
        <v>135</v>
      </c>
      <c r="B153" s="26" t="s">
        <v>195</v>
      </c>
      <c r="C153" s="28" t="s">
        <v>269</v>
      </c>
      <c r="D153" s="26" t="s">
        <v>149</v>
      </c>
      <c r="E153" s="32">
        <v>10</v>
      </c>
      <c r="F153" s="32"/>
      <c r="G153" s="29"/>
      <c r="H153" s="29">
        <f t="shared" ref="H153:H216" si="29">ROUND(F153*G153,2)</f>
        <v>0</v>
      </c>
      <c r="I153" s="29"/>
      <c r="J153" s="29"/>
      <c r="K153" s="29">
        <f t="shared" ref="K153:K216" si="30">SUM(H153:J153)</f>
        <v>0</v>
      </c>
      <c r="L153" s="29">
        <f t="shared" ref="L153:L216" si="31">ROUND($E153*F153,2)</f>
        <v>0</v>
      </c>
      <c r="M153" s="29">
        <f t="shared" ref="M153:M216" si="32">ROUND($E153*H153,2)</f>
        <v>0</v>
      </c>
      <c r="N153" s="29">
        <f t="shared" ref="N153:N216" si="33">ROUND($E153*I153,2)</f>
        <v>0</v>
      </c>
      <c r="O153" s="29">
        <f t="shared" ref="O153:O216" si="34">ROUND($E153*J153,2)</f>
        <v>0</v>
      </c>
      <c r="P153" s="29">
        <f t="shared" ref="P153:P216" si="35">SUM(M153:O153)</f>
        <v>0</v>
      </c>
    </row>
    <row r="154" spans="1:16" ht="25.5" x14ac:dyDescent="0.2">
      <c r="A154" s="26">
        <v>136</v>
      </c>
      <c r="B154" s="26" t="s">
        <v>195</v>
      </c>
      <c r="C154" s="28" t="s">
        <v>270</v>
      </c>
      <c r="D154" s="26" t="s">
        <v>149</v>
      </c>
      <c r="E154" s="32">
        <v>1</v>
      </c>
      <c r="F154" s="32"/>
      <c r="G154" s="29"/>
      <c r="H154" s="29">
        <f t="shared" si="29"/>
        <v>0</v>
      </c>
      <c r="I154" s="29"/>
      <c r="J154" s="29"/>
      <c r="K154" s="29">
        <f t="shared" si="30"/>
        <v>0</v>
      </c>
      <c r="L154" s="29">
        <f t="shared" si="31"/>
        <v>0</v>
      </c>
      <c r="M154" s="29">
        <f t="shared" si="32"/>
        <v>0</v>
      </c>
      <c r="N154" s="29">
        <f t="shared" si="33"/>
        <v>0</v>
      </c>
      <c r="O154" s="29">
        <f t="shared" si="34"/>
        <v>0</v>
      </c>
      <c r="P154" s="29">
        <f t="shared" si="35"/>
        <v>0</v>
      </c>
    </row>
    <row r="155" spans="1:16" ht="25.5" x14ac:dyDescent="0.2">
      <c r="A155" s="26">
        <v>137</v>
      </c>
      <c r="B155" s="26" t="s">
        <v>195</v>
      </c>
      <c r="C155" s="28" t="s">
        <v>271</v>
      </c>
      <c r="D155" s="26" t="s">
        <v>149</v>
      </c>
      <c r="E155" s="32">
        <v>11</v>
      </c>
      <c r="F155" s="32"/>
      <c r="G155" s="29"/>
      <c r="H155" s="29">
        <f t="shared" si="29"/>
        <v>0</v>
      </c>
      <c r="I155" s="29"/>
      <c r="J155" s="29"/>
      <c r="K155" s="29">
        <f t="shared" si="30"/>
        <v>0</v>
      </c>
      <c r="L155" s="29">
        <f t="shared" si="31"/>
        <v>0</v>
      </c>
      <c r="M155" s="29">
        <f t="shared" si="32"/>
        <v>0</v>
      </c>
      <c r="N155" s="29">
        <f t="shared" si="33"/>
        <v>0</v>
      </c>
      <c r="O155" s="29">
        <f t="shared" si="34"/>
        <v>0</v>
      </c>
      <c r="P155" s="29">
        <f t="shared" si="35"/>
        <v>0</v>
      </c>
    </row>
    <row r="156" spans="1:16" ht="25.5" x14ac:dyDescent="0.2">
      <c r="A156" s="26">
        <v>138</v>
      </c>
      <c r="B156" s="26" t="s">
        <v>195</v>
      </c>
      <c r="C156" s="28" t="s">
        <v>272</v>
      </c>
      <c r="D156" s="26" t="s">
        <v>149</v>
      </c>
      <c r="E156" s="32">
        <v>5</v>
      </c>
      <c r="F156" s="32"/>
      <c r="G156" s="29"/>
      <c r="H156" s="29">
        <f t="shared" si="29"/>
        <v>0</v>
      </c>
      <c r="I156" s="29"/>
      <c r="J156" s="29"/>
      <c r="K156" s="29">
        <f t="shared" si="30"/>
        <v>0</v>
      </c>
      <c r="L156" s="29">
        <f t="shared" si="31"/>
        <v>0</v>
      </c>
      <c r="M156" s="29">
        <f t="shared" si="32"/>
        <v>0</v>
      </c>
      <c r="N156" s="29">
        <f t="shared" si="33"/>
        <v>0</v>
      </c>
      <c r="O156" s="29">
        <f t="shared" si="34"/>
        <v>0</v>
      </c>
      <c r="P156" s="29">
        <f t="shared" si="35"/>
        <v>0</v>
      </c>
    </row>
    <row r="157" spans="1:16" ht="25.5" x14ac:dyDescent="0.2">
      <c r="A157" s="26">
        <v>139</v>
      </c>
      <c r="B157" s="26" t="s">
        <v>195</v>
      </c>
      <c r="C157" s="28" t="s">
        <v>375</v>
      </c>
      <c r="D157" s="26" t="s">
        <v>149</v>
      </c>
      <c r="E157" s="32">
        <v>11</v>
      </c>
      <c r="F157" s="32"/>
      <c r="G157" s="29"/>
      <c r="H157" s="29">
        <f t="shared" si="29"/>
        <v>0</v>
      </c>
      <c r="I157" s="29"/>
      <c r="J157" s="29"/>
      <c r="K157" s="29">
        <f t="shared" si="30"/>
        <v>0</v>
      </c>
      <c r="L157" s="29">
        <f t="shared" si="31"/>
        <v>0</v>
      </c>
      <c r="M157" s="29">
        <f t="shared" si="32"/>
        <v>0</v>
      </c>
      <c r="N157" s="29">
        <f t="shared" si="33"/>
        <v>0</v>
      </c>
      <c r="O157" s="29">
        <f t="shared" si="34"/>
        <v>0</v>
      </c>
      <c r="P157" s="29">
        <f t="shared" si="35"/>
        <v>0</v>
      </c>
    </row>
    <row r="158" spans="1:16" ht="25.5" x14ac:dyDescent="0.2">
      <c r="A158" s="26">
        <v>140</v>
      </c>
      <c r="B158" s="26" t="s">
        <v>195</v>
      </c>
      <c r="C158" s="28" t="s">
        <v>464</v>
      </c>
      <c r="D158" s="26" t="s">
        <v>149</v>
      </c>
      <c r="E158" s="32">
        <v>6</v>
      </c>
      <c r="F158" s="32"/>
      <c r="G158" s="29"/>
      <c r="H158" s="29">
        <f t="shared" si="29"/>
        <v>0</v>
      </c>
      <c r="I158" s="29"/>
      <c r="J158" s="29"/>
      <c r="K158" s="29">
        <f t="shared" si="30"/>
        <v>0</v>
      </c>
      <c r="L158" s="29">
        <f t="shared" si="31"/>
        <v>0</v>
      </c>
      <c r="M158" s="29">
        <f t="shared" si="32"/>
        <v>0</v>
      </c>
      <c r="N158" s="29">
        <f t="shared" si="33"/>
        <v>0</v>
      </c>
      <c r="O158" s="29">
        <f t="shared" si="34"/>
        <v>0</v>
      </c>
      <c r="P158" s="29">
        <f t="shared" si="35"/>
        <v>0</v>
      </c>
    </row>
    <row r="159" spans="1:16" ht="25.5" x14ac:dyDescent="0.2">
      <c r="A159" s="26">
        <v>141</v>
      </c>
      <c r="B159" s="26" t="s">
        <v>195</v>
      </c>
      <c r="C159" s="28" t="s">
        <v>376</v>
      </c>
      <c r="D159" s="26" t="s">
        <v>149</v>
      </c>
      <c r="E159" s="32">
        <v>11</v>
      </c>
      <c r="F159" s="32"/>
      <c r="G159" s="29"/>
      <c r="H159" s="29">
        <f t="shared" si="29"/>
        <v>0</v>
      </c>
      <c r="I159" s="29"/>
      <c r="J159" s="29"/>
      <c r="K159" s="29">
        <f t="shared" si="30"/>
        <v>0</v>
      </c>
      <c r="L159" s="29">
        <f t="shared" si="31"/>
        <v>0</v>
      </c>
      <c r="M159" s="29">
        <f t="shared" si="32"/>
        <v>0</v>
      </c>
      <c r="N159" s="29">
        <f t="shared" si="33"/>
        <v>0</v>
      </c>
      <c r="O159" s="29">
        <f t="shared" si="34"/>
        <v>0</v>
      </c>
      <c r="P159" s="29">
        <f t="shared" si="35"/>
        <v>0</v>
      </c>
    </row>
    <row r="160" spans="1:16" ht="25.5" x14ac:dyDescent="0.2">
      <c r="A160" s="26">
        <v>142</v>
      </c>
      <c r="B160" s="26" t="s">
        <v>195</v>
      </c>
      <c r="C160" s="28" t="s">
        <v>1649</v>
      </c>
      <c r="D160" s="26" t="s">
        <v>149</v>
      </c>
      <c r="E160" s="32">
        <v>2</v>
      </c>
      <c r="F160" s="32"/>
      <c r="G160" s="29"/>
      <c r="H160" s="29">
        <f t="shared" si="29"/>
        <v>0</v>
      </c>
      <c r="I160" s="29"/>
      <c r="J160" s="29"/>
      <c r="K160" s="29">
        <f t="shared" si="30"/>
        <v>0</v>
      </c>
      <c r="L160" s="29">
        <f t="shared" si="31"/>
        <v>0</v>
      </c>
      <c r="M160" s="29">
        <f t="shared" si="32"/>
        <v>0</v>
      </c>
      <c r="N160" s="29">
        <f t="shared" si="33"/>
        <v>0</v>
      </c>
      <c r="O160" s="29">
        <f t="shared" si="34"/>
        <v>0</v>
      </c>
      <c r="P160" s="29">
        <f t="shared" si="35"/>
        <v>0</v>
      </c>
    </row>
    <row r="161" spans="1:16" ht="25.5" x14ac:dyDescent="0.2">
      <c r="A161" s="26">
        <v>143</v>
      </c>
      <c r="B161" s="26" t="s">
        <v>195</v>
      </c>
      <c r="C161" s="28" t="s">
        <v>1650</v>
      </c>
      <c r="D161" s="26" t="s">
        <v>149</v>
      </c>
      <c r="E161" s="32">
        <v>8</v>
      </c>
      <c r="F161" s="32"/>
      <c r="G161" s="29"/>
      <c r="H161" s="29">
        <f t="shared" si="29"/>
        <v>0</v>
      </c>
      <c r="I161" s="29"/>
      <c r="J161" s="29"/>
      <c r="K161" s="29">
        <f t="shared" si="30"/>
        <v>0</v>
      </c>
      <c r="L161" s="29">
        <f t="shared" si="31"/>
        <v>0</v>
      </c>
      <c r="M161" s="29">
        <f t="shared" si="32"/>
        <v>0</v>
      </c>
      <c r="N161" s="29">
        <f t="shared" si="33"/>
        <v>0</v>
      </c>
      <c r="O161" s="29">
        <f t="shared" si="34"/>
        <v>0</v>
      </c>
      <c r="P161" s="29">
        <f t="shared" si="35"/>
        <v>0</v>
      </c>
    </row>
    <row r="162" spans="1:16" ht="25.5" x14ac:dyDescent="0.2">
      <c r="A162" s="26">
        <v>144</v>
      </c>
      <c r="B162" s="26" t="s">
        <v>195</v>
      </c>
      <c r="C162" s="28" t="s">
        <v>273</v>
      </c>
      <c r="D162" s="26" t="s">
        <v>149</v>
      </c>
      <c r="E162" s="32">
        <v>21</v>
      </c>
      <c r="F162" s="32"/>
      <c r="G162" s="29"/>
      <c r="H162" s="29">
        <f t="shared" si="29"/>
        <v>0</v>
      </c>
      <c r="I162" s="29"/>
      <c r="J162" s="29"/>
      <c r="K162" s="29">
        <f t="shared" si="30"/>
        <v>0</v>
      </c>
      <c r="L162" s="29">
        <f t="shared" si="31"/>
        <v>0</v>
      </c>
      <c r="M162" s="29">
        <f t="shared" si="32"/>
        <v>0</v>
      </c>
      <c r="N162" s="29">
        <f t="shared" si="33"/>
        <v>0</v>
      </c>
      <c r="O162" s="29">
        <f t="shared" si="34"/>
        <v>0</v>
      </c>
      <c r="P162" s="29">
        <f t="shared" si="35"/>
        <v>0</v>
      </c>
    </row>
    <row r="163" spans="1:16" ht="25.5" x14ac:dyDescent="0.2">
      <c r="A163" s="26">
        <v>145</v>
      </c>
      <c r="B163" s="26" t="s">
        <v>195</v>
      </c>
      <c r="C163" s="28" t="s">
        <v>377</v>
      </c>
      <c r="D163" s="26" t="s">
        <v>149</v>
      </c>
      <c r="E163" s="32">
        <v>11</v>
      </c>
      <c r="F163" s="32"/>
      <c r="G163" s="29"/>
      <c r="H163" s="29">
        <f t="shared" si="29"/>
        <v>0</v>
      </c>
      <c r="I163" s="29"/>
      <c r="J163" s="29"/>
      <c r="K163" s="29">
        <f t="shared" si="30"/>
        <v>0</v>
      </c>
      <c r="L163" s="29">
        <f t="shared" si="31"/>
        <v>0</v>
      </c>
      <c r="M163" s="29">
        <f t="shared" si="32"/>
        <v>0</v>
      </c>
      <c r="N163" s="29">
        <f t="shared" si="33"/>
        <v>0</v>
      </c>
      <c r="O163" s="29">
        <f t="shared" si="34"/>
        <v>0</v>
      </c>
      <c r="P163" s="29">
        <f t="shared" si="35"/>
        <v>0</v>
      </c>
    </row>
    <row r="164" spans="1:16" ht="25.5" x14ac:dyDescent="0.2">
      <c r="A164" s="26">
        <v>146</v>
      </c>
      <c r="B164" s="26" t="s">
        <v>195</v>
      </c>
      <c r="C164" s="28" t="s">
        <v>1651</v>
      </c>
      <c r="D164" s="26" t="s">
        <v>149</v>
      </c>
      <c r="E164" s="32">
        <v>2</v>
      </c>
      <c r="F164" s="32"/>
      <c r="G164" s="29"/>
      <c r="H164" s="29">
        <f t="shared" si="29"/>
        <v>0</v>
      </c>
      <c r="I164" s="29"/>
      <c r="J164" s="29"/>
      <c r="K164" s="29">
        <f t="shared" si="30"/>
        <v>0</v>
      </c>
      <c r="L164" s="29">
        <f t="shared" si="31"/>
        <v>0</v>
      </c>
      <c r="M164" s="29">
        <f t="shared" si="32"/>
        <v>0</v>
      </c>
      <c r="N164" s="29">
        <f t="shared" si="33"/>
        <v>0</v>
      </c>
      <c r="O164" s="29">
        <f t="shared" si="34"/>
        <v>0</v>
      </c>
      <c r="P164" s="29">
        <f t="shared" si="35"/>
        <v>0</v>
      </c>
    </row>
    <row r="165" spans="1:16" ht="25.5" x14ac:dyDescent="0.2">
      <c r="A165" s="26">
        <v>147</v>
      </c>
      <c r="B165" s="26" t="s">
        <v>195</v>
      </c>
      <c r="C165" s="28" t="s">
        <v>1652</v>
      </c>
      <c r="D165" s="26" t="s">
        <v>149</v>
      </c>
      <c r="E165" s="32">
        <v>8</v>
      </c>
      <c r="F165" s="32"/>
      <c r="G165" s="29"/>
      <c r="H165" s="29">
        <f t="shared" si="29"/>
        <v>0</v>
      </c>
      <c r="I165" s="29"/>
      <c r="J165" s="29"/>
      <c r="K165" s="29">
        <f t="shared" si="30"/>
        <v>0</v>
      </c>
      <c r="L165" s="29">
        <f t="shared" si="31"/>
        <v>0</v>
      </c>
      <c r="M165" s="29">
        <f t="shared" si="32"/>
        <v>0</v>
      </c>
      <c r="N165" s="29">
        <f t="shared" si="33"/>
        <v>0</v>
      </c>
      <c r="O165" s="29">
        <f t="shared" si="34"/>
        <v>0</v>
      </c>
      <c r="P165" s="29">
        <f t="shared" si="35"/>
        <v>0</v>
      </c>
    </row>
    <row r="166" spans="1:16" ht="25.5" x14ac:dyDescent="0.2">
      <c r="A166" s="26">
        <v>148</v>
      </c>
      <c r="B166" s="26" t="s">
        <v>195</v>
      </c>
      <c r="C166" s="28" t="s">
        <v>274</v>
      </c>
      <c r="D166" s="26" t="s">
        <v>149</v>
      </c>
      <c r="E166" s="32">
        <v>9</v>
      </c>
      <c r="F166" s="32"/>
      <c r="G166" s="29"/>
      <c r="H166" s="29">
        <f t="shared" si="29"/>
        <v>0</v>
      </c>
      <c r="I166" s="29"/>
      <c r="J166" s="29"/>
      <c r="K166" s="29">
        <f t="shared" si="30"/>
        <v>0</v>
      </c>
      <c r="L166" s="29">
        <f t="shared" si="31"/>
        <v>0</v>
      </c>
      <c r="M166" s="29">
        <f t="shared" si="32"/>
        <v>0</v>
      </c>
      <c r="N166" s="29">
        <f t="shared" si="33"/>
        <v>0</v>
      </c>
      <c r="O166" s="29">
        <f t="shared" si="34"/>
        <v>0</v>
      </c>
      <c r="P166" s="29">
        <f t="shared" si="35"/>
        <v>0</v>
      </c>
    </row>
    <row r="167" spans="1:16" ht="25.5" x14ac:dyDescent="0.2">
      <c r="A167" s="26">
        <v>149</v>
      </c>
      <c r="B167" s="26" t="s">
        <v>195</v>
      </c>
      <c r="C167" s="28" t="s">
        <v>275</v>
      </c>
      <c r="D167" s="26" t="s">
        <v>149</v>
      </c>
      <c r="E167" s="32">
        <v>1</v>
      </c>
      <c r="F167" s="32"/>
      <c r="G167" s="29"/>
      <c r="H167" s="29">
        <f t="shared" si="29"/>
        <v>0</v>
      </c>
      <c r="I167" s="29"/>
      <c r="J167" s="29"/>
      <c r="K167" s="29">
        <f t="shared" si="30"/>
        <v>0</v>
      </c>
      <c r="L167" s="29">
        <f t="shared" si="31"/>
        <v>0</v>
      </c>
      <c r="M167" s="29">
        <f t="shared" si="32"/>
        <v>0</v>
      </c>
      <c r="N167" s="29">
        <f t="shared" si="33"/>
        <v>0</v>
      </c>
      <c r="O167" s="29">
        <f t="shared" si="34"/>
        <v>0</v>
      </c>
      <c r="P167" s="29">
        <f t="shared" si="35"/>
        <v>0</v>
      </c>
    </row>
    <row r="168" spans="1:16" ht="25.5" x14ac:dyDescent="0.2">
      <c r="A168" s="26">
        <v>150</v>
      </c>
      <c r="B168" s="26" t="s">
        <v>195</v>
      </c>
      <c r="C168" s="28" t="s">
        <v>276</v>
      </c>
      <c r="D168" s="26" t="s">
        <v>149</v>
      </c>
      <c r="E168" s="32">
        <v>11</v>
      </c>
      <c r="F168" s="32"/>
      <c r="G168" s="29"/>
      <c r="H168" s="29">
        <f t="shared" si="29"/>
        <v>0</v>
      </c>
      <c r="I168" s="29"/>
      <c r="J168" s="29"/>
      <c r="K168" s="29">
        <f t="shared" si="30"/>
        <v>0</v>
      </c>
      <c r="L168" s="29">
        <f t="shared" si="31"/>
        <v>0</v>
      </c>
      <c r="M168" s="29">
        <f t="shared" si="32"/>
        <v>0</v>
      </c>
      <c r="N168" s="29">
        <f t="shared" si="33"/>
        <v>0</v>
      </c>
      <c r="O168" s="29">
        <f t="shared" si="34"/>
        <v>0</v>
      </c>
      <c r="P168" s="29">
        <f t="shared" si="35"/>
        <v>0</v>
      </c>
    </row>
    <row r="169" spans="1:16" ht="25.5" x14ac:dyDescent="0.2">
      <c r="A169" s="26">
        <v>151</v>
      </c>
      <c r="B169" s="26" t="s">
        <v>195</v>
      </c>
      <c r="C169" s="28" t="s">
        <v>378</v>
      </c>
      <c r="D169" s="26" t="s">
        <v>149</v>
      </c>
      <c r="E169" s="32">
        <v>11</v>
      </c>
      <c r="F169" s="32"/>
      <c r="G169" s="29"/>
      <c r="H169" s="29">
        <f t="shared" si="29"/>
        <v>0</v>
      </c>
      <c r="I169" s="29"/>
      <c r="J169" s="29"/>
      <c r="K169" s="29">
        <f t="shared" si="30"/>
        <v>0</v>
      </c>
      <c r="L169" s="29">
        <f t="shared" si="31"/>
        <v>0</v>
      </c>
      <c r="M169" s="29">
        <f t="shared" si="32"/>
        <v>0</v>
      </c>
      <c r="N169" s="29">
        <f t="shared" si="33"/>
        <v>0</v>
      </c>
      <c r="O169" s="29">
        <f t="shared" si="34"/>
        <v>0</v>
      </c>
      <c r="P169" s="29">
        <f t="shared" si="35"/>
        <v>0</v>
      </c>
    </row>
    <row r="170" spans="1:16" x14ac:dyDescent="0.2">
      <c r="A170" s="26">
        <v>152</v>
      </c>
      <c r="B170" s="26" t="s">
        <v>195</v>
      </c>
      <c r="C170" s="28" t="s">
        <v>278</v>
      </c>
      <c r="D170" s="26" t="s">
        <v>149</v>
      </c>
      <c r="E170" s="32">
        <v>1</v>
      </c>
      <c r="F170" s="32"/>
      <c r="G170" s="29"/>
      <c r="H170" s="29">
        <f t="shared" si="29"/>
        <v>0</v>
      </c>
      <c r="I170" s="29"/>
      <c r="J170" s="29"/>
      <c r="K170" s="29">
        <f t="shared" si="30"/>
        <v>0</v>
      </c>
      <c r="L170" s="29">
        <f t="shared" si="31"/>
        <v>0</v>
      </c>
      <c r="M170" s="29">
        <f t="shared" si="32"/>
        <v>0</v>
      </c>
      <c r="N170" s="29">
        <f t="shared" si="33"/>
        <v>0</v>
      </c>
      <c r="O170" s="29">
        <f t="shared" si="34"/>
        <v>0</v>
      </c>
      <c r="P170" s="29">
        <f t="shared" si="35"/>
        <v>0</v>
      </c>
    </row>
    <row r="171" spans="1:16" x14ac:dyDescent="0.2">
      <c r="A171" s="26">
        <v>153</v>
      </c>
      <c r="B171" s="26" t="s">
        <v>195</v>
      </c>
      <c r="C171" s="28" t="s">
        <v>280</v>
      </c>
      <c r="D171" s="26" t="s">
        <v>149</v>
      </c>
      <c r="E171" s="32">
        <v>2</v>
      </c>
      <c r="F171" s="32"/>
      <c r="G171" s="29"/>
      <c r="H171" s="29">
        <f t="shared" si="29"/>
        <v>0</v>
      </c>
      <c r="I171" s="29"/>
      <c r="J171" s="29"/>
      <c r="K171" s="29">
        <f t="shared" si="30"/>
        <v>0</v>
      </c>
      <c r="L171" s="29">
        <f t="shared" si="31"/>
        <v>0</v>
      </c>
      <c r="M171" s="29">
        <f t="shared" si="32"/>
        <v>0</v>
      </c>
      <c r="N171" s="29">
        <f t="shared" si="33"/>
        <v>0</v>
      </c>
      <c r="O171" s="29">
        <f t="shared" si="34"/>
        <v>0</v>
      </c>
      <c r="P171" s="29">
        <f t="shared" si="35"/>
        <v>0</v>
      </c>
    </row>
    <row r="172" spans="1:16" x14ac:dyDescent="0.2">
      <c r="A172" s="26">
        <v>154</v>
      </c>
      <c r="B172" s="26" t="s">
        <v>195</v>
      </c>
      <c r="C172" s="28" t="s">
        <v>281</v>
      </c>
      <c r="D172" s="26" t="s">
        <v>149</v>
      </c>
      <c r="E172" s="32">
        <v>1</v>
      </c>
      <c r="F172" s="32"/>
      <c r="G172" s="29"/>
      <c r="H172" s="29">
        <f t="shared" si="29"/>
        <v>0</v>
      </c>
      <c r="I172" s="29"/>
      <c r="J172" s="29"/>
      <c r="K172" s="29">
        <f t="shared" si="30"/>
        <v>0</v>
      </c>
      <c r="L172" s="29">
        <f t="shared" si="31"/>
        <v>0</v>
      </c>
      <c r="M172" s="29">
        <f t="shared" si="32"/>
        <v>0</v>
      </c>
      <c r="N172" s="29">
        <f t="shared" si="33"/>
        <v>0</v>
      </c>
      <c r="O172" s="29">
        <f t="shared" si="34"/>
        <v>0</v>
      </c>
      <c r="P172" s="29">
        <f t="shared" si="35"/>
        <v>0</v>
      </c>
    </row>
    <row r="173" spans="1:16" x14ac:dyDescent="0.2">
      <c r="A173" s="26">
        <v>155</v>
      </c>
      <c r="B173" s="26" t="s">
        <v>195</v>
      </c>
      <c r="C173" s="28" t="s">
        <v>282</v>
      </c>
      <c r="D173" s="26" t="s">
        <v>149</v>
      </c>
      <c r="E173" s="32">
        <v>2</v>
      </c>
      <c r="F173" s="32"/>
      <c r="G173" s="29"/>
      <c r="H173" s="29">
        <f t="shared" si="29"/>
        <v>0</v>
      </c>
      <c r="I173" s="29"/>
      <c r="J173" s="29"/>
      <c r="K173" s="29">
        <f t="shared" si="30"/>
        <v>0</v>
      </c>
      <c r="L173" s="29">
        <f t="shared" si="31"/>
        <v>0</v>
      </c>
      <c r="M173" s="29">
        <f t="shared" si="32"/>
        <v>0</v>
      </c>
      <c r="N173" s="29">
        <f t="shared" si="33"/>
        <v>0</v>
      </c>
      <c r="O173" s="29">
        <f t="shared" si="34"/>
        <v>0</v>
      </c>
      <c r="P173" s="29">
        <f t="shared" si="35"/>
        <v>0</v>
      </c>
    </row>
    <row r="174" spans="1:16" x14ac:dyDescent="0.2">
      <c r="A174" s="26">
        <v>156</v>
      </c>
      <c r="B174" s="26" t="s">
        <v>195</v>
      </c>
      <c r="C174" s="28" t="s">
        <v>379</v>
      </c>
      <c r="D174" s="26" t="s">
        <v>149</v>
      </c>
      <c r="E174" s="32">
        <v>2</v>
      </c>
      <c r="F174" s="32"/>
      <c r="G174" s="29"/>
      <c r="H174" s="29">
        <f t="shared" si="29"/>
        <v>0</v>
      </c>
      <c r="I174" s="29"/>
      <c r="J174" s="29"/>
      <c r="K174" s="29">
        <f t="shared" si="30"/>
        <v>0</v>
      </c>
      <c r="L174" s="29">
        <f t="shared" si="31"/>
        <v>0</v>
      </c>
      <c r="M174" s="29">
        <f t="shared" si="32"/>
        <v>0</v>
      </c>
      <c r="N174" s="29">
        <f t="shared" si="33"/>
        <v>0</v>
      </c>
      <c r="O174" s="29">
        <f t="shared" si="34"/>
        <v>0</v>
      </c>
      <c r="P174" s="29">
        <f t="shared" si="35"/>
        <v>0</v>
      </c>
    </row>
    <row r="175" spans="1:16" x14ac:dyDescent="0.2">
      <c r="A175" s="26">
        <v>157</v>
      </c>
      <c r="B175" s="26" t="s">
        <v>195</v>
      </c>
      <c r="C175" s="28" t="s">
        <v>284</v>
      </c>
      <c r="D175" s="26" t="s">
        <v>149</v>
      </c>
      <c r="E175" s="32">
        <v>2</v>
      </c>
      <c r="F175" s="32"/>
      <c r="G175" s="29"/>
      <c r="H175" s="29">
        <f t="shared" si="29"/>
        <v>0</v>
      </c>
      <c r="I175" s="29"/>
      <c r="J175" s="29"/>
      <c r="K175" s="29">
        <f t="shared" si="30"/>
        <v>0</v>
      </c>
      <c r="L175" s="29">
        <f t="shared" si="31"/>
        <v>0</v>
      </c>
      <c r="M175" s="29">
        <f t="shared" si="32"/>
        <v>0</v>
      </c>
      <c r="N175" s="29">
        <f t="shared" si="33"/>
        <v>0</v>
      </c>
      <c r="O175" s="29">
        <f t="shared" si="34"/>
        <v>0</v>
      </c>
      <c r="P175" s="29">
        <f t="shared" si="35"/>
        <v>0</v>
      </c>
    </row>
    <row r="176" spans="1:16" x14ac:dyDescent="0.2">
      <c r="A176" s="26">
        <v>158</v>
      </c>
      <c r="B176" s="26" t="s">
        <v>195</v>
      </c>
      <c r="C176" s="28" t="s">
        <v>285</v>
      </c>
      <c r="D176" s="26" t="s">
        <v>149</v>
      </c>
      <c r="E176" s="32">
        <v>2</v>
      </c>
      <c r="F176" s="32"/>
      <c r="G176" s="29"/>
      <c r="H176" s="29">
        <f t="shared" si="29"/>
        <v>0</v>
      </c>
      <c r="I176" s="29"/>
      <c r="J176" s="29"/>
      <c r="K176" s="29">
        <f t="shared" si="30"/>
        <v>0</v>
      </c>
      <c r="L176" s="29">
        <f t="shared" si="31"/>
        <v>0</v>
      </c>
      <c r="M176" s="29">
        <f t="shared" si="32"/>
        <v>0</v>
      </c>
      <c r="N176" s="29">
        <f t="shared" si="33"/>
        <v>0</v>
      </c>
      <c r="O176" s="29">
        <f t="shared" si="34"/>
        <v>0</v>
      </c>
      <c r="P176" s="29">
        <f t="shared" si="35"/>
        <v>0</v>
      </c>
    </row>
    <row r="177" spans="1:16" x14ac:dyDescent="0.2">
      <c r="A177" s="26">
        <v>159</v>
      </c>
      <c r="B177" s="26" t="s">
        <v>195</v>
      </c>
      <c r="C177" s="28" t="s">
        <v>286</v>
      </c>
      <c r="D177" s="26" t="s">
        <v>149</v>
      </c>
      <c r="E177" s="32">
        <v>10</v>
      </c>
      <c r="F177" s="32"/>
      <c r="G177" s="29"/>
      <c r="H177" s="29">
        <f t="shared" si="29"/>
        <v>0</v>
      </c>
      <c r="I177" s="29"/>
      <c r="J177" s="29"/>
      <c r="K177" s="29">
        <f t="shared" si="30"/>
        <v>0</v>
      </c>
      <c r="L177" s="29">
        <f t="shared" si="31"/>
        <v>0</v>
      </c>
      <c r="M177" s="29">
        <f t="shared" si="32"/>
        <v>0</v>
      </c>
      <c r="N177" s="29">
        <f t="shared" si="33"/>
        <v>0</v>
      </c>
      <c r="O177" s="29">
        <f t="shared" si="34"/>
        <v>0</v>
      </c>
      <c r="P177" s="29">
        <f t="shared" si="35"/>
        <v>0</v>
      </c>
    </row>
    <row r="178" spans="1:16" x14ac:dyDescent="0.2">
      <c r="A178" s="26">
        <v>160</v>
      </c>
      <c r="B178" s="26" t="s">
        <v>195</v>
      </c>
      <c r="C178" s="28" t="s">
        <v>288</v>
      </c>
      <c r="D178" s="26" t="s">
        <v>149</v>
      </c>
      <c r="E178" s="32">
        <v>18</v>
      </c>
      <c r="F178" s="32"/>
      <c r="G178" s="29"/>
      <c r="H178" s="29">
        <f t="shared" si="29"/>
        <v>0</v>
      </c>
      <c r="I178" s="29"/>
      <c r="J178" s="29"/>
      <c r="K178" s="29">
        <f t="shared" si="30"/>
        <v>0</v>
      </c>
      <c r="L178" s="29">
        <f t="shared" si="31"/>
        <v>0</v>
      </c>
      <c r="M178" s="29">
        <f t="shared" si="32"/>
        <v>0</v>
      </c>
      <c r="N178" s="29">
        <f t="shared" si="33"/>
        <v>0</v>
      </c>
      <c r="O178" s="29">
        <f t="shared" si="34"/>
        <v>0</v>
      </c>
      <c r="P178" s="29">
        <f t="shared" si="35"/>
        <v>0</v>
      </c>
    </row>
    <row r="179" spans="1:16" x14ac:dyDescent="0.2">
      <c r="A179" s="26">
        <v>161</v>
      </c>
      <c r="B179" s="26" t="s">
        <v>195</v>
      </c>
      <c r="C179" s="28" t="s">
        <v>426</v>
      </c>
      <c r="D179" s="26" t="s">
        <v>149</v>
      </c>
      <c r="E179" s="32">
        <v>1</v>
      </c>
      <c r="F179" s="32"/>
      <c r="G179" s="29"/>
      <c r="H179" s="29">
        <f t="shared" si="29"/>
        <v>0</v>
      </c>
      <c r="I179" s="29"/>
      <c r="J179" s="29"/>
      <c r="K179" s="29">
        <f t="shared" si="30"/>
        <v>0</v>
      </c>
      <c r="L179" s="29">
        <f t="shared" si="31"/>
        <v>0</v>
      </c>
      <c r="M179" s="29">
        <f t="shared" si="32"/>
        <v>0</v>
      </c>
      <c r="N179" s="29">
        <f t="shared" si="33"/>
        <v>0</v>
      </c>
      <c r="O179" s="29">
        <f t="shared" si="34"/>
        <v>0</v>
      </c>
      <c r="P179" s="29">
        <f t="shared" si="35"/>
        <v>0</v>
      </c>
    </row>
    <row r="180" spans="1:16" x14ac:dyDescent="0.2">
      <c r="A180" s="26">
        <v>162</v>
      </c>
      <c r="B180" s="26" t="s">
        <v>195</v>
      </c>
      <c r="C180" s="28" t="s">
        <v>289</v>
      </c>
      <c r="D180" s="26" t="s">
        <v>149</v>
      </c>
      <c r="E180" s="32">
        <v>3</v>
      </c>
      <c r="F180" s="32"/>
      <c r="G180" s="29"/>
      <c r="H180" s="29">
        <f t="shared" si="29"/>
        <v>0</v>
      </c>
      <c r="I180" s="29"/>
      <c r="J180" s="29"/>
      <c r="K180" s="29">
        <f t="shared" si="30"/>
        <v>0</v>
      </c>
      <c r="L180" s="29">
        <f t="shared" si="31"/>
        <v>0</v>
      </c>
      <c r="M180" s="29">
        <f t="shared" si="32"/>
        <v>0</v>
      </c>
      <c r="N180" s="29">
        <f t="shared" si="33"/>
        <v>0</v>
      </c>
      <c r="O180" s="29">
        <f t="shared" si="34"/>
        <v>0</v>
      </c>
      <c r="P180" s="29">
        <f t="shared" si="35"/>
        <v>0</v>
      </c>
    </row>
    <row r="181" spans="1:16" x14ac:dyDescent="0.2">
      <c r="A181" s="26">
        <v>163</v>
      </c>
      <c r="B181" s="26" t="s">
        <v>195</v>
      </c>
      <c r="C181" s="28" t="s">
        <v>290</v>
      </c>
      <c r="D181" s="26" t="s">
        <v>149</v>
      </c>
      <c r="E181" s="32">
        <v>12</v>
      </c>
      <c r="F181" s="32"/>
      <c r="G181" s="29"/>
      <c r="H181" s="29">
        <f t="shared" si="29"/>
        <v>0</v>
      </c>
      <c r="I181" s="29"/>
      <c r="J181" s="29"/>
      <c r="K181" s="29">
        <f t="shared" si="30"/>
        <v>0</v>
      </c>
      <c r="L181" s="29">
        <f t="shared" si="31"/>
        <v>0</v>
      </c>
      <c r="M181" s="29">
        <f t="shared" si="32"/>
        <v>0</v>
      </c>
      <c r="N181" s="29">
        <f t="shared" si="33"/>
        <v>0</v>
      </c>
      <c r="O181" s="29">
        <f t="shared" si="34"/>
        <v>0</v>
      </c>
      <c r="P181" s="29">
        <f t="shared" si="35"/>
        <v>0</v>
      </c>
    </row>
    <row r="182" spans="1:16" x14ac:dyDescent="0.2">
      <c r="A182" s="26">
        <v>164</v>
      </c>
      <c r="B182" s="26" t="s">
        <v>195</v>
      </c>
      <c r="C182" s="28" t="s">
        <v>291</v>
      </c>
      <c r="D182" s="26" t="s">
        <v>149</v>
      </c>
      <c r="E182" s="32">
        <v>3</v>
      </c>
      <c r="F182" s="32"/>
      <c r="G182" s="29"/>
      <c r="H182" s="29">
        <f t="shared" si="29"/>
        <v>0</v>
      </c>
      <c r="I182" s="29"/>
      <c r="J182" s="29"/>
      <c r="K182" s="29">
        <f t="shared" si="30"/>
        <v>0</v>
      </c>
      <c r="L182" s="29">
        <f t="shared" si="31"/>
        <v>0</v>
      </c>
      <c r="M182" s="29">
        <f t="shared" si="32"/>
        <v>0</v>
      </c>
      <c r="N182" s="29">
        <f t="shared" si="33"/>
        <v>0</v>
      </c>
      <c r="O182" s="29">
        <f t="shared" si="34"/>
        <v>0</v>
      </c>
      <c r="P182" s="29">
        <f t="shared" si="35"/>
        <v>0</v>
      </c>
    </row>
    <row r="183" spans="1:16" x14ac:dyDescent="0.2">
      <c r="A183" s="26">
        <v>165</v>
      </c>
      <c r="B183" s="26" t="s">
        <v>195</v>
      </c>
      <c r="C183" s="28" t="s">
        <v>292</v>
      </c>
      <c r="D183" s="26" t="s">
        <v>149</v>
      </c>
      <c r="E183" s="32">
        <v>24</v>
      </c>
      <c r="F183" s="32"/>
      <c r="G183" s="29"/>
      <c r="H183" s="29">
        <f t="shared" si="29"/>
        <v>0</v>
      </c>
      <c r="I183" s="29"/>
      <c r="J183" s="29"/>
      <c r="K183" s="29">
        <f t="shared" si="30"/>
        <v>0</v>
      </c>
      <c r="L183" s="29">
        <f t="shared" si="31"/>
        <v>0</v>
      </c>
      <c r="M183" s="29">
        <f t="shared" si="32"/>
        <v>0</v>
      </c>
      <c r="N183" s="29">
        <f t="shared" si="33"/>
        <v>0</v>
      </c>
      <c r="O183" s="29">
        <f t="shared" si="34"/>
        <v>0</v>
      </c>
      <c r="P183" s="29">
        <f t="shared" si="35"/>
        <v>0</v>
      </c>
    </row>
    <row r="184" spans="1:16" x14ac:dyDescent="0.2">
      <c r="A184" s="26">
        <v>166</v>
      </c>
      <c r="B184" s="26" t="s">
        <v>195</v>
      </c>
      <c r="C184" s="28" t="s">
        <v>293</v>
      </c>
      <c r="D184" s="26" t="s">
        <v>149</v>
      </c>
      <c r="E184" s="32">
        <v>2</v>
      </c>
      <c r="F184" s="32"/>
      <c r="G184" s="29"/>
      <c r="H184" s="29">
        <f t="shared" si="29"/>
        <v>0</v>
      </c>
      <c r="I184" s="29"/>
      <c r="J184" s="29"/>
      <c r="K184" s="29">
        <f t="shared" si="30"/>
        <v>0</v>
      </c>
      <c r="L184" s="29">
        <f t="shared" si="31"/>
        <v>0</v>
      </c>
      <c r="M184" s="29">
        <f t="shared" si="32"/>
        <v>0</v>
      </c>
      <c r="N184" s="29">
        <f t="shared" si="33"/>
        <v>0</v>
      </c>
      <c r="O184" s="29">
        <f t="shared" si="34"/>
        <v>0</v>
      </c>
      <c r="P184" s="29">
        <f t="shared" si="35"/>
        <v>0</v>
      </c>
    </row>
    <row r="185" spans="1:16" x14ac:dyDescent="0.2">
      <c r="A185" s="26">
        <v>167</v>
      </c>
      <c r="B185" s="26" t="s">
        <v>195</v>
      </c>
      <c r="C185" s="28" t="s">
        <v>294</v>
      </c>
      <c r="D185" s="26" t="s">
        <v>149</v>
      </c>
      <c r="E185" s="32">
        <v>14</v>
      </c>
      <c r="F185" s="32"/>
      <c r="G185" s="29"/>
      <c r="H185" s="29">
        <f t="shared" si="29"/>
        <v>0</v>
      </c>
      <c r="I185" s="29"/>
      <c r="J185" s="29"/>
      <c r="K185" s="29">
        <f t="shared" si="30"/>
        <v>0</v>
      </c>
      <c r="L185" s="29">
        <f t="shared" si="31"/>
        <v>0</v>
      </c>
      <c r="M185" s="29">
        <f t="shared" si="32"/>
        <v>0</v>
      </c>
      <c r="N185" s="29">
        <f t="shared" si="33"/>
        <v>0</v>
      </c>
      <c r="O185" s="29">
        <f t="shared" si="34"/>
        <v>0</v>
      </c>
      <c r="P185" s="29">
        <f t="shared" si="35"/>
        <v>0</v>
      </c>
    </row>
    <row r="186" spans="1:16" x14ac:dyDescent="0.2">
      <c r="A186" s="26">
        <v>168</v>
      </c>
      <c r="B186" s="26" t="s">
        <v>195</v>
      </c>
      <c r="C186" s="28" t="s">
        <v>295</v>
      </c>
      <c r="D186" s="26" t="s">
        <v>149</v>
      </c>
      <c r="E186" s="32">
        <v>17</v>
      </c>
      <c r="F186" s="32"/>
      <c r="G186" s="29"/>
      <c r="H186" s="29">
        <f t="shared" si="29"/>
        <v>0</v>
      </c>
      <c r="I186" s="29"/>
      <c r="J186" s="29"/>
      <c r="K186" s="29">
        <f t="shared" si="30"/>
        <v>0</v>
      </c>
      <c r="L186" s="29">
        <f t="shared" si="31"/>
        <v>0</v>
      </c>
      <c r="M186" s="29">
        <f t="shared" si="32"/>
        <v>0</v>
      </c>
      <c r="N186" s="29">
        <f t="shared" si="33"/>
        <v>0</v>
      </c>
      <c r="O186" s="29">
        <f t="shared" si="34"/>
        <v>0</v>
      </c>
      <c r="P186" s="29">
        <f t="shared" si="35"/>
        <v>0</v>
      </c>
    </row>
    <row r="187" spans="1:16" ht="25.5" x14ac:dyDescent="0.2">
      <c r="A187" s="26">
        <v>169</v>
      </c>
      <c r="B187" s="26" t="s">
        <v>195</v>
      </c>
      <c r="C187" s="28" t="s">
        <v>296</v>
      </c>
      <c r="D187" s="26" t="s">
        <v>149</v>
      </c>
      <c r="E187" s="32">
        <v>2</v>
      </c>
      <c r="F187" s="32"/>
      <c r="G187" s="29"/>
      <c r="H187" s="29">
        <f t="shared" si="29"/>
        <v>0</v>
      </c>
      <c r="I187" s="29"/>
      <c r="J187" s="29"/>
      <c r="K187" s="29">
        <f t="shared" si="30"/>
        <v>0</v>
      </c>
      <c r="L187" s="29">
        <f t="shared" si="31"/>
        <v>0</v>
      </c>
      <c r="M187" s="29">
        <f t="shared" si="32"/>
        <v>0</v>
      </c>
      <c r="N187" s="29">
        <f t="shared" si="33"/>
        <v>0</v>
      </c>
      <c r="O187" s="29">
        <f t="shared" si="34"/>
        <v>0</v>
      </c>
      <c r="P187" s="29">
        <f t="shared" si="35"/>
        <v>0</v>
      </c>
    </row>
    <row r="188" spans="1:16" ht="25.5" x14ac:dyDescent="0.2">
      <c r="A188" s="26">
        <v>170</v>
      </c>
      <c r="B188" s="26" t="s">
        <v>195</v>
      </c>
      <c r="C188" s="28" t="s">
        <v>297</v>
      </c>
      <c r="D188" s="26" t="s">
        <v>149</v>
      </c>
      <c r="E188" s="32">
        <v>6</v>
      </c>
      <c r="F188" s="32"/>
      <c r="G188" s="29"/>
      <c r="H188" s="29">
        <f t="shared" si="29"/>
        <v>0</v>
      </c>
      <c r="I188" s="29"/>
      <c r="J188" s="29"/>
      <c r="K188" s="29">
        <f t="shared" si="30"/>
        <v>0</v>
      </c>
      <c r="L188" s="29">
        <f t="shared" si="31"/>
        <v>0</v>
      </c>
      <c r="M188" s="29">
        <f t="shared" si="32"/>
        <v>0</v>
      </c>
      <c r="N188" s="29">
        <f t="shared" si="33"/>
        <v>0</v>
      </c>
      <c r="O188" s="29">
        <f t="shared" si="34"/>
        <v>0</v>
      </c>
      <c r="P188" s="29">
        <f t="shared" si="35"/>
        <v>0</v>
      </c>
    </row>
    <row r="189" spans="1:16" ht="25.5" x14ac:dyDescent="0.2">
      <c r="A189" s="26">
        <v>171</v>
      </c>
      <c r="B189" s="26" t="s">
        <v>195</v>
      </c>
      <c r="C189" s="28" t="s">
        <v>298</v>
      </c>
      <c r="D189" s="26" t="s">
        <v>149</v>
      </c>
      <c r="E189" s="32">
        <v>7</v>
      </c>
      <c r="F189" s="32"/>
      <c r="G189" s="29"/>
      <c r="H189" s="29">
        <f t="shared" si="29"/>
        <v>0</v>
      </c>
      <c r="I189" s="29"/>
      <c r="J189" s="29"/>
      <c r="K189" s="29">
        <f t="shared" si="30"/>
        <v>0</v>
      </c>
      <c r="L189" s="29">
        <f t="shared" si="31"/>
        <v>0</v>
      </c>
      <c r="M189" s="29">
        <f t="shared" si="32"/>
        <v>0</v>
      </c>
      <c r="N189" s="29">
        <f t="shared" si="33"/>
        <v>0</v>
      </c>
      <c r="O189" s="29">
        <f t="shared" si="34"/>
        <v>0</v>
      </c>
      <c r="P189" s="29">
        <f t="shared" si="35"/>
        <v>0</v>
      </c>
    </row>
    <row r="190" spans="1:16" ht="25.5" x14ac:dyDescent="0.2">
      <c r="A190" s="26">
        <v>172</v>
      </c>
      <c r="B190" s="26" t="s">
        <v>195</v>
      </c>
      <c r="C190" s="28" t="s">
        <v>299</v>
      </c>
      <c r="D190" s="26" t="s">
        <v>149</v>
      </c>
      <c r="E190" s="32">
        <v>10</v>
      </c>
      <c r="F190" s="32"/>
      <c r="G190" s="29"/>
      <c r="H190" s="29">
        <f t="shared" si="29"/>
        <v>0</v>
      </c>
      <c r="I190" s="29"/>
      <c r="J190" s="29"/>
      <c r="K190" s="29">
        <f t="shared" si="30"/>
        <v>0</v>
      </c>
      <c r="L190" s="29">
        <f t="shared" si="31"/>
        <v>0</v>
      </c>
      <c r="M190" s="29">
        <f t="shared" si="32"/>
        <v>0</v>
      </c>
      <c r="N190" s="29">
        <f t="shared" si="33"/>
        <v>0</v>
      </c>
      <c r="O190" s="29">
        <f t="shared" si="34"/>
        <v>0</v>
      </c>
      <c r="P190" s="29">
        <f t="shared" si="35"/>
        <v>0</v>
      </c>
    </row>
    <row r="191" spans="1:16" ht="25.5" x14ac:dyDescent="0.2">
      <c r="A191" s="26">
        <v>173</v>
      </c>
      <c r="B191" s="26" t="s">
        <v>195</v>
      </c>
      <c r="C191" s="28" t="s">
        <v>382</v>
      </c>
      <c r="D191" s="26" t="s">
        <v>149</v>
      </c>
      <c r="E191" s="32">
        <v>1</v>
      </c>
      <c r="F191" s="32"/>
      <c r="G191" s="29"/>
      <c r="H191" s="29">
        <f t="shared" si="29"/>
        <v>0</v>
      </c>
      <c r="I191" s="29"/>
      <c r="J191" s="29"/>
      <c r="K191" s="29">
        <f t="shared" si="30"/>
        <v>0</v>
      </c>
      <c r="L191" s="29">
        <f t="shared" si="31"/>
        <v>0</v>
      </c>
      <c r="M191" s="29">
        <f t="shared" si="32"/>
        <v>0</v>
      </c>
      <c r="N191" s="29">
        <f t="shared" si="33"/>
        <v>0</v>
      </c>
      <c r="O191" s="29">
        <f t="shared" si="34"/>
        <v>0</v>
      </c>
      <c r="P191" s="29">
        <f t="shared" si="35"/>
        <v>0</v>
      </c>
    </row>
    <row r="192" spans="1:16" x14ac:dyDescent="0.2">
      <c r="A192" s="26">
        <v>174</v>
      </c>
      <c r="B192" s="26" t="s">
        <v>195</v>
      </c>
      <c r="C192" s="28" t="s">
        <v>302</v>
      </c>
      <c r="D192" s="26" t="s">
        <v>149</v>
      </c>
      <c r="E192" s="32">
        <v>2</v>
      </c>
      <c r="F192" s="32"/>
      <c r="G192" s="29"/>
      <c r="H192" s="29">
        <f t="shared" si="29"/>
        <v>0</v>
      </c>
      <c r="I192" s="29"/>
      <c r="J192" s="29"/>
      <c r="K192" s="29">
        <f t="shared" si="30"/>
        <v>0</v>
      </c>
      <c r="L192" s="29">
        <f t="shared" si="31"/>
        <v>0</v>
      </c>
      <c r="M192" s="29">
        <f t="shared" si="32"/>
        <v>0</v>
      </c>
      <c r="N192" s="29">
        <f t="shared" si="33"/>
        <v>0</v>
      </c>
      <c r="O192" s="29">
        <f t="shared" si="34"/>
        <v>0</v>
      </c>
      <c r="P192" s="29">
        <f t="shared" si="35"/>
        <v>0</v>
      </c>
    </row>
    <row r="193" spans="1:16" x14ac:dyDescent="0.2">
      <c r="A193" s="26">
        <v>175</v>
      </c>
      <c r="B193" s="26" t="s">
        <v>195</v>
      </c>
      <c r="C193" s="28" t="s">
        <v>304</v>
      </c>
      <c r="D193" s="26" t="s">
        <v>149</v>
      </c>
      <c r="E193" s="32">
        <v>1</v>
      </c>
      <c r="F193" s="32"/>
      <c r="G193" s="29"/>
      <c r="H193" s="29">
        <f t="shared" si="29"/>
        <v>0</v>
      </c>
      <c r="I193" s="29"/>
      <c r="J193" s="29"/>
      <c r="K193" s="29">
        <f t="shared" si="30"/>
        <v>0</v>
      </c>
      <c r="L193" s="29">
        <f t="shared" si="31"/>
        <v>0</v>
      </c>
      <c r="M193" s="29">
        <f t="shared" si="32"/>
        <v>0</v>
      </c>
      <c r="N193" s="29">
        <f t="shared" si="33"/>
        <v>0</v>
      </c>
      <c r="O193" s="29">
        <f t="shared" si="34"/>
        <v>0</v>
      </c>
      <c r="P193" s="29">
        <f t="shared" si="35"/>
        <v>0</v>
      </c>
    </row>
    <row r="194" spans="1:16" x14ac:dyDescent="0.2">
      <c r="A194" s="26">
        <v>176</v>
      </c>
      <c r="B194" s="26" t="s">
        <v>195</v>
      </c>
      <c r="C194" s="28" t="s">
        <v>306</v>
      </c>
      <c r="D194" s="26" t="s">
        <v>149</v>
      </c>
      <c r="E194" s="32">
        <v>3</v>
      </c>
      <c r="F194" s="32"/>
      <c r="G194" s="29"/>
      <c r="H194" s="29">
        <f t="shared" si="29"/>
        <v>0</v>
      </c>
      <c r="I194" s="29"/>
      <c r="J194" s="29"/>
      <c r="K194" s="29">
        <f t="shared" si="30"/>
        <v>0</v>
      </c>
      <c r="L194" s="29">
        <f t="shared" si="31"/>
        <v>0</v>
      </c>
      <c r="M194" s="29">
        <f t="shared" si="32"/>
        <v>0</v>
      </c>
      <c r="N194" s="29">
        <f t="shared" si="33"/>
        <v>0</v>
      </c>
      <c r="O194" s="29">
        <f t="shared" si="34"/>
        <v>0</v>
      </c>
      <c r="P194" s="29">
        <f t="shared" si="35"/>
        <v>0</v>
      </c>
    </row>
    <row r="195" spans="1:16" x14ac:dyDescent="0.2">
      <c r="A195" s="26">
        <v>177</v>
      </c>
      <c r="B195" s="26" t="s">
        <v>195</v>
      </c>
      <c r="C195" s="28" t="s">
        <v>307</v>
      </c>
      <c r="D195" s="26" t="s">
        <v>149</v>
      </c>
      <c r="E195" s="32">
        <v>1</v>
      </c>
      <c r="F195" s="32"/>
      <c r="G195" s="29"/>
      <c r="H195" s="29">
        <f t="shared" si="29"/>
        <v>0</v>
      </c>
      <c r="I195" s="29"/>
      <c r="J195" s="29"/>
      <c r="K195" s="29">
        <f t="shared" si="30"/>
        <v>0</v>
      </c>
      <c r="L195" s="29">
        <f t="shared" si="31"/>
        <v>0</v>
      </c>
      <c r="M195" s="29">
        <f t="shared" si="32"/>
        <v>0</v>
      </c>
      <c r="N195" s="29">
        <f t="shared" si="33"/>
        <v>0</v>
      </c>
      <c r="O195" s="29">
        <f t="shared" si="34"/>
        <v>0</v>
      </c>
      <c r="P195" s="29">
        <f t="shared" si="35"/>
        <v>0</v>
      </c>
    </row>
    <row r="196" spans="1:16" x14ac:dyDescent="0.2">
      <c r="A196" s="26">
        <v>178</v>
      </c>
      <c r="B196" s="26" t="s">
        <v>195</v>
      </c>
      <c r="C196" s="28" t="s">
        <v>310</v>
      </c>
      <c r="D196" s="26" t="s">
        <v>149</v>
      </c>
      <c r="E196" s="32">
        <v>1</v>
      </c>
      <c r="F196" s="32"/>
      <c r="G196" s="29"/>
      <c r="H196" s="29">
        <f t="shared" si="29"/>
        <v>0</v>
      </c>
      <c r="I196" s="29"/>
      <c r="J196" s="29"/>
      <c r="K196" s="29">
        <f t="shared" si="30"/>
        <v>0</v>
      </c>
      <c r="L196" s="29">
        <f t="shared" si="31"/>
        <v>0</v>
      </c>
      <c r="M196" s="29">
        <f t="shared" si="32"/>
        <v>0</v>
      </c>
      <c r="N196" s="29">
        <f t="shared" si="33"/>
        <v>0</v>
      </c>
      <c r="O196" s="29">
        <f t="shared" si="34"/>
        <v>0</v>
      </c>
      <c r="P196" s="29">
        <f t="shared" si="35"/>
        <v>0</v>
      </c>
    </row>
    <row r="197" spans="1:16" x14ac:dyDescent="0.2">
      <c r="A197" s="26">
        <v>179</v>
      </c>
      <c r="B197" s="26" t="s">
        <v>195</v>
      </c>
      <c r="C197" s="28" t="s">
        <v>311</v>
      </c>
      <c r="D197" s="26" t="s">
        <v>149</v>
      </c>
      <c r="E197" s="32">
        <v>3</v>
      </c>
      <c r="F197" s="32"/>
      <c r="G197" s="29"/>
      <c r="H197" s="29">
        <f t="shared" si="29"/>
        <v>0</v>
      </c>
      <c r="I197" s="29"/>
      <c r="J197" s="29"/>
      <c r="K197" s="29">
        <f t="shared" si="30"/>
        <v>0</v>
      </c>
      <c r="L197" s="29">
        <f t="shared" si="31"/>
        <v>0</v>
      </c>
      <c r="M197" s="29">
        <f t="shared" si="32"/>
        <v>0</v>
      </c>
      <c r="N197" s="29">
        <f t="shared" si="33"/>
        <v>0</v>
      </c>
      <c r="O197" s="29">
        <f t="shared" si="34"/>
        <v>0</v>
      </c>
      <c r="P197" s="29">
        <f t="shared" si="35"/>
        <v>0</v>
      </c>
    </row>
    <row r="198" spans="1:16" x14ac:dyDescent="0.2">
      <c r="A198" s="26">
        <v>180</v>
      </c>
      <c r="B198" s="26" t="s">
        <v>195</v>
      </c>
      <c r="C198" s="28" t="s">
        <v>312</v>
      </c>
      <c r="D198" s="26" t="s">
        <v>149</v>
      </c>
      <c r="E198" s="32">
        <v>16</v>
      </c>
      <c r="F198" s="32"/>
      <c r="G198" s="29"/>
      <c r="H198" s="29">
        <f t="shared" si="29"/>
        <v>0</v>
      </c>
      <c r="I198" s="29"/>
      <c r="J198" s="29"/>
      <c r="K198" s="29">
        <f t="shared" si="30"/>
        <v>0</v>
      </c>
      <c r="L198" s="29">
        <f t="shared" si="31"/>
        <v>0</v>
      </c>
      <c r="M198" s="29">
        <f t="shared" si="32"/>
        <v>0</v>
      </c>
      <c r="N198" s="29">
        <f t="shared" si="33"/>
        <v>0</v>
      </c>
      <c r="O198" s="29">
        <f t="shared" si="34"/>
        <v>0</v>
      </c>
      <c r="P198" s="29">
        <f t="shared" si="35"/>
        <v>0</v>
      </c>
    </row>
    <row r="199" spans="1:16" x14ac:dyDescent="0.2">
      <c r="A199" s="26">
        <v>181</v>
      </c>
      <c r="B199" s="26" t="s">
        <v>195</v>
      </c>
      <c r="C199" s="28" t="s">
        <v>313</v>
      </c>
      <c r="D199" s="26" t="s">
        <v>149</v>
      </c>
      <c r="E199" s="32">
        <v>14</v>
      </c>
      <c r="F199" s="32"/>
      <c r="G199" s="29"/>
      <c r="H199" s="29">
        <f t="shared" si="29"/>
        <v>0</v>
      </c>
      <c r="I199" s="29"/>
      <c r="J199" s="29"/>
      <c r="K199" s="29">
        <f t="shared" si="30"/>
        <v>0</v>
      </c>
      <c r="L199" s="29">
        <f t="shared" si="31"/>
        <v>0</v>
      </c>
      <c r="M199" s="29">
        <f t="shared" si="32"/>
        <v>0</v>
      </c>
      <c r="N199" s="29">
        <f t="shared" si="33"/>
        <v>0</v>
      </c>
      <c r="O199" s="29">
        <f t="shared" si="34"/>
        <v>0</v>
      </c>
      <c r="P199" s="29">
        <f t="shared" si="35"/>
        <v>0</v>
      </c>
    </row>
    <row r="200" spans="1:16" x14ac:dyDescent="0.2">
      <c r="A200" s="26">
        <v>182</v>
      </c>
      <c r="B200" s="26" t="s">
        <v>195</v>
      </c>
      <c r="C200" s="28" t="s">
        <v>314</v>
      </c>
      <c r="D200" s="26" t="s">
        <v>149</v>
      </c>
      <c r="E200" s="32">
        <v>23</v>
      </c>
      <c r="F200" s="32"/>
      <c r="G200" s="29"/>
      <c r="H200" s="29">
        <f t="shared" si="29"/>
        <v>0</v>
      </c>
      <c r="I200" s="29"/>
      <c r="J200" s="29"/>
      <c r="K200" s="29">
        <f t="shared" si="30"/>
        <v>0</v>
      </c>
      <c r="L200" s="29">
        <f t="shared" si="31"/>
        <v>0</v>
      </c>
      <c r="M200" s="29">
        <f t="shared" si="32"/>
        <v>0</v>
      </c>
      <c r="N200" s="29">
        <f t="shared" si="33"/>
        <v>0</v>
      </c>
      <c r="O200" s="29">
        <f t="shared" si="34"/>
        <v>0</v>
      </c>
      <c r="P200" s="29">
        <f t="shared" si="35"/>
        <v>0</v>
      </c>
    </row>
    <row r="201" spans="1:16" x14ac:dyDescent="0.2">
      <c r="A201" s="26">
        <v>183</v>
      </c>
      <c r="B201" s="26" t="s">
        <v>195</v>
      </c>
      <c r="C201" s="28" t="s">
        <v>488</v>
      </c>
      <c r="D201" s="26" t="s">
        <v>149</v>
      </c>
      <c r="E201" s="32">
        <v>1</v>
      </c>
      <c r="F201" s="32"/>
      <c r="G201" s="29"/>
      <c r="H201" s="29">
        <f t="shared" si="29"/>
        <v>0</v>
      </c>
      <c r="I201" s="29"/>
      <c r="J201" s="29"/>
      <c r="K201" s="29">
        <f t="shared" si="30"/>
        <v>0</v>
      </c>
      <c r="L201" s="29">
        <f t="shared" si="31"/>
        <v>0</v>
      </c>
      <c r="M201" s="29">
        <f t="shared" si="32"/>
        <v>0</v>
      </c>
      <c r="N201" s="29">
        <f t="shared" si="33"/>
        <v>0</v>
      </c>
      <c r="O201" s="29">
        <f t="shared" si="34"/>
        <v>0</v>
      </c>
      <c r="P201" s="29">
        <f t="shared" si="35"/>
        <v>0</v>
      </c>
    </row>
    <row r="202" spans="1:16" x14ac:dyDescent="0.2">
      <c r="A202" s="26">
        <v>184</v>
      </c>
      <c r="B202" s="26" t="s">
        <v>195</v>
      </c>
      <c r="C202" s="28" t="s">
        <v>384</v>
      </c>
      <c r="D202" s="26" t="s">
        <v>149</v>
      </c>
      <c r="E202" s="32">
        <v>6</v>
      </c>
      <c r="F202" s="32"/>
      <c r="G202" s="29"/>
      <c r="H202" s="29">
        <f t="shared" si="29"/>
        <v>0</v>
      </c>
      <c r="I202" s="29"/>
      <c r="J202" s="29"/>
      <c r="K202" s="29">
        <f t="shared" si="30"/>
        <v>0</v>
      </c>
      <c r="L202" s="29">
        <f t="shared" si="31"/>
        <v>0</v>
      </c>
      <c r="M202" s="29">
        <f t="shared" si="32"/>
        <v>0</v>
      </c>
      <c r="N202" s="29">
        <f t="shared" si="33"/>
        <v>0</v>
      </c>
      <c r="O202" s="29">
        <f t="shared" si="34"/>
        <v>0</v>
      </c>
      <c r="P202" s="29">
        <f t="shared" si="35"/>
        <v>0</v>
      </c>
    </row>
    <row r="203" spans="1:16" x14ac:dyDescent="0.2">
      <c r="A203" s="26">
        <v>185</v>
      </c>
      <c r="B203" s="26" t="s">
        <v>195</v>
      </c>
      <c r="C203" s="28" t="s">
        <v>315</v>
      </c>
      <c r="D203" s="26" t="s">
        <v>149</v>
      </c>
      <c r="E203" s="32">
        <v>2</v>
      </c>
      <c r="F203" s="32"/>
      <c r="G203" s="29"/>
      <c r="H203" s="29">
        <f t="shared" si="29"/>
        <v>0</v>
      </c>
      <c r="I203" s="29"/>
      <c r="J203" s="29"/>
      <c r="K203" s="29">
        <f t="shared" si="30"/>
        <v>0</v>
      </c>
      <c r="L203" s="29">
        <f t="shared" si="31"/>
        <v>0</v>
      </c>
      <c r="M203" s="29">
        <f t="shared" si="32"/>
        <v>0</v>
      </c>
      <c r="N203" s="29">
        <f t="shared" si="33"/>
        <v>0</v>
      </c>
      <c r="O203" s="29">
        <f t="shared" si="34"/>
        <v>0</v>
      </c>
      <c r="P203" s="29">
        <f t="shared" si="35"/>
        <v>0</v>
      </c>
    </row>
    <row r="204" spans="1:16" x14ac:dyDescent="0.2">
      <c r="A204" s="26">
        <v>186</v>
      </c>
      <c r="B204" s="26" t="s">
        <v>195</v>
      </c>
      <c r="C204" s="28" t="s">
        <v>316</v>
      </c>
      <c r="D204" s="26" t="s">
        <v>149</v>
      </c>
      <c r="E204" s="32">
        <v>3</v>
      </c>
      <c r="F204" s="32"/>
      <c r="G204" s="29"/>
      <c r="H204" s="29">
        <f t="shared" si="29"/>
        <v>0</v>
      </c>
      <c r="I204" s="29"/>
      <c r="J204" s="29"/>
      <c r="K204" s="29">
        <f t="shared" si="30"/>
        <v>0</v>
      </c>
      <c r="L204" s="29">
        <f t="shared" si="31"/>
        <v>0</v>
      </c>
      <c r="M204" s="29">
        <f t="shared" si="32"/>
        <v>0</v>
      </c>
      <c r="N204" s="29">
        <f t="shared" si="33"/>
        <v>0</v>
      </c>
      <c r="O204" s="29">
        <f t="shared" si="34"/>
        <v>0</v>
      </c>
      <c r="P204" s="29">
        <f t="shared" si="35"/>
        <v>0</v>
      </c>
    </row>
    <row r="205" spans="1:16" x14ac:dyDescent="0.2">
      <c r="A205" s="26">
        <v>187</v>
      </c>
      <c r="B205" s="26" t="s">
        <v>195</v>
      </c>
      <c r="C205" s="28" t="s">
        <v>319</v>
      </c>
      <c r="D205" s="26" t="s">
        <v>149</v>
      </c>
      <c r="E205" s="32">
        <v>4</v>
      </c>
      <c r="F205" s="32"/>
      <c r="G205" s="29"/>
      <c r="H205" s="29">
        <f t="shared" si="29"/>
        <v>0</v>
      </c>
      <c r="I205" s="29"/>
      <c r="J205" s="29"/>
      <c r="K205" s="29">
        <f t="shared" si="30"/>
        <v>0</v>
      </c>
      <c r="L205" s="29">
        <f t="shared" si="31"/>
        <v>0</v>
      </c>
      <c r="M205" s="29">
        <f t="shared" si="32"/>
        <v>0</v>
      </c>
      <c r="N205" s="29">
        <f t="shared" si="33"/>
        <v>0</v>
      </c>
      <c r="O205" s="29">
        <f t="shared" si="34"/>
        <v>0</v>
      </c>
      <c r="P205" s="29">
        <f t="shared" si="35"/>
        <v>0</v>
      </c>
    </row>
    <row r="206" spans="1:16" x14ac:dyDescent="0.2">
      <c r="A206" s="26">
        <v>188</v>
      </c>
      <c r="B206" s="26" t="s">
        <v>195</v>
      </c>
      <c r="C206" s="28" t="s">
        <v>320</v>
      </c>
      <c r="D206" s="26" t="s">
        <v>149</v>
      </c>
      <c r="E206" s="32">
        <v>4</v>
      </c>
      <c r="F206" s="32"/>
      <c r="G206" s="29"/>
      <c r="H206" s="29">
        <f t="shared" si="29"/>
        <v>0</v>
      </c>
      <c r="I206" s="29"/>
      <c r="J206" s="29"/>
      <c r="K206" s="29">
        <f t="shared" si="30"/>
        <v>0</v>
      </c>
      <c r="L206" s="29">
        <f t="shared" si="31"/>
        <v>0</v>
      </c>
      <c r="M206" s="29">
        <f t="shared" si="32"/>
        <v>0</v>
      </c>
      <c r="N206" s="29">
        <f t="shared" si="33"/>
        <v>0</v>
      </c>
      <c r="O206" s="29">
        <f t="shared" si="34"/>
        <v>0</v>
      </c>
      <c r="P206" s="29">
        <f t="shared" si="35"/>
        <v>0</v>
      </c>
    </row>
    <row r="207" spans="1:16" x14ac:dyDescent="0.2">
      <c r="A207" s="26">
        <v>189</v>
      </c>
      <c r="B207" s="26" t="s">
        <v>195</v>
      </c>
      <c r="C207" s="28" t="s">
        <v>322</v>
      </c>
      <c r="D207" s="26" t="s">
        <v>149</v>
      </c>
      <c r="E207" s="32">
        <v>8</v>
      </c>
      <c r="F207" s="32"/>
      <c r="G207" s="29"/>
      <c r="H207" s="29">
        <f t="shared" si="29"/>
        <v>0</v>
      </c>
      <c r="I207" s="29"/>
      <c r="J207" s="29"/>
      <c r="K207" s="29">
        <f t="shared" si="30"/>
        <v>0</v>
      </c>
      <c r="L207" s="29">
        <f t="shared" si="31"/>
        <v>0</v>
      </c>
      <c r="M207" s="29">
        <f t="shared" si="32"/>
        <v>0</v>
      </c>
      <c r="N207" s="29">
        <f t="shared" si="33"/>
        <v>0</v>
      </c>
      <c r="O207" s="29">
        <f t="shared" si="34"/>
        <v>0</v>
      </c>
      <c r="P207" s="29">
        <f t="shared" si="35"/>
        <v>0</v>
      </c>
    </row>
    <row r="208" spans="1:16" x14ac:dyDescent="0.2">
      <c r="A208" s="26">
        <v>190</v>
      </c>
      <c r="B208" s="26" t="s">
        <v>195</v>
      </c>
      <c r="C208" s="28" t="s">
        <v>323</v>
      </c>
      <c r="D208" s="26" t="s">
        <v>149</v>
      </c>
      <c r="E208" s="32">
        <v>11</v>
      </c>
      <c r="F208" s="32"/>
      <c r="G208" s="29"/>
      <c r="H208" s="29">
        <f t="shared" si="29"/>
        <v>0</v>
      </c>
      <c r="I208" s="29"/>
      <c r="J208" s="29"/>
      <c r="K208" s="29">
        <f t="shared" si="30"/>
        <v>0</v>
      </c>
      <c r="L208" s="29">
        <f t="shared" si="31"/>
        <v>0</v>
      </c>
      <c r="M208" s="29">
        <f t="shared" si="32"/>
        <v>0</v>
      </c>
      <c r="N208" s="29">
        <f t="shared" si="33"/>
        <v>0</v>
      </c>
      <c r="O208" s="29">
        <f t="shared" si="34"/>
        <v>0</v>
      </c>
      <c r="P208" s="29">
        <f t="shared" si="35"/>
        <v>0</v>
      </c>
    </row>
    <row r="209" spans="1:16" x14ac:dyDescent="0.2">
      <c r="A209" s="26">
        <v>191</v>
      </c>
      <c r="B209" s="26" t="s">
        <v>195</v>
      </c>
      <c r="C209" s="28" t="s">
        <v>386</v>
      </c>
      <c r="D209" s="26" t="s">
        <v>149</v>
      </c>
      <c r="E209" s="32">
        <v>10</v>
      </c>
      <c r="F209" s="32"/>
      <c r="G209" s="29"/>
      <c r="H209" s="29">
        <f t="shared" si="29"/>
        <v>0</v>
      </c>
      <c r="I209" s="29"/>
      <c r="J209" s="29"/>
      <c r="K209" s="29">
        <f t="shared" si="30"/>
        <v>0</v>
      </c>
      <c r="L209" s="29">
        <f t="shared" si="31"/>
        <v>0</v>
      </c>
      <c r="M209" s="29">
        <f t="shared" si="32"/>
        <v>0</v>
      </c>
      <c r="N209" s="29">
        <f t="shared" si="33"/>
        <v>0</v>
      </c>
      <c r="O209" s="29">
        <f t="shared" si="34"/>
        <v>0</v>
      </c>
      <c r="P209" s="29">
        <f t="shared" si="35"/>
        <v>0</v>
      </c>
    </row>
    <row r="210" spans="1:16" x14ac:dyDescent="0.2">
      <c r="A210" s="26">
        <v>192</v>
      </c>
      <c r="B210" s="26" t="s">
        <v>195</v>
      </c>
      <c r="C210" s="28" t="s">
        <v>387</v>
      </c>
      <c r="D210" s="26" t="s">
        <v>149</v>
      </c>
      <c r="E210" s="32">
        <v>8</v>
      </c>
      <c r="F210" s="32"/>
      <c r="G210" s="29"/>
      <c r="H210" s="29">
        <f t="shared" si="29"/>
        <v>0</v>
      </c>
      <c r="I210" s="29"/>
      <c r="J210" s="29"/>
      <c r="K210" s="29">
        <f t="shared" si="30"/>
        <v>0</v>
      </c>
      <c r="L210" s="29">
        <f t="shared" si="31"/>
        <v>0</v>
      </c>
      <c r="M210" s="29">
        <f t="shared" si="32"/>
        <v>0</v>
      </c>
      <c r="N210" s="29">
        <f t="shared" si="33"/>
        <v>0</v>
      </c>
      <c r="O210" s="29">
        <f t="shared" si="34"/>
        <v>0</v>
      </c>
      <c r="P210" s="29">
        <f t="shared" si="35"/>
        <v>0</v>
      </c>
    </row>
    <row r="211" spans="1:16" ht="25.5" x14ac:dyDescent="0.2">
      <c r="A211" s="26">
        <v>193</v>
      </c>
      <c r="B211" s="26" t="s">
        <v>195</v>
      </c>
      <c r="C211" s="28" t="s">
        <v>326</v>
      </c>
      <c r="D211" s="26" t="s">
        <v>149</v>
      </c>
      <c r="E211" s="32">
        <v>8</v>
      </c>
      <c r="F211" s="32"/>
      <c r="G211" s="29"/>
      <c r="H211" s="29">
        <f t="shared" si="29"/>
        <v>0</v>
      </c>
      <c r="I211" s="29"/>
      <c r="J211" s="29"/>
      <c r="K211" s="29">
        <f t="shared" si="30"/>
        <v>0</v>
      </c>
      <c r="L211" s="29">
        <f t="shared" si="31"/>
        <v>0</v>
      </c>
      <c r="M211" s="29">
        <f t="shared" si="32"/>
        <v>0</v>
      </c>
      <c r="N211" s="29">
        <f t="shared" si="33"/>
        <v>0</v>
      </c>
      <c r="O211" s="29">
        <f t="shared" si="34"/>
        <v>0</v>
      </c>
      <c r="P211" s="29">
        <f t="shared" si="35"/>
        <v>0</v>
      </c>
    </row>
    <row r="212" spans="1:16" ht="25.5" x14ac:dyDescent="0.2">
      <c r="A212" s="26">
        <v>194</v>
      </c>
      <c r="B212" s="26" t="s">
        <v>195</v>
      </c>
      <c r="C212" s="28" t="s">
        <v>327</v>
      </c>
      <c r="D212" s="26" t="s">
        <v>149</v>
      </c>
      <c r="E212" s="32">
        <v>13</v>
      </c>
      <c r="F212" s="32"/>
      <c r="G212" s="29"/>
      <c r="H212" s="29">
        <f t="shared" si="29"/>
        <v>0</v>
      </c>
      <c r="I212" s="29"/>
      <c r="J212" s="29"/>
      <c r="K212" s="29">
        <f t="shared" si="30"/>
        <v>0</v>
      </c>
      <c r="L212" s="29">
        <f t="shared" si="31"/>
        <v>0</v>
      </c>
      <c r="M212" s="29">
        <f t="shared" si="32"/>
        <v>0</v>
      </c>
      <c r="N212" s="29">
        <f t="shared" si="33"/>
        <v>0</v>
      </c>
      <c r="O212" s="29">
        <f t="shared" si="34"/>
        <v>0</v>
      </c>
      <c r="P212" s="29">
        <f t="shared" si="35"/>
        <v>0</v>
      </c>
    </row>
    <row r="213" spans="1:16" ht="25.5" x14ac:dyDescent="0.2">
      <c r="A213" s="26">
        <v>195</v>
      </c>
      <c r="B213" s="26" t="s">
        <v>195</v>
      </c>
      <c r="C213" s="28" t="s">
        <v>328</v>
      </c>
      <c r="D213" s="26" t="s">
        <v>149</v>
      </c>
      <c r="E213" s="32">
        <v>1</v>
      </c>
      <c r="F213" s="32"/>
      <c r="G213" s="29"/>
      <c r="H213" s="29">
        <f t="shared" si="29"/>
        <v>0</v>
      </c>
      <c r="I213" s="29"/>
      <c r="J213" s="29"/>
      <c r="K213" s="29">
        <f t="shared" si="30"/>
        <v>0</v>
      </c>
      <c r="L213" s="29">
        <f t="shared" si="31"/>
        <v>0</v>
      </c>
      <c r="M213" s="29">
        <f t="shared" si="32"/>
        <v>0</v>
      </c>
      <c r="N213" s="29">
        <f t="shared" si="33"/>
        <v>0</v>
      </c>
      <c r="O213" s="29">
        <f t="shared" si="34"/>
        <v>0</v>
      </c>
      <c r="P213" s="29">
        <f t="shared" si="35"/>
        <v>0</v>
      </c>
    </row>
    <row r="214" spans="1:16" ht="25.5" x14ac:dyDescent="0.2">
      <c r="A214" s="26">
        <v>196</v>
      </c>
      <c r="B214" s="26" t="s">
        <v>195</v>
      </c>
      <c r="C214" s="28" t="s">
        <v>329</v>
      </c>
      <c r="D214" s="26" t="s">
        <v>149</v>
      </c>
      <c r="E214" s="32">
        <v>4</v>
      </c>
      <c r="F214" s="32"/>
      <c r="G214" s="29"/>
      <c r="H214" s="29">
        <f t="shared" si="29"/>
        <v>0</v>
      </c>
      <c r="I214" s="29"/>
      <c r="J214" s="29"/>
      <c r="K214" s="29">
        <f t="shared" si="30"/>
        <v>0</v>
      </c>
      <c r="L214" s="29">
        <f t="shared" si="31"/>
        <v>0</v>
      </c>
      <c r="M214" s="29">
        <f t="shared" si="32"/>
        <v>0</v>
      </c>
      <c r="N214" s="29">
        <f t="shared" si="33"/>
        <v>0</v>
      </c>
      <c r="O214" s="29">
        <f t="shared" si="34"/>
        <v>0</v>
      </c>
      <c r="P214" s="29">
        <f t="shared" si="35"/>
        <v>0</v>
      </c>
    </row>
    <row r="215" spans="1:16" ht="25.5" x14ac:dyDescent="0.2">
      <c r="A215" s="26">
        <v>197</v>
      </c>
      <c r="B215" s="26" t="s">
        <v>195</v>
      </c>
      <c r="C215" s="28" t="s">
        <v>330</v>
      </c>
      <c r="D215" s="26" t="s">
        <v>149</v>
      </c>
      <c r="E215" s="32">
        <v>3</v>
      </c>
      <c r="F215" s="32"/>
      <c r="G215" s="29"/>
      <c r="H215" s="29">
        <f t="shared" si="29"/>
        <v>0</v>
      </c>
      <c r="I215" s="29"/>
      <c r="J215" s="29"/>
      <c r="K215" s="29">
        <f t="shared" si="30"/>
        <v>0</v>
      </c>
      <c r="L215" s="29">
        <f t="shared" si="31"/>
        <v>0</v>
      </c>
      <c r="M215" s="29">
        <f t="shared" si="32"/>
        <v>0</v>
      </c>
      <c r="N215" s="29">
        <f t="shared" si="33"/>
        <v>0</v>
      </c>
      <c r="O215" s="29">
        <f t="shared" si="34"/>
        <v>0</v>
      </c>
      <c r="P215" s="29">
        <f t="shared" si="35"/>
        <v>0</v>
      </c>
    </row>
    <row r="216" spans="1:16" ht="25.5" x14ac:dyDescent="0.2">
      <c r="A216" s="26">
        <v>198</v>
      </c>
      <c r="B216" s="26" t="s">
        <v>195</v>
      </c>
      <c r="C216" s="28" t="s">
        <v>331</v>
      </c>
      <c r="D216" s="26" t="s">
        <v>149</v>
      </c>
      <c r="E216" s="32">
        <v>1</v>
      </c>
      <c r="F216" s="32"/>
      <c r="G216" s="29"/>
      <c r="H216" s="29">
        <f t="shared" si="29"/>
        <v>0</v>
      </c>
      <c r="I216" s="29"/>
      <c r="J216" s="29"/>
      <c r="K216" s="29">
        <f t="shared" si="30"/>
        <v>0</v>
      </c>
      <c r="L216" s="29">
        <f t="shared" si="31"/>
        <v>0</v>
      </c>
      <c r="M216" s="29">
        <f t="shared" si="32"/>
        <v>0</v>
      </c>
      <c r="N216" s="29">
        <f t="shared" si="33"/>
        <v>0</v>
      </c>
      <c r="O216" s="29">
        <f t="shared" si="34"/>
        <v>0</v>
      </c>
      <c r="P216" s="29">
        <f t="shared" si="35"/>
        <v>0</v>
      </c>
    </row>
    <row r="217" spans="1:16" ht="25.5" x14ac:dyDescent="0.2">
      <c r="A217" s="26">
        <v>199</v>
      </c>
      <c r="B217" s="26" t="s">
        <v>195</v>
      </c>
      <c r="C217" s="28" t="s">
        <v>389</v>
      </c>
      <c r="D217" s="26" t="s">
        <v>149</v>
      </c>
      <c r="E217" s="32">
        <v>4</v>
      </c>
      <c r="F217" s="32"/>
      <c r="G217" s="29"/>
      <c r="H217" s="29">
        <f t="shared" ref="H217:H280" si="36">ROUND(F217*G217,2)</f>
        <v>0</v>
      </c>
      <c r="I217" s="29"/>
      <c r="J217" s="29"/>
      <c r="K217" s="29">
        <f t="shared" ref="K217:K280" si="37">SUM(H217:J217)</f>
        <v>0</v>
      </c>
      <c r="L217" s="29">
        <f t="shared" ref="L217:L280" si="38">ROUND($E217*F217,2)</f>
        <v>0</v>
      </c>
      <c r="M217" s="29">
        <f t="shared" ref="M217:M280" si="39">ROUND($E217*H217,2)</f>
        <v>0</v>
      </c>
      <c r="N217" s="29">
        <f t="shared" ref="N217:N280" si="40">ROUND($E217*I217,2)</f>
        <v>0</v>
      </c>
      <c r="O217" s="29">
        <f t="shared" ref="O217:O280" si="41">ROUND($E217*J217,2)</f>
        <v>0</v>
      </c>
      <c r="P217" s="29">
        <f t="shared" ref="P217:P280" si="42">SUM(M217:O217)</f>
        <v>0</v>
      </c>
    </row>
    <row r="218" spans="1:16" x14ac:dyDescent="0.2">
      <c r="A218" s="26">
        <v>200</v>
      </c>
      <c r="B218" s="26" t="s">
        <v>195</v>
      </c>
      <c r="C218" s="28" t="s">
        <v>332</v>
      </c>
      <c r="D218" s="26" t="s">
        <v>149</v>
      </c>
      <c r="E218" s="32">
        <v>9</v>
      </c>
      <c r="F218" s="32"/>
      <c r="G218" s="29"/>
      <c r="H218" s="29">
        <f t="shared" si="36"/>
        <v>0</v>
      </c>
      <c r="I218" s="29"/>
      <c r="J218" s="29"/>
      <c r="K218" s="29">
        <f t="shared" si="37"/>
        <v>0</v>
      </c>
      <c r="L218" s="29">
        <f t="shared" si="38"/>
        <v>0</v>
      </c>
      <c r="M218" s="29">
        <f t="shared" si="39"/>
        <v>0</v>
      </c>
      <c r="N218" s="29">
        <f t="shared" si="40"/>
        <v>0</v>
      </c>
      <c r="O218" s="29">
        <f t="shared" si="41"/>
        <v>0</v>
      </c>
      <c r="P218" s="29">
        <f t="shared" si="42"/>
        <v>0</v>
      </c>
    </row>
    <row r="219" spans="1:16" x14ac:dyDescent="0.2">
      <c r="A219" s="26">
        <v>201</v>
      </c>
      <c r="B219" s="26" t="s">
        <v>195</v>
      </c>
      <c r="C219" s="28" t="s">
        <v>333</v>
      </c>
      <c r="D219" s="26" t="s">
        <v>149</v>
      </c>
      <c r="E219" s="32">
        <v>28</v>
      </c>
      <c r="F219" s="32"/>
      <c r="G219" s="29"/>
      <c r="H219" s="29">
        <f t="shared" si="36"/>
        <v>0</v>
      </c>
      <c r="I219" s="29"/>
      <c r="J219" s="29"/>
      <c r="K219" s="29">
        <f t="shared" si="37"/>
        <v>0</v>
      </c>
      <c r="L219" s="29">
        <f t="shared" si="38"/>
        <v>0</v>
      </c>
      <c r="M219" s="29">
        <f t="shared" si="39"/>
        <v>0</v>
      </c>
      <c r="N219" s="29">
        <f t="shared" si="40"/>
        <v>0</v>
      </c>
      <c r="O219" s="29">
        <f t="shared" si="41"/>
        <v>0</v>
      </c>
      <c r="P219" s="29">
        <f t="shared" si="42"/>
        <v>0</v>
      </c>
    </row>
    <row r="220" spans="1:16" x14ac:dyDescent="0.2">
      <c r="A220" s="26">
        <v>202</v>
      </c>
      <c r="B220" s="26" t="s">
        <v>195</v>
      </c>
      <c r="C220" s="28" t="s">
        <v>334</v>
      </c>
      <c r="D220" s="26" t="s">
        <v>149</v>
      </c>
      <c r="E220" s="32">
        <v>40</v>
      </c>
      <c r="F220" s="32"/>
      <c r="G220" s="29"/>
      <c r="H220" s="29">
        <f t="shared" si="36"/>
        <v>0</v>
      </c>
      <c r="I220" s="29"/>
      <c r="J220" s="29"/>
      <c r="K220" s="29">
        <f t="shared" si="37"/>
        <v>0</v>
      </c>
      <c r="L220" s="29">
        <f t="shared" si="38"/>
        <v>0</v>
      </c>
      <c r="M220" s="29">
        <f t="shared" si="39"/>
        <v>0</v>
      </c>
      <c r="N220" s="29">
        <f t="shared" si="40"/>
        <v>0</v>
      </c>
      <c r="O220" s="29">
        <f t="shared" si="41"/>
        <v>0</v>
      </c>
      <c r="P220" s="29">
        <f t="shared" si="42"/>
        <v>0</v>
      </c>
    </row>
    <row r="221" spans="1:16" x14ac:dyDescent="0.2">
      <c r="A221" s="26">
        <v>203</v>
      </c>
      <c r="B221" s="26" t="s">
        <v>195</v>
      </c>
      <c r="C221" s="28" t="s">
        <v>335</v>
      </c>
      <c r="D221" s="26" t="s">
        <v>149</v>
      </c>
      <c r="E221" s="32">
        <v>42</v>
      </c>
      <c r="F221" s="32"/>
      <c r="G221" s="29"/>
      <c r="H221" s="29">
        <f t="shared" si="36"/>
        <v>0</v>
      </c>
      <c r="I221" s="29"/>
      <c r="J221" s="29"/>
      <c r="K221" s="29">
        <f t="shared" si="37"/>
        <v>0</v>
      </c>
      <c r="L221" s="29">
        <f t="shared" si="38"/>
        <v>0</v>
      </c>
      <c r="M221" s="29">
        <f t="shared" si="39"/>
        <v>0</v>
      </c>
      <c r="N221" s="29">
        <f t="shared" si="40"/>
        <v>0</v>
      </c>
      <c r="O221" s="29">
        <f t="shared" si="41"/>
        <v>0</v>
      </c>
      <c r="P221" s="29">
        <f t="shared" si="42"/>
        <v>0</v>
      </c>
    </row>
    <row r="222" spans="1:16" x14ac:dyDescent="0.2">
      <c r="A222" s="26">
        <v>204</v>
      </c>
      <c r="B222" s="26" t="s">
        <v>195</v>
      </c>
      <c r="C222" s="28" t="s">
        <v>336</v>
      </c>
      <c r="D222" s="26" t="s">
        <v>149</v>
      </c>
      <c r="E222" s="32">
        <v>16</v>
      </c>
      <c r="F222" s="32"/>
      <c r="G222" s="29"/>
      <c r="H222" s="29">
        <f t="shared" si="36"/>
        <v>0</v>
      </c>
      <c r="I222" s="29"/>
      <c r="J222" s="29"/>
      <c r="K222" s="29">
        <f t="shared" si="37"/>
        <v>0</v>
      </c>
      <c r="L222" s="29">
        <f t="shared" si="38"/>
        <v>0</v>
      </c>
      <c r="M222" s="29">
        <f t="shared" si="39"/>
        <v>0</v>
      </c>
      <c r="N222" s="29">
        <f t="shared" si="40"/>
        <v>0</v>
      </c>
      <c r="O222" s="29">
        <f t="shared" si="41"/>
        <v>0</v>
      </c>
      <c r="P222" s="29">
        <f t="shared" si="42"/>
        <v>0</v>
      </c>
    </row>
    <row r="223" spans="1:16" ht="25.5" x14ac:dyDescent="0.2">
      <c r="A223" s="26">
        <v>205</v>
      </c>
      <c r="B223" s="26" t="s">
        <v>195</v>
      </c>
      <c r="C223" s="28" t="s">
        <v>338</v>
      </c>
      <c r="D223" s="26" t="s">
        <v>149</v>
      </c>
      <c r="E223" s="32">
        <v>14</v>
      </c>
      <c r="F223" s="32"/>
      <c r="G223" s="29"/>
      <c r="H223" s="29">
        <f t="shared" si="36"/>
        <v>0</v>
      </c>
      <c r="I223" s="29"/>
      <c r="J223" s="29"/>
      <c r="K223" s="29">
        <f t="shared" si="37"/>
        <v>0</v>
      </c>
      <c r="L223" s="29">
        <f t="shared" si="38"/>
        <v>0</v>
      </c>
      <c r="M223" s="29">
        <f t="shared" si="39"/>
        <v>0</v>
      </c>
      <c r="N223" s="29">
        <f t="shared" si="40"/>
        <v>0</v>
      </c>
      <c r="O223" s="29">
        <f t="shared" si="41"/>
        <v>0</v>
      </c>
      <c r="P223" s="29">
        <f t="shared" si="42"/>
        <v>0</v>
      </c>
    </row>
    <row r="224" spans="1:16" ht="25.5" x14ac:dyDescent="0.2">
      <c r="A224" s="26">
        <v>206</v>
      </c>
      <c r="B224" s="26" t="s">
        <v>195</v>
      </c>
      <c r="C224" s="28" t="s">
        <v>339</v>
      </c>
      <c r="D224" s="26" t="s">
        <v>42</v>
      </c>
      <c r="E224" s="32">
        <v>60</v>
      </c>
      <c r="F224" s="32"/>
      <c r="G224" s="29"/>
      <c r="H224" s="29">
        <f t="shared" si="36"/>
        <v>0</v>
      </c>
      <c r="I224" s="29"/>
      <c r="J224" s="29"/>
      <c r="K224" s="29">
        <f t="shared" si="37"/>
        <v>0</v>
      </c>
      <c r="L224" s="29">
        <f t="shared" si="38"/>
        <v>0</v>
      </c>
      <c r="M224" s="29">
        <f t="shared" si="39"/>
        <v>0</v>
      </c>
      <c r="N224" s="29">
        <f t="shared" si="40"/>
        <v>0</v>
      </c>
      <c r="O224" s="29">
        <f t="shared" si="41"/>
        <v>0</v>
      </c>
      <c r="P224" s="29">
        <f t="shared" si="42"/>
        <v>0</v>
      </c>
    </row>
    <row r="225" spans="1:16" ht="38.25" x14ac:dyDescent="0.2">
      <c r="A225" s="26">
        <v>207</v>
      </c>
      <c r="B225" s="26" t="s">
        <v>195</v>
      </c>
      <c r="C225" s="28" t="s">
        <v>1653</v>
      </c>
      <c r="D225" s="26" t="s">
        <v>42</v>
      </c>
      <c r="E225" s="32">
        <v>80</v>
      </c>
      <c r="F225" s="32"/>
      <c r="G225" s="29"/>
      <c r="H225" s="29">
        <f t="shared" si="36"/>
        <v>0</v>
      </c>
      <c r="I225" s="29"/>
      <c r="J225" s="29"/>
      <c r="K225" s="29">
        <f t="shared" si="37"/>
        <v>0</v>
      </c>
      <c r="L225" s="29">
        <f t="shared" si="38"/>
        <v>0</v>
      </c>
      <c r="M225" s="29">
        <f t="shared" si="39"/>
        <v>0</v>
      </c>
      <c r="N225" s="29">
        <f t="shared" si="40"/>
        <v>0</v>
      </c>
      <c r="O225" s="29">
        <f t="shared" si="41"/>
        <v>0</v>
      </c>
      <c r="P225" s="29">
        <f t="shared" si="42"/>
        <v>0</v>
      </c>
    </row>
    <row r="226" spans="1:16" ht="25.5" x14ac:dyDescent="0.2">
      <c r="A226" s="26">
        <v>208</v>
      </c>
      <c r="B226" s="26" t="s">
        <v>195</v>
      </c>
      <c r="C226" s="28" t="s">
        <v>1654</v>
      </c>
      <c r="D226" s="26" t="s">
        <v>149</v>
      </c>
      <c r="E226" s="32">
        <v>1</v>
      </c>
      <c r="F226" s="32"/>
      <c r="G226" s="29"/>
      <c r="H226" s="29">
        <f t="shared" si="36"/>
        <v>0</v>
      </c>
      <c r="I226" s="29"/>
      <c r="J226" s="29"/>
      <c r="K226" s="29">
        <f t="shared" si="37"/>
        <v>0</v>
      </c>
      <c r="L226" s="29">
        <f t="shared" si="38"/>
        <v>0</v>
      </c>
      <c r="M226" s="29">
        <f t="shared" si="39"/>
        <v>0</v>
      </c>
      <c r="N226" s="29">
        <f t="shared" si="40"/>
        <v>0</v>
      </c>
      <c r="O226" s="29">
        <f t="shared" si="41"/>
        <v>0</v>
      </c>
      <c r="P226" s="29">
        <f t="shared" si="42"/>
        <v>0</v>
      </c>
    </row>
    <row r="227" spans="1:16" ht="25.5" x14ac:dyDescent="0.2">
      <c r="A227" s="26">
        <v>209</v>
      </c>
      <c r="B227" s="26" t="s">
        <v>195</v>
      </c>
      <c r="C227" s="28" t="s">
        <v>1655</v>
      </c>
      <c r="D227" s="26" t="s">
        <v>149</v>
      </c>
      <c r="E227" s="32">
        <v>1</v>
      </c>
      <c r="F227" s="32"/>
      <c r="G227" s="29"/>
      <c r="H227" s="29">
        <f t="shared" si="36"/>
        <v>0</v>
      </c>
      <c r="I227" s="29"/>
      <c r="J227" s="29"/>
      <c r="K227" s="29">
        <f t="shared" si="37"/>
        <v>0</v>
      </c>
      <c r="L227" s="29">
        <f t="shared" si="38"/>
        <v>0</v>
      </c>
      <c r="M227" s="29">
        <f t="shared" si="39"/>
        <v>0</v>
      </c>
      <c r="N227" s="29">
        <f t="shared" si="40"/>
        <v>0</v>
      </c>
      <c r="O227" s="29">
        <f t="shared" si="41"/>
        <v>0</v>
      </c>
      <c r="P227" s="29">
        <f t="shared" si="42"/>
        <v>0</v>
      </c>
    </row>
    <row r="228" spans="1:16" ht="25.5" x14ac:dyDescent="0.2">
      <c r="A228" s="26">
        <v>210</v>
      </c>
      <c r="B228" s="26" t="s">
        <v>195</v>
      </c>
      <c r="C228" s="28" t="s">
        <v>1656</v>
      </c>
      <c r="D228" s="26" t="s">
        <v>149</v>
      </c>
      <c r="E228" s="32">
        <v>1</v>
      </c>
      <c r="F228" s="32"/>
      <c r="G228" s="29"/>
      <c r="H228" s="29">
        <f t="shared" si="36"/>
        <v>0</v>
      </c>
      <c r="I228" s="29"/>
      <c r="J228" s="29"/>
      <c r="K228" s="29">
        <f t="shared" si="37"/>
        <v>0</v>
      </c>
      <c r="L228" s="29">
        <f t="shared" si="38"/>
        <v>0</v>
      </c>
      <c r="M228" s="29">
        <f t="shared" si="39"/>
        <v>0</v>
      </c>
      <c r="N228" s="29">
        <f t="shared" si="40"/>
        <v>0</v>
      </c>
      <c r="O228" s="29">
        <f t="shared" si="41"/>
        <v>0</v>
      </c>
      <c r="P228" s="29">
        <f t="shared" si="42"/>
        <v>0</v>
      </c>
    </row>
    <row r="229" spans="1:16" ht="25.5" x14ac:dyDescent="0.2">
      <c r="A229" s="26">
        <v>211</v>
      </c>
      <c r="B229" s="26" t="s">
        <v>195</v>
      </c>
      <c r="C229" s="28" t="s">
        <v>428</v>
      </c>
      <c r="D229" s="26" t="s">
        <v>149</v>
      </c>
      <c r="E229" s="32">
        <v>2</v>
      </c>
      <c r="F229" s="32"/>
      <c r="G229" s="29"/>
      <c r="H229" s="29">
        <f t="shared" si="36"/>
        <v>0</v>
      </c>
      <c r="I229" s="29"/>
      <c r="J229" s="29"/>
      <c r="K229" s="29">
        <f t="shared" si="37"/>
        <v>0</v>
      </c>
      <c r="L229" s="29">
        <f t="shared" si="38"/>
        <v>0</v>
      </c>
      <c r="M229" s="29">
        <f t="shared" si="39"/>
        <v>0</v>
      </c>
      <c r="N229" s="29">
        <f t="shared" si="40"/>
        <v>0</v>
      </c>
      <c r="O229" s="29">
        <f t="shared" si="41"/>
        <v>0</v>
      </c>
      <c r="P229" s="29">
        <f t="shared" si="42"/>
        <v>0</v>
      </c>
    </row>
    <row r="230" spans="1:16" ht="25.5" x14ac:dyDescent="0.2">
      <c r="A230" s="26">
        <v>212</v>
      </c>
      <c r="B230" s="26" t="s">
        <v>195</v>
      </c>
      <c r="C230" s="28" t="s">
        <v>1657</v>
      </c>
      <c r="D230" s="26" t="s">
        <v>149</v>
      </c>
      <c r="E230" s="32">
        <v>1</v>
      </c>
      <c r="F230" s="32"/>
      <c r="G230" s="29"/>
      <c r="H230" s="29">
        <f t="shared" si="36"/>
        <v>0</v>
      </c>
      <c r="I230" s="29"/>
      <c r="J230" s="29"/>
      <c r="K230" s="29">
        <f t="shared" si="37"/>
        <v>0</v>
      </c>
      <c r="L230" s="29">
        <f t="shared" si="38"/>
        <v>0</v>
      </c>
      <c r="M230" s="29">
        <f t="shared" si="39"/>
        <v>0</v>
      </c>
      <c r="N230" s="29">
        <f t="shared" si="40"/>
        <v>0</v>
      </c>
      <c r="O230" s="29">
        <f t="shared" si="41"/>
        <v>0</v>
      </c>
      <c r="P230" s="29">
        <f t="shared" si="42"/>
        <v>0</v>
      </c>
    </row>
    <row r="231" spans="1:16" ht="25.5" x14ac:dyDescent="0.2">
      <c r="A231" s="26">
        <v>213</v>
      </c>
      <c r="B231" s="26" t="s">
        <v>195</v>
      </c>
      <c r="C231" s="28" t="s">
        <v>342</v>
      </c>
      <c r="D231" s="26" t="s">
        <v>149</v>
      </c>
      <c r="E231" s="32">
        <v>5</v>
      </c>
      <c r="F231" s="32"/>
      <c r="G231" s="29"/>
      <c r="H231" s="29">
        <f t="shared" si="36"/>
        <v>0</v>
      </c>
      <c r="I231" s="29"/>
      <c r="J231" s="29"/>
      <c r="K231" s="29">
        <f t="shared" si="37"/>
        <v>0</v>
      </c>
      <c r="L231" s="29">
        <f t="shared" si="38"/>
        <v>0</v>
      </c>
      <c r="M231" s="29">
        <f t="shared" si="39"/>
        <v>0</v>
      </c>
      <c r="N231" s="29">
        <f t="shared" si="40"/>
        <v>0</v>
      </c>
      <c r="O231" s="29">
        <f t="shared" si="41"/>
        <v>0</v>
      </c>
      <c r="P231" s="29">
        <f t="shared" si="42"/>
        <v>0</v>
      </c>
    </row>
    <row r="232" spans="1:16" ht="25.5" x14ac:dyDescent="0.2">
      <c r="A232" s="26">
        <v>214</v>
      </c>
      <c r="B232" s="26" t="s">
        <v>195</v>
      </c>
      <c r="C232" s="28" t="s">
        <v>1658</v>
      </c>
      <c r="D232" s="26" t="s">
        <v>149</v>
      </c>
      <c r="E232" s="32">
        <v>1</v>
      </c>
      <c r="F232" s="32"/>
      <c r="G232" s="29"/>
      <c r="H232" s="29">
        <f t="shared" si="36"/>
        <v>0</v>
      </c>
      <c r="I232" s="29"/>
      <c r="J232" s="29"/>
      <c r="K232" s="29">
        <f t="shared" si="37"/>
        <v>0</v>
      </c>
      <c r="L232" s="29">
        <f t="shared" si="38"/>
        <v>0</v>
      </c>
      <c r="M232" s="29">
        <f t="shared" si="39"/>
        <v>0</v>
      </c>
      <c r="N232" s="29">
        <f t="shared" si="40"/>
        <v>0</v>
      </c>
      <c r="O232" s="29">
        <f t="shared" si="41"/>
        <v>0</v>
      </c>
      <c r="P232" s="29">
        <f t="shared" si="42"/>
        <v>0</v>
      </c>
    </row>
    <row r="233" spans="1:16" ht="25.5" x14ac:dyDescent="0.2">
      <c r="A233" s="26">
        <v>215</v>
      </c>
      <c r="B233" s="26" t="s">
        <v>195</v>
      </c>
      <c r="C233" s="28" t="s">
        <v>1659</v>
      </c>
      <c r="D233" s="26" t="s">
        <v>149</v>
      </c>
      <c r="E233" s="32">
        <v>4</v>
      </c>
      <c r="F233" s="32"/>
      <c r="G233" s="29"/>
      <c r="H233" s="29">
        <f t="shared" si="36"/>
        <v>0</v>
      </c>
      <c r="I233" s="29"/>
      <c r="J233" s="29"/>
      <c r="K233" s="29">
        <f t="shared" si="37"/>
        <v>0</v>
      </c>
      <c r="L233" s="29">
        <f t="shared" si="38"/>
        <v>0</v>
      </c>
      <c r="M233" s="29">
        <f t="shared" si="39"/>
        <v>0</v>
      </c>
      <c r="N233" s="29">
        <f t="shared" si="40"/>
        <v>0</v>
      </c>
      <c r="O233" s="29">
        <f t="shared" si="41"/>
        <v>0</v>
      </c>
      <c r="P233" s="29">
        <f t="shared" si="42"/>
        <v>0</v>
      </c>
    </row>
    <row r="234" spans="1:16" ht="25.5" x14ac:dyDescent="0.2">
      <c r="A234" s="26">
        <v>216</v>
      </c>
      <c r="B234" s="26" t="s">
        <v>195</v>
      </c>
      <c r="C234" s="28" t="s">
        <v>390</v>
      </c>
      <c r="D234" s="26" t="s">
        <v>149</v>
      </c>
      <c r="E234" s="32">
        <v>10</v>
      </c>
      <c r="F234" s="32"/>
      <c r="G234" s="29"/>
      <c r="H234" s="29">
        <f t="shared" si="36"/>
        <v>0</v>
      </c>
      <c r="I234" s="29"/>
      <c r="J234" s="29"/>
      <c r="K234" s="29">
        <f t="shared" si="37"/>
        <v>0</v>
      </c>
      <c r="L234" s="29">
        <f t="shared" si="38"/>
        <v>0</v>
      </c>
      <c r="M234" s="29">
        <f t="shared" si="39"/>
        <v>0</v>
      </c>
      <c r="N234" s="29">
        <f t="shared" si="40"/>
        <v>0</v>
      </c>
      <c r="O234" s="29">
        <f t="shared" si="41"/>
        <v>0</v>
      </c>
      <c r="P234" s="29">
        <f t="shared" si="42"/>
        <v>0</v>
      </c>
    </row>
    <row r="235" spans="1:16" ht="25.5" x14ac:dyDescent="0.2">
      <c r="A235" s="26">
        <v>217</v>
      </c>
      <c r="B235" s="26" t="s">
        <v>195</v>
      </c>
      <c r="C235" s="28" t="s">
        <v>1660</v>
      </c>
      <c r="D235" s="26" t="s">
        <v>149</v>
      </c>
      <c r="E235" s="32">
        <v>2</v>
      </c>
      <c r="F235" s="32"/>
      <c r="G235" s="29"/>
      <c r="H235" s="29">
        <f t="shared" si="36"/>
        <v>0</v>
      </c>
      <c r="I235" s="29"/>
      <c r="J235" s="29"/>
      <c r="K235" s="29">
        <f t="shared" si="37"/>
        <v>0</v>
      </c>
      <c r="L235" s="29">
        <f t="shared" si="38"/>
        <v>0</v>
      </c>
      <c r="M235" s="29">
        <f t="shared" si="39"/>
        <v>0</v>
      </c>
      <c r="N235" s="29">
        <f t="shared" si="40"/>
        <v>0</v>
      </c>
      <c r="O235" s="29">
        <f t="shared" si="41"/>
        <v>0</v>
      </c>
      <c r="P235" s="29">
        <f t="shared" si="42"/>
        <v>0</v>
      </c>
    </row>
    <row r="236" spans="1:16" ht="25.5" x14ac:dyDescent="0.2">
      <c r="A236" s="26">
        <v>218</v>
      </c>
      <c r="B236" s="26" t="s">
        <v>195</v>
      </c>
      <c r="C236" s="28" t="s">
        <v>345</v>
      </c>
      <c r="D236" s="26" t="s">
        <v>149</v>
      </c>
      <c r="E236" s="32">
        <v>26</v>
      </c>
      <c r="F236" s="32"/>
      <c r="G236" s="29"/>
      <c r="H236" s="29">
        <f t="shared" si="36"/>
        <v>0</v>
      </c>
      <c r="I236" s="29"/>
      <c r="J236" s="29"/>
      <c r="K236" s="29">
        <f t="shared" si="37"/>
        <v>0</v>
      </c>
      <c r="L236" s="29">
        <f t="shared" si="38"/>
        <v>0</v>
      </c>
      <c r="M236" s="29">
        <f t="shared" si="39"/>
        <v>0</v>
      </c>
      <c r="N236" s="29">
        <f t="shared" si="40"/>
        <v>0</v>
      </c>
      <c r="O236" s="29">
        <f t="shared" si="41"/>
        <v>0</v>
      </c>
      <c r="P236" s="29">
        <f t="shared" si="42"/>
        <v>0</v>
      </c>
    </row>
    <row r="237" spans="1:16" ht="25.5" x14ac:dyDescent="0.2">
      <c r="A237" s="26">
        <v>219</v>
      </c>
      <c r="B237" s="26" t="s">
        <v>195</v>
      </c>
      <c r="C237" s="28" t="s">
        <v>344</v>
      </c>
      <c r="D237" s="26" t="s">
        <v>149</v>
      </c>
      <c r="E237" s="32">
        <v>12</v>
      </c>
      <c r="F237" s="32"/>
      <c r="G237" s="29"/>
      <c r="H237" s="29">
        <f t="shared" si="36"/>
        <v>0</v>
      </c>
      <c r="I237" s="29"/>
      <c r="J237" s="29"/>
      <c r="K237" s="29">
        <f t="shared" si="37"/>
        <v>0</v>
      </c>
      <c r="L237" s="29">
        <f t="shared" si="38"/>
        <v>0</v>
      </c>
      <c r="M237" s="29">
        <f t="shared" si="39"/>
        <v>0</v>
      </c>
      <c r="N237" s="29">
        <f t="shared" si="40"/>
        <v>0</v>
      </c>
      <c r="O237" s="29">
        <f t="shared" si="41"/>
        <v>0</v>
      </c>
      <c r="P237" s="29">
        <f t="shared" si="42"/>
        <v>0</v>
      </c>
    </row>
    <row r="238" spans="1:16" ht="25.5" x14ac:dyDescent="0.2">
      <c r="A238" s="26">
        <v>220</v>
      </c>
      <c r="B238" s="26" t="s">
        <v>195</v>
      </c>
      <c r="C238" s="28" t="s">
        <v>1661</v>
      </c>
      <c r="D238" s="26" t="s">
        <v>149</v>
      </c>
      <c r="E238" s="32">
        <v>8</v>
      </c>
      <c r="F238" s="32"/>
      <c r="G238" s="29"/>
      <c r="H238" s="29">
        <f t="shared" si="36"/>
        <v>0</v>
      </c>
      <c r="I238" s="29"/>
      <c r="J238" s="29"/>
      <c r="K238" s="29">
        <f t="shared" si="37"/>
        <v>0</v>
      </c>
      <c r="L238" s="29">
        <f t="shared" si="38"/>
        <v>0</v>
      </c>
      <c r="M238" s="29">
        <f t="shared" si="39"/>
        <v>0</v>
      </c>
      <c r="N238" s="29">
        <f t="shared" si="40"/>
        <v>0</v>
      </c>
      <c r="O238" s="29">
        <f t="shared" si="41"/>
        <v>0</v>
      </c>
      <c r="P238" s="29">
        <f t="shared" si="42"/>
        <v>0</v>
      </c>
    </row>
    <row r="239" spans="1:16" ht="25.5" x14ac:dyDescent="0.2">
      <c r="A239" s="26">
        <v>221</v>
      </c>
      <c r="B239" s="26" t="s">
        <v>195</v>
      </c>
      <c r="C239" s="28" t="s">
        <v>1662</v>
      </c>
      <c r="D239" s="26" t="s">
        <v>149</v>
      </c>
      <c r="E239" s="32">
        <v>8</v>
      </c>
      <c r="F239" s="32"/>
      <c r="G239" s="29"/>
      <c r="H239" s="29">
        <f t="shared" si="36"/>
        <v>0</v>
      </c>
      <c r="I239" s="29"/>
      <c r="J239" s="29"/>
      <c r="K239" s="29">
        <f t="shared" si="37"/>
        <v>0</v>
      </c>
      <c r="L239" s="29">
        <f t="shared" si="38"/>
        <v>0</v>
      </c>
      <c r="M239" s="29">
        <f t="shared" si="39"/>
        <v>0</v>
      </c>
      <c r="N239" s="29">
        <f t="shared" si="40"/>
        <v>0</v>
      </c>
      <c r="O239" s="29">
        <f t="shared" si="41"/>
        <v>0</v>
      </c>
      <c r="P239" s="29">
        <f t="shared" si="42"/>
        <v>0</v>
      </c>
    </row>
    <row r="240" spans="1:16" ht="25.5" x14ac:dyDescent="0.2">
      <c r="A240" s="26">
        <v>222</v>
      </c>
      <c r="B240" s="26" t="s">
        <v>195</v>
      </c>
      <c r="C240" s="28" t="s">
        <v>1628</v>
      </c>
      <c r="D240" s="26" t="s">
        <v>149</v>
      </c>
      <c r="E240" s="32">
        <v>2</v>
      </c>
      <c r="F240" s="32"/>
      <c r="G240" s="29"/>
      <c r="H240" s="29">
        <f t="shared" si="36"/>
        <v>0</v>
      </c>
      <c r="I240" s="29"/>
      <c r="J240" s="29"/>
      <c r="K240" s="29">
        <f t="shared" si="37"/>
        <v>0</v>
      </c>
      <c r="L240" s="29">
        <f t="shared" si="38"/>
        <v>0</v>
      </c>
      <c r="M240" s="29">
        <f t="shared" si="39"/>
        <v>0</v>
      </c>
      <c r="N240" s="29">
        <f t="shared" si="40"/>
        <v>0</v>
      </c>
      <c r="O240" s="29">
        <f t="shared" si="41"/>
        <v>0</v>
      </c>
      <c r="P240" s="29">
        <f t="shared" si="42"/>
        <v>0</v>
      </c>
    </row>
    <row r="241" spans="1:16" ht="25.5" x14ac:dyDescent="0.2">
      <c r="A241" s="26">
        <v>223</v>
      </c>
      <c r="B241" s="26" t="s">
        <v>195</v>
      </c>
      <c r="C241" s="28" t="s">
        <v>391</v>
      </c>
      <c r="D241" s="26" t="s">
        <v>149</v>
      </c>
      <c r="E241" s="32">
        <v>4</v>
      </c>
      <c r="F241" s="32"/>
      <c r="G241" s="29"/>
      <c r="H241" s="29">
        <f t="shared" si="36"/>
        <v>0</v>
      </c>
      <c r="I241" s="29"/>
      <c r="J241" s="29"/>
      <c r="K241" s="29">
        <f t="shared" si="37"/>
        <v>0</v>
      </c>
      <c r="L241" s="29">
        <f t="shared" si="38"/>
        <v>0</v>
      </c>
      <c r="M241" s="29">
        <f t="shared" si="39"/>
        <v>0</v>
      </c>
      <c r="N241" s="29">
        <f t="shared" si="40"/>
        <v>0</v>
      </c>
      <c r="O241" s="29">
        <f t="shared" si="41"/>
        <v>0</v>
      </c>
      <c r="P241" s="29">
        <f t="shared" si="42"/>
        <v>0</v>
      </c>
    </row>
    <row r="242" spans="1:16" ht="25.5" x14ac:dyDescent="0.2">
      <c r="A242" s="26">
        <v>224</v>
      </c>
      <c r="B242" s="26" t="s">
        <v>195</v>
      </c>
      <c r="C242" s="28" t="s">
        <v>1663</v>
      </c>
      <c r="D242" s="26" t="s">
        <v>149</v>
      </c>
      <c r="E242" s="32">
        <v>1</v>
      </c>
      <c r="F242" s="32"/>
      <c r="G242" s="29"/>
      <c r="H242" s="29">
        <f t="shared" si="36"/>
        <v>0</v>
      </c>
      <c r="I242" s="29"/>
      <c r="J242" s="29"/>
      <c r="K242" s="29">
        <f t="shared" si="37"/>
        <v>0</v>
      </c>
      <c r="L242" s="29">
        <f t="shared" si="38"/>
        <v>0</v>
      </c>
      <c r="M242" s="29">
        <f t="shared" si="39"/>
        <v>0</v>
      </c>
      <c r="N242" s="29">
        <f t="shared" si="40"/>
        <v>0</v>
      </c>
      <c r="O242" s="29">
        <f t="shared" si="41"/>
        <v>0</v>
      </c>
      <c r="P242" s="29">
        <f t="shared" si="42"/>
        <v>0</v>
      </c>
    </row>
    <row r="243" spans="1:16" ht="25.5" x14ac:dyDescent="0.2">
      <c r="A243" s="26">
        <v>225</v>
      </c>
      <c r="B243" s="26" t="s">
        <v>195</v>
      </c>
      <c r="C243" s="28" t="s">
        <v>1632</v>
      </c>
      <c r="D243" s="26" t="s">
        <v>149</v>
      </c>
      <c r="E243" s="32">
        <v>1</v>
      </c>
      <c r="F243" s="32"/>
      <c r="G243" s="29"/>
      <c r="H243" s="29">
        <f t="shared" si="36"/>
        <v>0</v>
      </c>
      <c r="I243" s="29"/>
      <c r="J243" s="29"/>
      <c r="K243" s="29">
        <f t="shared" si="37"/>
        <v>0</v>
      </c>
      <c r="L243" s="29">
        <f t="shared" si="38"/>
        <v>0</v>
      </c>
      <c r="M243" s="29">
        <f t="shared" si="39"/>
        <v>0</v>
      </c>
      <c r="N243" s="29">
        <f t="shared" si="40"/>
        <v>0</v>
      </c>
      <c r="O243" s="29">
        <f t="shared" si="41"/>
        <v>0</v>
      </c>
      <c r="P243" s="29">
        <f t="shared" si="42"/>
        <v>0</v>
      </c>
    </row>
    <row r="244" spans="1:16" ht="25.5" x14ac:dyDescent="0.2">
      <c r="A244" s="26">
        <v>226</v>
      </c>
      <c r="B244" s="26" t="s">
        <v>195</v>
      </c>
      <c r="C244" s="28" t="s">
        <v>350</v>
      </c>
      <c r="D244" s="26" t="s">
        <v>149</v>
      </c>
      <c r="E244" s="32">
        <v>3</v>
      </c>
      <c r="F244" s="32"/>
      <c r="G244" s="29"/>
      <c r="H244" s="29">
        <f t="shared" si="36"/>
        <v>0</v>
      </c>
      <c r="I244" s="29"/>
      <c r="J244" s="29"/>
      <c r="K244" s="29">
        <f t="shared" si="37"/>
        <v>0</v>
      </c>
      <c r="L244" s="29">
        <f t="shared" si="38"/>
        <v>0</v>
      </c>
      <c r="M244" s="29">
        <f t="shared" si="39"/>
        <v>0</v>
      </c>
      <c r="N244" s="29">
        <f t="shared" si="40"/>
        <v>0</v>
      </c>
      <c r="O244" s="29">
        <f t="shared" si="41"/>
        <v>0</v>
      </c>
      <c r="P244" s="29">
        <f t="shared" si="42"/>
        <v>0</v>
      </c>
    </row>
    <row r="245" spans="1:16" ht="25.5" x14ac:dyDescent="0.2">
      <c r="A245" s="26">
        <v>227</v>
      </c>
      <c r="B245" s="26" t="s">
        <v>195</v>
      </c>
      <c r="C245" s="28" t="s">
        <v>1630</v>
      </c>
      <c r="D245" s="26" t="s">
        <v>149</v>
      </c>
      <c r="E245" s="32">
        <v>2</v>
      </c>
      <c r="F245" s="32"/>
      <c r="G245" s="29"/>
      <c r="H245" s="29">
        <f t="shared" si="36"/>
        <v>0</v>
      </c>
      <c r="I245" s="29"/>
      <c r="J245" s="29"/>
      <c r="K245" s="29">
        <f t="shared" si="37"/>
        <v>0</v>
      </c>
      <c r="L245" s="29">
        <f t="shared" si="38"/>
        <v>0</v>
      </c>
      <c r="M245" s="29">
        <f t="shared" si="39"/>
        <v>0</v>
      </c>
      <c r="N245" s="29">
        <f t="shared" si="40"/>
        <v>0</v>
      </c>
      <c r="O245" s="29">
        <f t="shared" si="41"/>
        <v>0</v>
      </c>
      <c r="P245" s="29">
        <f t="shared" si="42"/>
        <v>0</v>
      </c>
    </row>
    <row r="246" spans="1:16" ht="25.5" x14ac:dyDescent="0.2">
      <c r="A246" s="26">
        <v>228</v>
      </c>
      <c r="B246" s="26" t="s">
        <v>195</v>
      </c>
      <c r="C246" s="28" t="s">
        <v>395</v>
      </c>
      <c r="D246" s="26" t="s">
        <v>149</v>
      </c>
      <c r="E246" s="32">
        <v>7</v>
      </c>
      <c r="F246" s="32"/>
      <c r="G246" s="29"/>
      <c r="H246" s="29">
        <f t="shared" si="36"/>
        <v>0</v>
      </c>
      <c r="I246" s="29"/>
      <c r="J246" s="29"/>
      <c r="K246" s="29">
        <f t="shared" si="37"/>
        <v>0</v>
      </c>
      <c r="L246" s="29">
        <f t="shared" si="38"/>
        <v>0</v>
      </c>
      <c r="M246" s="29">
        <f t="shared" si="39"/>
        <v>0</v>
      </c>
      <c r="N246" s="29">
        <f t="shared" si="40"/>
        <v>0</v>
      </c>
      <c r="O246" s="29">
        <f t="shared" si="41"/>
        <v>0</v>
      </c>
      <c r="P246" s="29">
        <f t="shared" si="42"/>
        <v>0</v>
      </c>
    </row>
    <row r="247" spans="1:16" ht="25.5" x14ac:dyDescent="0.2">
      <c r="A247" s="26">
        <v>229</v>
      </c>
      <c r="B247" s="26" t="s">
        <v>195</v>
      </c>
      <c r="C247" s="28" t="s">
        <v>347</v>
      </c>
      <c r="D247" s="26" t="s">
        <v>149</v>
      </c>
      <c r="E247" s="32">
        <v>9</v>
      </c>
      <c r="F247" s="32"/>
      <c r="G247" s="29"/>
      <c r="H247" s="29">
        <f t="shared" si="36"/>
        <v>0</v>
      </c>
      <c r="I247" s="29"/>
      <c r="J247" s="29"/>
      <c r="K247" s="29">
        <f t="shared" si="37"/>
        <v>0</v>
      </c>
      <c r="L247" s="29">
        <f t="shared" si="38"/>
        <v>0</v>
      </c>
      <c r="M247" s="29">
        <f t="shared" si="39"/>
        <v>0</v>
      </c>
      <c r="N247" s="29">
        <f t="shared" si="40"/>
        <v>0</v>
      </c>
      <c r="O247" s="29">
        <f t="shared" si="41"/>
        <v>0</v>
      </c>
      <c r="P247" s="29">
        <f t="shared" si="42"/>
        <v>0</v>
      </c>
    </row>
    <row r="248" spans="1:16" ht="25.5" x14ac:dyDescent="0.2">
      <c r="A248" s="26">
        <v>230</v>
      </c>
      <c r="B248" s="26" t="s">
        <v>195</v>
      </c>
      <c r="C248" s="28" t="s">
        <v>1664</v>
      </c>
      <c r="D248" s="26" t="s">
        <v>149</v>
      </c>
      <c r="E248" s="32">
        <v>1</v>
      </c>
      <c r="F248" s="32"/>
      <c r="G248" s="29"/>
      <c r="H248" s="29">
        <f t="shared" si="36"/>
        <v>0</v>
      </c>
      <c r="I248" s="29"/>
      <c r="J248" s="29"/>
      <c r="K248" s="29">
        <f t="shared" si="37"/>
        <v>0</v>
      </c>
      <c r="L248" s="29">
        <f t="shared" si="38"/>
        <v>0</v>
      </c>
      <c r="M248" s="29">
        <f t="shared" si="39"/>
        <v>0</v>
      </c>
      <c r="N248" s="29">
        <f t="shared" si="40"/>
        <v>0</v>
      </c>
      <c r="O248" s="29">
        <f t="shared" si="41"/>
        <v>0</v>
      </c>
      <c r="P248" s="29">
        <f t="shared" si="42"/>
        <v>0</v>
      </c>
    </row>
    <row r="249" spans="1:16" ht="25.5" x14ac:dyDescent="0.2">
      <c r="A249" s="26">
        <v>231</v>
      </c>
      <c r="B249" s="26" t="s">
        <v>195</v>
      </c>
      <c r="C249" s="28" t="s">
        <v>1665</v>
      </c>
      <c r="D249" s="26" t="s">
        <v>149</v>
      </c>
      <c r="E249" s="32">
        <v>2</v>
      </c>
      <c r="F249" s="32"/>
      <c r="G249" s="29"/>
      <c r="H249" s="29">
        <f t="shared" si="36"/>
        <v>0</v>
      </c>
      <c r="I249" s="29"/>
      <c r="J249" s="29"/>
      <c r="K249" s="29">
        <f t="shared" si="37"/>
        <v>0</v>
      </c>
      <c r="L249" s="29">
        <f t="shared" si="38"/>
        <v>0</v>
      </c>
      <c r="M249" s="29">
        <f t="shared" si="39"/>
        <v>0</v>
      </c>
      <c r="N249" s="29">
        <f t="shared" si="40"/>
        <v>0</v>
      </c>
      <c r="O249" s="29">
        <f t="shared" si="41"/>
        <v>0</v>
      </c>
      <c r="P249" s="29">
        <f t="shared" si="42"/>
        <v>0</v>
      </c>
    </row>
    <row r="250" spans="1:16" ht="25.5" x14ac:dyDescent="0.2">
      <c r="A250" s="26">
        <v>232</v>
      </c>
      <c r="B250" s="26" t="s">
        <v>195</v>
      </c>
      <c r="C250" s="28" t="s">
        <v>1633</v>
      </c>
      <c r="D250" s="26" t="s">
        <v>149</v>
      </c>
      <c r="E250" s="32">
        <v>1</v>
      </c>
      <c r="F250" s="32"/>
      <c r="G250" s="29"/>
      <c r="H250" s="29">
        <f t="shared" si="36"/>
        <v>0</v>
      </c>
      <c r="I250" s="29"/>
      <c r="J250" s="29"/>
      <c r="K250" s="29">
        <f t="shared" si="37"/>
        <v>0</v>
      </c>
      <c r="L250" s="29">
        <f t="shared" si="38"/>
        <v>0</v>
      </c>
      <c r="M250" s="29">
        <f t="shared" si="39"/>
        <v>0</v>
      </c>
      <c r="N250" s="29">
        <f t="shared" si="40"/>
        <v>0</v>
      </c>
      <c r="O250" s="29">
        <f t="shared" si="41"/>
        <v>0</v>
      </c>
      <c r="P250" s="29">
        <f t="shared" si="42"/>
        <v>0</v>
      </c>
    </row>
    <row r="251" spans="1:16" ht="25.5" x14ac:dyDescent="0.2">
      <c r="A251" s="26">
        <v>233</v>
      </c>
      <c r="B251" s="26" t="s">
        <v>195</v>
      </c>
      <c r="C251" s="28" t="s">
        <v>1666</v>
      </c>
      <c r="D251" s="26" t="s">
        <v>149</v>
      </c>
      <c r="E251" s="32">
        <v>2</v>
      </c>
      <c r="F251" s="32"/>
      <c r="G251" s="29"/>
      <c r="H251" s="29">
        <f t="shared" si="36"/>
        <v>0</v>
      </c>
      <c r="I251" s="29"/>
      <c r="J251" s="29"/>
      <c r="K251" s="29">
        <f t="shared" si="37"/>
        <v>0</v>
      </c>
      <c r="L251" s="29">
        <f t="shared" si="38"/>
        <v>0</v>
      </c>
      <c r="M251" s="29">
        <f t="shared" si="39"/>
        <v>0</v>
      </c>
      <c r="N251" s="29">
        <f t="shared" si="40"/>
        <v>0</v>
      </c>
      <c r="O251" s="29">
        <f t="shared" si="41"/>
        <v>0</v>
      </c>
      <c r="P251" s="29">
        <f t="shared" si="42"/>
        <v>0</v>
      </c>
    </row>
    <row r="252" spans="1:16" ht="25.5" x14ac:dyDescent="0.2">
      <c r="A252" s="26">
        <v>234</v>
      </c>
      <c r="B252" s="26" t="s">
        <v>195</v>
      </c>
      <c r="C252" s="28" t="s">
        <v>430</v>
      </c>
      <c r="D252" s="26" t="s">
        <v>149</v>
      </c>
      <c r="E252" s="32">
        <v>5</v>
      </c>
      <c r="F252" s="32"/>
      <c r="G252" s="29"/>
      <c r="H252" s="29">
        <f t="shared" si="36"/>
        <v>0</v>
      </c>
      <c r="I252" s="29"/>
      <c r="J252" s="29"/>
      <c r="K252" s="29">
        <f t="shared" si="37"/>
        <v>0</v>
      </c>
      <c r="L252" s="29">
        <f t="shared" si="38"/>
        <v>0</v>
      </c>
      <c r="M252" s="29">
        <f t="shared" si="39"/>
        <v>0</v>
      </c>
      <c r="N252" s="29">
        <f t="shared" si="40"/>
        <v>0</v>
      </c>
      <c r="O252" s="29">
        <f t="shared" si="41"/>
        <v>0</v>
      </c>
      <c r="P252" s="29">
        <f t="shared" si="42"/>
        <v>0</v>
      </c>
    </row>
    <row r="253" spans="1:16" ht="25.5" x14ac:dyDescent="0.2">
      <c r="A253" s="26">
        <v>235</v>
      </c>
      <c r="B253" s="26" t="s">
        <v>195</v>
      </c>
      <c r="C253" s="28" t="s">
        <v>352</v>
      </c>
      <c r="D253" s="26" t="s">
        <v>149</v>
      </c>
      <c r="E253" s="32">
        <v>3</v>
      </c>
      <c r="F253" s="32"/>
      <c r="G253" s="29"/>
      <c r="H253" s="29">
        <f t="shared" si="36"/>
        <v>0</v>
      </c>
      <c r="I253" s="29"/>
      <c r="J253" s="29"/>
      <c r="K253" s="29">
        <f t="shared" si="37"/>
        <v>0</v>
      </c>
      <c r="L253" s="29">
        <f t="shared" si="38"/>
        <v>0</v>
      </c>
      <c r="M253" s="29">
        <f t="shared" si="39"/>
        <v>0</v>
      </c>
      <c r="N253" s="29">
        <f t="shared" si="40"/>
        <v>0</v>
      </c>
      <c r="O253" s="29">
        <f t="shared" si="41"/>
        <v>0</v>
      </c>
      <c r="P253" s="29">
        <f t="shared" si="42"/>
        <v>0</v>
      </c>
    </row>
    <row r="254" spans="1:16" ht="25.5" x14ac:dyDescent="0.2">
      <c r="A254" s="26">
        <v>236</v>
      </c>
      <c r="B254" s="26" t="s">
        <v>195</v>
      </c>
      <c r="C254" s="28" t="s">
        <v>1667</v>
      </c>
      <c r="D254" s="26" t="s">
        <v>149</v>
      </c>
      <c r="E254" s="32">
        <v>1</v>
      </c>
      <c r="F254" s="32"/>
      <c r="G254" s="29"/>
      <c r="H254" s="29">
        <f t="shared" si="36"/>
        <v>0</v>
      </c>
      <c r="I254" s="29"/>
      <c r="J254" s="29"/>
      <c r="K254" s="29">
        <f t="shared" si="37"/>
        <v>0</v>
      </c>
      <c r="L254" s="29">
        <f t="shared" si="38"/>
        <v>0</v>
      </c>
      <c r="M254" s="29">
        <f t="shared" si="39"/>
        <v>0</v>
      </c>
      <c r="N254" s="29">
        <f t="shared" si="40"/>
        <v>0</v>
      </c>
      <c r="O254" s="29">
        <f t="shared" si="41"/>
        <v>0</v>
      </c>
      <c r="P254" s="29">
        <f t="shared" si="42"/>
        <v>0</v>
      </c>
    </row>
    <row r="255" spans="1:16" ht="25.5" x14ac:dyDescent="0.2">
      <c r="A255" s="26">
        <v>237</v>
      </c>
      <c r="B255" s="26" t="s">
        <v>195</v>
      </c>
      <c r="C255" s="28" t="s">
        <v>1668</v>
      </c>
      <c r="D255" s="26" t="s">
        <v>149</v>
      </c>
      <c r="E255" s="32">
        <v>1</v>
      </c>
      <c r="F255" s="32"/>
      <c r="G255" s="29"/>
      <c r="H255" s="29">
        <f t="shared" si="36"/>
        <v>0</v>
      </c>
      <c r="I255" s="29"/>
      <c r="J255" s="29"/>
      <c r="K255" s="29">
        <f t="shared" si="37"/>
        <v>0</v>
      </c>
      <c r="L255" s="29">
        <f t="shared" si="38"/>
        <v>0</v>
      </c>
      <c r="M255" s="29">
        <f t="shared" si="39"/>
        <v>0</v>
      </c>
      <c r="N255" s="29">
        <f t="shared" si="40"/>
        <v>0</v>
      </c>
      <c r="O255" s="29">
        <f t="shared" si="41"/>
        <v>0</v>
      </c>
      <c r="P255" s="29">
        <f t="shared" si="42"/>
        <v>0</v>
      </c>
    </row>
    <row r="256" spans="1:16" ht="25.5" x14ac:dyDescent="0.2">
      <c r="A256" s="26">
        <v>238</v>
      </c>
      <c r="B256" s="26" t="s">
        <v>195</v>
      </c>
      <c r="C256" s="28" t="s">
        <v>1669</v>
      </c>
      <c r="D256" s="26" t="s">
        <v>149</v>
      </c>
      <c r="E256" s="32">
        <v>2</v>
      </c>
      <c r="F256" s="32"/>
      <c r="G256" s="29"/>
      <c r="H256" s="29">
        <f t="shared" si="36"/>
        <v>0</v>
      </c>
      <c r="I256" s="29"/>
      <c r="J256" s="29"/>
      <c r="K256" s="29">
        <f t="shared" si="37"/>
        <v>0</v>
      </c>
      <c r="L256" s="29">
        <f t="shared" si="38"/>
        <v>0</v>
      </c>
      <c r="M256" s="29">
        <f t="shared" si="39"/>
        <v>0</v>
      </c>
      <c r="N256" s="29">
        <f t="shared" si="40"/>
        <v>0</v>
      </c>
      <c r="O256" s="29">
        <f t="shared" si="41"/>
        <v>0</v>
      </c>
      <c r="P256" s="29">
        <f t="shared" si="42"/>
        <v>0</v>
      </c>
    </row>
    <row r="257" spans="1:16" ht="25.5" x14ac:dyDescent="0.2">
      <c r="A257" s="26">
        <v>239</v>
      </c>
      <c r="B257" s="26" t="s">
        <v>195</v>
      </c>
      <c r="C257" s="28" t="s">
        <v>1639</v>
      </c>
      <c r="D257" s="26" t="s">
        <v>149</v>
      </c>
      <c r="E257" s="32">
        <v>2</v>
      </c>
      <c r="F257" s="32"/>
      <c r="G257" s="29"/>
      <c r="H257" s="29">
        <f t="shared" si="36"/>
        <v>0</v>
      </c>
      <c r="I257" s="29"/>
      <c r="J257" s="29"/>
      <c r="K257" s="29">
        <f t="shared" si="37"/>
        <v>0</v>
      </c>
      <c r="L257" s="29">
        <f t="shared" si="38"/>
        <v>0</v>
      </c>
      <c r="M257" s="29">
        <f t="shared" si="39"/>
        <v>0</v>
      </c>
      <c r="N257" s="29">
        <f t="shared" si="40"/>
        <v>0</v>
      </c>
      <c r="O257" s="29">
        <f t="shared" si="41"/>
        <v>0</v>
      </c>
      <c r="P257" s="29">
        <f t="shared" si="42"/>
        <v>0</v>
      </c>
    </row>
    <row r="258" spans="1:16" ht="25.5" x14ac:dyDescent="0.2">
      <c r="A258" s="26">
        <v>240</v>
      </c>
      <c r="B258" s="26" t="s">
        <v>195</v>
      </c>
      <c r="C258" s="28" t="s">
        <v>353</v>
      </c>
      <c r="D258" s="26" t="s">
        <v>149</v>
      </c>
      <c r="E258" s="32">
        <v>1</v>
      </c>
      <c r="F258" s="32"/>
      <c r="G258" s="29"/>
      <c r="H258" s="29">
        <f t="shared" si="36"/>
        <v>0</v>
      </c>
      <c r="I258" s="29"/>
      <c r="J258" s="29"/>
      <c r="K258" s="29">
        <f t="shared" si="37"/>
        <v>0</v>
      </c>
      <c r="L258" s="29">
        <f t="shared" si="38"/>
        <v>0</v>
      </c>
      <c r="M258" s="29">
        <f t="shared" si="39"/>
        <v>0</v>
      </c>
      <c r="N258" s="29">
        <f t="shared" si="40"/>
        <v>0</v>
      </c>
      <c r="O258" s="29">
        <f t="shared" si="41"/>
        <v>0</v>
      </c>
      <c r="P258" s="29">
        <f t="shared" si="42"/>
        <v>0</v>
      </c>
    </row>
    <row r="259" spans="1:16" ht="25.5" x14ac:dyDescent="0.2">
      <c r="A259" s="26">
        <v>241</v>
      </c>
      <c r="B259" s="26" t="s">
        <v>195</v>
      </c>
      <c r="C259" s="28" t="s">
        <v>1640</v>
      </c>
      <c r="D259" s="26" t="s">
        <v>149</v>
      </c>
      <c r="E259" s="32">
        <v>1</v>
      </c>
      <c r="F259" s="32"/>
      <c r="G259" s="29"/>
      <c r="H259" s="29">
        <f t="shared" si="36"/>
        <v>0</v>
      </c>
      <c r="I259" s="29"/>
      <c r="J259" s="29"/>
      <c r="K259" s="29">
        <f t="shared" si="37"/>
        <v>0</v>
      </c>
      <c r="L259" s="29">
        <f t="shared" si="38"/>
        <v>0</v>
      </c>
      <c r="M259" s="29">
        <f t="shared" si="39"/>
        <v>0</v>
      </c>
      <c r="N259" s="29">
        <f t="shared" si="40"/>
        <v>0</v>
      </c>
      <c r="O259" s="29">
        <f t="shared" si="41"/>
        <v>0</v>
      </c>
      <c r="P259" s="29">
        <f t="shared" si="42"/>
        <v>0</v>
      </c>
    </row>
    <row r="260" spans="1:16" ht="25.5" x14ac:dyDescent="0.2">
      <c r="A260" s="26">
        <v>242</v>
      </c>
      <c r="B260" s="26" t="s">
        <v>195</v>
      </c>
      <c r="C260" s="28" t="s">
        <v>354</v>
      </c>
      <c r="D260" s="26" t="s">
        <v>149</v>
      </c>
      <c r="E260" s="32">
        <v>2</v>
      </c>
      <c r="F260" s="32"/>
      <c r="G260" s="29"/>
      <c r="H260" s="29">
        <f t="shared" si="36"/>
        <v>0</v>
      </c>
      <c r="I260" s="29"/>
      <c r="J260" s="29"/>
      <c r="K260" s="29">
        <f t="shared" si="37"/>
        <v>0</v>
      </c>
      <c r="L260" s="29">
        <f t="shared" si="38"/>
        <v>0</v>
      </c>
      <c r="M260" s="29">
        <f t="shared" si="39"/>
        <v>0</v>
      </c>
      <c r="N260" s="29">
        <f t="shared" si="40"/>
        <v>0</v>
      </c>
      <c r="O260" s="29">
        <f t="shared" si="41"/>
        <v>0</v>
      </c>
      <c r="P260" s="29">
        <f t="shared" si="42"/>
        <v>0</v>
      </c>
    </row>
    <row r="261" spans="1:16" ht="38.25" x14ac:dyDescent="0.2">
      <c r="A261" s="26">
        <v>243</v>
      </c>
      <c r="B261" s="26" t="s">
        <v>195</v>
      </c>
      <c r="C261" s="28" t="s">
        <v>1670</v>
      </c>
      <c r="D261" s="26" t="s">
        <v>149</v>
      </c>
      <c r="E261" s="32">
        <v>1</v>
      </c>
      <c r="F261" s="32"/>
      <c r="G261" s="29"/>
      <c r="H261" s="29">
        <f t="shared" si="36"/>
        <v>0</v>
      </c>
      <c r="I261" s="29"/>
      <c r="J261" s="29"/>
      <c r="K261" s="29">
        <f t="shared" si="37"/>
        <v>0</v>
      </c>
      <c r="L261" s="29">
        <f t="shared" si="38"/>
        <v>0</v>
      </c>
      <c r="M261" s="29">
        <f t="shared" si="39"/>
        <v>0</v>
      </c>
      <c r="N261" s="29">
        <f t="shared" si="40"/>
        <v>0</v>
      </c>
      <c r="O261" s="29">
        <f t="shared" si="41"/>
        <v>0</v>
      </c>
      <c r="P261" s="29">
        <f t="shared" si="42"/>
        <v>0</v>
      </c>
    </row>
    <row r="262" spans="1:16" ht="38.25" x14ac:dyDescent="0.2">
      <c r="A262" s="26">
        <v>244</v>
      </c>
      <c r="B262" s="26" t="s">
        <v>195</v>
      </c>
      <c r="C262" s="28" t="s">
        <v>1671</v>
      </c>
      <c r="D262" s="26" t="s">
        <v>149</v>
      </c>
      <c r="E262" s="32">
        <v>3</v>
      </c>
      <c r="F262" s="32"/>
      <c r="G262" s="29"/>
      <c r="H262" s="29">
        <f t="shared" si="36"/>
        <v>0</v>
      </c>
      <c r="I262" s="29"/>
      <c r="J262" s="29"/>
      <c r="K262" s="29">
        <f t="shared" si="37"/>
        <v>0</v>
      </c>
      <c r="L262" s="29">
        <f t="shared" si="38"/>
        <v>0</v>
      </c>
      <c r="M262" s="29">
        <f t="shared" si="39"/>
        <v>0</v>
      </c>
      <c r="N262" s="29">
        <f t="shared" si="40"/>
        <v>0</v>
      </c>
      <c r="O262" s="29">
        <f t="shared" si="41"/>
        <v>0</v>
      </c>
      <c r="P262" s="29">
        <f t="shared" si="42"/>
        <v>0</v>
      </c>
    </row>
    <row r="263" spans="1:16" ht="38.25" x14ac:dyDescent="0.2">
      <c r="A263" s="26">
        <v>245</v>
      </c>
      <c r="B263" s="26" t="s">
        <v>195</v>
      </c>
      <c r="C263" s="28" t="s">
        <v>1672</v>
      </c>
      <c r="D263" s="26" t="s">
        <v>149</v>
      </c>
      <c r="E263" s="32">
        <v>1</v>
      </c>
      <c r="F263" s="32"/>
      <c r="G263" s="29"/>
      <c r="H263" s="29">
        <f t="shared" si="36"/>
        <v>0</v>
      </c>
      <c r="I263" s="29"/>
      <c r="J263" s="29"/>
      <c r="K263" s="29">
        <f t="shared" si="37"/>
        <v>0</v>
      </c>
      <c r="L263" s="29">
        <f t="shared" si="38"/>
        <v>0</v>
      </c>
      <c r="M263" s="29">
        <f t="shared" si="39"/>
        <v>0</v>
      </c>
      <c r="N263" s="29">
        <f t="shared" si="40"/>
        <v>0</v>
      </c>
      <c r="O263" s="29">
        <f t="shared" si="41"/>
        <v>0</v>
      </c>
      <c r="P263" s="29">
        <f t="shared" si="42"/>
        <v>0</v>
      </c>
    </row>
    <row r="264" spans="1:16" ht="38.25" x14ac:dyDescent="0.2">
      <c r="A264" s="26">
        <v>246</v>
      </c>
      <c r="B264" s="26" t="s">
        <v>195</v>
      </c>
      <c r="C264" s="28" t="s">
        <v>1673</v>
      </c>
      <c r="D264" s="26" t="s">
        <v>149</v>
      </c>
      <c r="E264" s="32">
        <v>1</v>
      </c>
      <c r="F264" s="32"/>
      <c r="G264" s="29"/>
      <c r="H264" s="29">
        <f t="shared" si="36"/>
        <v>0</v>
      </c>
      <c r="I264" s="29"/>
      <c r="J264" s="29"/>
      <c r="K264" s="29">
        <f t="shared" si="37"/>
        <v>0</v>
      </c>
      <c r="L264" s="29">
        <f t="shared" si="38"/>
        <v>0</v>
      </c>
      <c r="M264" s="29">
        <f t="shared" si="39"/>
        <v>0</v>
      </c>
      <c r="N264" s="29">
        <f t="shared" si="40"/>
        <v>0</v>
      </c>
      <c r="O264" s="29">
        <f t="shared" si="41"/>
        <v>0</v>
      </c>
      <c r="P264" s="29">
        <f t="shared" si="42"/>
        <v>0</v>
      </c>
    </row>
    <row r="265" spans="1:16" ht="38.25" x14ac:dyDescent="0.2">
      <c r="A265" s="26">
        <v>247</v>
      </c>
      <c r="B265" s="26" t="s">
        <v>195</v>
      </c>
      <c r="C265" s="28" t="s">
        <v>399</v>
      </c>
      <c r="D265" s="26" t="s">
        <v>149</v>
      </c>
      <c r="E265" s="32">
        <v>4</v>
      </c>
      <c r="F265" s="32"/>
      <c r="G265" s="29"/>
      <c r="H265" s="29">
        <f t="shared" si="36"/>
        <v>0</v>
      </c>
      <c r="I265" s="29"/>
      <c r="J265" s="29"/>
      <c r="K265" s="29">
        <f t="shared" si="37"/>
        <v>0</v>
      </c>
      <c r="L265" s="29">
        <f t="shared" si="38"/>
        <v>0</v>
      </c>
      <c r="M265" s="29">
        <f t="shared" si="39"/>
        <v>0</v>
      </c>
      <c r="N265" s="29">
        <f t="shared" si="40"/>
        <v>0</v>
      </c>
      <c r="O265" s="29">
        <f t="shared" si="41"/>
        <v>0</v>
      </c>
      <c r="P265" s="29">
        <f t="shared" si="42"/>
        <v>0</v>
      </c>
    </row>
    <row r="266" spans="1:16" ht="38.25" x14ac:dyDescent="0.2">
      <c r="A266" s="26">
        <v>248</v>
      </c>
      <c r="B266" s="26" t="s">
        <v>195</v>
      </c>
      <c r="C266" s="28" t="s">
        <v>462</v>
      </c>
      <c r="D266" s="26" t="s">
        <v>149</v>
      </c>
      <c r="E266" s="32">
        <v>1</v>
      </c>
      <c r="F266" s="32"/>
      <c r="G266" s="29"/>
      <c r="H266" s="29">
        <f t="shared" si="36"/>
        <v>0</v>
      </c>
      <c r="I266" s="29"/>
      <c r="J266" s="29"/>
      <c r="K266" s="29">
        <f t="shared" si="37"/>
        <v>0</v>
      </c>
      <c r="L266" s="29">
        <f t="shared" si="38"/>
        <v>0</v>
      </c>
      <c r="M266" s="29">
        <f t="shared" si="39"/>
        <v>0</v>
      </c>
      <c r="N266" s="29">
        <f t="shared" si="40"/>
        <v>0</v>
      </c>
      <c r="O266" s="29">
        <f t="shared" si="41"/>
        <v>0</v>
      </c>
      <c r="P266" s="29">
        <f t="shared" si="42"/>
        <v>0</v>
      </c>
    </row>
    <row r="267" spans="1:16" ht="38.25" x14ac:dyDescent="0.2">
      <c r="A267" s="26">
        <v>249</v>
      </c>
      <c r="B267" s="26" t="s">
        <v>195</v>
      </c>
      <c r="C267" s="28" t="s">
        <v>358</v>
      </c>
      <c r="D267" s="26" t="s">
        <v>149</v>
      </c>
      <c r="E267" s="32">
        <v>1</v>
      </c>
      <c r="F267" s="32"/>
      <c r="G267" s="29"/>
      <c r="H267" s="29">
        <f t="shared" si="36"/>
        <v>0</v>
      </c>
      <c r="I267" s="29"/>
      <c r="J267" s="29"/>
      <c r="K267" s="29">
        <f t="shared" si="37"/>
        <v>0</v>
      </c>
      <c r="L267" s="29">
        <f t="shared" si="38"/>
        <v>0</v>
      </c>
      <c r="M267" s="29">
        <f t="shared" si="39"/>
        <v>0</v>
      </c>
      <c r="N267" s="29">
        <f t="shared" si="40"/>
        <v>0</v>
      </c>
      <c r="O267" s="29">
        <f t="shared" si="41"/>
        <v>0</v>
      </c>
      <c r="P267" s="29">
        <f t="shared" si="42"/>
        <v>0</v>
      </c>
    </row>
    <row r="268" spans="1:16" ht="38.25" x14ac:dyDescent="0.2">
      <c r="A268" s="26">
        <v>250</v>
      </c>
      <c r="B268" s="26" t="s">
        <v>195</v>
      </c>
      <c r="C268" s="28" t="s">
        <v>360</v>
      </c>
      <c r="D268" s="26" t="s">
        <v>149</v>
      </c>
      <c r="E268" s="32">
        <v>1</v>
      </c>
      <c r="F268" s="32"/>
      <c r="G268" s="29"/>
      <c r="H268" s="29">
        <f t="shared" si="36"/>
        <v>0</v>
      </c>
      <c r="I268" s="29"/>
      <c r="J268" s="29"/>
      <c r="K268" s="29">
        <f t="shared" si="37"/>
        <v>0</v>
      </c>
      <c r="L268" s="29">
        <f t="shared" si="38"/>
        <v>0</v>
      </c>
      <c r="M268" s="29">
        <f t="shared" si="39"/>
        <v>0</v>
      </c>
      <c r="N268" s="29">
        <f t="shared" si="40"/>
        <v>0</v>
      </c>
      <c r="O268" s="29">
        <f t="shared" si="41"/>
        <v>0</v>
      </c>
      <c r="P268" s="29">
        <f t="shared" si="42"/>
        <v>0</v>
      </c>
    </row>
    <row r="269" spans="1:16" ht="25.5" x14ac:dyDescent="0.2">
      <c r="A269" s="26">
        <v>251</v>
      </c>
      <c r="B269" s="26" t="s">
        <v>195</v>
      </c>
      <c r="C269" s="28" t="s">
        <v>1674</v>
      </c>
      <c r="D269" s="26" t="s">
        <v>149</v>
      </c>
      <c r="E269" s="32">
        <v>4</v>
      </c>
      <c r="F269" s="32"/>
      <c r="G269" s="29"/>
      <c r="H269" s="29">
        <f t="shared" si="36"/>
        <v>0</v>
      </c>
      <c r="I269" s="29"/>
      <c r="J269" s="29"/>
      <c r="K269" s="29">
        <f t="shared" si="37"/>
        <v>0</v>
      </c>
      <c r="L269" s="29">
        <f t="shared" si="38"/>
        <v>0</v>
      </c>
      <c r="M269" s="29">
        <f t="shared" si="39"/>
        <v>0</v>
      </c>
      <c r="N269" s="29">
        <f t="shared" si="40"/>
        <v>0</v>
      </c>
      <c r="O269" s="29">
        <f t="shared" si="41"/>
        <v>0</v>
      </c>
      <c r="P269" s="29">
        <f t="shared" si="42"/>
        <v>0</v>
      </c>
    </row>
    <row r="270" spans="1:16" ht="25.5" x14ac:dyDescent="0.2">
      <c r="A270" s="26">
        <v>252</v>
      </c>
      <c r="B270" s="26" t="s">
        <v>195</v>
      </c>
      <c r="C270" s="28" t="s">
        <v>361</v>
      </c>
      <c r="D270" s="26" t="s">
        <v>149</v>
      </c>
      <c r="E270" s="32">
        <v>1</v>
      </c>
      <c r="F270" s="32"/>
      <c r="G270" s="29"/>
      <c r="H270" s="29">
        <f t="shared" si="36"/>
        <v>0</v>
      </c>
      <c r="I270" s="29"/>
      <c r="J270" s="29"/>
      <c r="K270" s="29">
        <f t="shared" si="37"/>
        <v>0</v>
      </c>
      <c r="L270" s="29">
        <f t="shared" si="38"/>
        <v>0</v>
      </c>
      <c r="M270" s="29">
        <f t="shared" si="39"/>
        <v>0</v>
      </c>
      <c r="N270" s="29">
        <f t="shared" si="40"/>
        <v>0</v>
      </c>
      <c r="O270" s="29">
        <f t="shared" si="41"/>
        <v>0</v>
      </c>
      <c r="P270" s="29">
        <f t="shared" si="42"/>
        <v>0</v>
      </c>
    </row>
    <row r="271" spans="1:16" ht="25.5" x14ac:dyDescent="0.2">
      <c r="A271" s="26">
        <v>253</v>
      </c>
      <c r="B271" s="26" t="s">
        <v>195</v>
      </c>
      <c r="C271" s="28" t="s">
        <v>367</v>
      </c>
      <c r="D271" s="26" t="s">
        <v>148</v>
      </c>
      <c r="E271" s="32">
        <v>58</v>
      </c>
      <c r="F271" s="32"/>
      <c r="G271" s="29"/>
      <c r="H271" s="29">
        <f t="shared" si="36"/>
        <v>0</v>
      </c>
      <c r="I271" s="29"/>
      <c r="J271" s="29"/>
      <c r="K271" s="29">
        <f t="shared" si="37"/>
        <v>0</v>
      </c>
      <c r="L271" s="29">
        <f t="shared" si="38"/>
        <v>0</v>
      </c>
      <c r="M271" s="29">
        <f t="shared" si="39"/>
        <v>0</v>
      </c>
      <c r="N271" s="29">
        <f t="shared" si="40"/>
        <v>0</v>
      </c>
      <c r="O271" s="29">
        <f t="shared" si="41"/>
        <v>0</v>
      </c>
      <c r="P271" s="29">
        <f t="shared" si="42"/>
        <v>0</v>
      </c>
    </row>
    <row r="272" spans="1:16" ht="25.5" x14ac:dyDescent="0.2">
      <c r="A272" s="26">
        <v>254</v>
      </c>
      <c r="B272" s="26" t="s">
        <v>195</v>
      </c>
      <c r="C272" s="28" t="s">
        <v>401</v>
      </c>
      <c r="D272" s="26" t="s">
        <v>148</v>
      </c>
      <c r="E272" s="32">
        <v>5</v>
      </c>
      <c r="F272" s="32"/>
      <c r="G272" s="29"/>
      <c r="H272" s="29">
        <f t="shared" si="36"/>
        <v>0</v>
      </c>
      <c r="I272" s="29"/>
      <c r="J272" s="29"/>
      <c r="K272" s="29">
        <f t="shared" si="37"/>
        <v>0</v>
      </c>
      <c r="L272" s="29">
        <f t="shared" si="38"/>
        <v>0</v>
      </c>
      <c r="M272" s="29">
        <f t="shared" si="39"/>
        <v>0</v>
      </c>
      <c r="N272" s="29">
        <f t="shared" si="40"/>
        <v>0</v>
      </c>
      <c r="O272" s="29">
        <f t="shared" si="41"/>
        <v>0</v>
      </c>
      <c r="P272" s="29">
        <f t="shared" si="42"/>
        <v>0</v>
      </c>
    </row>
    <row r="273" spans="1:16" ht="25.5" x14ac:dyDescent="0.2">
      <c r="A273" s="26">
        <v>255</v>
      </c>
      <c r="B273" s="26" t="s">
        <v>195</v>
      </c>
      <c r="C273" s="28" t="s">
        <v>1648</v>
      </c>
      <c r="D273" s="26" t="s">
        <v>148</v>
      </c>
      <c r="E273" s="32">
        <v>1</v>
      </c>
      <c r="F273" s="32"/>
      <c r="G273" s="29"/>
      <c r="H273" s="29">
        <f t="shared" si="36"/>
        <v>0</v>
      </c>
      <c r="I273" s="29"/>
      <c r="J273" s="29"/>
      <c r="K273" s="29">
        <f t="shared" si="37"/>
        <v>0</v>
      </c>
      <c r="L273" s="29">
        <f t="shared" si="38"/>
        <v>0</v>
      </c>
      <c r="M273" s="29">
        <f t="shared" si="39"/>
        <v>0</v>
      </c>
      <c r="N273" s="29">
        <f t="shared" si="40"/>
        <v>0</v>
      </c>
      <c r="O273" s="29">
        <f t="shared" si="41"/>
        <v>0</v>
      </c>
      <c r="P273" s="29">
        <f t="shared" si="42"/>
        <v>0</v>
      </c>
    </row>
    <row r="274" spans="1:16" ht="25.5" x14ac:dyDescent="0.2">
      <c r="A274" s="26">
        <v>256</v>
      </c>
      <c r="B274" s="26" t="s">
        <v>195</v>
      </c>
      <c r="C274" s="28" t="s">
        <v>422</v>
      </c>
      <c r="D274" s="26" t="s">
        <v>148</v>
      </c>
      <c r="E274" s="32">
        <v>1</v>
      </c>
      <c r="F274" s="32"/>
      <c r="G274" s="29"/>
      <c r="H274" s="29">
        <f t="shared" si="36"/>
        <v>0</v>
      </c>
      <c r="I274" s="29"/>
      <c r="J274" s="29"/>
      <c r="K274" s="29">
        <f t="shared" si="37"/>
        <v>0</v>
      </c>
      <c r="L274" s="29">
        <f t="shared" si="38"/>
        <v>0</v>
      </c>
      <c r="M274" s="29">
        <f t="shared" si="39"/>
        <v>0</v>
      </c>
      <c r="N274" s="29">
        <f t="shared" si="40"/>
        <v>0</v>
      </c>
      <c r="O274" s="29">
        <f t="shared" si="41"/>
        <v>0</v>
      </c>
      <c r="P274" s="29">
        <f t="shared" si="42"/>
        <v>0</v>
      </c>
    </row>
    <row r="275" spans="1:16" ht="25.5" x14ac:dyDescent="0.2">
      <c r="A275" s="26">
        <v>257</v>
      </c>
      <c r="B275" s="26" t="s">
        <v>195</v>
      </c>
      <c r="C275" s="28" t="s">
        <v>1675</v>
      </c>
      <c r="D275" s="26" t="s">
        <v>148</v>
      </c>
      <c r="E275" s="32">
        <v>2</v>
      </c>
      <c r="F275" s="32"/>
      <c r="G275" s="29"/>
      <c r="H275" s="29">
        <f t="shared" si="36"/>
        <v>0</v>
      </c>
      <c r="I275" s="29"/>
      <c r="J275" s="29"/>
      <c r="K275" s="29">
        <f t="shared" si="37"/>
        <v>0</v>
      </c>
      <c r="L275" s="29">
        <f t="shared" si="38"/>
        <v>0</v>
      </c>
      <c r="M275" s="29">
        <f t="shared" si="39"/>
        <v>0</v>
      </c>
      <c r="N275" s="29">
        <f t="shared" si="40"/>
        <v>0</v>
      </c>
      <c r="O275" s="29">
        <f t="shared" si="41"/>
        <v>0</v>
      </c>
      <c r="P275" s="29">
        <f t="shared" si="42"/>
        <v>0</v>
      </c>
    </row>
    <row r="276" spans="1:16" ht="25.5" x14ac:dyDescent="0.2">
      <c r="A276" s="26">
        <v>258</v>
      </c>
      <c r="B276" s="26" t="s">
        <v>195</v>
      </c>
      <c r="C276" s="28" t="s">
        <v>402</v>
      </c>
      <c r="D276" s="26" t="s">
        <v>148</v>
      </c>
      <c r="E276" s="32">
        <v>126</v>
      </c>
      <c r="F276" s="32"/>
      <c r="G276" s="29"/>
      <c r="H276" s="29">
        <f t="shared" si="36"/>
        <v>0</v>
      </c>
      <c r="I276" s="29"/>
      <c r="J276" s="29"/>
      <c r="K276" s="29">
        <f t="shared" si="37"/>
        <v>0</v>
      </c>
      <c r="L276" s="29">
        <f t="shared" si="38"/>
        <v>0</v>
      </c>
      <c r="M276" s="29">
        <f t="shared" si="39"/>
        <v>0</v>
      </c>
      <c r="N276" s="29">
        <f t="shared" si="40"/>
        <v>0</v>
      </c>
      <c r="O276" s="29">
        <f t="shared" si="41"/>
        <v>0</v>
      </c>
      <c r="P276" s="29">
        <f t="shared" si="42"/>
        <v>0</v>
      </c>
    </row>
    <row r="277" spans="1:16" ht="25.5" x14ac:dyDescent="0.2">
      <c r="A277" s="26">
        <v>259</v>
      </c>
      <c r="B277" s="26" t="s">
        <v>195</v>
      </c>
      <c r="C277" s="28" t="s">
        <v>372</v>
      </c>
      <c r="D277" s="26" t="s">
        <v>148</v>
      </c>
      <c r="E277" s="32">
        <v>13</v>
      </c>
      <c r="F277" s="32"/>
      <c r="G277" s="29"/>
      <c r="H277" s="29">
        <f t="shared" si="36"/>
        <v>0</v>
      </c>
      <c r="I277" s="29"/>
      <c r="J277" s="29"/>
      <c r="K277" s="29">
        <f t="shared" si="37"/>
        <v>0</v>
      </c>
      <c r="L277" s="29">
        <f t="shared" si="38"/>
        <v>0</v>
      </c>
      <c r="M277" s="29">
        <f t="shared" si="39"/>
        <v>0</v>
      </c>
      <c r="N277" s="29">
        <f t="shared" si="40"/>
        <v>0</v>
      </c>
      <c r="O277" s="29">
        <f t="shared" si="41"/>
        <v>0</v>
      </c>
      <c r="P277" s="29">
        <f t="shared" si="42"/>
        <v>0</v>
      </c>
    </row>
    <row r="278" spans="1:16" ht="25.5" x14ac:dyDescent="0.2">
      <c r="A278" s="26">
        <v>260</v>
      </c>
      <c r="B278" s="26" t="s">
        <v>195</v>
      </c>
      <c r="C278" s="28" t="s">
        <v>1676</v>
      </c>
      <c r="D278" s="26" t="s">
        <v>148</v>
      </c>
      <c r="E278" s="32">
        <v>6</v>
      </c>
      <c r="F278" s="32"/>
      <c r="G278" s="29"/>
      <c r="H278" s="29">
        <f t="shared" si="36"/>
        <v>0</v>
      </c>
      <c r="I278" s="29"/>
      <c r="J278" s="29"/>
      <c r="K278" s="29">
        <f t="shared" si="37"/>
        <v>0</v>
      </c>
      <c r="L278" s="29">
        <f t="shared" si="38"/>
        <v>0</v>
      </c>
      <c r="M278" s="29">
        <f t="shared" si="39"/>
        <v>0</v>
      </c>
      <c r="N278" s="29">
        <f t="shared" si="40"/>
        <v>0</v>
      </c>
      <c r="O278" s="29">
        <f t="shared" si="41"/>
        <v>0</v>
      </c>
      <c r="P278" s="29">
        <f t="shared" si="42"/>
        <v>0</v>
      </c>
    </row>
    <row r="279" spans="1:16" ht="25.5" x14ac:dyDescent="0.2">
      <c r="A279" s="26">
        <v>261</v>
      </c>
      <c r="B279" s="26" t="s">
        <v>195</v>
      </c>
      <c r="C279" s="28" t="s">
        <v>364</v>
      </c>
      <c r="D279" s="26" t="s">
        <v>148</v>
      </c>
      <c r="E279" s="32">
        <v>28</v>
      </c>
      <c r="F279" s="32"/>
      <c r="G279" s="29"/>
      <c r="H279" s="29">
        <f t="shared" si="36"/>
        <v>0</v>
      </c>
      <c r="I279" s="29"/>
      <c r="J279" s="29"/>
      <c r="K279" s="29">
        <f t="shared" si="37"/>
        <v>0</v>
      </c>
      <c r="L279" s="29">
        <f t="shared" si="38"/>
        <v>0</v>
      </c>
      <c r="M279" s="29">
        <f t="shared" si="39"/>
        <v>0</v>
      </c>
      <c r="N279" s="29">
        <f t="shared" si="40"/>
        <v>0</v>
      </c>
      <c r="O279" s="29">
        <f t="shared" si="41"/>
        <v>0</v>
      </c>
      <c r="P279" s="29">
        <f t="shared" si="42"/>
        <v>0</v>
      </c>
    </row>
    <row r="280" spans="1:16" ht="25.5" x14ac:dyDescent="0.2">
      <c r="A280" s="26">
        <v>262</v>
      </c>
      <c r="B280" s="26" t="s">
        <v>195</v>
      </c>
      <c r="C280" s="28" t="s">
        <v>1677</v>
      </c>
      <c r="D280" s="26" t="s">
        <v>148</v>
      </c>
      <c r="E280" s="32">
        <v>2</v>
      </c>
      <c r="F280" s="32"/>
      <c r="G280" s="29"/>
      <c r="H280" s="29">
        <f t="shared" si="36"/>
        <v>0</v>
      </c>
      <c r="I280" s="29"/>
      <c r="J280" s="29"/>
      <c r="K280" s="29">
        <f t="shared" si="37"/>
        <v>0</v>
      </c>
      <c r="L280" s="29">
        <f t="shared" si="38"/>
        <v>0</v>
      </c>
      <c r="M280" s="29">
        <f t="shared" si="39"/>
        <v>0</v>
      </c>
      <c r="N280" s="29">
        <f t="shared" si="40"/>
        <v>0</v>
      </c>
      <c r="O280" s="29">
        <f t="shared" si="41"/>
        <v>0</v>
      </c>
      <c r="P280" s="29">
        <f t="shared" si="42"/>
        <v>0</v>
      </c>
    </row>
    <row r="281" spans="1:16" x14ac:dyDescent="0.2">
      <c r="C281" s="53" t="s">
        <v>404</v>
      </c>
    </row>
    <row r="282" spans="1:16" ht="102" x14ac:dyDescent="0.2">
      <c r="A282" s="26">
        <v>263</v>
      </c>
      <c r="B282" s="26" t="s">
        <v>195</v>
      </c>
      <c r="C282" s="28" t="s">
        <v>1616</v>
      </c>
      <c r="D282" s="26" t="s">
        <v>150</v>
      </c>
      <c r="E282" s="32">
        <v>1</v>
      </c>
      <c r="F282" s="32"/>
      <c r="G282" s="29"/>
      <c r="H282" s="29">
        <f t="shared" ref="H282:H345" si="43">ROUND(F282*G282,2)</f>
        <v>0</v>
      </c>
      <c r="I282" s="29"/>
      <c r="J282" s="29"/>
      <c r="K282" s="29">
        <f t="shared" ref="K282:K345" si="44">SUM(H282:J282)</f>
        <v>0</v>
      </c>
      <c r="L282" s="29">
        <f t="shared" ref="L282:L345" si="45">ROUND($E282*F282,2)</f>
        <v>0</v>
      </c>
      <c r="M282" s="29">
        <f t="shared" ref="M282:M345" si="46">ROUND($E282*H282,2)</f>
        <v>0</v>
      </c>
      <c r="N282" s="29">
        <f t="shared" ref="N282:N345" si="47">ROUND($E282*I282,2)</f>
        <v>0</v>
      </c>
      <c r="O282" s="29">
        <f t="shared" ref="O282:O345" si="48">ROUND($E282*J282,2)</f>
        <v>0</v>
      </c>
      <c r="P282" s="29">
        <f t="shared" ref="P282:P345" si="49">SUM(M282:O282)</f>
        <v>0</v>
      </c>
    </row>
    <row r="283" spans="1:16" ht="38.25" x14ac:dyDescent="0.2">
      <c r="A283" s="26">
        <v>264</v>
      </c>
      <c r="B283" s="26" t="s">
        <v>195</v>
      </c>
      <c r="C283" s="96" t="s">
        <v>3990</v>
      </c>
      <c r="D283" s="26" t="s">
        <v>149</v>
      </c>
      <c r="E283" s="32">
        <v>1</v>
      </c>
      <c r="F283" s="32"/>
      <c r="G283" s="29"/>
      <c r="H283" s="29">
        <f t="shared" si="43"/>
        <v>0</v>
      </c>
      <c r="I283" s="29"/>
      <c r="J283" s="29"/>
      <c r="K283" s="29">
        <f t="shared" si="44"/>
        <v>0</v>
      </c>
      <c r="L283" s="29">
        <f t="shared" si="45"/>
        <v>0</v>
      </c>
      <c r="M283" s="29">
        <f t="shared" si="46"/>
        <v>0</v>
      </c>
      <c r="N283" s="29">
        <f t="shared" si="47"/>
        <v>0</v>
      </c>
      <c r="O283" s="29">
        <f t="shared" si="48"/>
        <v>0</v>
      </c>
      <c r="P283" s="29">
        <f t="shared" si="49"/>
        <v>0</v>
      </c>
    </row>
    <row r="284" spans="1:16" ht="38.25" x14ac:dyDescent="0.2">
      <c r="A284" s="26">
        <v>265</v>
      </c>
      <c r="B284" s="26" t="s">
        <v>195</v>
      </c>
      <c r="C284" s="96" t="s">
        <v>3991</v>
      </c>
      <c r="D284" s="26" t="s">
        <v>149</v>
      </c>
      <c r="E284" s="32">
        <v>1</v>
      </c>
      <c r="F284" s="32"/>
      <c r="G284" s="29"/>
      <c r="H284" s="29">
        <f t="shared" si="43"/>
        <v>0</v>
      </c>
      <c r="I284" s="29"/>
      <c r="J284" s="29"/>
      <c r="K284" s="29">
        <f t="shared" si="44"/>
        <v>0</v>
      </c>
      <c r="L284" s="29">
        <f t="shared" si="45"/>
        <v>0</v>
      </c>
      <c r="M284" s="29">
        <f t="shared" si="46"/>
        <v>0</v>
      </c>
      <c r="N284" s="29">
        <f t="shared" si="47"/>
        <v>0</v>
      </c>
      <c r="O284" s="29">
        <f t="shared" si="48"/>
        <v>0</v>
      </c>
      <c r="P284" s="29">
        <f t="shared" si="49"/>
        <v>0</v>
      </c>
    </row>
    <row r="285" spans="1:16" ht="25.5" x14ac:dyDescent="0.2">
      <c r="A285" s="26">
        <v>266</v>
      </c>
      <c r="B285" s="26" t="s">
        <v>195</v>
      </c>
      <c r="C285" s="28" t="s">
        <v>1620</v>
      </c>
      <c r="D285" s="26" t="s">
        <v>149</v>
      </c>
      <c r="E285" s="32">
        <v>1</v>
      </c>
      <c r="F285" s="32"/>
      <c r="G285" s="29"/>
      <c r="H285" s="29">
        <f t="shared" ref="H285" si="50">ROUND(F285*G285,2)</f>
        <v>0</v>
      </c>
      <c r="I285" s="29"/>
      <c r="J285" s="29"/>
      <c r="K285" s="29">
        <f t="shared" ref="K285" si="51">SUM(H285:J285)</f>
        <v>0</v>
      </c>
      <c r="L285" s="29">
        <f t="shared" ref="L285" si="52">ROUND($E285*F285,2)</f>
        <v>0</v>
      </c>
      <c r="M285" s="29">
        <f t="shared" ref="M285" si="53">ROUND($E285*H285,2)</f>
        <v>0</v>
      </c>
      <c r="N285" s="29">
        <f t="shared" ref="N285" si="54">ROUND($E285*I285,2)</f>
        <v>0</v>
      </c>
      <c r="O285" s="29">
        <f t="shared" ref="O285" si="55">ROUND($E285*J285,2)</f>
        <v>0</v>
      </c>
      <c r="P285" s="29">
        <f t="shared" ref="P285" si="56">SUM(M285:O285)</f>
        <v>0</v>
      </c>
    </row>
    <row r="286" spans="1:16" ht="25.5" x14ac:dyDescent="0.2">
      <c r="A286" s="26">
        <v>267</v>
      </c>
      <c r="B286" s="26" t="s">
        <v>195</v>
      </c>
      <c r="C286" s="28" t="s">
        <v>264</v>
      </c>
      <c r="D286" s="26" t="s">
        <v>149</v>
      </c>
      <c r="E286" s="32">
        <v>2</v>
      </c>
      <c r="F286" s="32"/>
      <c r="G286" s="29"/>
      <c r="H286" s="29">
        <f t="shared" si="43"/>
        <v>0</v>
      </c>
      <c r="I286" s="29"/>
      <c r="J286" s="29"/>
      <c r="K286" s="29">
        <f t="shared" si="44"/>
        <v>0</v>
      </c>
      <c r="L286" s="29">
        <f t="shared" si="45"/>
        <v>0</v>
      </c>
      <c r="M286" s="29">
        <f t="shared" si="46"/>
        <v>0</v>
      </c>
      <c r="N286" s="29">
        <f t="shared" si="47"/>
        <v>0</v>
      </c>
      <c r="O286" s="29">
        <f t="shared" si="48"/>
        <v>0</v>
      </c>
      <c r="P286" s="29">
        <f t="shared" si="49"/>
        <v>0</v>
      </c>
    </row>
    <row r="287" spans="1:16" x14ac:dyDescent="0.2">
      <c r="A287" s="26">
        <v>268</v>
      </c>
      <c r="B287" s="26" t="s">
        <v>195</v>
      </c>
      <c r="C287" s="28" t="s">
        <v>267</v>
      </c>
      <c r="D287" s="26" t="s">
        <v>149</v>
      </c>
      <c r="E287" s="32">
        <v>1</v>
      </c>
      <c r="F287" s="32"/>
      <c r="G287" s="29"/>
      <c r="H287" s="29">
        <f t="shared" si="43"/>
        <v>0</v>
      </c>
      <c r="I287" s="29"/>
      <c r="J287" s="29"/>
      <c r="K287" s="29">
        <f t="shared" si="44"/>
        <v>0</v>
      </c>
      <c r="L287" s="29">
        <f t="shared" si="45"/>
        <v>0</v>
      </c>
      <c r="M287" s="29">
        <f t="shared" si="46"/>
        <v>0</v>
      </c>
      <c r="N287" s="29">
        <f t="shared" si="47"/>
        <v>0</v>
      </c>
      <c r="O287" s="29">
        <f t="shared" si="48"/>
        <v>0</v>
      </c>
      <c r="P287" s="29">
        <f t="shared" si="49"/>
        <v>0</v>
      </c>
    </row>
    <row r="288" spans="1:16" ht="25.5" x14ac:dyDescent="0.2">
      <c r="A288" s="26">
        <v>269</v>
      </c>
      <c r="B288" s="26" t="s">
        <v>195</v>
      </c>
      <c r="C288" s="28" t="s">
        <v>268</v>
      </c>
      <c r="D288" s="26" t="s">
        <v>149</v>
      </c>
      <c r="E288" s="32">
        <v>22</v>
      </c>
      <c r="F288" s="32"/>
      <c r="G288" s="29"/>
      <c r="H288" s="29">
        <f t="shared" si="43"/>
        <v>0</v>
      </c>
      <c r="I288" s="29"/>
      <c r="J288" s="29"/>
      <c r="K288" s="29">
        <f t="shared" si="44"/>
        <v>0</v>
      </c>
      <c r="L288" s="29">
        <f t="shared" si="45"/>
        <v>0</v>
      </c>
      <c r="M288" s="29">
        <f t="shared" si="46"/>
        <v>0</v>
      </c>
      <c r="N288" s="29">
        <f t="shared" si="47"/>
        <v>0</v>
      </c>
      <c r="O288" s="29">
        <f t="shared" si="48"/>
        <v>0</v>
      </c>
      <c r="P288" s="29">
        <f t="shared" si="49"/>
        <v>0</v>
      </c>
    </row>
    <row r="289" spans="1:16" ht="25.5" x14ac:dyDescent="0.2">
      <c r="A289" s="26">
        <v>270</v>
      </c>
      <c r="B289" s="26" t="s">
        <v>195</v>
      </c>
      <c r="C289" s="28" t="s">
        <v>269</v>
      </c>
      <c r="D289" s="26" t="s">
        <v>149</v>
      </c>
      <c r="E289" s="32">
        <v>22</v>
      </c>
      <c r="F289" s="32"/>
      <c r="G289" s="29"/>
      <c r="H289" s="29">
        <f t="shared" si="43"/>
        <v>0</v>
      </c>
      <c r="I289" s="29"/>
      <c r="J289" s="29"/>
      <c r="K289" s="29">
        <f t="shared" si="44"/>
        <v>0</v>
      </c>
      <c r="L289" s="29">
        <f t="shared" si="45"/>
        <v>0</v>
      </c>
      <c r="M289" s="29">
        <f t="shared" si="46"/>
        <v>0</v>
      </c>
      <c r="N289" s="29">
        <f t="shared" si="47"/>
        <v>0</v>
      </c>
      <c r="O289" s="29">
        <f t="shared" si="48"/>
        <v>0</v>
      </c>
      <c r="P289" s="29">
        <f t="shared" si="49"/>
        <v>0</v>
      </c>
    </row>
    <row r="290" spans="1:16" ht="25.5" x14ac:dyDescent="0.2">
      <c r="A290" s="26">
        <v>271</v>
      </c>
      <c r="B290" s="26" t="s">
        <v>195</v>
      </c>
      <c r="C290" s="28" t="s">
        <v>271</v>
      </c>
      <c r="D290" s="26" t="s">
        <v>149</v>
      </c>
      <c r="E290" s="32">
        <v>13</v>
      </c>
      <c r="F290" s="32"/>
      <c r="G290" s="29"/>
      <c r="H290" s="29">
        <f t="shared" si="43"/>
        <v>0</v>
      </c>
      <c r="I290" s="29"/>
      <c r="J290" s="29"/>
      <c r="K290" s="29">
        <f t="shared" si="44"/>
        <v>0</v>
      </c>
      <c r="L290" s="29">
        <f t="shared" si="45"/>
        <v>0</v>
      </c>
      <c r="M290" s="29">
        <f t="shared" si="46"/>
        <v>0</v>
      </c>
      <c r="N290" s="29">
        <f t="shared" si="47"/>
        <v>0</v>
      </c>
      <c r="O290" s="29">
        <f t="shared" si="48"/>
        <v>0</v>
      </c>
      <c r="P290" s="29">
        <f t="shared" si="49"/>
        <v>0</v>
      </c>
    </row>
    <row r="291" spans="1:16" ht="25.5" x14ac:dyDescent="0.2">
      <c r="A291" s="26">
        <v>272</v>
      </c>
      <c r="B291" s="26" t="s">
        <v>195</v>
      </c>
      <c r="C291" s="28" t="s">
        <v>374</v>
      </c>
      <c r="D291" s="26" t="s">
        <v>149</v>
      </c>
      <c r="E291" s="32">
        <v>2</v>
      </c>
      <c r="F291" s="32"/>
      <c r="G291" s="29"/>
      <c r="H291" s="29">
        <f t="shared" si="43"/>
        <v>0</v>
      </c>
      <c r="I291" s="29"/>
      <c r="J291" s="29"/>
      <c r="K291" s="29">
        <f t="shared" si="44"/>
        <v>0</v>
      </c>
      <c r="L291" s="29">
        <f t="shared" si="45"/>
        <v>0</v>
      </c>
      <c r="M291" s="29">
        <f t="shared" si="46"/>
        <v>0</v>
      </c>
      <c r="N291" s="29">
        <f t="shared" si="47"/>
        <v>0</v>
      </c>
      <c r="O291" s="29">
        <f t="shared" si="48"/>
        <v>0</v>
      </c>
      <c r="P291" s="29">
        <f t="shared" si="49"/>
        <v>0</v>
      </c>
    </row>
    <row r="292" spans="1:16" ht="25.5" x14ac:dyDescent="0.2">
      <c r="A292" s="26">
        <v>273</v>
      </c>
      <c r="B292" s="26" t="s">
        <v>195</v>
      </c>
      <c r="C292" s="28" t="s">
        <v>272</v>
      </c>
      <c r="D292" s="26" t="s">
        <v>149</v>
      </c>
      <c r="E292" s="32">
        <v>10</v>
      </c>
      <c r="F292" s="32"/>
      <c r="G292" s="29"/>
      <c r="H292" s="29">
        <f t="shared" si="43"/>
        <v>0</v>
      </c>
      <c r="I292" s="29"/>
      <c r="J292" s="29"/>
      <c r="K292" s="29">
        <f t="shared" si="44"/>
        <v>0</v>
      </c>
      <c r="L292" s="29">
        <f t="shared" si="45"/>
        <v>0</v>
      </c>
      <c r="M292" s="29">
        <f t="shared" si="46"/>
        <v>0</v>
      </c>
      <c r="N292" s="29">
        <f t="shared" si="47"/>
        <v>0</v>
      </c>
      <c r="O292" s="29">
        <f t="shared" si="48"/>
        <v>0</v>
      </c>
      <c r="P292" s="29">
        <f t="shared" si="49"/>
        <v>0</v>
      </c>
    </row>
    <row r="293" spans="1:16" ht="25.5" x14ac:dyDescent="0.2">
      <c r="A293" s="26">
        <v>274</v>
      </c>
      <c r="B293" s="26" t="s">
        <v>195</v>
      </c>
      <c r="C293" s="28" t="s">
        <v>1678</v>
      </c>
      <c r="D293" s="26" t="s">
        <v>149</v>
      </c>
      <c r="E293" s="32">
        <v>4</v>
      </c>
      <c r="F293" s="32"/>
      <c r="G293" s="29"/>
      <c r="H293" s="29">
        <f t="shared" si="43"/>
        <v>0</v>
      </c>
      <c r="I293" s="29"/>
      <c r="J293" s="29"/>
      <c r="K293" s="29">
        <f t="shared" si="44"/>
        <v>0</v>
      </c>
      <c r="L293" s="29">
        <f t="shared" si="45"/>
        <v>0</v>
      </c>
      <c r="M293" s="29">
        <f t="shared" si="46"/>
        <v>0</v>
      </c>
      <c r="N293" s="29">
        <f t="shared" si="47"/>
        <v>0</v>
      </c>
      <c r="O293" s="29">
        <f t="shared" si="48"/>
        <v>0</v>
      </c>
      <c r="P293" s="29">
        <f t="shared" si="49"/>
        <v>0</v>
      </c>
    </row>
    <row r="294" spans="1:16" ht="25.5" x14ac:dyDescent="0.2">
      <c r="A294" s="26">
        <v>275</v>
      </c>
      <c r="B294" s="26" t="s">
        <v>195</v>
      </c>
      <c r="C294" s="28" t="s">
        <v>464</v>
      </c>
      <c r="D294" s="26" t="s">
        <v>149</v>
      </c>
      <c r="E294" s="32">
        <v>5</v>
      </c>
      <c r="F294" s="32"/>
      <c r="G294" s="29"/>
      <c r="H294" s="29">
        <f t="shared" si="43"/>
        <v>0</v>
      </c>
      <c r="I294" s="29"/>
      <c r="J294" s="29"/>
      <c r="K294" s="29">
        <f t="shared" si="44"/>
        <v>0</v>
      </c>
      <c r="L294" s="29">
        <f t="shared" si="45"/>
        <v>0</v>
      </c>
      <c r="M294" s="29">
        <f t="shared" si="46"/>
        <v>0</v>
      </c>
      <c r="N294" s="29">
        <f t="shared" si="47"/>
        <v>0</v>
      </c>
      <c r="O294" s="29">
        <f t="shared" si="48"/>
        <v>0</v>
      </c>
      <c r="P294" s="29">
        <f t="shared" si="49"/>
        <v>0</v>
      </c>
    </row>
    <row r="295" spans="1:16" ht="25.5" x14ac:dyDescent="0.2">
      <c r="A295" s="26">
        <v>276</v>
      </c>
      <c r="B295" s="26" t="s">
        <v>195</v>
      </c>
      <c r="C295" s="28" t="s">
        <v>376</v>
      </c>
      <c r="D295" s="26" t="s">
        <v>149</v>
      </c>
      <c r="E295" s="32">
        <v>4</v>
      </c>
      <c r="F295" s="32"/>
      <c r="G295" s="29"/>
      <c r="H295" s="29">
        <f t="shared" si="43"/>
        <v>0</v>
      </c>
      <c r="I295" s="29"/>
      <c r="J295" s="29"/>
      <c r="K295" s="29">
        <f t="shared" si="44"/>
        <v>0</v>
      </c>
      <c r="L295" s="29">
        <f t="shared" si="45"/>
        <v>0</v>
      </c>
      <c r="M295" s="29">
        <f t="shared" si="46"/>
        <v>0</v>
      </c>
      <c r="N295" s="29">
        <f t="shared" si="47"/>
        <v>0</v>
      </c>
      <c r="O295" s="29">
        <f t="shared" si="48"/>
        <v>0</v>
      </c>
      <c r="P295" s="29">
        <f t="shared" si="49"/>
        <v>0</v>
      </c>
    </row>
    <row r="296" spans="1:16" ht="25.5" x14ac:dyDescent="0.2">
      <c r="A296" s="26">
        <v>277</v>
      </c>
      <c r="B296" s="26" t="s">
        <v>195</v>
      </c>
      <c r="C296" s="28" t="s">
        <v>1649</v>
      </c>
      <c r="D296" s="26" t="s">
        <v>149</v>
      </c>
      <c r="E296" s="32">
        <v>5</v>
      </c>
      <c r="F296" s="32"/>
      <c r="G296" s="29"/>
      <c r="H296" s="29">
        <f t="shared" si="43"/>
        <v>0</v>
      </c>
      <c r="I296" s="29"/>
      <c r="J296" s="29"/>
      <c r="K296" s="29">
        <f t="shared" si="44"/>
        <v>0</v>
      </c>
      <c r="L296" s="29">
        <f t="shared" si="45"/>
        <v>0</v>
      </c>
      <c r="M296" s="29">
        <f t="shared" si="46"/>
        <v>0</v>
      </c>
      <c r="N296" s="29">
        <f t="shared" si="47"/>
        <v>0</v>
      </c>
      <c r="O296" s="29">
        <f t="shared" si="48"/>
        <v>0</v>
      </c>
      <c r="P296" s="29">
        <f t="shared" si="49"/>
        <v>0</v>
      </c>
    </row>
    <row r="297" spans="1:16" ht="25.5" x14ac:dyDescent="0.2">
      <c r="A297" s="26">
        <v>278</v>
      </c>
      <c r="B297" s="26" t="s">
        <v>195</v>
      </c>
      <c r="C297" s="28" t="s">
        <v>273</v>
      </c>
      <c r="D297" s="26" t="s">
        <v>149</v>
      </c>
      <c r="E297" s="32">
        <v>35</v>
      </c>
      <c r="F297" s="32"/>
      <c r="G297" s="29"/>
      <c r="H297" s="29">
        <f t="shared" si="43"/>
        <v>0</v>
      </c>
      <c r="I297" s="29"/>
      <c r="J297" s="29"/>
      <c r="K297" s="29">
        <f t="shared" si="44"/>
        <v>0</v>
      </c>
      <c r="L297" s="29">
        <f t="shared" si="45"/>
        <v>0</v>
      </c>
      <c r="M297" s="29">
        <f t="shared" si="46"/>
        <v>0</v>
      </c>
      <c r="N297" s="29">
        <f t="shared" si="47"/>
        <v>0</v>
      </c>
      <c r="O297" s="29">
        <f t="shared" si="48"/>
        <v>0</v>
      </c>
      <c r="P297" s="29">
        <f t="shared" si="49"/>
        <v>0</v>
      </c>
    </row>
    <row r="298" spans="1:16" ht="25.5" x14ac:dyDescent="0.2">
      <c r="A298" s="26">
        <v>279</v>
      </c>
      <c r="B298" s="26" t="s">
        <v>195</v>
      </c>
      <c r="C298" s="28" t="s">
        <v>377</v>
      </c>
      <c r="D298" s="26" t="s">
        <v>149</v>
      </c>
      <c r="E298" s="32">
        <v>6</v>
      </c>
      <c r="F298" s="32"/>
      <c r="G298" s="29"/>
      <c r="H298" s="29">
        <f t="shared" si="43"/>
        <v>0</v>
      </c>
      <c r="I298" s="29"/>
      <c r="J298" s="29"/>
      <c r="K298" s="29">
        <f t="shared" si="44"/>
        <v>0</v>
      </c>
      <c r="L298" s="29">
        <f t="shared" si="45"/>
        <v>0</v>
      </c>
      <c r="M298" s="29">
        <f t="shared" si="46"/>
        <v>0</v>
      </c>
      <c r="N298" s="29">
        <f t="shared" si="47"/>
        <v>0</v>
      </c>
      <c r="O298" s="29">
        <f t="shared" si="48"/>
        <v>0</v>
      </c>
      <c r="P298" s="29">
        <f t="shared" si="49"/>
        <v>0</v>
      </c>
    </row>
    <row r="299" spans="1:16" ht="25.5" x14ac:dyDescent="0.2">
      <c r="A299" s="26">
        <v>280</v>
      </c>
      <c r="B299" s="26" t="s">
        <v>195</v>
      </c>
      <c r="C299" s="28" t="s">
        <v>1651</v>
      </c>
      <c r="D299" s="26" t="s">
        <v>149</v>
      </c>
      <c r="E299" s="32">
        <v>13</v>
      </c>
      <c r="F299" s="32"/>
      <c r="G299" s="29"/>
      <c r="H299" s="29">
        <f t="shared" si="43"/>
        <v>0</v>
      </c>
      <c r="I299" s="29"/>
      <c r="J299" s="29"/>
      <c r="K299" s="29">
        <f t="shared" si="44"/>
        <v>0</v>
      </c>
      <c r="L299" s="29">
        <f t="shared" si="45"/>
        <v>0</v>
      </c>
      <c r="M299" s="29">
        <f t="shared" si="46"/>
        <v>0</v>
      </c>
      <c r="N299" s="29">
        <f t="shared" si="47"/>
        <v>0</v>
      </c>
      <c r="O299" s="29">
        <f t="shared" si="48"/>
        <v>0</v>
      </c>
      <c r="P299" s="29">
        <f t="shared" si="49"/>
        <v>0</v>
      </c>
    </row>
    <row r="300" spans="1:16" ht="25.5" x14ac:dyDescent="0.2">
      <c r="A300" s="26">
        <v>281</v>
      </c>
      <c r="B300" s="26" t="s">
        <v>195</v>
      </c>
      <c r="C300" s="28" t="s">
        <v>274</v>
      </c>
      <c r="D300" s="26" t="s">
        <v>149</v>
      </c>
      <c r="E300" s="32">
        <v>22</v>
      </c>
      <c r="F300" s="32"/>
      <c r="G300" s="29"/>
      <c r="H300" s="29">
        <f t="shared" si="43"/>
        <v>0</v>
      </c>
      <c r="I300" s="29"/>
      <c r="J300" s="29"/>
      <c r="K300" s="29">
        <f t="shared" si="44"/>
        <v>0</v>
      </c>
      <c r="L300" s="29">
        <f t="shared" si="45"/>
        <v>0</v>
      </c>
      <c r="M300" s="29">
        <f t="shared" si="46"/>
        <v>0</v>
      </c>
      <c r="N300" s="29">
        <f t="shared" si="47"/>
        <v>0</v>
      </c>
      <c r="O300" s="29">
        <f t="shared" si="48"/>
        <v>0</v>
      </c>
      <c r="P300" s="29">
        <f t="shared" si="49"/>
        <v>0</v>
      </c>
    </row>
    <row r="301" spans="1:16" ht="25.5" x14ac:dyDescent="0.2">
      <c r="A301" s="26">
        <v>282</v>
      </c>
      <c r="B301" s="26" t="s">
        <v>195</v>
      </c>
      <c r="C301" s="28" t="s">
        <v>276</v>
      </c>
      <c r="D301" s="26" t="s">
        <v>149</v>
      </c>
      <c r="E301" s="32">
        <v>15</v>
      </c>
      <c r="F301" s="32"/>
      <c r="G301" s="29"/>
      <c r="H301" s="29">
        <f t="shared" si="43"/>
        <v>0</v>
      </c>
      <c r="I301" s="29"/>
      <c r="J301" s="29"/>
      <c r="K301" s="29">
        <f t="shared" si="44"/>
        <v>0</v>
      </c>
      <c r="L301" s="29">
        <f t="shared" si="45"/>
        <v>0</v>
      </c>
      <c r="M301" s="29">
        <f t="shared" si="46"/>
        <v>0</v>
      </c>
      <c r="N301" s="29">
        <f t="shared" si="47"/>
        <v>0</v>
      </c>
      <c r="O301" s="29">
        <f t="shared" si="48"/>
        <v>0</v>
      </c>
      <c r="P301" s="29">
        <f t="shared" si="49"/>
        <v>0</v>
      </c>
    </row>
    <row r="302" spans="1:16" ht="25.5" x14ac:dyDescent="0.2">
      <c r="A302" s="26">
        <v>283</v>
      </c>
      <c r="B302" s="26" t="s">
        <v>195</v>
      </c>
      <c r="C302" s="28" t="s">
        <v>378</v>
      </c>
      <c r="D302" s="26" t="s">
        <v>149</v>
      </c>
      <c r="E302" s="32">
        <v>4</v>
      </c>
      <c r="F302" s="32"/>
      <c r="G302" s="29"/>
      <c r="H302" s="29">
        <f t="shared" si="43"/>
        <v>0</v>
      </c>
      <c r="I302" s="29"/>
      <c r="J302" s="29"/>
      <c r="K302" s="29">
        <f t="shared" si="44"/>
        <v>0</v>
      </c>
      <c r="L302" s="29">
        <f t="shared" si="45"/>
        <v>0</v>
      </c>
      <c r="M302" s="29">
        <f t="shared" si="46"/>
        <v>0</v>
      </c>
      <c r="N302" s="29">
        <f t="shared" si="47"/>
        <v>0</v>
      </c>
      <c r="O302" s="29">
        <f t="shared" si="48"/>
        <v>0</v>
      </c>
      <c r="P302" s="29">
        <f t="shared" si="49"/>
        <v>0</v>
      </c>
    </row>
    <row r="303" spans="1:16" x14ac:dyDescent="0.2">
      <c r="A303" s="26">
        <v>284</v>
      </c>
      <c r="B303" s="26" t="s">
        <v>195</v>
      </c>
      <c r="C303" s="28" t="s">
        <v>278</v>
      </c>
      <c r="D303" s="26" t="s">
        <v>149</v>
      </c>
      <c r="E303" s="32">
        <v>1</v>
      </c>
      <c r="F303" s="32"/>
      <c r="G303" s="29"/>
      <c r="H303" s="29">
        <f t="shared" si="43"/>
        <v>0</v>
      </c>
      <c r="I303" s="29"/>
      <c r="J303" s="29"/>
      <c r="K303" s="29">
        <f t="shared" si="44"/>
        <v>0</v>
      </c>
      <c r="L303" s="29">
        <f t="shared" si="45"/>
        <v>0</v>
      </c>
      <c r="M303" s="29">
        <f t="shared" si="46"/>
        <v>0</v>
      </c>
      <c r="N303" s="29">
        <f t="shared" si="47"/>
        <v>0</v>
      </c>
      <c r="O303" s="29">
        <f t="shared" si="48"/>
        <v>0</v>
      </c>
      <c r="P303" s="29">
        <f t="shared" si="49"/>
        <v>0</v>
      </c>
    </row>
    <row r="304" spans="1:16" x14ac:dyDescent="0.2">
      <c r="A304" s="26">
        <v>285</v>
      </c>
      <c r="B304" s="26" t="s">
        <v>195</v>
      </c>
      <c r="C304" s="28" t="s">
        <v>279</v>
      </c>
      <c r="D304" s="26" t="s">
        <v>149</v>
      </c>
      <c r="E304" s="32">
        <v>2</v>
      </c>
      <c r="F304" s="32"/>
      <c r="G304" s="29"/>
      <c r="H304" s="29">
        <f t="shared" si="43"/>
        <v>0</v>
      </c>
      <c r="I304" s="29"/>
      <c r="J304" s="29"/>
      <c r="K304" s="29">
        <f t="shared" si="44"/>
        <v>0</v>
      </c>
      <c r="L304" s="29">
        <f t="shared" si="45"/>
        <v>0</v>
      </c>
      <c r="M304" s="29">
        <f t="shared" si="46"/>
        <v>0</v>
      </c>
      <c r="N304" s="29">
        <f t="shared" si="47"/>
        <v>0</v>
      </c>
      <c r="O304" s="29">
        <f t="shared" si="48"/>
        <v>0</v>
      </c>
      <c r="P304" s="29">
        <f t="shared" si="49"/>
        <v>0</v>
      </c>
    </row>
    <row r="305" spans="1:16" x14ac:dyDescent="0.2">
      <c r="A305" s="26">
        <v>286</v>
      </c>
      <c r="B305" s="26" t="s">
        <v>195</v>
      </c>
      <c r="C305" s="28" t="s">
        <v>281</v>
      </c>
      <c r="D305" s="26" t="s">
        <v>149</v>
      </c>
      <c r="E305" s="32">
        <v>6</v>
      </c>
      <c r="F305" s="32"/>
      <c r="G305" s="29"/>
      <c r="H305" s="29">
        <f t="shared" si="43"/>
        <v>0</v>
      </c>
      <c r="I305" s="29"/>
      <c r="J305" s="29"/>
      <c r="K305" s="29">
        <f t="shared" si="44"/>
        <v>0</v>
      </c>
      <c r="L305" s="29">
        <f t="shared" si="45"/>
        <v>0</v>
      </c>
      <c r="M305" s="29">
        <f t="shared" si="46"/>
        <v>0</v>
      </c>
      <c r="N305" s="29">
        <f t="shared" si="47"/>
        <v>0</v>
      </c>
      <c r="O305" s="29">
        <f t="shared" si="48"/>
        <v>0</v>
      </c>
      <c r="P305" s="29">
        <f t="shared" si="49"/>
        <v>0</v>
      </c>
    </row>
    <row r="306" spans="1:16" x14ac:dyDescent="0.2">
      <c r="A306" s="26">
        <v>287</v>
      </c>
      <c r="B306" s="26" t="s">
        <v>195</v>
      </c>
      <c r="C306" s="28" t="s">
        <v>282</v>
      </c>
      <c r="D306" s="26" t="s">
        <v>149</v>
      </c>
      <c r="E306" s="32">
        <v>10</v>
      </c>
      <c r="F306" s="32"/>
      <c r="G306" s="29"/>
      <c r="H306" s="29">
        <f t="shared" si="43"/>
        <v>0</v>
      </c>
      <c r="I306" s="29"/>
      <c r="J306" s="29"/>
      <c r="K306" s="29">
        <f t="shared" si="44"/>
        <v>0</v>
      </c>
      <c r="L306" s="29">
        <f t="shared" si="45"/>
        <v>0</v>
      </c>
      <c r="M306" s="29">
        <f t="shared" si="46"/>
        <v>0</v>
      </c>
      <c r="N306" s="29">
        <f t="shared" si="47"/>
        <v>0</v>
      </c>
      <c r="O306" s="29">
        <f t="shared" si="48"/>
        <v>0</v>
      </c>
      <c r="P306" s="29">
        <f t="shared" si="49"/>
        <v>0</v>
      </c>
    </row>
    <row r="307" spans="1:16" x14ac:dyDescent="0.2">
      <c r="A307" s="26">
        <v>288</v>
      </c>
      <c r="B307" s="26" t="s">
        <v>195</v>
      </c>
      <c r="C307" s="28" t="s">
        <v>406</v>
      </c>
      <c r="D307" s="26" t="s">
        <v>149</v>
      </c>
      <c r="E307" s="32">
        <v>2</v>
      </c>
      <c r="F307" s="32"/>
      <c r="G307" s="29"/>
      <c r="H307" s="29">
        <f t="shared" si="43"/>
        <v>0</v>
      </c>
      <c r="I307" s="29"/>
      <c r="J307" s="29"/>
      <c r="K307" s="29">
        <f t="shared" si="44"/>
        <v>0</v>
      </c>
      <c r="L307" s="29">
        <f t="shared" si="45"/>
        <v>0</v>
      </c>
      <c r="M307" s="29">
        <f t="shared" si="46"/>
        <v>0</v>
      </c>
      <c r="N307" s="29">
        <f t="shared" si="47"/>
        <v>0</v>
      </c>
      <c r="O307" s="29">
        <f t="shared" si="48"/>
        <v>0</v>
      </c>
      <c r="P307" s="29">
        <f t="shared" si="49"/>
        <v>0</v>
      </c>
    </row>
    <row r="308" spans="1:16" x14ac:dyDescent="0.2">
      <c r="A308" s="26">
        <v>289</v>
      </c>
      <c r="B308" s="26" t="s">
        <v>195</v>
      </c>
      <c r="C308" s="28" t="s">
        <v>379</v>
      </c>
      <c r="D308" s="26" t="s">
        <v>149</v>
      </c>
      <c r="E308" s="32">
        <v>4</v>
      </c>
      <c r="F308" s="32"/>
      <c r="G308" s="29"/>
      <c r="H308" s="29">
        <f t="shared" si="43"/>
        <v>0</v>
      </c>
      <c r="I308" s="29"/>
      <c r="J308" s="29"/>
      <c r="K308" s="29">
        <f t="shared" si="44"/>
        <v>0</v>
      </c>
      <c r="L308" s="29">
        <f t="shared" si="45"/>
        <v>0</v>
      </c>
      <c r="M308" s="29">
        <f t="shared" si="46"/>
        <v>0</v>
      </c>
      <c r="N308" s="29">
        <f t="shared" si="47"/>
        <v>0</v>
      </c>
      <c r="O308" s="29">
        <f t="shared" si="48"/>
        <v>0</v>
      </c>
      <c r="P308" s="29">
        <f t="shared" si="49"/>
        <v>0</v>
      </c>
    </row>
    <row r="309" spans="1:16" x14ac:dyDescent="0.2">
      <c r="A309" s="26">
        <v>290</v>
      </c>
      <c r="B309" s="26" t="s">
        <v>195</v>
      </c>
      <c r="C309" s="28" t="s">
        <v>283</v>
      </c>
      <c r="D309" s="26" t="s">
        <v>149</v>
      </c>
      <c r="E309" s="32">
        <v>5</v>
      </c>
      <c r="F309" s="32"/>
      <c r="G309" s="29"/>
      <c r="H309" s="29">
        <f t="shared" si="43"/>
        <v>0</v>
      </c>
      <c r="I309" s="29"/>
      <c r="J309" s="29"/>
      <c r="K309" s="29">
        <f t="shared" si="44"/>
        <v>0</v>
      </c>
      <c r="L309" s="29">
        <f t="shared" si="45"/>
        <v>0</v>
      </c>
      <c r="M309" s="29">
        <f t="shared" si="46"/>
        <v>0</v>
      </c>
      <c r="N309" s="29">
        <f t="shared" si="47"/>
        <v>0</v>
      </c>
      <c r="O309" s="29">
        <f t="shared" si="48"/>
        <v>0</v>
      </c>
      <c r="P309" s="29">
        <f t="shared" si="49"/>
        <v>0</v>
      </c>
    </row>
    <row r="310" spans="1:16" x14ac:dyDescent="0.2">
      <c r="A310" s="26">
        <v>291</v>
      </c>
      <c r="B310" s="26" t="s">
        <v>195</v>
      </c>
      <c r="C310" s="28" t="s">
        <v>284</v>
      </c>
      <c r="D310" s="26" t="s">
        <v>149</v>
      </c>
      <c r="E310" s="32">
        <v>4</v>
      </c>
      <c r="F310" s="32"/>
      <c r="G310" s="29"/>
      <c r="H310" s="29">
        <f t="shared" si="43"/>
        <v>0</v>
      </c>
      <c r="I310" s="29"/>
      <c r="J310" s="29"/>
      <c r="K310" s="29">
        <f t="shared" si="44"/>
        <v>0</v>
      </c>
      <c r="L310" s="29">
        <f t="shared" si="45"/>
        <v>0</v>
      </c>
      <c r="M310" s="29">
        <f t="shared" si="46"/>
        <v>0</v>
      </c>
      <c r="N310" s="29">
        <f t="shared" si="47"/>
        <v>0</v>
      </c>
      <c r="O310" s="29">
        <f t="shared" si="48"/>
        <v>0</v>
      </c>
      <c r="P310" s="29">
        <f t="shared" si="49"/>
        <v>0</v>
      </c>
    </row>
    <row r="311" spans="1:16" x14ac:dyDescent="0.2">
      <c r="A311" s="26">
        <v>292</v>
      </c>
      <c r="B311" s="26" t="s">
        <v>195</v>
      </c>
      <c r="C311" s="28" t="s">
        <v>285</v>
      </c>
      <c r="D311" s="26" t="s">
        <v>149</v>
      </c>
      <c r="E311" s="32">
        <v>9</v>
      </c>
      <c r="F311" s="32"/>
      <c r="G311" s="29"/>
      <c r="H311" s="29">
        <f t="shared" si="43"/>
        <v>0</v>
      </c>
      <c r="I311" s="29"/>
      <c r="J311" s="29"/>
      <c r="K311" s="29">
        <f t="shared" si="44"/>
        <v>0</v>
      </c>
      <c r="L311" s="29">
        <f t="shared" si="45"/>
        <v>0</v>
      </c>
      <c r="M311" s="29">
        <f t="shared" si="46"/>
        <v>0</v>
      </c>
      <c r="N311" s="29">
        <f t="shared" si="47"/>
        <v>0</v>
      </c>
      <c r="O311" s="29">
        <f t="shared" si="48"/>
        <v>0</v>
      </c>
      <c r="P311" s="29">
        <f t="shared" si="49"/>
        <v>0</v>
      </c>
    </row>
    <row r="312" spans="1:16" x14ac:dyDescent="0.2">
      <c r="A312" s="26">
        <v>293</v>
      </c>
      <c r="B312" s="26" t="s">
        <v>195</v>
      </c>
      <c r="C312" s="28" t="s">
        <v>380</v>
      </c>
      <c r="D312" s="26" t="s">
        <v>149</v>
      </c>
      <c r="E312" s="32">
        <v>3</v>
      </c>
      <c r="F312" s="32"/>
      <c r="G312" s="29"/>
      <c r="H312" s="29">
        <f t="shared" si="43"/>
        <v>0</v>
      </c>
      <c r="I312" s="29"/>
      <c r="J312" s="29"/>
      <c r="K312" s="29">
        <f t="shared" si="44"/>
        <v>0</v>
      </c>
      <c r="L312" s="29">
        <f t="shared" si="45"/>
        <v>0</v>
      </c>
      <c r="M312" s="29">
        <f t="shared" si="46"/>
        <v>0</v>
      </c>
      <c r="N312" s="29">
        <f t="shared" si="47"/>
        <v>0</v>
      </c>
      <c r="O312" s="29">
        <f t="shared" si="48"/>
        <v>0</v>
      </c>
      <c r="P312" s="29">
        <f t="shared" si="49"/>
        <v>0</v>
      </c>
    </row>
    <row r="313" spans="1:16" x14ac:dyDescent="0.2">
      <c r="A313" s="26">
        <v>294</v>
      </c>
      <c r="B313" s="26" t="s">
        <v>195</v>
      </c>
      <c r="C313" s="28" t="s">
        <v>286</v>
      </c>
      <c r="D313" s="26" t="s">
        <v>149</v>
      </c>
      <c r="E313" s="32">
        <v>9</v>
      </c>
      <c r="F313" s="32"/>
      <c r="G313" s="29"/>
      <c r="H313" s="29">
        <f t="shared" si="43"/>
        <v>0</v>
      </c>
      <c r="I313" s="29"/>
      <c r="J313" s="29"/>
      <c r="K313" s="29">
        <f t="shared" si="44"/>
        <v>0</v>
      </c>
      <c r="L313" s="29">
        <f t="shared" si="45"/>
        <v>0</v>
      </c>
      <c r="M313" s="29">
        <f t="shared" si="46"/>
        <v>0</v>
      </c>
      <c r="N313" s="29">
        <f t="shared" si="47"/>
        <v>0</v>
      </c>
      <c r="O313" s="29">
        <f t="shared" si="48"/>
        <v>0</v>
      </c>
      <c r="P313" s="29">
        <f t="shared" si="49"/>
        <v>0</v>
      </c>
    </row>
    <row r="314" spans="1:16" x14ac:dyDescent="0.2">
      <c r="A314" s="26">
        <v>295</v>
      </c>
      <c r="B314" s="26" t="s">
        <v>195</v>
      </c>
      <c r="C314" s="28" t="s">
        <v>287</v>
      </c>
      <c r="D314" s="26" t="s">
        <v>149</v>
      </c>
      <c r="E314" s="32">
        <v>10</v>
      </c>
      <c r="F314" s="32"/>
      <c r="G314" s="29"/>
      <c r="H314" s="29">
        <f t="shared" si="43"/>
        <v>0</v>
      </c>
      <c r="I314" s="29"/>
      <c r="J314" s="29"/>
      <c r="K314" s="29">
        <f t="shared" si="44"/>
        <v>0</v>
      </c>
      <c r="L314" s="29">
        <f t="shared" si="45"/>
        <v>0</v>
      </c>
      <c r="M314" s="29">
        <f t="shared" si="46"/>
        <v>0</v>
      </c>
      <c r="N314" s="29">
        <f t="shared" si="47"/>
        <v>0</v>
      </c>
      <c r="O314" s="29">
        <f t="shared" si="48"/>
        <v>0</v>
      </c>
      <c r="P314" s="29">
        <f t="shared" si="49"/>
        <v>0</v>
      </c>
    </row>
    <row r="315" spans="1:16" x14ac:dyDescent="0.2">
      <c r="A315" s="26">
        <v>296</v>
      </c>
      <c r="B315" s="26" t="s">
        <v>195</v>
      </c>
      <c r="C315" s="28" t="s">
        <v>288</v>
      </c>
      <c r="D315" s="26" t="s">
        <v>149</v>
      </c>
      <c r="E315" s="32">
        <v>35</v>
      </c>
      <c r="F315" s="32"/>
      <c r="G315" s="29"/>
      <c r="H315" s="29">
        <f t="shared" si="43"/>
        <v>0</v>
      </c>
      <c r="I315" s="29"/>
      <c r="J315" s="29"/>
      <c r="K315" s="29">
        <f t="shared" si="44"/>
        <v>0</v>
      </c>
      <c r="L315" s="29">
        <f t="shared" si="45"/>
        <v>0</v>
      </c>
      <c r="M315" s="29">
        <f t="shared" si="46"/>
        <v>0</v>
      </c>
      <c r="N315" s="29">
        <f t="shared" si="47"/>
        <v>0</v>
      </c>
      <c r="O315" s="29">
        <f t="shared" si="48"/>
        <v>0</v>
      </c>
      <c r="P315" s="29">
        <f t="shared" si="49"/>
        <v>0</v>
      </c>
    </row>
    <row r="316" spans="1:16" x14ac:dyDescent="0.2">
      <c r="A316" s="26">
        <v>297</v>
      </c>
      <c r="B316" s="26" t="s">
        <v>195</v>
      </c>
      <c r="C316" s="28" t="s">
        <v>289</v>
      </c>
      <c r="D316" s="26" t="s">
        <v>149</v>
      </c>
      <c r="E316" s="32">
        <v>4</v>
      </c>
      <c r="F316" s="32"/>
      <c r="G316" s="29"/>
      <c r="H316" s="29">
        <f t="shared" si="43"/>
        <v>0</v>
      </c>
      <c r="I316" s="29"/>
      <c r="J316" s="29"/>
      <c r="K316" s="29">
        <f t="shared" si="44"/>
        <v>0</v>
      </c>
      <c r="L316" s="29">
        <f t="shared" si="45"/>
        <v>0</v>
      </c>
      <c r="M316" s="29">
        <f t="shared" si="46"/>
        <v>0</v>
      </c>
      <c r="N316" s="29">
        <f t="shared" si="47"/>
        <v>0</v>
      </c>
      <c r="O316" s="29">
        <f t="shared" si="48"/>
        <v>0</v>
      </c>
      <c r="P316" s="29">
        <f t="shared" si="49"/>
        <v>0</v>
      </c>
    </row>
    <row r="317" spans="1:16" x14ac:dyDescent="0.2">
      <c r="A317" s="26">
        <v>298</v>
      </c>
      <c r="B317" s="26" t="s">
        <v>195</v>
      </c>
      <c r="C317" s="28" t="s">
        <v>290</v>
      </c>
      <c r="D317" s="26" t="s">
        <v>149</v>
      </c>
      <c r="E317" s="32">
        <v>8</v>
      </c>
      <c r="F317" s="32"/>
      <c r="G317" s="29"/>
      <c r="H317" s="29">
        <f t="shared" si="43"/>
        <v>0</v>
      </c>
      <c r="I317" s="29"/>
      <c r="J317" s="29"/>
      <c r="K317" s="29">
        <f t="shared" si="44"/>
        <v>0</v>
      </c>
      <c r="L317" s="29">
        <f t="shared" si="45"/>
        <v>0</v>
      </c>
      <c r="M317" s="29">
        <f t="shared" si="46"/>
        <v>0</v>
      </c>
      <c r="N317" s="29">
        <f t="shared" si="47"/>
        <v>0</v>
      </c>
      <c r="O317" s="29">
        <f t="shared" si="48"/>
        <v>0</v>
      </c>
      <c r="P317" s="29">
        <f t="shared" si="49"/>
        <v>0</v>
      </c>
    </row>
    <row r="318" spans="1:16" x14ac:dyDescent="0.2">
      <c r="A318" s="26">
        <v>299</v>
      </c>
      <c r="B318" s="26" t="s">
        <v>195</v>
      </c>
      <c r="C318" s="28" t="s">
        <v>291</v>
      </c>
      <c r="D318" s="26" t="s">
        <v>149</v>
      </c>
      <c r="E318" s="32">
        <v>2</v>
      </c>
      <c r="F318" s="32"/>
      <c r="G318" s="29"/>
      <c r="H318" s="29">
        <f t="shared" si="43"/>
        <v>0</v>
      </c>
      <c r="I318" s="29"/>
      <c r="J318" s="29"/>
      <c r="K318" s="29">
        <f t="shared" si="44"/>
        <v>0</v>
      </c>
      <c r="L318" s="29">
        <f t="shared" si="45"/>
        <v>0</v>
      </c>
      <c r="M318" s="29">
        <f t="shared" si="46"/>
        <v>0</v>
      </c>
      <c r="N318" s="29">
        <f t="shared" si="47"/>
        <v>0</v>
      </c>
      <c r="O318" s="29">
        <f t="shared" si="48"/>
        <v>0</v>
      </c>
      <c r="P318" s="29">
        <f t="shared" si="49"/>
        <v>0</v>
      </c>
    </row>
    <row r="319" spans="1:16" x14ac:dyDescent="0.2">
      <c r="A319" s="26">
        <v>300</v>
      </c>
      <c r="B319" s="26" t="s">
        <v>195</v>
      </c>
      <c r="C319" s="28" t="s">
        <v>292</v>
      </c>
      <c r="D319" s="26" t="s">
        <v>149</v>
      </c>
      <c r="E319" s="32">
        <v>26</v>
      </c>
      <c r="F319" s="32"/>
      <c r="G319" s="29"/>
      <c r="H319" s="29">
        <f t="shared" si="43"/>
        <v>0</v>
      </c>
      <c r="I319" s="29"/>
      <c r="J319" s="29"/>
      <c r="K319" s="29">
        <f t="shared" si="44"/>
        <v>0</v>
      </c>
      <c r="L319" s="29">
        <f t="shared" si="45"/>
        <v>0</v>
      </c>
      <c r="M319" s="29">
        <f t="shared" si="46"/>
        <v>0</v>
      </c>
      <c r="N319" s="29">
        <f t="shared" si="47"/>
        <v>0</v>
      </c>
      <c r="O319" s="29">
        <f t="shared" si="48"/>
        <v>0</v>
      </c>
      <c r="P319" s="29">
        <f t="shared" si="49"/>
        <v>0</v>
      </c>
    </row>
    <row r="320" spans="1:16" x14ac:dyDescent="0.2">
      <c r="A320" s="26">
        <v>301</v>
      </c>
      <c r="B320" s="26" t="s">
        <v>195</v>
      </c>
      <c r="C320" s="28" t="s">
        <v>293</v>
      </c>
      <c r="D320" s="26" t="s">
        <v>149</v>
      </c>
      <c r="E320" s="32">
        <v>4</v>
      </c>
      <c r="F320" s="32"/>
      <c r="G320" s="29"/>
      <c r="H320" s="29">
        <f t="shared" si="43"/>
        <v>0</v>
      </c>
      <c r="I320" s="29"/>
      <c r="J320" s="29"/>
      <c r="K320" s="29">
        <f t="shared" si="44"/>
        <v>0</v>
      </c>
      <c r="L320" s="29">
        <f t="shared" si="45"/>
        <v>0</v>
      </c>
      <c r="M320" s="29">
        <f t="shared" si="46"/>
        <v>0</v>
      </c>
      <c r="N320" s="29">
        <f t="shared" si="47"/>
        <v>0</v>
      </c>
      <c r="O320" s="29">
        <f t="shared" si="48"/>
        <v>0</v>
      </c>
      <c r="P320" s="29">
        <f t="shared" si="49"/>
        <v>0</v>
      </c>
    </row>
    <row r="321" spans="1:16" x14ac:dyDescent="0.2">
      <c r="A321" s="26">
        <v>302</v>
      </c>
      <c r="B321" s="26" t="s">
        <v>195</v>
      </c>
      <c r="C321" s="28" t="s">
        <v>294</v>
      </c>
      <c r="D321" s="26" t="s">
        <v>149</v>
      </c>
      <c r="E321" s="32">
        <v>4</v>
      </c>
      <c r="F321" s="32"/>
      <c r="G321" s="29"/>
      <c r="H321" s="29">
        <f t="shared" si="43"/>
        <v>0</v>
      </c>
      <c r="I321" s="29"/>
      <c r="J321" s="29"/>
      <c r="K321" s="29">
        <f t="shared" si="44"/>
        <v>0</v>
      </c>
      <c r="L321" s="29">
        <f t="shared" si="45"/>
        <v>0</v>
      </c>
      <c r="M321" s="29">
        <f t="shared" si="46"/>
        <v>0</v>
      </c>
      <c r="N321" s="29">
        <f t="shared" si="47"/>
        <v>0</v>
      </c>
      <c r="O321" s="29">
        <f t="shared" si="48"/>
        <v>0</v>
      </c>
      <c r="P321" s="29">
        <f t="shared" si="49"/>
        <v>0</v>
      </c>
    </row>
    <row r="322" spans="1:16" x14ac:dyDescent="0.2">
      <c r="A322" s="26">
        <v>303</v>
      </c>
      <c r="B322" s="26" t="s">
        <v>195</v>
      </c>
      <c r="C322" s="28" t="s">
        <v>381</v>
      </c>
      <c r="D322" s="26" t="s">
        <v>149</v>
      </c>
      <c r="E322" s="32">
        <v>2</v>
      </c>
      <c r="F322" s="32"/>
      <c r="G322" s="29"/>
      <c r="H322" s="29">
        <f t="shared" si="43"/>
        <v>0</v>
      </c>
      <c r="I322" s="29"/>
      <c r="J322" s="29"/>
      <c r="K322" s="29">
        <f t="shared" si="44"/>
        <v>0</v>
      </c>
      <c r="L322" s="29">
        <f t="shared" si="45"/>
        <v>0</v>
      </c>
      <c r="M322" s="29">
        <f t="shared" si="46"/>
        <v>0</v>
      </c>
      <c r="N322" s="29">
        <f t="shared" si="47"/>
        <v>0</v>
      </c>
      <c r="O322" s="29">
        <f t="shared" si="48"/>
        <v>0</v>
      </c>
      <c r="P322" s="29">
        <f t="shared" si="49"/>
        <v>0</v>
      </c>
    </row>
    <row r="323" spans="1:16" x14ac:dyDescent="0.2">
      <c r="A323" s="26">
        <v>304</v>
      </c>
      <c r="B323" s="26" t="s">
        <v>195</v>
      </c>
      <c r="C323" s="28" t="s">
        <v>295</v>
      </c>
      <c r="D323" s="26" t="s">
        <v>149</v>
      </c>
      <c r="E323" s="32">
        <v>11</v>
      </c>
      <c r="F323" s="32"/>
      <c r="G323" s="29"/>
      <c r="H323" s="29">
        <f t="shared" si="43"/>
        <v>0</v>
      </c>
      <c r="I323" s="29"/>
      <c r="J323" s="29"/>
      <c r="K323" s="29">
        <f t="shared" si="44"/>
        <v>0</v>
      </c>
      <c r="L323" s="29">
        <f t="shared" si="45"/>
        <v>0</v>
      </c>
      <c r="M323" s="29">
        <f t="shared" si="46"/>
        <v>0</v>
      </c>
      <c r="N323" s="29">
        <f t="shared" si="47"/>
        <v>0</v>
      </c>
      <c r="O323" s="29">
        <f t="shared" si="48"/>
        <v>0</v>
      </c>
      <c r="P323" s="29">
        <f t="shared" si="49"/>
        <v>0</v>
      </c>
    </row>
    <row r="324" spans="1:16" ht="25.5" x14ac:dyDescent="0.2">
      <c r="A324" s="26">
        <v>305</v>
      </c>
      <c r="B324" s="26" t="s">
        <v>195</v>
      </c>
      <c r="C324" s="28" t="s">
        <v>296</v>
      </c>
      <c r="D324" s="26" t="s">
        <v>149</v>
      </c>
      <c r="E324" s="32">
        <v>4</v>
      </c>
      <c r="F324" s="32"/>
      <c r="G324" s="29"/>
      <c r="H324" s="29">
        <f t="shared" si="43"/>
        <v>0</v>
      </c>
      <c r="I324" s="29"/>
      <c r="J324" s="29"/>
      <c r="K324" s="29">
        <f t="shared" si="44"/>
        <v>0</v>
      </c>
      <c r="L324" s="29">
        <f t="shared" si="45"/>
        <v>0</v>
      </c>
      <c r="M324" s="29">
        <f t="shared" si="46"/>
        <v>0</v>
      </c>
      <c r="N324" s="29">
        <f t="shared" si="47"/>
        <v>0</v>
      </c>
      <c r="O324" s="29">
        <f t="shared" si="48"/>
        <v>0</v>
      </c>
      <c r="P324" s="29">
        <f t="shared" si="49"/>
        <v>0</v>
      </c>
    </row>
    <row r="325" spans="1:16" ht="25.5" x14ac:dyDescent="0.2">
      <c r="A325" s="26">
        <v>306</v>
      </c>
      <c r="B325" s="26" t="s">
        <v>195</v>
      </c>
      <c r="C325" s="28" t="s">
        <v>297</v>
      </c>
      <c r="D325" s="26" t="s">
        <v>149</v>
      </c>
      <c r="E325" s="32">
        <v>12</v>
      </c>
      <c r="F325" s="32"/>
      <c r="G325" s="29"/>
      <c r="H325" s="29">
        <f t="shared" si="43"/>
        <v>0</v>
      </c>
      <c r="I325" s="29"/>
      <c r="J325" s="29"/>
      <c r="K325" s="29">
        <f t="shared" si="44"/>
        <v>0</v>
      </c>
      <c r="L325" s="29">
        <f t="shared" si="45"/>
        <v>0</v>
      </c>
      <c r="M325" s="29">
        <f t="shared" si="46"/>
        <v>0</v>
      </c>
      <c r="N325" s="29">
        <f t="shared" si="47"/>
        <v>0</v>
      </c>
      <c r="O325" s="29">
        <f t="shared" si="48"/>
        <v>0</v>
      </c>
      <c r="P325" s="29">
        <f t="shared" si="49"/>
        <v>0</v>
      </c>
    </row>
    <row r="326" spans="1:16" ht="25.5" x14ac:dyDescent="0.2">
      <c r="A326" s="26">
        <v>307</v>
      </c>
      <c r="B326" s="26" t="s">
        <v>195</v>
      </c>
      <c r="C326" s="28" t="s">
        <v>298</v>
      </c>
      <c r="D326" s="26" t="s">
        <v>149</v>
      </c>
      <c r="E326" s="32">
        <v>6</v>
      </c>
      <c r="F326" s="32"/>
      <c r="G326" s="29"/>
      <c r="H326" s="29">
        <f t="shared" si="43"/>
        <v>0</v>
      </c>
      <c r="I326" s="29"/>
      <c r="J326" s="29"/>
      <c r="K326" s="29">
        <f t="shared" si="44"/>
        <v>0</v>
      </c>
      <c r="L326" s="29">
        <f t="shared" si="45"/>
        <v>0</v>
      </c>
      <c r="M326" s="29">
        <f t="shared" si="46"/>
        <v>0</v>
      </c>
      <c r="N326" s="29">
        <f t="shared" si="47"/>
        <v>0</v>
      </c>
      <c r="O326" s="29">
        <f t="shared" si="48"/>
        <v>0</v>
      </c>
      <c r="P326" s="29">
        <f t="shared" si="49"/>
        <v>0</v>
      </c>
    </row>
    <row r="327" spans="1:16" ht="25.5" x14ac:dyDescent="0.2">
      <c r="A327" s="26">
        <v>308</v>
      </c>
      <c r="B327" s="26" t="s">
        <v>195</v>
      </c>
      <c r="C327" s="28" t="s">
        <v>299</v>
      </c>
      <c r="D327" s="26" t="s">
        <v>149</v>
      </c>
      <c r="E327" s="32">
        <v>5</v>
      </c>
      <c r="F327" s="32"/>
      <c r="G327" s="29"/>
      <c r="H327" s="29">
        <f t="shared" si="43"/>
        <v>0</v>
      </c>
      <c r="I327" s="29"/>
      <c r="J327" s="29"/>
      <c r="K327" s="29">
        <f t="shared" si="44"/>
        <v>0</v>
      </c>
      <c r="L327" s="29">
        <f t="shared" si="45"/>
        <v>0</v>
      </c>
      <c r="M327" s="29">
        <f t="shared" si="46"/>
        <v>0</v>
      </c>
      <c r="N327" s="29">
        <f t="shared" si="47"/>
        <v>0</v>
      </c>
      <c r="O327" s="29">
        <f t="shared" si="48"/>
        <v>0</v>
      </c>
      <c r="P327" s="29">
        <f t="shared" si="49"/>
        <v>0</v>
      </c>
    </row>
    <row r="328" spans="1:16" ht="25.5" x14ac:dyDescent="0.2">
      <c r="A328" s="26">
        <v>309</v>
      </c>
      <c r="B328" s="26" t="s">
        <v>195</v>
      </c>
      <c r="C328" s="28" t="s">
        <v>382</v>
      </c>
      <c r="D328" s="26" t="s">
        <v>149</v>
      </c>
      <c r="E328" s="32">
        <v>2</v>
      </c>
      <c r="F328" s="32"/>
      <c r="G328" s="29"/>
      <c r="H328" s="29">
        <f t="shared" si="43"/>
        <v>0</v>
      </c>
      <c r="I328" s="29"/>
      <c r="J328" s="29"/>
      <c r="K328" s="29">
        <f t="shared" si="44"/>
        <v>0</v>
      </c>
      <c r="L328" s="29">
        <f t="shared" si="45"/>
        <v>0</v>
      </c>
      <c r="M328" s="29">
        <f t="shared" si="46"/>
        <v>0</v>
      </c>
      <c r="N328" s="29">
        <f t="shared" si="47"/>
        <v>0</v>
      </c>
      <c r="O328" s="29">
        <f t="shared" si="48"/>
        <v>0</v>
      </c>
      <c r="P328" s="29">
        <f t="shared" si="49"/>
        <v>0</v>
      </c>
    </row>
    <row r="329" spans="1:16" x14ac:dyDescent="0.2">
      <c r="A329" s="26">
        <v>310</v>
      </c>
      <c r="B329" s="26" t="s">
        <v>195</v>
      </c>
      <c r="C329" s="28" t="s">
        <v>301</v>
      </c>
      <c r="D329" s="26" t="s">
        <v>149</v>
      </c>
      <c r="E329" s="32">
        <v>1</v>
      </c>
      <c r="F329" s="32"/>
      <c r="G329" s="29"/>
      <c r="H329" s="29">
        <f t="shared" si="43"/>
        <v>0</v>
      </c>
      <c r="I329" s="29"/>
      <c r="J329" s="29"/>
      <c r="K329" s="29">
        <f t="shared" si="44"/>
        <v>0</v>
      </c>
      <c r="L329" s="29">
        <f t="shared" si="45"/>
        <v>0</v>
      </c>
      <c r="M329" s="29">
        <f t="shared" si="46"/>
        <v>0</v>
      </c>
      <c r="N329" s="29">
        <f t="shared" si="47"/>
        <v>0</v>
      </c>
      <c r="O329" s="29">
        <f t="shared" si="48"/>
        <v>0</v>
      </c>
      <c r="P329" s="29">
        <f t="shared" si="49"/>
        <v>0</v>
      </c>
    </row>
    <row r="330" spans="1:16" x14ac:dyDescent="0.2">
      <c r="A330" s="26">
        <v>311</v>
      </c>
      <c r="B330" s="26" t="s">
        <v>195</v>
      </c>
      <c r="C330" s="28" t="s">
        <v>302</v>
      </c>
      <c r="D330" s="26" t="s">
        <v>149</v>
      </c>
      <c r="E330" s="32">
        <v>1</v>
      </c>
      <c r="F330" s="32"/>
      <c r="G330" s="29"/>
      <c r="H330" s="29">
        <f t="shared" si="43"/>
        <v>0</v>
      </c>
      <c r="I330" s="29"/>
      <c r="J330" s="29"/>
      <c r="K330" s="29">
        <f t="shared" si="44"/>
        <v>0</v>
      </c>
      <c r="L330" s="29">
        <f t="shared" si="45"/>
        <v>0</v>
      </c>
      <c r="M330" s="29">
        <f t="shared" si="46"/>
        <v>0</v>
      </c>
      <c r="N330" s="29">
        <f t="shared" si="47"/>
        <v>0</v>
      </c>
      <c r="O330" s="29">
        <f t="shared" si="48"/>
        <v>0</v>
      </c>
      <c r="P330" s="29">
        <f t="shared" si="49"/>
        <v>0</v>
      </c>
    </row>
    <row r="331" spans="1:16" x14ac:dyDescent="0.2">
      <c r="A331" s="26">
        <v>312</v>
      </c>
      <c r="B331" s="26" t="s">
        <v>195</v>
      </c>
      <c r="C331" s="28" t="s">
        <v>304</v>
      </c>
      <c r="D331" s="26" t="s">
        <v>149</v>
      </c>
      <c r="E331" s="32">
        <v>2</v>
      </c>
      <c r="F331" s="32"/>
      <c r="G331" s="29"/>
      <c r="H331" s="29">
        <f t="shared" si="43"/>
        <v>0</v>
      </c>
      <c r="I331" s="29"/>
      <c r="J331" s="29"/>
      <c r="K331" s="29">
        <f t="shared" si="44"/>
        <v>0</v>
      </c>
      <c r="L331" s="29">
        <f t="shared" si="45"/>
        <v>0</v>
      </c>
      <c r="M331" s="29">
        <f t="shared" si="46"/>
        <v>0</v>
      </c>
      <c r="N331" s="29">
        <f t="shared" si="47"/>
        <v>0</v>
      </c>
      <c r="O331" s="29">
        <f t="shared" si="48"/>
        <v>0</v>
      </c>
      <c r="P331" s="29">
        <f t="shared" si="49"/>
        <v>0</v>
      </c>
    </row>
    <row r="332" spans="1:16" x14ac:dyDescent="0.2">
      <c r="A332" s="26">
        <v>313</v>
      </c>
      <c r="B332" s="26" t="s">
        <v>195</v>
      </c>
      <c r="C332" s="28" t="s">
        <v>307</v>
      </c>
      <c r="D332" s="26" t="s">
        <v>149</v>
      </c>
      <c r="E332" s="32">
        <v>1</v>
      </c>
      <c r="F332" s="32"/>
      <c r="G332" s="29"/>
      <c r="H332" s="29">
        <f t="shared" si="43"/>
        <v>0</v>
      </c>
      <c r="I332" s="29"/>
      <c r="J332" s="29"/>
      <c r="K332" s="29">
        <f t="shared" si="44"/>
        <v>0</v>
      </c>
      <c r="L332" s="29">
        <f t="shared" si="45"/>
        <v>0</v>
      </c>
      <c r="M332" s="29">
        <f t="shared" si="46"/>
        <v>0</v>
      </c>
      <c r="N332" s="29">
        <f t="shared" si="47"/>
        <v>0</v>
      </c>
      <c r="O332" s="29">
        <f t="shared" si="48"/>
        <v>0</v>
      </c>
      <c r="P332" s="29">
        <f t="shared" si="49"/>
        <v>0</v>
      </c>
    </row>
    <row r="333" spans="1:16" x14ac:dyDescent="0.2">
      <c r="A333" s="26">
        <v>314</v>
      </c>
      <c r="B333" s="26" t="s">
        <v>195</v>
      </c>
      <c r="C333" s="28" t="s">
        <v>309</v>
      </c>
      <c r="D333" s="26" t="s">
        <v>149</v>
      </c>
      <c r="E333" s="32">
        <v>1</v>
      </c>
      <c r="F333" s="32"/>
      <c r="G333" s="29"/>
      <c r="H333" s="29">
        <f t="shared" si="43"/>
        <v>0</v>
      </c>
      <c r="I333" s="29"/>
      <c r="J333" s="29"/>
      <c r="K333" s="29">
        <f t="shared" si="44"/>
        <v>0</v>
      </c>
      <c r="L333" s="29">
        <f t="shared" si="45"/>
        <v>0</v>
      </c>
      <c r="M333" s="29">
        <f t="shared" si="46"/>
        <v>0</v>
      </c>
      <c r="N333" s="29">
        <f t="shared" si="47"/>
        <v>0</v>
      </c>
      <c r="O333" s="29">
        <f t="shared" si="48"/>
        <v>0</v>
      </c>
      <c r="P333" s="29">
        <f t="shared" si="49"/>
        <v>0</v>
      </c>
    </row>
    <row r="334" spans="1:16" x14ac:dyDescent="0.2">
      <c r="A334" s="26">
        <v>315</v>
      </c>
      <c r="B334" s="26" t="s">
        <v>195</v>
      </c>
      <c r="C334" s="28" t="s">
        <v>310</v>
      </c>
      <c r="D334" s="26" t="s">
        <v>149</v>
      </c>
      <c r="E334" s="32">
        <v>1</v>
      </c>
      <c r="F334" s="32"/>
      <c r="G334" s="29"/>
      <c r="H334" s="29">
        <f t="shared" si="43"/>
        <v>0</v>
      </c>
      <c r="I334" s="29"/>
      <c r="J334" s="29"/>
      <c r="K334" s="29">
        <f t="shared" si="44"/>
        <v>0</v>
      </c>
      <c r="L334" s="29">
        <f t="shared" si="45"/>
        <v>0</v>
      </c>
      <c r="M334" s="29">
        <f t="shared" si="46"/>
        <v>0</v>
      </c>
      <c r="N334" s="29">
        <f t="shared" si="47"/>
        <v>0</v>
      </c>
      <c r="O334" s="29">
        <f t="shared" si="48"/>
        <v>0</v>
      </c>
      <c r="P334" s="29">
        <f t="shared" si="49"/>
        <v>0</v>
      </c>
    </row>
    <row r="335" spans="1:16" x14ac:dyDescent="0.2">
      <c r="A335" s="26">
        <v>316</v>
      </c>
      <c r="B335" s="26" t="s">
        <v>195</v>
      </c>
      <c r="C335" s="28" t="s">
        <v>311</v>
      </c>
      <c r="D335" s="26" t="s">
        <v>149</v>
      </c>
      <c r="E335" s="32">
        <v>3</v>
      </c>
      <c r="F335" s="32"/>
      <c r="G335" s="29"/>
      <c r="H335" s="29">
        <f t="shared" si="43"/>
        <v>0</v>
      </c>
      <c r="I335" s="29"/>
      <c r="J335" s="29"/>
      <c r="K335" s="29">
        <f t="shared" si="44"/>
        <v>0</v>
      </c>
      <c r="L335" s="29">
        <f t="shared" si="45"/>
        <v>0</v>
      </c>
      <c r="M335" s="29">
        <f t="shared" si="46"/>
        <v>0</v>
      </c>
      <c r="N335" s="29">
        <f t="shared" si="47"/>
        <v>0</v>
      </c>
      <c r="O335" s="29">
        <f t="shared" si="48"/>
        <v>0</v>
      </c>
      <c r="P335" s="29">
        <f t="shared" si="49"/>
        <v>0</v>
      </c>
    </row>
    <row r="336" spans="1:16" x14ac:dyDescent="0.2">
      <c r="A336" s="26">
        <v>317</v>
      </c>
      <c r="B336" s="26" t="s">
        <v>195</v>
      </c>
      <c r="C336" s="28" t="s">
        <v>408</v>
      </c>
      <c r="D336" s="26" t="s">
        <v>149</v>
      </c>
      <c r="E336" s="32">
        <v>3</v>
      </c>
      <c r="F336" s="32"/>
      <c r="G336" s="29"/>
      <c r="H336" s="29">
        <f t="shared" si="43"/>
        <v>0</v>
      </c>
      <c r="I336" s="29"/>
      <c r="J336" s="29"/>
      <c r="K336" s="29">
        <f t="shared" si="44"/>
        <v>0</v>
      </c>
      <c r="L336" s="29">
        <f t="shared" si="45"/>
        <v>0</v>
      </c>
      <c r="M336" s="29">
        <f t="shared" si="46"/>
        <v>0</v>
      </c>
      <c r="N336" s="29">
        <f t="shared" si="47"/>
        <v>0</v>
      </c>
      <c r="O336" s="29">
        <f t="shared" si="48"/>
        <v>0</v>
      </c>
      <c r="P336" s="29">
        <f t="shared" si="49"/>
        <v>0</v>
      </c>
    </row>
    <row r="337" spans="1:16" x14ac:dyDescent="0.2">
      <c r="A337" s="26">
        <v>318</v>
      </c>
      <c r="B337" s="26" t="s">
        <v>195</v>
      </c>
      <c r="C337" s="28" t="s">
        <v>312</v>
      </c>
      <c r="D337" s="26" t="s">
        <v>149</v>
      </c>
      <c r="E337" s="32">
        <v>32</v>
      </c>
      <c r="F337" s="32"/>
      <c r="G337" s="29"/>
      <c r="H337" s="29">
        <f t="shared" si="43"/>
        <v>0</v>
      </c>
      <c r="I337" s="29"/>
      <c r="J337" s="29"/>
      <c r="K337" s="29">
        <f t="shared" si="44"/>
        <v>0</v>
      </c>
      <c r="L337" s="29">
        <f t="shared" si="45"/>
        <v>0</v>
      </c>
      <c r="M337" s="29">
        <f t="shared" si="46"/>
        <v>0</v>
      </c>
      <c r="N337" s="29">
        <f t="shared" si="47"/>
        <v>0</v>
      </c>
      <c r="O337" s="29">
        <f t="shared" si="48"/>
        <v>0</v>
      </c>
      <c r="P337" s="29">
        <f t="shared" si="49"/>
        <v>0</v>
      </c>
    </row>
    <row r="338" spans="1:16" x14ac:dyDescent="0.2">
      <c r="A338" s="26">
        <v>319</v>
      </c>
      <c r="B338" s="26" t="s">
        <v>195</v>
      </c>
      <c r="C338" s="28" t="s">
        <v>313</v>
      </c>
      <c r="D338" s="26" t="s">
        <v>149</v>
      </c>
      <c r="E338" s="32">
        <v>29</v>
      </c>
      <c r="F338" s="32"/>
      <c r="G338" s="29"/>
      <c r="H338" s="29">
        <f t="shared" si="43"/>
        <v>0</v>
      </c>
      <c r="I338" s="29"/>
      <c r="J338" s="29"/>
      <c r="K338" s="29">
        <f t="shared" si="44"/>
        <v>0</v>
      </c>
      <c r="L338" s="29">
        <f t="shared" si="45"/>
        <v>0</v>
      </c>
      <c r="M338" s="29">
        <f t="shared" si="46"/>
        <v>0</v>
      </c>
      <c r="N338" s="29">
        <f t="shared" si="47"/>
        <v>0</v>
      </c>
      <c r="O338" s="29">
        <f t="shared" si="48"/>
        <v>0</v>
      </c>
      <c r="P338" s="29">
        <f t="shared" si="49"/>
        <v>0</v>
      </c>
    </row>
    <row r="339" spans="1:16" x14ac:dyDescent="0.2">
      <c r="A339" s="26">
        <v>320</v>
      </c>
      <c r="B339" s="26" t="s">
        <v>195</v>
      </c>
      <c r="C339" s="28" t="s">
        <v>383</v>
      </c>
      <c r="D339" s="26" t="s">
        <v>149</v>
      </c>
      <c r="E339" s="32">
        <v>3</v>
      </c>
      <c r="F339" s="32"/>
      <c r="G339" s="29"/>
      <c r="H339" s="29">
        <f t="shared" si="43"/>
        <v>0</v>
      </c>
      <c r="I339" s="29"/>
      <c r="J339" s="29"/>
      <c r="K339" s="29">
        <f t="shared" si="44"/>
        <v>0</v>
      </c>
      <c r="L339" s="29">
        <f t="shared" si="45"/>
        <v>0</v>
      </c>
      <c r="M339" s="29">
        <f t="shared" si="46"/>
        <v>0</v>
      </c>
      <c r="N339" s="29">
        <f t="shared" si="47"/>
        <v>0</v>
      </c>
      <c r="O339" s="29">
        <f t="shared" si="48"/>
        <v>0</v>
      </c>
      <c r="P339" s="29">
        <f t="shared" si="49"/>
        <v>0</v>
      </c>
    </row>
    <row r="340" spans="1:16" x14ac:dyDescent="0.2">
      <c r="A340" s="26">
        <v>321</v>
      </c>
      <c r="B340" s="26" t="s">
        <v>195</v>
      </c>
      <c r="C340" s="28" t="s">
        <v>314</v>
      </c>
      <c r="D340" s="26" t="s">
        <v>149</v>
      </c>
      <c r="E340" s="32">
        <v>17</v>
      </c>
      <c r="F340" s="32"/>
      <c r="G340" s="29"/>
      <c r="H340" s="29">
        <f t="shared" si="43"/>
        <v>0</v>
      </c>
      <c r="I340" s="29"/>
      <c r="J340" s="29"/>
      <c r="K340" s="29">
        <f t="shared" si="44"/>
        <v>0</v>
      </c>
      <c r="L340" s="29">
        <f t="shared" si="45"/>
        <v>0</v>
      </c>
      <c r="M340" s="29">
        <f t="shared" si="46"/>
        <v>0</v>
      </c>
      <c r="N340" s="29">
        <f t="shared" si="47"/>
        <v>0</v>
      </c>
      <c r="O340" s="29">
        <f t="shared" si="48"/>
        <v>0</v>
      </c>
      <c r="P340" s="29">
        <f t="shared" si="49"/>
        <v>0</v>
      </c>
    </row>
    <row r="341" spans="1:16" x14ac:dyDescent="0.2">
      <c r="A341" s="26">
        <v>322</v>
      </c>
      <c r="B341" s="26" t="s">
        <v>195</v>
      </c>
      <c r="C341" s="28" t="s">
        <v>384</v>
      </c>
      <c r="D341" s="26" t="s">
        <v>149</v>
      </c>
      <c r="E341" s="32">
        <v>3</v>
      </c>
      <c r="F341" s="32"/>
      <c r="G341" s="29"/>
      <c r="H341" s="29">
        <f t="shared" si="43"/>
        <v>0</v>
      </c>
      <c r="I341" s="29"/>
      <c r="J341" s="29"/>
      <c r="K341" s="29">
        <f t="shared" si="44"/>
        <v>0</v>
      </c>
      <c r="L341" s="29">
        <f t="shared" si="45"/>
        <v>0</v>
      </c>
      <c r="M341" s="29">
        <f t="shared" si="46"/>
        <v>0</v>
      </c>
      <c r="N341" s="29">
        <f t="shared" si="47"/>
        <v>0</v>
      </c>
      <c r="O341" s="29">
        <f t="shared" si="48"/>
        <v>0</v>
      </c>
      <c r="P341" s="29">
        <f t="shared" si="49"/>
        <v>0</v>
      </c>
    </row>
    <row r="342" spans="1:16" x14ac:dyDescent="0.2">
      <c r="A342" s="26">
        <v>323</v>
      </c>
      <c r="B342" s="26" t="s">
        <v>195</v>
      </c>
      <c r="C342" s="28" t="s">
        <v>315</v>
      </c>
      <c r="D342" s="26" t="s">
        <v>149</v>
      </c>
      <c r="E342" s="32">
        <v>1</v>
      </c>
      <c r="F342" s="32"/>
      <c r="G342" s="29"/>
      <c r="H342" s="29">
        <f t="shared" si="43"/>
        <v>0</v>
      </c>
      <c r="I342" s="29"/>
      <c r="J342" s="29"/>
      <c r="K342" s="29">
        <f t="shared" si="44"/>
        <v>0</v>
      </c>
      <c r="L342" s="29">
        <f t="shared" si="45"/>
        <v>0</v>
      </c>
      <c r="M342" s="29">
        <f t="shared" si="46"/>
        <v>0</v>
      </c>
      <c r="N342" s="29">
        <f t="shared" si="47"/>
        <v>0</v>
      </c>
      <c r="O342" s="29">
        <f t="shared" si="48"/>
        <v>0</v>
      </c>
      <c r="P342" s="29">
        <f t="shared" si="49"/>
        <v>0</v>
      </c>
    </row>
    <row r="343" spans="1:16" x14ac:dyDescent="0.2">
      <c r="A343" s="26">
        <v>324</v>
      </c>
      <c r="B343" s="26" t="s">
        <v>195</v>
      </c>
      <c r="C343" s="28" t="s">
        <v>316</v>
      </c>
      <c r="D343" s="26" t="s">
        <v>149</v>
      </c>
      <c r="E343" s="32">
        <v>3</v>
      </c>
      <c r="F343" s="32"/>
      <c r="G343" s="29"/>
      <c r="H343" s="29">
        <f t="shared" si="43"/>
        <v>0</v>
      </c>
      <c r="I343" s="29"/>
      <c r="J343" s="29"/>
      <c r="K343" s="29">
        <f t="shared" si="44"/>
        <v>0</v>
      </c>
      <c r="L343" s="29">
        <f t="shared" si="45"/>
        <v>0</v>
      </c>
      <c r="M343" s="29">
        <f t="shared" si="46"/>
        <v>0</v>
      </c>
      <c r="N343" s="29">
        <f t="shared" si="47"/>
        <v>0</v>
      </c>
      <c r="O343" s="29">
        <f t="shared" si="48"/>
        <v>0</v>
      </c>
      <c r="P343" s="29">
        <f t="shared" si="49"/>
        <v>0</v>
      </c>
    </row>
    <row r="344" spans="1:16" x14ac:dyDescent="0.2">
      <c r="A344" s="26">
        <v>325</v>
      </c>
      <c r="B344" s="26" t="s">
        <v>195</v>
      </c>
      <c r="C344" s="28" t="s">
        <v>318</v>
      </c>
      <c r="D344" s="26" t="s">
        <v>149</v>
      </c>
      <c r="E344" s="32">
        <v>2</v>
      </c>
      <c r="F344" s="32"/>
      <c r="G344" s="29"/>
      <c r="H344" s="29">
        <f t="shared" si="43"/>
        <v>0</v>
      </c>
      <c r="I344" s="29"/>
      <c r="J344" s="29"/>
      <c r="K344" s="29">
        <f t="shared" si="44"/>
        <v>0</v>
      </c>
      <c r="L344" s="29">
        <f t="shared" si="45"/>
        <v>0</v>
      </c>
      <c r="M344" s="29">
        <f t="shared" si="46"/>
        <v>0</v>
      </c>
      <c r="N344" s="29">
        <f t="shared" si="47"/>
        <v>0</v>
      </c>
      <c r="O344" s="29">
        <f t="shared" si="48"/>
        <v>0</v>
      </c>
      <c r="P344" s="29">
        <f t="shared" si="49"/>
        <v>0</v>
      </c>
    </row>
    <row r="345" spans="1:16" x14ac:dyDescent="0.2">
      <c r="A345" s="26">
        <v>326</v>
      </c>
      <c r="B345" s="26" t="s">
        <v>195</v>
      </c>
      <c r="C345" s="28" t="s">
        <v>385</v>
      </c>
      <c r="D345" s="26" t="s">
        <v>149</v>
      </c>
      <c r="E345" s="32">
        <v>5</v>
      </c>
      <c r="F345" s="32"/>
      <c r="G345" s="29"/>
      <c r="H345" s="29">
        <f t="shared" si="43"/>
        <v>0</v>
      </c>
      <c r="I345" s="29"/>
      <c r="J345" s="29"/>
      <c r="K345" s="29">
        <f t="shared" si="44"/>
        <v>0</v>
      </c>
      <c r="L345" s="29">
        <f t="shared" si="45"/>
        <v>0</v>
      </c>
      <c r="M345" s="29">
        <f t="shared" si="46"/>
        <v>0</v>
      </c>
      <c r="N345" s="29">
        <f t="shared" si="47"/>
        <v>0</v>
      </c>
      <c r="O345" s="29">
        <f t="shared" si="48"/>
        <v>0</v>
      </c>
      <c r="P345" s="29">
        <f t="shared" si="49"/>
        <v>0</v>
      </c>
    </row>
    <row r="346" spans="1:16" x14ac:dyDescent="0.2">
      <c r="A346" s="26">
        <v>327</v>
      </c>
      <c r="B346" s="26" t="s">
        <v>195</v>
      </c>
      <c r="C346" s="28" t="s">
        <v>320</v>
      </c>
      <c r="D346" s="26" t="s">
        <v>149</v>
      </c>
      <c r="E346" s="32">
        <v>3</v>
      </c>
      <c r="F346" s="32"/>
      <c r="G346" s="29"/>
      <c r="H346" s="29">
        <f t="shared" ref="H346:H413" si="57">ROUND(F346*G346,2)</f>
        <v>0</v>
      </c>
      <c r="I346" s="29"/>
      <c r="J346" s="29"/>
      <c r="K346" s="29">
        <f t="shared" ref="K346:K413" si="58">SUM(H346:J346)</f>
        <v>0</v>
      </c>
      <c r="L346" s="29">
        <f t="shared" ref="L346:L413" si="59">ROUND($E346*F346,2)</f>
        <v>0</v>
      </c>
      <c r="M346" s="29">
        <f t="shared" ref="M346:M413" si="60">ROUND($E346*H346,2)</f>
        <v>0</v>
      </c>
      <c r="N346" s="29">
        <f t="shared" ref="N346:N413" si="61">ROUND($E346*I346,2)</f>
        <v>0</v>
      </c>
      <c r="O346" s="29">
        <f t="shared" ref="O346:O413" si="62">ROUND($E346*J346,2)</f>
        <v>0</v>
      </c>
      <c r="P346" s="29">
        <f t="shared" ref="P346:P413" si="63">SUM(M346:O346)</f>
        <v>0</v>
      </c>
    </row>
    <row r="347" spans="1:16" x14ac:dyDescent="0.2">
      <c r="A347" s="26">
        <v>328</v>
      </c>
      <c r="B347" s="26" t="s">
        <v>195</v>
      </c>
      <c r="C347" s="28" t="s">
        <v>321</v>
      </c>
      <c r="D347" s="26" t="s">
        <v>149</v>
      </c>
      <c r="E347" s="32">
        <v>2</v>
      </c>
      <c r="F347" s="32"/>
      <c r="G347" s="29"/>
      <c r="H347" s="29">
        <f t="shared" si="57"/>
        <v>0</v>
      </c>
      <c r="I347" s="29"/>
      <c r="J347" s="29"/>
      <c r="K347" s="29">
        <f t="shared" si="58"/>
        <v>0</v>
      </c>
      <c r="L347" s="29">
        <f t="shared" si="59"/>
        <v>0</v>
      </c>
      <c r="M347" s="29">
        <f t="shared" si="60"/>
        <v>0</v>
      </c>
      <c r="N347" s="29">
        <f t="shared" si="61"/>
        <v>0</v>
      </c>
      <c r="O347" s="29">
        <f t="shared" si="62"/>
        <v>0</v>
      </c>
      <c r="P347" s="29">
        <f t="shared" si="63"/>
        <v>0</v>
      </c>
    </row>
    <row r="348" spans="1:16" x14ac:dyDescent="0.2">
      <c r="A348" s="26">
        <v>329</v>
      </c>
      <c r="B348" s="26" t="s">
        <v>195</v>
      </c>
      <c r="C348" s="28" t="s">
        <v>322</v>
      </c>
      <c r="D348" s="26" t="s">
        <v>149</v>
      </c>
      <c r="E348" s="32">
        <v>16</v>
      </c>
      <c r="F348" s="32"/>
      <c r="G348" s="29"/>
      <c r="H348" s="29">
        <f t="shared" si="57"/>
        <v>0</v>
      </c>
      <c r="I348" s="29"/>
      <c r="J348" s="29"/>
      <c r="K348" s="29">
        <f t="shared" si="58"/>
        <v>0</v>
      </c>
      <c r="L348" s="29">
        <f t="shared" si="59"/>
        <v>0</v>
      </c>
      <c r="M348" s="29">
        <f t="shared" si="60"/>
        <v>0</v>
      </c>
      <c r="N348" s="29">
        <f t="shared" si="61"/>
        <v>0</v>
      </c>
      <c r="O348" s="29">
        <f t="shared" si="62"/>
        <v>0</v>
      </c>
      <c r="P348" s="29">
        <f t="shared" si="63"/>
        <v>0</v>
      </c>
    </row>
    <row r="349" spans="1:16" x14ac:dyDescent="0.2">
      <c r="A349" s="26">
        <v>330</v>
      </c>
      <c r="B349" s="26" t="s">
        <v>195</v>
      </c>
      <c r="C349" s="28" t="s">
        <v>1679</v>
      </c>
      <c r="D349" s="26" t="s">
        <v>149</v>
      </c>
      <c r="E349" s="32">
        <v>2</v>
      </c>
      <c r="F349" s="32"/>
      <c r="G349" s="29"/>
      <c r="H349" s="29">
        <f t="shared" si="57"/>
        <v>0</v>
      </c>
      <c r="I349" s="29"/>
      <c r="J349" s="29"/>
      <c r="K349" s="29">
        <f t="shared" si="58"/>
        <v>0</v>
      </c>
      <c r="L349" s="29">
        <f t="shared" si="59"/>
        <v>0</v>
      </c>
      <c r="M349" s="29">
        <f t="shared" si="60"/>
        <v>0</v>
      </c>
      <c r="N349" s="29">
        <f t="shared" si="61"/>
        <v>0</v>
      </c>
      <c r="O349" s="29">
        <f t="shared" si="62"/>
        <v>0</v>
      </c>
      <c r="P349" s="29">
        <f t="shared" si="63"/>
        <v>0</v>
      </c>
    </row>
    <row r="350" spans="1:16" x14ac:dyDescent="0.2">
      <c r="A350" s="26">
        <v>331</v>
      </c>
      <c r="B350" s="26" t="s">
        <v>195</v>
      </c>
      <c r="C350" s="28" t="s">
        <v>323</v>
      </c>
      <c r="D350" s="26" t="s">
        <v>149</v>
      </c>
      <c r="E350" s="32">
        <v>15</v>
      </c>
      <c r="F350" s="32"/>
      <c r="G350" s="29"/>
      <c r="H350" s="29">
        <f t="shared" si="57"/>
        <v>0</v>
      </c>
      <c r="I350" s="29"/>
      <c r="J350" s="29"/>
      <c r="K350" s="29">
        <f t="shared" si="58"/>
        <v>0</v>
      </c>
      <c r="L350" s="29">
        <f t="shared" si="59"/>
        <v>0</v>
      </c>
      <c r="M350" s="29">
        <f t="shared" si="60"/>
        <v>0</v>
      </c>
      <c r="N350" s="29">
        <f t="shared" si="61"/>
        <v>0</v>
      </c>
      <c r="O350" s="29">
        <f t="shared" si="62"/>
        <v>0</v>
      </c>
      <c r="P350" s="29">
        <f t="shared" si="63"/>
        <v>0</v>
      </c>
    </row>
    <row r="351" spans="1:16" x14ac:dyDescent="0.2">
      <c r="A351" s="26">
        <v>332</v>
      </c>
      <c r="B351" s="26" t="s">
        <v>195</v>
      </c>
      <c r="C351" s="28" t="s">
        <v>1680</v>
      </c>
      <c r="D351" s="26" t="s">
        <v>149</v>
      </c>
      <c r="E351" s="32">
        <v>1</v>
      </c>
      <c r="F351" s="32"/>
      <c r="G351" s="29"/>
      <c r="H351" s="29">
        <f t="shared" si="57"/>
        <v>0</v>
      </c>
      <c r="I351" s="29"/>
      <c r="J351" s="29"/>
      <c r="K351" s="29">
        <f t="shared" si="58"/>
        <v>0</v>
      </c>
      <c r="L351" s="29">
        <f t="shared" si="59"/>
        <v>0</v>
      </c>
      <c r="M351" s="29">
        <f t="shared" si="60"/>
        <v>0</v>
      </c>
      <c r="N351" s="29">
        <f t="shared" si="61"/>
        <v>0</v>
      </c>
      <c r="O351" s="29">
        <f t="shared" si="62"/>
        <v>0</v>
      </c>
      <c r="P351" s="29">
        <f t="shared" si="63"/>
        <v>0</v>
      </c>
    </row>
    <row r="352" spans="1:16" x14ac:dyDescent="0.2">
      <c r="A352" s="26">
        <v>333</v>
      </c>
      <c r="B352" s="26" t="s">
        <v>195</v>
      </c>
      <c r="C352" s="28" t="s">
        <v>324</v>
      </c>
      <c r="D352" s="26" t="s">
        <v>149</v>
      </c>
      <c r="E352" s="32">
        <v>4</v>
      </c>
      <c r="F352" s="32"/>
      <c r="G352" s="29"/>
      <c r="H352" s="29">
        <f t="shared" si="57"/>
        <v>0</v>
      </c>
      <c r="I352" s="29"/>
      <c r="J352" s="29"/>
      <c r="K352" s="29">
        <f t="shared" si="58"/>
        <v>0</v>
      </c>
      <c r="L352" s="29">
        <f t="shared" si="59"/>
        <v>0</v>
      </c>
      <c r="M352" s="29">
        <f t="shared" si="60"/>
        <v>0</v>
      </c>
      <c r="N352" s="29">
        <f t="shared" si="61"/>
        <v>0</v>
      </c>
      <c r="O352" s="29">
        <f t="shared" si="62"/>
        <v>0</v>
      </c>
      <c r="P352" s="29">
        <f t="shared" si="63"/>
        <v>0</v>
      </c>
    </row>
    <row r="353" spans="1:16" x14ac:dyDescent="0.2">
      <c r="A353" s="26">
        <v>334</v>
      </c>
      <c r="B353" s="26" t="s">
        <v>195</v>
      </c>
      <c r="C353" s="28" t="s">
        <v>1622</v>
      </c>
      <c r="D353" s="26" t="s">
        <v>149</v>
      </c>
      <c r="E353" s="32">
        <v>2</v>
      </c>
      <c r="F353" s="32"/>
      <c r="G353" s="29"/>
      <c r="H353" s="29">
        <f t="shared" si="57"/>
        <v>0</v>
      </c>
      <c r="I353" s="29"/>
      <c r="J353" s="29"/>
      <c r="K353" s="29">
        <f t="shared" si="58"/>
        <v>0</v>
      </c>
      <c r="L353" s="29">
        <f t="shared" si="59"/>
        <v>0</v>
      </c>
      <c r="M353" s="29">
        <f t="shared" si="60"/>
        <v>0</v>
      </c>
      <c r="N353" s="29">
        <f t="shared" si="61"/>
        <v>0</v>
      </c>
      <c r="O353" s="29">
        <f t="shared" si="62"/>
        <v>0</v>
      </c>
      <c r="P353" s="29">
        <f t="shared" si="63"/>
        <v>0</v>
      </c>
    </row>
    <row r="354" spans="1:16" x14ac:dyDescent="0.2">
      <c r="A354" s="26">
        <v>335</v>
      </c>
      <c r="B354" s="26" t="s">
        <v>195</v>
      </c>
      <c r="C354" s="28" t="s">
        <v>386</v>
      </c>
      <c r="D354" s="26" t="s">
        <v>149</v>
      </c>
      <c r="E354" s="32">
        <v>7</v>
      </c>
      <c r="F354" s="32"/>
      <c r="G354" s="29"/>
      <c r="H354" s="29">
        <f t="shared" si="57"/>
        <v>0</v>
      </c>
      <c r="I354" s="29"/>
      <c r="J354" s="29"/>
      <c r="K354" s="29">
        <f t="shared" si="58"/>
        <v>0</v>
      </c>
      <c r="L354" s="29">
        <f t="shared" si="59"/>
        <v>0</v>
      </c>
      <c r="M354" s="29">
        <f t="shared" si="60"/>
        <v>0</v>
      </c>
      <c r="N354" s="29">
        <f t="shared" si="61"/>
        <v>0</v>
      </c>
      <c r="O354" s="29">
        <f t="shared" si="62"/>
        <v>0</v>
      </c>
      <c r="P354" s="29">
        <f t="shared" si="63"/>
        <v>0</v>
      </c>
    </row>
    <row r="355" spans="1:16" x14ac:dyDescent="0.2">
      <c r="A355" s="26">
        <v>336</v>
      </c>
      <c r="B355" s="26" t="s">
        <v>195</v>
      </c>
      <c r="C355" s="28" t="s">
        <v>1681</v>
      </c>
      <c r="D355" s="26" t="s">
        <v>149</v>
      </c>
      <c r="E355" s="32">
        <v>2</v>
      </c>
      <c r="F355" s="32"/>
      <c r="G355" s="29"/>
      <c r="H355" s="29">
        <f t="shared" si="57"/>
        <v>0</v>
      </c>
      <c r="I355" s="29"/>
      <c r="J355" s="29"/>
      <c r="K355" s="29">
        <f t="shared" si="58"/>
        <v>0</v>
      </c>
      <c r="L355" s="29">
        <f t="shared" si="59"/>
        <v>0</v>
      </c>
      <c r="M355" s="29">
        <f t="shared" si="60"/>
        <v>0</v>
      </c>
      <c r="N355" s="29">
        <f t="shared" si="61"/>
        <v>0</v>
      </c>
      <c r="O355" s="29">
        <f t="shared" si="62"/>
        <v>0</v>
      </c>
      <c r="P355" s="29">
        <f t="shared" si="63"/>
        <v>0</v>
      </c>
    </row>
    <row r="356" spans="1:16" x14ac:dyDescent="0.2">
      <c r="A356" s="26">
        <v>337</v>
      </c>
      <c r="B356" s="26" t="s">
        <v>195</v>
      </c>
      <c r="C356" s="28" t="s">
        <v>1682</v>
      </c>
      <c r="D356" s="26" t="s">
        <v>149</v>
      </c>
      <c r="E356" s="32">
        <v>1</v>
      </c>
      <c r="F356" s="32"/>
      <c r="G356" s="29"/>
      <c r="H356" s="29">
        <f t="shared" si="57"/>
        <v>0</v>
      </c>
      <c r="I356" s="29"/>
      <c r="J356" s="29"/>
      <c r="K356" s="29">
        <f t="shared" si="58"/>
        <v>0</v>
      </c>
      <c r="L356" s="29">
        <f t="shared" si="59"/>
        <v>0</v>
      </c>
      <c r="M356" s="29">
        <f t="shared" si="60"/>
        <v>0</v>
      </c>
      <c r="N356" s="29">
        <f t="shared" si="61"/>
        <v>0</v>
      </c>
      <c r="O356" s="29">
        <f t="shared" si="62"/>
        <v>0</v>
      </c>
      <c r="P356" s="29">
        <f t="shared" si="63"/>
        <v>0</v>
      </c>
    </row>
    <row r="357" spans="1:16" ht="25.5" x14ac:dyDescent="0.2">
      <c r="A357" s="26">
        <v>338</v>
      </c>
      <c r="B357" s="26" t="s">
        <v>195</v>
      </c>
      <c r="C357" s="28" t="s">
        <v>326</v>
      </c>
      <c r="D357" s="26" t="s">
        <v>149</v>
      </c>
      <c r="E357" s="32">
        <v>2</v>
      </c>
      <c r="F357" s="32"/>
      <c r="G357" s="29"/>
      <c r="H357" s="29">
        <f t="shared" si="57"/>
        <v>0</v>
      </c>
      <c r="I357" s="29"/>
      <c r="J357" s="29"/>
      <c r="K357" s="29">
        <f t="shared" si="58"/>
        <v>0</v>
      </c>
      <c r="L357" s="29">
        <f t="shared" si="59"/>
        <v>0</v>
      </c>
      <c r="M357" s="29">
        <f t="shared" si="60"/>
        <v>0</v>
      </c>
      <c r="N357" s="29">
        <f t="shared" si="61"/>
        <v>0</v>
      </c>
      <c r="O357" s="29">
        <f t="shared" si="62"/>
        <v>0</v>
      </c>
      <c r="P357" s="29">
        <f t="shared" si="63"/>
        <v>0</v>
      </c>
    </row>
    <row r="358" spans="1:16" ht="25.5" x14ac:dyDescent="0.2">
      <c r="A358" s="26">
        <v>339</v>
      </c>
      <c r="B358" s="26" t="s">
        <v>195</v>
      </c>
      <c r="C358" s="28" t="s">
        <v>327</v>
      </c>
      <c r="D358" s="26" t="s">
        <v>149</v>
      </c>
      <c r="E358" s="32">
        <v>4</v>
      </c>
      <c r="F358" s="32"/>
      <c r="G358" s="29"/>
      <c r="H358" s="29">
        <f t="shared" si="57"/>
        <v>0</v>
      </c>
      <c r="I358" s="29"/>
      <c r="J358" s="29"/>
      <c r="K358" s="29">
        <f t="shared" si="58"/>
        <v>0</v>
      </c>
      <c r="L358" s="29">
        <f t="shared" si="59"/>
        <v>0</v>
      </c>
      <c r="M358" s="29">
        <f t="shared" si="60"/>
        <v>0</v>
      </c>
      <c r="N358" s="29">
        <f t="shared" si="61"/>
        <v>0</v>
      </c>
      <c r="O358" s="29">
        <f t="shared" si="62"/>
        <v>0</v>
      </c>
      <c r="P358" s="29">
        <f t="shared" si="63"/>
        <v>0</v>
      </c>
    </row>
    <row r="359" spans="1:16" ht="25.5" x14ac:dyDescent="0.2">
      <c r="A359" s="26">
        <v>340</v>
      </c>
      <c r="B359" s="26" t="s">
        <v>195</v>
      </c>
      <c r="C359" s="28" t="s">
        <v>329</v>
      </c>
      <c r="D359" s="26" t="s">
        <v>149</v>
      </c>
      <c r="E359" s="32">
        <v>1</v>
      </c>
      <c r="F359" s="32"/>
      <c r="G359" s="29"/>
      <c r="H359" s="29">
        <f t="shared" si="57"/>
        <v>0</v>
      </c>
      <c r="I359" s="29"/>
      <c r="J359" s="29"/>
      <c r="K359" s="29">
        <f t="shared" si="58"/>
        <v>0</v>
      </c>
      <c r="L359" s="29">
        <f t="shared" si="59"/>
        <v>0</v>
      </c>
      <c r="M359" s="29">
        <f t="shared" si="60"/>
        <v>0</v>
      </c>
      <c r="N359" s="29">
        <f t="shared" si="61"/>
        <v>0</v>
      </c>
      <c r="O359" s="29">
        <f t="shared" si="62"/>
        <v>0</v>
      </c>
      <c r="P359" s="29">
        <f t="shared" si="63"/>
        <v>0</v>
      </c>
    </row>
    <row r="360" spans="1:16" ht="25.5" x14ac:dyDescent="0.2">
      <c r="A360" s="26">
        <v>341</v>
      </c>
      <c r="B360" s="26" t="s">
        <v>195</v>
      </c>
      <c r="C360" s="28" t="s">
        <v>330</v>
      </c>
      <c r="D360" s="26" t="s">
        <v>149</v>
      </c>
      <c r="E360" s="32">
        <v>2</v>
      </c>
      <c r="F360" s="32"/>
      <c r="G360" s="29"/>
      <c r="H360" s="29">
        <f t="shared" si="57"/>
        <v>0</v>
      </c>
      <c r="I360" s="29"/>
      <c r="J360" s="29"/>
      <c r="K360" s="29">
        <f t="shared" si="58"/>
        <v>0</v>
      </c>
      <c r="L360" s="29">
        <f t="shared" si="59"/>
        <v>0</v>
      </c>
      <c r="M360" s="29">
        <f t="shared" si="60"/>
        <v>0</v>
      </c>
      <c r="N360" s="29">
        <f t="shared" si="61"/>
        <v>0</v>
      </c>
      <c r="O360" s="29">
        <f t="shared" si="62"/>
        <v>0</v>
      </c>
      <c r="P360" s="29">
        <f t="shared" si="63"/>
        <v>0</v>
      </c>
    </row>
    <row r="361" spans="1:16" ht="25.5" x14ac:dyDescent="0.2">
      <c r="A361" s="26">
        <v>342</v>
      </c>
      <c r="B361" s="26" t="s">
        <v>195</v>
      </c>
      <c r="C361" s="28" t="s">
        <v>331</v>
      </c>
      <c r="D361" s="26" t="s">
        <v>149</v>
      </c>
      <c r="E361" s="32">
        <v>1</v>
      </c>
      <c r="F361" s="32"/>
      <c r="G361" s="29"/>
      <c r="H361" s="29">
        <f t="shared" si="57"/>
        <v>0</v>
      </c>
      <c r="I361" s="29"/>
      <c r="J361" s="29"/>
      <c r="K361" s="29">
        <f t="shared" si="58"/>
        <v>0</v>
      </c>
      <c r="L361" s="29">
        <f t="shared" si="59"/>
        <v>0</v>
      </c>
      <c r="M361" s="29">
        <f t="shared" si="60"/>
        <v>0</v>
      </c>
      <c r="N361" s="29">
        <f t="shared" si="61"/>
        <v>0</v>
      </c>
      <c r="O361" s="29">
        <f t="shared" si="62"/>
        <v>0</v>
      </c>
      <c r="P361" s="29">
        <f t="shared" si="63"/>
        <v>0</v>
      </c>
    </row>
    <row r="362" spans="1:16" ht="25.5" x14ac:dyDescent="0.2">
      <c r="A362" s="26">
        <v>343</v>
      </c>
      <c r="B362" s="26" t="s">
        <v>195</v>
      </c>
      <c r="C362" s="28" t="s">
        <v>389</v>
      </c>
      <c r="D362" s="26" t="s">
        <v>149</v>
      </c>
      <c r="E362" s="32">
        <v>1</v>
      </c>
      <c r="F362" s="32"/>
      <c r="G362" s="29"/>
      <c r="H362" s="29">
        <f t="shared" si="57"/>
        <v>0</v>
      </c>
      <c r="I362" s="29"/>
      <c r="J362" s="29"/>
      <c r="K362" s="29">
        <f t="shared" si="58"/>
        <v>0</v>
      </c>
      <c r="L362" s="29">
        <f t="shared" si="59"/>
        <v>0</v>
      </c>
      <c r="M362" s="29">
        <f t="shared" si="60"/>
        <v>0</v>
      </c>
      <c r="N362" s="29">
        <f t="shared" si="61"/>
        <v>0</v>
      </c>
      <c r="O362" s="29">
        <f t="shared" si="62"/>
        <v>0</v>
      </c>
      <c r="P362" s="29">
        <f t="shared" si="63"/>
        <v>0</v>
      </c>
    </row>
    <row r="363" spans="1:16" x14ac:dyDescent="0.2">
      <c r="A363" s="26">
        <v>344</v>
      </c>
      <c r="B363" s="26" t="s">
        <v>195</v>
      </c>
      <c r="C363" s="28" t="s">
        <v>332</v>
      </c>
      <c r="D363" s="26" t="s">
        <v>149</v>
      </c>
      <c r="E363" s="32">
        <v>28</v>
      </c>
      <c r="F363" s="32"/>
      <c r="G363" s="29"/>
      <c r="H363" s="29">
        <f t="shared" si="57"/>
        <v>0</v>
      </c>
      <c r="I363" s="29"/>
      <c r="J363" s="29"/>
      <c r="K363" s="29">
        <f t="shared" si="58"/>
        <v>0</v>
      </c>
      <c r="L363" s="29">
        <f t="shared" si="59"/>
        <v>0</v>
      </c>
      <c r="M363" s="29">
        <f t="shared" si="60"/>
        <v>0</v>
      </c>
      <c r="N363" s="29">
        <f t="shared" si="61"/>
        <v>0</v>
      </c>
      <c r="O363" s="29">
        <f t="shared" si="62"/>
        <v>0</v>
      </c>
      <c r="P363" s="29">
        <f t="shared" si="63"/>
        <v>0</v>
      </c>
    </row>
    <row r="364" spans="1:16" x14ac:dyDescent="0.2">
      <c r="A364" s="26">
        <v>345</v>
      </c>
      <c r="B364" s="26" t="s">
        <v>195</v>
      </c>
      <c r="C364" s="28" t="s">
        <v>333</v>
      </c>
      <c r="D364" s="26" t="s">
        <v>149</v>
      </c>
      <c r="E364" s="32">
        <v>64</v>
      </c>
      <c r="F364" s="32"/>
      <c r="G364" s="29"/>
      <c r="H364" s="29">
        <f t="shared" si="57"/>
        <v>0</v>
      </c>
      <c r="I364" s="29"/>
      <c r="J364" s="29"/>
      <c r="K364" s="29">
        <f t="shared" si="58"/>
        <v>0</v>
      </c>
      <c r="L364" s="29">
        <f t="shared" si="59"/>
        <v>0</v>
      </c>
      <c r="M364" s="29">
        <f t="shared" si="60"/>
        <v>0</v>
      </c>
      <c r="N364" s="29">
        <f t="shared" si="61"/>
        <v>0</v>
      </c>
      <c r="O364" s="29">
        <f t="shared" si="62"/>
        <v>0</v>
      </c>
      <c r="P364" s="29">
        <f t="shared" si="63"/>
        <v>0</v>
      </c>
    </row>
    <row r="365" spans="1:16" x14ac:dyDescent="0.2">
      <c r="A365" s="26">
        <v>346</v>
      </c>
      <c r="B365" s="26" t="s">
        <v>195</v>
      </c>
      <c r="C365" s="28" t="s">
        <v>334</v>
      </c>
      <c r="D365" s="26" t="s">
        <v>149</v>
      </c>
      <c r="E365" s="32">
        <v>39</v>
      </c>
      <c r="F365" s="32"/>
      <c r="G365" s="29"/>
      <c r="H365" s="29">
        <f t="shared" si="57"/>
        <v>0</v>
      </c>
      <c r="I365" s="29"/>
      <c r="J365" s="29"/>
      <c r="K365" s="29">
        <f t="shared" si="58"/>
        <v>0</v>
      </c>
      <c r="L365" s="29">
        <f t="shared" si="59"/>
        <v>0</v>
      </c>
      <c r="M365" s="29">
        <f t="shared" si="60"/>
        <v>0</v>
      </c>
      <c r="N365" s="29">
        <f t="shared" si="61"/>
        <v>0</v>
      </c>
      <c r="O365" s="29">
        <f t="shared" si="62"/>
        <v>0</v>
      </c>
      <c r="P365" s="29">
        <f t="shared" si="63"/>
        <v>0</v>
      </c>
    </row>
    <row r="366" spans="1:16" x14ac:dyDescent="0.2">
      <c r="A366" s="26">
        <v>347</v>
      </c>
      <c r="B366" s="26" t="s">
        <v>195</v>
      </c>
      <c r="C366" s="28" t="s">
        <v>335</v>
      </c>
      <c r="D366" s="26" t="s">
        <v>149</v>
      </c>
      <c r="E366" s="32">
        <v>20</v>
      </c>
      <c r="F366" s="32"/>
      <c r="G366" s="29"/>
      <c r="H366" s="29">
        <f t="shared" si="57"/>
        <v>0</v>
      </c>
      <c r="I366" s="29"/>
      <c r="J366" s="29"/>
      <c r="K366" s="29">
        <f t="shared" si="58"/>
        <v>0</v>
      </c>
      <c r="L366" s="29">
        <f t="shared" si="59"/>
        <v>0</v>
      </c>
      <c r="M366" s="29">
        <f t="shared" si="60"/>
        <v>0</v>
      </c>
      <c r="N366" s="29">
        <f t="shared" si="61"/>
        <v>0</v>
      </c>
      <c r="O366" s="29">
        <f t="shared" si="62"/>
        <v>0</v>
      </c>
      <c r="P366" s="29">
        <f t="shared" si="63"/>
        <v>0</v>
      </c>
    </row>
    <row r="367" spans="1:16" x14ac:dyDescent="0.2">
      <c r="A367" s="26">
        <v>348</v>
      </c>
      <c r="B367" s="26" t="s">
        <v>195</v>
      </c>
      <c r="C367" s="28" t="s">
        <v>336</v>
      </c>
      <c r="D367" s="26" t="s">
        <v>149</v>
      </c>
      <c r="E367" s="32">
        <v>16</v>
      </c>
      <c r="F367" s="32"/>
      <c r="G367" s="29"/>
      <c r="H367" s="29">
        <f t="shared" si="57"/>
        <v>0</v>
      </c>
      <c r="I367" s="29"/>
      <c r="J367" s="29"/>
      <c r="K367" s="29">
        <f t="shared" si="58"/>
        <v>0</v>
      </c>
      <c r="L367" s="29">
        <f t="shared" si="59"/>
        <v>0</v>
      </c>
      <c r="M367" s="29">
        <f t="shared" si="60"/>
        <v>0</v>
      </c>
      <c r="N367" s="29">
        <f t="shared" si="61"/>
        <v>0</v>
      </c>
      <c r="O367" s="29">
        <f t="shared" si="62"/>
        <v>0</v>
      </c>
      <c r="P367" s="29">
        <f t="shared" si="63"/>
        <v>0</v>
      </c>
    </row>
    <row r="368" spans="1:16" ht="25.5" x14ac:dyDescent="0.2">
      <c r="A368" s="26">
        <v>349</v>
      </c>
      <c r="B368" s="26" t="s">
        <v>195</v>
      </c>
      <c r="C368" s="28" t="s">
        <v>1683</v>
      </c>
      <c r="D368" s="26" t="s">
        <v>149</v>
      </c>
      <c r="E368" s="32">
        <v>1</v>
      </c>
      <c r="F368" s="32"/>
      <c r="G368" s="29"/>
      <c r="H368" s="29">
        <f t="shared" si="57"/>
        <v>0</v>
      </c>
      <c r="I368" s="29"/>
      <c r="J368" s="29"/>
      <c r="K368" s="29">
        <f t="shared" si="58"/>
        <v>0</v>
      </c>
      <c r="L368" s="29">
        <f t="shared" si="59"/>
        <v>0</v>
      </c>
      <c r="M368" s="29">
        <f t="shared" si="60"/>
        <v>0</v>
      </c>
      <c r="N368" s="29">
        <f t="shared" si="61"/>
        <v>0</v>
      </c>
      <c r="O368" s="29">
        <f t="shared" si="62"/>
        <v>0</v>
      </c>
      <c r="P368" s="29">
        <f t="shared" si="63"/>
        <v>0</v>
      </c>
    </row>
    <row r="369" spans="1:16" ht="25.5" x14ac:dyDescent="0.2">
      <c r="A369" s="26">
        <v>350</v>
      </c>
      <c r="B369" s="26" t="s">
        <v>195</v>
      </c>
      <c r="C369" s="28" t="s">
        <v>337</v>
      </c>
      <c r="D369" s="26" t="s">
        <v>149</v>
      </c>
      <c r="E369" s="32">
        <v>1</v>
      </c>
      <c r="F369" s="32"/>
      <c r="G369" s="29"/>
      <c r="H369" s="29">
        <f t="shared" si="57"/>
        <v>0</v>
      </c>
      <c r="I369" s="29"/>
      <c r="J369" s="29"/>
      <c r="K369" s="29">
        <f t="shared" si="58"/>
        <v>0</v>
      </c>
      <c r="L369" s="29">
        <f t="shared" si="59"/>
        <v>0</v>
      </c>
      <c r="M369" s="29">
        <f t="shared" si="60"/>
        <v>0</v>
      </c>
      <c r="N369" s="29">
        <f t="shared" si="61"/>
        <v>0</v>
      </c>
      <c r="O369" s="29">
        <f t="shared" si="62"/>
        <v>0</v>
      </c>
      <c r="P369" s="29">
        <f t="shared" si="63"/>
        <v>0</v>
      </c>
    </row>
    <row r="370" spans="1:16" ht="25.5" x14ac:dyDescent="0.2">
      <c r="A370" s="26">
        <v>351</v>
      </c>
      <c r="B370" s="26" t="s">
        <v>195</v>
      </c>
      <c r="C370" s="28" t="s">
        <v>338</v>
      </c>
      <c r="D370" s="26" t="s">
        <v>149</v>
      </c>
      <c r="E370" s="32">
        <v>10</v>
      </c>
      <c r="F370" s="32"/>
      <c r="G370" s="29"/>
      <c r="H370" s="29">
        <f t="shared" si="57"/>
        <v>0</v>
      </c>
      <c r="I370" s="29"/>
      <c r="J370" s="29"/>
      <c r="K370" s="29">
        <f t="shared" si="58"/>
        <v>0</v>
      </c>
      <c r="L370" s="29">
        <f t="shared" si="59"/>
        <v>0</v>
      </c>
      <c r="M370" s="29">
        <f t="shared" si="60"/>
        <v>0</v>
      </c>
      <c r="N370" s="29">
        <f t="shared" si="61"/>
        <v>0</v>
      </c>
      <c r="O370" s="29">
        <f t="shared" si="62"/>
        <v>0</v>
      </c>
      <c r="P370" s="29">
        <f t="shared" si="63"/>
        <v>0</v>
      </c>
    </row>
    <row r="371" spans="1:16" ht="25.5" x14ac:dyDescent="0.2">
      <c r="A371" s="26">
        <v>352</v>
      </c>
      <c r="B371" s="26" t="s">
        <v>195</v>
      </c>
      <c r="C371" s="28" t="s">
        <v>490</v>
      </c>
      <c r="D371" s="26" t="s">
        <v>149</v>
      </c>
      <c r="E371" s="32">
        <v>2</v>
      </c>
      <c r="F371" s="32"/>
      <c r="G371" s="29"/>
      <c r="H371" s="29">
        <f t="shared" ref="H371:H373" si="64">ROUND(F371*G371,2)</f>
        <v>0</v>
      </c>
      <c r="I371" s="29"/>
      <c r="J371" s="29"/>
      <c r="K371" s="29">
        <f t="shared" ref="K371:K373" si="65">SUM(H371:J371)</f>
        <v>0</v>
      </c>
      <c r="L371" s="29">
        <f t="shared" ref="L371:L373" si="66">ROUND($E371*F371,2)</f>
        <v>0</v>
      </c>
      <c r="M371" s="29">
        <f t="shared" ref="M371:M373" si="67">ROUND($E371*H371,2)</f>
        <v>0</v>
      </c>
      <c r="N371" s="29">
        <f t="shared" ref="N371:N373" si="68">ROUND($E371*I371,2)</f>
        <v>0</v>
      </c>
      <c r="O371" s="29">
        <f t="shared" ref="O371:O373" si="69">ROUND($E371*J371,2)</f>
        <v>0</v>
      </c>
      <c r="P371" s="29">
        <f t="shared" ref="P371:P373" si="70">SUM(M371:O371)</f>
        <v>0</v>
      </c>
    </row>
    <row r="372" spans="1:16" ht="25.5" x14ac:dyDescent="0.2">
      <c r="A372" s="26">
        <v>353</v>
      </c>
      <c r="B372" s="26" t="s">
        <v>195</v>
      </c>
      <c r="C372" s="28" t="s">
        <v>493</v>
      </c>
      <c r="D372" s="26" t="s">
        <v>149</v>
      </c>
      <c r="E372" s="32">
        <v>3</v>
      </c>
      <c r="F372" s="32"/>
      <c r="G372" s="29"/>
      <c r="H372" s="29">
        <f t="shared" si="64"/>
        <v>0</v>
      </c>
      <c r="I372" s="29"/>
      <c r="J372" s="29"/>
      <c r="K372" s="29">
        <f t="shared" si="65"/>
        <v>0</v>
      </c>
      <c r="L372" s="29">
        <f t="shared" si="66"/>
        <v>0</v>
      </c>
      <c r="M372" s="29">
        <f t="shared" si="67"/>
        <v>0</v>
      </c>
      <c r="N372" s="29">
        <f t="shared" si="68"/>
        <v>0</v>
      </c>
      <c r="O372" s="29">
        <f t="shared" si="69"/>
        <v>0</v>
      </c>
      <c r="P372" s="29">
        <f t="shared" si="70"/>
        <v>0</v>
      </c>
    </row>
    <row r="373" spans="1:16" ht="25.5" x14ac:dyDescent="0.2">
      <c r="A373" s="26">
        <v>354</v>
      </c>
      <c r="B373" s="26" t="s">
        <v>195</v>
      </c>
      <c r="C373" s="28" t="s">
        <v>484</v>
      </c>
      <c r="D373" s="26" t="s">
        <v>149</v>
      </c>
      <c r="E373" s="32">
        <v>2</v>
      </c>
      <c r="F373" s="32"/>
      <c r="G373" s="29"/>
      <c r="H373" s="29">
        <f t="shared" si="64"/>
        <v>0</v>
      </c>
      <c r="I373" s="29"/>
      <c r="J373" s="29"/>
      <c r="K373" s="29">
        <f t="shared" si="65"/>
        <v>0</v>
      </c>
      <c r="L373" s="29">
        <f t="shared" si="66"/>
        <v>0</v>
      </c>
      <c r="M373" s="29">
        <f t="shared" si="67"/>
        <v>0</v>
      </c>
      <c r="N373" s="29">
        <f t="shared" si="68"/>
        <v>0</v>
      </c>
      <c r="O373" s="29">
        <f t="shared" si="69"/>
        <v>0</v>
      </c>
      <c r="P373" s="29">
        <f t="shared" si="70"/>
        <v>0</v>
      </c>
    </row>
    <row r="374" spans="1:16" ht="25.5" x14ac:dyDescent="0.2">
      <c r="A374" s="26">
        <v>355</v>
      </c>
      <c r="B374" s="26" t="s">
        <v>195</v>
      </c>
      <c r="C374" s="28" t="s">
        <v>339</v>
      </c>
      <c r="D374" s="26" t="s">
        <v>42</v>
      </c>
      <c r="E374" s="32">
        <v>77</v>
      </c>
      <c r="F374" s="32"/>
      <c r="G374" s="29"/>
      <c r="H374" s="29">
        <f t="shared" si="57"/>
        <v>0</v>
      </c>
      <c r="I374" s="29"/>
      <c r="J374" s="29"/>
      <c r="K374" s="29">
        <f t="shared" si="58"/>
        <v>0</v>
      </c>
      <c r="L374" s="29">
        <f t="shared" si="59"/>
        <v>0</v>
      </c>
      <c r="M374" s="29">
        <f t="shared" si="60"/>
        <v>0</v>
      </c>
      <c r="N374" s="29">
        <f t="shared" si="61"/>
        <v>0</v>
      </c>
      <c r="O374" s="29">
        <f t="shared" si="62"/>
        <v>0</v>
      </c>
      <c r="P374" s="29">
        <f t="shared" si="63"/>
        <v>0</v>
      </c>
    </row>
    <row r="375" spans="1:16" ht="38.25" x14ac:dyDescent="0.2">
      <c r="A375" s="26">
        <v>356</v>
      </c>
      <c r="B375" s="26" t="s">
        <v>195</v>
      </c>
      <c r="C375" s="28" t="s">
        <v>1653</v>
      </c>
      <c r="D375" s="26" t="s">
        <v>42</v>
      </c>
      <c r="E375" s="32">
        <v>37</v>
      </c>
      <c r="F375" s="32"/>
      <c r="G375" s="29"/>
      <c r="H375" s="29">
        <f t="shared" si="57"/>
        <v>0</v>
      </c>
      <c r="I375" s="29"/>
      <c r="J375" s="29"/>
      <c r="K375" s="29">
        <f t="shared" si="58"/>
        <v>0</v>
      </c>
      <c r="L375" s="29">
        <f t="shared" si="59"/>
        <v>0</v>
      </c>
      <c r="M375" s="29">
        <f t="shared" si="60"/>
        <v>0</v>
      </c>
      <c r="N375" s="29">
        <f t="shared" si="61"/>
        <v>0</v>
      </c>
      <c r="O375" s="29">
        <f t="shared" si="62"/>
        <v>0</v>
      </c>
      <c r="P375" s="29">
        <f t="shared" si="63"/>
        <v>0</v>
      </c>
    </row>
    <row r="376" spans="1:16" ht="25.5" x14ac:dyDescent="0.2">
      <c r="A376" s="26">
        <v>357</v>
      </c>
      <c r="B376" s="26" t="s">
        <v>195</v>
      </c>
      <c r="C376" s="28" t="s">
        <v>1684</v>
      </c>
      <c r="D376" s="26" t="s">
        <v>149</v>
      </c>
      <c r="E376" s="32">
        <v>1</v>
      </c>
      <c r="F376" s="32"/>
      <c r="G376" s="29"/>
      <c r="H376" s="29">
        <f t="shared" si="57"/>
        <v>0</v>
      </c>
      <c r="I376" s="29"/>
      <c r="J376" s="29"/>
      <c r="K376" s="29">
        <f t="shared" si="58"/>
        <v>0</v>
      </c>
      <c r="L376" s="29">
        <f t="shared" si="59"/>
        <v>0</v>
      </c>
      <c r="M376" s="29">
        <f t="shared" si="60"/>
        <v>0</v>
      </c>
      <c r="N376" s="29">
        <f t="shared" si="61"/>
        <v>0</v>
      </c>
      <c r="O376" s="29">
        <f t="shared" si="62"/>
        <v>0</v>
      </c>
      <c r="P376" s="29">
        <f t="shared" si="63"/>
        <v>0</v>
      </c>
    </row>
    <row r="377" spans="1:16" ht="25.5" x14ac:dyDescent="0.2">
      <c r="A377" s="26">
        <v>358</v>
      </c>
      <c r="B377" s="26" t="s">
        <v>195</v>
      </c>
      <c r="C377" s="28" t="s">
        <v>1685</v>
      </c>
      <c r="D377" s="26" t="s">
        <v>149</v>
      </c>
      <c r="E377" s="32">
        <v>1</v>
      </c>
      <c r="F377" s="32"/>
      <c r="G377" s="29"/>
      <c r="H377" s="29">
        <f t="shared" si="57"/>
        <v>0</v>
      </c>
      <c r="I377" s="29"/>
      <c r="J377" s="29"/>
      <c r="K377" s="29">
        <f t="shared" si="58"/>
        <v>0</v>
      </c>
      <c r="L377" s="29">
        <f t="shared" si="59"/>
        <v>0</v>
      </c>
      <c r="M377" s="29">
        <f t="shared" si="60"/>
        <v>0</v>
      </c>
      <c r="N377" s="29">
        <f t="shared" si="61"/>
        <v>0</v>
      </c>
      <c r="O377" s="29">
        <f t="shared" si="62"/>
        <v>0</v>
      </c>
      <c r="P377" s="29">
        <f t="shared" si="63"/>
        <v>0</v>
      </c>
    </row>
    <row r="378" spans="1:16" ht="25.5" x14ac:dyDescent="0.2">
      <c r="A378" s="26">
        <v>359</v>
      </c>
      <c r="B378" s="26" t="s">
        <v>195</v>
      </c>
      <c r="C378" s="28" t="s">
        <v>1686</v>
      </c>
      <c r="D378" s="26" t="s">
        <v>149</v>
      </c>
      <c r="E378" s="32">
        <v>1</v>
      </c>
      <c r="F378" s="32"/>
      <c r="G378" s="29"/>
      <c r="H378" s="29">
        <f t="shared" si="57"/>
        <v>0</v>
      </c>
      <c r="I378" s="29"/>
      <c r="J378" s="29"/>
      <c r="K378" s="29">
        <f t="shared" si="58"/>
        <v>0</v>
      </c>
      <c r="L378" s="29">
        <f t="shared" si="59"/>
        <v>0</v>
      </c>
      <c r="M378" s="29">
        <f t="shared" si="60"/>
        <v>0</v>
      </c>
      <c r="N378" s="29">
        <f t="shared" si="61"/>
        <v>0</v>
      </c>
      <c r="O378" s="29">
        <f t="shared" si="62"/>
        <v>0</v>
      </c>
      <c r="P378" s="29">
        <f t="shared" si="63"/>
        <v>0</v>
      </c>
    </row>
    <row r="379" spans="1:16" ht="25.5" x14ac:dyDescent="0.2">
      <c r="A379" s="26">
        <v>360</v>
      </c>
      <c r="B379" s="26" t="s">
        <v>195</v>
      </c>
      <c r="C379" s="28" t="s">
        <v>1655</v>
      </c>
      <c r="D379" s="26" t="s">
        <v>149</v>
      </c>
      <c r="E379" s="32">
        <v>1</v>
      </c>
      <c r="F379" s="32"/>
      <c r="G379" s="29"/>
      <c r="H379" s="29">
        <f t="shared" si="57"/>
        <v>0</v>
      </c>
      <c r="I379" s="29"/>
      <c r="J379" s="29"/>
      <c r="K379" s="29">
        <f t="shared" si="58"/>
        <v>0</v>
      </c>
      <c r="L379" s="29">
        <f t="shared" si="59"/>
        <v>0</v>
      </c>
      <c r="M379" s="29">
        <f t="shared" si="60"/>
        <v>0</v>
      </c>
      <c r="N379" s="29">
        <f t="shared" si="61"/>
        <v>0</v>
      </c>
      <c r="O379" s="29">
        <f t="shared" si="62"/>
        <v>0</v>
      </c>
      <c r="P379" s="29">
        <f t="shared" si="63"/>
        <v>0</v>
      </c>
    </row>
    <row r="380" spans="1:16" ht="25.5" x14ac:dyDescent="0.2">
      <c r="A380" s="26">
        <v>361</v>
      </c>
      <c r="B380" s="26" t="s">
        <v>195</v>
      </c>
      <c r="C380" s="28" t="s">
        <v>1656</v>
      </c>
      <c r="D380" s="26" t="s">
        <v>149</v>
      </c>
      <c r="E380" s="32">
        <v>1</v>
      </c>
      <c r="F380" s="32"/>
      <c r="G380" s="29"/>
      <c r="H380" s="29">
        <f t="shared" si="57"/>
        <v>0</v>
      </c>
      <c r="I380" s="29"/>
      <c r="J380" s="29"/>
      <c r="K380" s="29">
        <f t="shared" si="58"/>
        <v>0</v>
      </c>
      <c r="L380" s="29">
        <f t="shared" si="59"/>
        <v>0</v>
      </c>
      <c r="M380" s="29">
        <f t="shared" si="60"/>
        <v>0</v>
      </c>
      <c r="N380" s="29">
        <f t="shared" si="61"/>
        <v>0</v>
      </c>
      <c r="O380" s="29">
        <f t="shared" si="62"/>
        <v>0</v>
      </c>
      <c r="P380" s="29">
        <f t="shared" si="63"/>
        <v>0</v>
      </c>
    </row>
    <row r="381" spans="1:16" ht="25.5" x14ac:dyDescent="0.2">
      <c r="A381" s="26">
        <v>362</v>
      </c>
      <c r="B381" s="26" t="s">
        <v>195</v>
      </c>
      <c r="C381" s="28" t="s">
        <v>342</v>
      </c>
      <c r="D381" s="26" t="s">
        <v>149</v>
      </c>
      <c r="E381" s="32">
        <v>4</v>
      </c>
      <c r="F381" s="32"/>
      <c r="G381" s="29"/>
      <c r="H381" s="29">
        <f t="shared" si="57"/>
        <v>0</v>
      </c>
      <c r="I381" s="29"/>
      <c r="J381" s="29"/>
      <c r="K381" s="29">
        <f t="shared" si="58"/>
        <v>0</v>
      </c>
      <c r="L381" s="29">
        <f t="shared" si="59"/>
        <v>0</v>
      </c>
      <c r="M381" s="29">
        <f t="shared" si="60"/>
        <v>0</v>
      </c>
      <c r="N381" s="29">
        <f t="shared" si="61"/>
        <v>0</v>
      </c>
      <c r="O381" s="29">
        <f t="shared" si="62"/>
        <v>0</v>
      </c>
      <c r="P381" s="29">
        <f t="shared" si="63"/>
        <v>0</v>
      </c>
    </row>
    <row r="382" spans="1:16" ht="25.5" x14ac:dyDescent="0.2">
      <c r="A382" s="26">
        <v>363</v>
      </c>
      <c r="B382" s="26" t="s">
        <v>195</v>
      </c>
      <c r="C382" s="28" t="s">
        <v>1687</v>
      </c>
      <c r="D382" s="26" t="s">
        <v>149</v>
      </c>
      <c r="E382" s="32">
        <v>1</v>
      </c>
      <c r="F382" s="32"/>
      <c r="G382" s="29"/>
      <c r="H382" s="29">
        <f t="shared" si="57"/>
        <v>0</v>
      </c>
      <c r="I382" s="29"/>
      <c r="J382" s="29"/>
      <c r="K382" s="29">
        <f t="shared" si="58"/>
        <v>0</v>
      </c>
      <c r="L382" s="29">
        <f t="shared" si="59"/>
        <v>0</v>
      </c>
      <c r="M382" s="29">
        <f t="shared" si="60"/>
        <v>0</v>
      </c>
      <c r="N382" s="29">
        <f t="shared" si="61"/>
        <v>0</v>
      </c>
      <c r="O382" s="29">
        <f t="shared" si="62"/>
        <v>0</v>
      </c>
      <c r="P382" s="29">
        <f t="shared" si="63"/>
        <v>0</v>
      </c>
    </row>
    <row r="383" spans="1:16" ht="25.5" x14ac:dyDescent="0.2">
      <c r="A383" s="26">
        <v>364</v>
      </c>
      <c r="B383" s="26" t="s">
        <v>195</v>
      </c>
      <c r="C383" s="28" t="s">
        <v>1688</v>
      </c>
      <c r="D383" s="26" t="s">
        <v>149</v>
      </c>
      <c r="E383" s="32">
        <v>6</v>
      </c>
      <c r="F383" s="32"/>
      <c r="G383" s="29"/>
      <c r="H383" s="29">
        <f t="shared" si="57"/>
        <v>0</v>
      </c>
      <c r="I383" s="29"/>
      <c r="J383" s="29"/>
      <c r="K383" s="29">
        <f t="shared" si="58"/>
        <v>0</v>
      </c>
      <c r="L383" s="29">
        <f t="shared" si="59"/>
        <v>0</v>
      </c>
      <c r="M383" s="29">
        <f t="shared" si="60"/>
        <v>0</v>
      </c>
      <c r="N383" s="29">
        <f t="shared" si="61"/>
        <v>0</v>
      </c>
      <c r="O383" s="29">
        <f t="shared" si="62"/>
        <v>0</v>
      </c>
      <c r="P383" s="29">
        <f t="shared" si="63"/>
        <v>0</v>
      </c>
    </row>
    <row r="384" spans="1:16" ht="25.5" x14ac:dyDescent="0.2">
      <c r="A384" s="26">
        <v>365</v>
      </c>
      <c r="B384" s="26" t="s">
        <v>195</v>
      </c>
      <c r="C384" s="28" t="s">
        <v>442</v>
      </c>
      <c r="D384" s="26" t="s">
        <v>149</v>
      </c>
      <c r="E384" s="32">
        <v>2</v>
      </c>
      <c r="F384" s="32"/>
      <c r="G384" s="29"/>
      <c r="H384" s="29">
        <f t="shared" si="57"/>
        <v>0</v>
      </c>
      <c r="I384" s="29"/>
      <c r="J384" s="29"/>
      <c r="K384" s="29">
        <f t="shared" si="58"/>
        <v>0</v>
      </c>
      <c r="L384" s="29">
        <f t="shared" si="59"/>
        <v>0</v>
      </c>
      <c r="M384" s="29">
        <f t="shared" si="60"/>
        <v>0</v>
      </c>
      <c r="N384" s="29">
        <f t="shared" si="61"/>
        <v>0</v>
      </c>
      <c r="O384" s="29">
        <f t="shared" si="62"/>
        <v>0</v>
      </c>
      <c r="P384" s="29">
        <f t="shared" si="63"/>
        <v>0</v>
      </c>
    </row>
    <row r="385" spans="1:16" ht="25.5" x14ac:dyDescent="0.2">
      <c r="A385" s="26">
        <v>366</v>
      </c>
      <c r="B385" s="26" t="s">
        <v>195</v>
      </c>
      <c r="C385" s="28" t="s">
        <v>1689</v>
      </c>
      <c r="D385" s="26" t="s">
        <v>149</v>
      </c>
      <c r="E385" s="32">
        <v>8</v>
      </c>
      <c r="F385" s="32"/>
      <c r="G385" s="29"/>
      <c r="H385" s="29">
        <f t="shared" si="57"/>
        <v>0</v>
      </c>
      <c r="I385" s="29"/>
      <c r="J385" s="29"/>
      <c r="K385" s="29">
        <f t="shared" si="58"/>
        <v>0</v>
      </c>
      <c r="L385" s="29">
        <f t="shared" si="59"/>
        <v>0</v>
      </c>
      <c r="M385" s="29">
        <f t="shared" si="60"/>
        <v>0</v>
      </c>
      <c r="N385" s="29">
        <f t="shared" si="61"/>
        <v>0</v>
      </c>
      <c r="O385" s="29">
        <f t="shared" si="62"/>
        <v>0</v>
      </c>
      <c r="P385" s="29">
        <f t="shared" si="63"/>
        <v>0</v>
      </c>
    </row>
    <row r="386" spans="1:16" ht="25.5" x14ac:dyDescent="0.2">
      <c r="A386" s="26">
        <v>367</v>
      </c>
      <c r="B386" s="26" t="s">
        <v>195</v>
      </c>
      <c r="C386" s="28" t="s">
        <v>343</v>
      </c>
      <c r="D386" s="26" t="s">
        <v>149</v>
      </c>
      <c r="E386" s="32">
        <v>4</v>
      </c>
      <c r="F386" s="32"/>
      <c r="G386" s="29"/>
      <c r="H386" s="29">
        <f t="shared" si="57"/>
        <v>0</v>
      </c>
      <c r="I386" s="29"/>
      <c r="J386" s="29"/>
      <c r="K386" s="29">
        <f t="shared" si="58"/>
        <v>0</v>
      </c>
      <c r="L386" s="29">
        <f t="shared" si="59"/>
        <v>0</v>
      </c>
      <c r="M386" s="29">
        <f t="shared" si="60"/>
        <v>0</v>
      </c>
      <c r="N386" s="29">
        <f t="shared" si="61"/>
        <v>0</v>
      </c>
      <c r="O386" s="29">
        <f t="shared" si="62"/>
        <v>0</v>
      </c>
      <c r="P386" s="29">
        <f t="shared" si="63"/>
        <v>0</v>
      </c>
    </row>
    <row r="387" spans="1:16" ht="25.5" x14ac:dyDescent="0.2">
      <c r="A387" s="26">
        <v>368</v>
      </c>
      <c r="B387" s="26" t="s">
        <v>195</v>
      </c>
      <c r="C387" s="28" t="s">
        <v>1690</v>
      </c>
      <c r="D387" s="26" t="s">
        <v>149</v>
      </c>
      <c r="E387" s="32">
        <v>2</v>
      </c>
      <c r="F387" s="32"/>
      <c r="G387" s="29"/>
      <c r="H387" s="29">
        <f t="shared" si="57"/>
        <v>0</v>
      </c>
      <c r="I387" s="29"/>
      <c r="J387" s="29"/>
      <c r="K387" s="29">
        <f t="shared" si="58"/>
        <v>0</v>
      </c>
      <c r="L387" s="29">
        <f t="shared" si="59"/>
        <v>0</v>
      </c>
      <c r="M387" s="29">
        <f t="shared" si="60"/>
        <v>0</v>
      </c>
      <c r="N387" s="29">
        <f t="shared" si="61"/>
        <v>0</v>
      </c>
      <c r="O387" s="29">
        <f t="shared" si="62"/>
        <v>0</v>
      </c>
      <c r="P387" s="29">
        <f t="shared" si="63"/>
        <v>0</v>
      </c>
    </row>
    <row r="388" spans="1:16" ht="25.5" x14ac:dyDescent="0.2">
      <c r="A388" s="26">
        <v>369</v>
      </c>
      <c r="B388" s="26" t="s">
        <v>195</v>
      </c>
      <c r="C388" s="28" t="s">
        <v>415</v>
      </c>
      <c r="D388" s="26" t="s">
        <v>149</v>
      </c>
      <c r="E388" s="32">
        <v>16</v>
      </c>
      <c r="F388" s="32"/>
      <c r="G388" s="29"/>
      <c r="H388" s="29">
        <f t="shared" si="57"/>
        <v>0</v>
      </c>
      <c r="I388" s="29"/>
      <c r="J388" s="29"/>
      <c r="K388" s="29">
        <f t="shared" si="58"/>
        <v>0</v>
      </c>
      <c r="L388" s="29">
        <f t="shared" si="59"/>
        <v>0</v>
      </c>
      <c r="M388" s="29">
        <f t="shared" si="60"/>
        <v>0</v>
      </c>
      <c r="N388" s="29">
        <f t="shared" si="61"/>
        <v>0</v>
      </c>
      <c r="O388" s="29">
        <f t="shared" si="62"/>
        <v>0</v>
      </c>
      <c r="P388" s="29">
        <f t="shared" si="63"/>
        <v>0</v>
      </c>
    </row>
    <row r="389" spans="1:16" ht="25.5" x14ac:dyDescent="0.2">
      <c r="A389" s="26">
        <v>370</v>
      </c>
      <c r="B389" s="26" t="s">
        <v>195</v>
      </c>
      <c r="C389" s="28" t="s">
        <v>390</v>
      </c>
      <c r="D389" s="26" t="s">
        <v>149</v>
      </c>
      <c r="E389" s="32">
        <v>8</v>
      </c>
      <c r="F389" s="32"/>
      <c r="G389" s="29"/>
      <c r="H389" s="29">
        <f t="shared" si="57"/>
        <v>0</v>
      </c>
      <c r="I389" s="29"/>
      <c r="J389" s="29"/>
      <c r="K389" s="29">
        <f t="shared" si="58"/>
        <v>0</v>
      </c>
      <c r="L389" s="29">
        <f t="shared" si="59"/>
        <v>0</v>
      </c>
      <c r="M389" s="29">
        <f t="shared" si="60"/>
        <v>0</v>
      </c>
      <c r="N389" s="29">
        <f t="shared" si="61"/>
        <v>0</v>
      </c>
      <c r="O389" s="29">
        <f t="shared" si="62"/>
        <v>0</v>
      </c>
      <c r="P389" s="29">
        <f t="shared" si="63"/>
        <v>0</v>
      </c>
    </row>
    <row r="390" spans="1:16" ht="25.5" x14ac:dyDescent="0.2">
      <c r="A390" s="26">
        <v>371</v>
      </c>
      <c r="B390" s="26" t="s">
        <v>195</v>
      </c>
      <c r="C390" s="28" t="s">
        <v>345</v>
      </c>
      <c r="D390" s="26" t="s">
        <v>149</v>
      </c>
      <c r="E390" s="32">
        <v>4</v>
      </c>
      <c r="F390" s="32"/>
      <c r="G390" s="29"/>
      <c r="H390" s="29">
        <f t="shared" si="57"/>
        <v>0</v>
      </c>
      <c r="I390" s="29"/>
      <c r="J390" s="29"/>
      <c r="K390" s="29">
        <f t="shared" si="58"/>
        <v>0</v>
      </c>
      <c r="L390" s="29">
        <f t="shared" si="59"/>
        <v>0</v>
      </c>
      <c r="M390" s="29">
        <f t="shared" si="60"/>
        <v>0</v>
      </c>
      <c r="N390" s="29">
        <f t="shared" si="61"/>
        <v>0</v>
      </c>
      <c r="O390" s="29">
        <f t="shared" si="62"/>
        <v>0</v>
      </c>
      <c r="P390" s="29">
        <f t="shared" si="63"/>
        <v>0</v>
      </c>
    </row>
    <row r="391" spans="1:16" ht="25.5" x14ac:dyDescent="0.2">
      <c r="A391" s="26">
        <v>372</v>
      </c>
      <c r="B391" s="26" t="s">
        <v>195</v>
      </c>
      <c r="C391" s="28" t="s">
        <v>1691</v>
      </c>
      <c r="D391" s="26" t="s">
        <v>149</v>
      </c>
      <c r="E391" s="32">
        <v>2</v>
      </c>
      <c r="F391" s="32"/>
      <c r="G391" s="29"/>
      <c r="H391" s="29">
        <f t="shared" si="57"/>
        <v>0</v>
      </c>
      <c r="I391" s="29"/>
      <c r="J391" s="29"/>
      <c r="K391" s="29">
        <f t="shared" si="58"/>
        <v>0</v>
      </c>
      <c r="L391" s="29">
        <f t="shared" si="59"/>
        <v>0</v>
      </c>
      <c r="M391" s="29">
        <f t="shared" si="60"/>
        <v>0</v>
      </c>
      <c r="N391" s="29">
        <f t="shared" si="61"/>
        <v>0</v>
      </c>
      <c r="O391" s="29">
        <f t="shared" si="62"/>
        <v>0</v>
      </c>
      <c r="P391" s="29">
        <f t="shared" si="63"/>
        <v>0</v>
      </c>
    </row>
    <row r="392" spans="1:16" ht="25.5" x14ac:dyDescent="0.2">
      <c r="A392" s="26">
        <v>373</v>
      </c>
      <c r="B392" s="26" t="s">
        <v>195</v>
      </c>
      <c r="C392" s="28" t="s">
        <v>392</v>
      </c>
      <c r="D392" s="26" t="s">
        <v>149</v>
      </c>
      <c r="E392" s="32">
        <v>4</v>
      </c>
      <c r="F392" s="32"/>
      <c r="G392" s="29"/>
      <c r="H392" s="29">
        <f t="shared" si="57"/>
        <v>0</v>
      </c>
      <c r="I392" s="29"/>
      <c r="J392" s="29"/>
      <c r="K392" s="29">
        <f t="shared" si="58"/>
        <v>0</v>
      </c>
      <c r="L392" s="29">
        <f t="shared" si="59"/>
        <v>0</v>
      </c>
      <c r="M392" s="29">
        <f t="shared" si="60"/>
        <v>0</v>
      </c>
      <c r="N392" s="29">
        <f t="shared" si="61"/>
        <v>0</v>
      </c>
      <c r="O392" s="29">
        <f t="shared" si="62"/>
        <v>0</v>
      </c>
      <c r="P392" s="29">
        <f t="shared" si="63"/>
        <v>0</v>
      </c>
    </row>
    <row r="393" spans="1:16" ht="25.5" x14ac:dyDescent="0.2">
      <c r="A393" s="26">
        <v>374</v>
      </c>
      <c r="B393" s="26" t="s">
        <v>195</v>
      </c>
      <c r="C393" s="28" t="s">
        <v>346</v>
      </c>
      <c r="D393" s="26" t="s">
        <v>149</v>
      </c>
      <c r="E393" s="32">
        <v>2</v>
      </c>
      <c r="F393" s="32"/>
      <c r="G393" s="29"/>
      <c r="H393" s="29">
        <f t="shared" si="57"/>
        <v>0</v>
      </c>
      <c r="I393" s="29"/>
      <c r="J393" s="29"/>
      <c r="K393" s="29">
        <f t="shared" si="58"/>
        <v>0</v>
      </c>
      <c r="L393" s="29">
        <f t="shared" si="59"/>
        <v>0</v>
      </c>
      <c r="M393" s="29">
        <f t="shared" si="60"/>
        <v>0</v>
      </c>
      <c r="N393" s="29">
        <f t="shared" si="61"/>
        <v>0</v>
      </c>
      <c r="O393" s="29">
        <f t="shared" si="62"/>
        <v>0</v>
      </c>
      <c r="P393" s="29">
        <f t="shared" si="63"/>
        <v>0</v>
      </c>
    </row>
    <row r="394" spans="1:16" ht="25.5" x14ac:dyDescent="0.2">
      <c r="A394" s="26">
        <v>375</v>
      </c>
      <c r="B394" s="26" t="s">
        <v>195</v>
      </c>
      <c r="C394" s="28" t="s">
        <v>395</v>
      </c>
      <c r="D394" s="26" t="s">
        <v>149</v>
      </c>
      <c r="E394" s="32">
        <v>2</v>
      </c>
      <c r="F394" s="32"/>
      <c r="G394" s="29"/>
      <c r="H394" s="29">
        <f t="shared" si="57"/>
        <v>0</v>
      </c>
      <c r="I394" s="29"/>
      <c r="J394" s="29"/>
      <c r="K394" s="29">
        <f t="shared" si="58"/>
        <v>0</v>
      </c>
      <c r="L394" s="29">
        <f t="shared" si="59"/>
        <v>0</v>
      </c>
      <c r="M394" s="29">
        <f t="shared" si="60"/>
        <v>0</v>
      </c>
      <c r="N394" s="29">
        <f t="shared" si="61"/>
        <v>0</v>
      </c>
      <c r="O394" s="29">
        <f t="shared" si="62"/>
        <v>0</v>
      </c>
      <c r="P394" s="29">
        <f t="shared" si="63"/>
        <v>0</v>
      </c>
    </row>
    <row r="395" spans="1:16" ht="25.5" x14ac:dyDescent="0.2">
      <c r="A395" s="26">
        <v>376</v>
      </c>
      <c r="B395" s="26" t="s">
        <v>195</v>
      </c>
      <c r="C395" s="28" t="s">
        <v>1692</v>
      </c>
      <c r="D395" s="26" t="s">
        <v>149</v>
      </c>
      <c r="E395" s="32">
        <v>2</v>
      </c>
      <c r="F395" s="32"/>
      <c r="G395" s="29"/>
      <c r="H395" s="29">
        <f t="shared" si="57"/>
        <v>0</v>
      </c>
      <c r="I395" s="29"/>
      <c r="J395" s="29"/>
      <c r="K395" s="29">
        <f t="shared" si="58"/>
        <v>0</v>
      </c>
      <c r="L395" s="29">
        <f t="shared" si="59"/>
        <v>0</v>
      </c>
      <c r="M395" s="29">
        <f t="shared" si="60"/>
        <v>0</v>
      </c>
      <c r="N395" s="29">
        <f t="shared" si="61"/>
        <v>0</v>
      </c>
      <c r="O395" s="29">
        <f t="shared" si="62"/>
        <v>0</v>
      </c>
      <c r="P395" s="29">
        <f t="shared" si="63"/>
        <v>0</v>
      </c>
    </row>
    <row r="396" spans="1:16" ht="25.5" x14ac:dyDescent="0.2">
      <c r="A396" s="26">
        <v>377</v>
      </c>
      <c r="B396" s="26" t="s">
        <v>195</v>
      </c>
      <c r="C396" s="28" t="s">
        <v>1693</v>
      </c>
      <c r="D396" s="26" t="s">
        <v>149</v>
      </c>
      <c r="E396" s="32">
        <v>1</v>
      </c>
      <c r="F396" s="32"/>
      <c r="G396" s="29"/>
      <c r="H396" s="29">
        <f t="shared" si="57"/>
        <v>0</v>
      </c>
      <c r="I396" s="29"/>
      <c r="J396" s="29"/>
      <c r="K396" s="29">
        <f t="shared" si="58"/>
        <v>0</v>
      </c>
      <c r="L396" s="29">
        <f t="shared" si="59"/>
        <v>0</v>
      </c>
      <c r="M396" s="29">
        <f t="shared" si="60"/>
        <v>0</v>
      </c>
      <c r="N396" s="29">
        <f t="shared" si="61"/>
        <v>0</v>
      </c>
      <c r="O396" s="29">
        <f t="shared" si="62"/>
        <v>0</v>
      </c>
      <c r="P396" s="29">
        <f t="shared" si="63"/>
        <v>0</v>
      </c>
    </row>
    <row r="397" spans="1:16" ht="25.5" x14ac:dyDescent="0.2">
      <c r="A397" s="26">
        <v>378</v>
      </c>
      <c r="B397" s="26" t="s">
        <v>195</v>
      </c>
      <c r="C397" s="28" t="s">
        <v>1694</v>
      </c>
      <c r="D397" s="26" t="s">
        <v>149</v>
      </c>
      <c r="E397" s="32">
        <v>3</v>
      </c>
      <c r="F397" s="32"/>
      <c r="G397" s="29"/>
      <c r="H397" s="29">
        <f t="shared" si="57"/>
        <v>0</v>
      </c>
      <c r="I397" s="29"/>
      <c r="J397" s="29"/>
      <c r="K397" s="29">
        <f t="shared" si="58"/>
        <v>0</v>
      </c>
      <c r="L397" s="29">
        <f t="shared" si="59"/>
        <v>0</v>
      </c>
      <c r="M397" s="29">
        <f t="shared" si="60"/>
        <v>0</v>
      </c>
      <c r="N397" s="29">
        <f t="shared" si="61"/>
        <v>0</v>
      </c>
      <c r="O397" s="29">
        <f t="shared" si="62"/>
        <v>0</v>
      </c>
      <c r="P397" s="29">
        <f t="shared" si="63"/>
        <v>0</v>
      </c>
    </row>
    <row r="398" spans="1:16" ht="25.5" x14ac:dyDescent="0.2">
      <c r="A398" s="26">
        <v>379</v>
      </c>
      <c r="B398" s="26" t="s">
        <v>195</v>
      </c>
      <c r="C398" s="28" t="s">
        <v>347</v>
      </c>
      <c r="D398" s="26" t="s">
        <v>149</v>
      </c>
      <c r="E398" s="32">
        <v>8</v>
      </c>
      <c r="F398" s="32"/>
      <c r="G398" s="29"/>
      <c r="H398" s="29">
        <f t="shared" si="57"/>
        <v>0</v>
      </c>
      <c r="I398" s="29"/>
      <c r="J398" s="29"/>
      <c r="K398" s="29">
        <f t="shared" si="58"/>
        <v>0</v>
      </c>
      <c r="L398" s="29">
        <f t="shared" si="59"/>
        <v>0</v>
      </c>
      <c r="M398" s="29">
        <f t="shared" si="60"/>
        <v>0</v>
      </c>
      <c r="N398" s="29">
        <f t="shared" si="61"/>
        <v>0</v>
      </c>
      <c r="O398" s="29">
        <f t="shared" si="62"/>
        <v>0</v>
      </c>
      <c r="P398" s="29">
        <f t="shared" si="63"/>
        <v>0</v>
      </c>
    </row>
    <row r="399" spans="1:16" ht="25.5" x14ac:dyDescent="0.2">
      <c r="A399" s="26">
        <v>380</v>
      </c>
      <c r="B399" s="26" t="s">
        <v>195</v>
      </c>
      <c r="C399" s="28" t="s">
        <v>1632</v>
      </c>
      <c r="D399" s="26" t="s">
        <v>149</v>
      </c>
      <c r="E399" s="32">
        <v>1</v>
      </c>
      <c r="F399" s="32"/>
      <c r="G399" s="29"/>
      <c r="H399" s="29">
        <f t="shared" si="57"/>
        <v>0</v>
      </c>
      <c r="I399" s="29"/>
      <c r="J399" s="29"/>
      <c r="K399" s="29">
        <f t="shared" si="58"/>
        <v>0</v>
      </c>
      <c r="L399" s="29">
        <f t="shared" si="59"/>
        <v>0</v>
      </c>
      <c r="M399" s="29">
        <f t="shared" si="60"/>
        <v>0</v>
      </c>
      <c r="N399" s="29">
        <f t="shared" si="61"/>
        <v>0</v>
      </c>
      <c r="O399" s="29">
        <f t="shared" si="62"/>
        <v>0</v>
      </c>
      <c r="P399" s="29">
        <f t="shared" si="63"/>
        <v>0</v>
      </c>
    </row>
    <row r="400" spans="1:16" ht="25.5" x14ac:dyDescent="0.2">
      <c r="A400" s="26">
        <v>381</v>
      </c>
      <c r="B400" s="26" t="s">
        <v>195</v>
      </c>
      <c r="C400" s="28" t="s">
        <v>1633</v>
      </c>
      <c r="D400" s="26" t="s">
        <v>149</v>
      </c>
      <c r="E400" s="32">
        <v>1</v>
      </c>
      <c r="F400" s="32"/>
      <c r="G400" s="29"/>
      <c r="H400" s="29">
        <f t="shared" si="57"/>
        <v>0</v>
      </c>
      <c r="I400" s="29"/>
      <c r="J400" s="29"/>
      <c r="K400" s="29">
        <f t="shared" si="58"/>
        <v>0</v>
      </c>
      <c r="L400" s="29">
        <f t="shared" si="59"/>
        <v>0</v>
      </c>
      <c r="M400" s="29">
        <f t="shared" si="60"/>
        <v>0</v>
      </c>
      <c r="N400" s="29">
        <f t="shared" si="61"/>
        <v>0</v>
      </c>
      <c r="O400" s="29">
        <f t="shared" si="62"/>
        <v>0</v>
      </c>
      <c r="P400" s="29">
        <f t="shared" si="63"/>
        <v>0</v>
      </c>
    </row>
    <row r="401" spans="1:16" ht="25.5" x14ac:dyDescent="0.2">
      <c r="A401" s="26">
        <v>382</v>
      </c>
      <c r="B401" s="26" t="s">
        <v>195</v>
      </c>
      <c r="C401" s="28" t="s">
        <v>396</v>
      </c>
      <c r="D401" s="26" t="s">
        <v>149</v>
      </c>
      <c r="E401" s="32">
        <v>1</v>
      </c>
      <c r="F401" s="32"/>
      <c r="G401" s="29"/>
      <c r="H401" s="29">
        <f t="shared" si="57"/>
        <v>0</v>
      </c>
      <c r="I401" s="29"/>
      <c r="J401" s="29"/>
      <c r="K401" s="29">
        <f t="shared" si="58"/>
        <v>0</v>
      </c>
      <c r="L401" s="29">
        <f t="shared" si="59"/>
        <v>0</v>
      </c>
      <c r="M401" s="29">
        <f t="shared" si="60"/>
        <v>0</v>
      </c>
      <c r="N401" s="29">
        <f t="shared" si="61"/>
        <v>0</v>
      </c>
      <c r="O401" s="29">
        <f t="shared" si="62"/>
        <v>0</v>
      </c>
      <c r="P401" s="29">
        <f t="shared" si="63"/>
        <v>0</v>
      </c>
    </row>
    <row r="402" spans="1:16" ht="25.5" x14ac:dyDescent="0.2">
      <c r="A402" s="26">
        <v>383</v>
      </c>
      <c r="B402" s="26" t="s">
        <v>195</v>
      </c>
      <c r="C402" s="28" t="s">
        <v>430</v>
      </c>
      <c r="D402" s="26" t="s">
        <v>149</v>
      </c>
      <c r="E402" s="32">
        <v>2</v>
      </c>
      <c r="F402" s="32"/>
      <c r="G402" s="29"/>
      <c r="H402" s="29">
        <f t="shared" si="57"/>
        <v>0</v>
      </c>
      <c r="I402" s="29"/>
      <c r="J402" s="29"/>
      <c r="K402" s="29">
        <f t="shared" si="58"/>
        <v>0</v>
      </c>
      <c r="L402" s="29">
        <f t="shared" si="59"/>
        <v>0</v>
      </c>
      <c r="M402" s="29">
        <f t="shared" si="60"/>
        <v>0</v>
      </c>
      <c r="N402" s="29">
        <f t="shared" si="61"/>
        <v>0</v>
      </c>
      <c r="O402" s="29">
        <f t="shared" si="62"/>
        <v>0</v>
      </c>
      <c r="P402" s="29">
        <f t="shared" si="63"/>
        <v>0</v>
      </c>
    </row>
    <row r="403" spans="1:16" ht="25.5" x14ac:dyDescent="0.2">
      <c r="A403" s="26">
        <v>384</v>
      </c>
      <c r="B403" s="26" t="s">
        <v>195</v>
      </c>
      <c r="C403" s="28" t="s">
        <v>352</v>
      </c>
      <c r="D403" s="26" t="s">
        <v>149</v>
      </c>
      <c r="E403" s="32">
        <v>3</v>
      </c>
      <c r="F403" s="32"/>
      <c r="G403" s="29"/>
      <c r="H403" s="29">
        <f t="shared" si="57"/>
        <v>0</v>
      </c>
      <c r="I403" s="29"/>
      <c r="J403" s="29"/>
      <c r="K403" s="29">
        <f t="shared" si="58"/>
        <v>0</v>
      </c>
      <c r="L403" s="29">
        <f t="shared" si="59"/>
        <v>0</v>
      </c>
      <c r="M403" s="29">
        <f t="shared" si="60"/>
        <v>0</v>
      </c>
      <c r="N403" s="29">
        <f t="shared" si="61"/>
        <v>0</v>
      </c>
      <c r="O403" s="29">
        <f t="shared" si="62"/>
        <v>0</v>
      </c>
      <c r="P403" s="29">
        <f t="shared" si="63"/>
        <v>0</v>
      </c>
    </row>
    <row r="404" spans="1:16" ht="25.5" x14ac:dyDescent="0.2">
      <c r="A404" s="26">
        <v>385</v>
      </c>
      <c r="B404" s="26" t="s">
        <v>195</v>
      </c>
      <c r="C404" s="28" t="s">
        <v>1695</v>
      </c>
      <c r="D404" s="26" t="s">
        <v>149</v>
      </c>
      <c r="E404" s="32">
        <v>1</v>
      </c>
      <c r="F404" s="32"/>
      <c r="G404" s="29"/>
      <c r="H404" s="29">
        <f t="shared" si="57"/>
        <v>0</v>
      </c>
      <c r="I404" s="29"/>
      <c r="J404" s="29"/>
      <c r="K404" s="29">
        <f t="shared" si="58"/>
        <v>0</v>
      </c>
      <c r="L404" s="29">
        <f t="shared" si="59"/>
        <v>0</v>
      </c>
      <c r="M404" s="29">
        <f t="shared" si="60"/>
        <v>0</v>
      </c>
      <c r="N404" s="29">
        <f t="shared" si="61"/>
        <v>0</v>
      </c>
      <c r="O404" s="29">
        <f t="shared" si="62"/>
        <v>0</v>
      </c>
      <c r="P404" s="29">
        <f t="shared" si="63"/>
        <v>0</v>
      </c>
    </row>
    <row r="405" spans="1:16" ht="25.5" x14ac:dyDescent="0.2">
      <c r="A405" s="26">
        <v>386</v>
      </c>
      <c r="B405" s="26" t="s">
        <v>195</v>
      </c>
      <c r="C405" s="28" t="s">
        <v>1696</v>
      </c>
      <c r="D405" s="26" t="s">
        <v>149</v>
      </c>
      <c r="E405" s="32">
        <v>1</v>
      </c>
      <c r="F405" s="32"/>
      <c r="G405" s="29"/>
      <c r="H405" s="29">
        <f t="shared" si="57"/>
        <v>0</v>
      </c>
      <c r="I405" s="29"/>
      <c r="J405" s="29"/>
      <c r="K405" s="29">
        <f t="shared" si="58"/>
        <v>0</v>
      </c>
      <c r="L405" s="29">
        <f t="shared" si="59"/>
        <v>0</v>
      </c>
      <c r="M405" s="29">
        <f t="shared" si="60"/>
        <v>0</v>
      </c>
      <c r="N405" s="29">
        <f t="shared" si="61"/>
        <v>0</v>
      </c>
      <c r="O405" s="29">
        <f t="shared" si="62"/>
        <v>0</v>
      </c>
      <c r="P405" s="29">
        <f t="shared" si="63"/>
        <v>0</v>
      </c>
    </row>
    <row r="406" spans="1:16" ht="25.5" x14ac:dyDescent="0.2">
      <c r="A406" s="26">
        <v>387</v>
      </c>
      <c r="B406" s="26" t="s">
        <v>195</v>
      </c>
      <c r="C406" s="28" t="s">
        <v>1697</v>
      </c>
      <c r="D406" s="26" t="s">
        <v>149</v>
      </c>
      <c r="E406" s="32">
        <v>2</v>
      </c>
      <c r="F406" s="32"/>
      <c r="G406" s="29"/>
      <c r="H406" s="29">
        <f t="shared" si="57"/>
        <v>0</v>
      </c>
      <c r="I406" s="29"/>
      <c r="J406" s="29"/>
      <c r="K406" s="29">
        <f t="shared" si="58"/>
        <v>0</v>
      </c>
      <c r="L406" s="29">
        <f t="shared" si="59"/>
        <v>0</v>
      </c>
      <c r="M406" s="29">
        <f t="shared" si="60"/>
        <v>0</v>
      </c>
      <c r="N406" s="29">
        <f t="shared" si="61"/>
        <v>0</v>
      </c>
      <c r="O406" s="29">
        <f t="shared" si="62"/>
        <v>0</v>
      </c>
      <c r="P406" s="29">
        <f t="shared" si="63"/>
        <v>0</v>
      </c>
    </row>
    <row r="407" spans="1:16" ht="25.5" x14ac:dyDescent="0.2">
      <c r="A407" s="26">
        <v>388</v>
      </c>
      <c r="B407" s="26" t="s">
        <v>195</v>
      </c>
      <c r="C407" s="28" t="s">
        <v>1698</v>
      </c>
      <c r="D407" s="26" t="s">
        <v>149</v>
      </c>
      <c r="E407" s="32">
        <v>1</v>
      </c>
      <c r="F407" s="32"/>
      <c r="G407" s="29"/>
      <c r="H407" s="29">
        <f t="shared" si="57"/>
        <v>0</v>
      </c>
      <c r="I407" s="29"/>
      <c r="J407" s="29"/>
      <c r="K407" s="29">
        <f t="shared" si="58"/>
        <v>0</v>
      </c>
      <c r="L407" s="29">
        <f t="shared" si="59"/>
        <v>0</v>
      </c>
      <c r="M407" s="29">
        <f t="shared" si="60"/>
        <v>0</v>
      </c>
      <c r="N407" s="29">
        <f t="shared" si="61"/>
        <v>0</v>
      </c>
      <c r="O407" s="29">
        <f t="shared" si="62"/>
        <v>0</v>
      </c>
      <c r="P407" s="29">
        <f t="shared" si="63"/>
        <v>0</v>
      </c>
    </row>
    <row r="408" spans="1:16" ht="25.5" x14ac:dyDescent="0.2">
      <c r="A408" s="26">
        <v>389</v>
      </c>
      <c r="B408" s="26" t="s">
        <v>195</v>
      </c>
      <c r="C408" s="28" t="s">
        <v>1699</v>
      </c>
      <c r="D408" s="26" t="s">
        <v>149</v>
      </c>
      <c r="E408" s="32">
        <v>2</v>
      </c>
      <c r="F408" s="32"/>
      <c r="G408" s="29"/>
      <c r="H408" s="29">
        <f t="shared" si="57"/>
        <v>0</v>
      </c>
      <c r="I408" s="29"/>
      <c r="J408" s="29"/>
      <c r="K408" s="29">
        <f t="shared" si="58"/>
        <v>0</v>
      </c>
      <c r="L408" s="29">
        <f t="shared" si="59"/>
        <v>0</v>
      </c>
      <c r="M408" s="29">
        <f t="shared" si="60"/>
        <v>0</v>
      </c>
      <c r="N408" s="29">
        <f t="shared" si="61"/>
        <v>0</v>
      </c>
      <c r="O408" s="29">
        <f t="shared" si="62"/>
        <v>0</v>
      </c>
      <c r="P408" s="29">
        <f t="shared" si="63"/>
        <v>0</v>
      </c>
    </row>
    <row r="409" spans="1:16" ht="25.5" x14ac:dyDescent="0.2">
      <c r="A409" s="26">
        <v>390</v>
      </c>
      <c r="B409" s="26" t="s">
        <v>195</v>
      </c>
      <c r="C409" s="28" t="s">
        <v>1640</v>
      </c>
      <c r="D409" s="26" t="s">
        <v>149</v>
      </c>
      <c r="E409" s="32">
        <v>1</v>
      </c>
      <c r="F409" s="32"/>
      <c r="G409" s="29"/>
      <c r="H409" s="29">
        <f t="shared" si="57"/>
        <v>0</v>
      </c>
      <c r="I409" s="29"/>
      <c r="J409" s="29"/>
      <c r="K409" s="29">
        <f t="shared" si="58"/>
        <v>0</v>
      </c>
      <c r="L409" s="29">
        <f t="shared" si="59"/>
        <v>0</v>
      </c>
      <c r="M409" s="29">
        <f t="shared" si="60"/>
        <v>0</v>
      </c>
      <c r="N409" s="29">
        <f t="shared" si="61"/>
        <v>0</v>
      </c>
      <c r="O409" s="29">
        <f t="shared" si="62"/>
        <v>0</v>
      </c>
      <c r="P409" s="29">
        <f t="shared" si="63"/>
        <v>0</v>
      </c>
    </row>
    <row r="410" spans="1:16" ht="25.5" x14ac:dyDescent="0.2">
      <c r="A410" s="26">
        <v>391</v>
      </c>
      <c r="B410" s="26" t="s">
        <v>195</v>
      </c>
      <c r="C410" s="28" t="s">
        <v>1700</v>
      </c>
      <c r="D410" s="26" t="s">
        <v>149</v>
      </c>
      <c r="E410" s="32">
        <v>2</v>
      </c>
      <c r="F410" s="32"/>
      <c r="G410" s="29"/>
      <c r="H410" s="29">
        <f t="shared" si="57"/>
        <v>0</v>
      </c>
      <c r="I410" s="29"/>
      <c r="J410" s="29"/>
      <c r="K410" s="29">
        <f t="shared" si="58"/>
        <v>0</v>
      </c>
      <c r="L410" s="29">
        <f t="shared" si="59"/>
        <v>0</v>
      </c>
      <c r="M410" s="29">
        <f t="shared" si="60"/>
        <v>0</v>
      </c>
      <c r="N410" s="29">
        <f t="shared" si="61"/>
        <v>0</v>
      </c>
      <c r="O410" s="29">
        <f t="shared" si="62"/>
        <v>0</v>
      </c>
      <c r="P410" s="29">
        <f t="shared" si="63"/>
        <v>0</v>
      </c>
    </row>
    <row r="411" spans="1:16" ht="25.5" x14ac:dyDescent="0.2">
      <c r="A411" s="26">
        <v>392</v>
      </c>
      <c r="B411" s="26" t="s">
        <v>195</v>
      </c>
      <c r="C411" s="28" t="s">
        <v>1674</v>
      </c>
      <c r="D411" s="26" t="s">
        <v>149</v>
      </c>
      <c r="E411" s="32">
        <v>4</v>
      </c>
      <c r="F411" s="32"/>
      <c r="G411" s="29"/>
      <c r="H411" s="29">
        <f t="shared" ref="H411" si="71">ROUND(F411*G411,2)</f>
        <v>0</v>
      </c>
      <c r="I411" s="29"/>
      <c r="J411" s="29"/>
      <c r="K411" s="29">
        <f t="shared" ref="K411" si="72">SUM(H411:J411)</f>
        <v>0</v>
      </c>
      <c r="L411" s="29">
        <f t="shared" ref="L411" si="73">ROUND($E411*F411,2)</f>
        <v>0</v>
      </c>
      <c r="M411" s="29">
        <f t="shared" ref="M411" si="74">ROUND($E411*H411,2)</f>
        <v>0</v>
      </c>
      <c r="N411" s="29">
        <f t="shared" ref="N411" si="75">ROUND($E411*I411,2)</f>
        <v>0</v>
      </c>
      <c r="O411" s="29">
        <f t="shared" ref="O411" si="76">ROUND($E411*J411,2)</f>
        <v>0</v>
      </c>
      <c r="P411" s="29">
        <f t="shared" ref="P411" si="77">SUM(M411:O411)</f>
        <v>0</v>
      </c>
    </row>
    <row r="412" spans="1:16" ht="38.25" x14ac:dyDescent="0.2">
      <c r="A412" s="26">
        <v>393</v>
      </c>
      <c r="B412" s="26" t="s">
        <v>195</v>
      </c>
      <c r="C412" s="28" t="s">
        <v>1701</v>
      </c>
      <c r="D412" s="26" t="s">
        <v>149</v>
      </c>
      <c r="E412" s="32">
        <v>1</v>
      </c>
      <c r="F412" s="32"/>
      <c r="G412" s="29"/>
      <c r="H412" s="29">
        <f t="shared" si="57"/>
        <v>0</v>
      </c>
      <c r="I412" s="29"/>
      <c r="J412" s="29"/>
      <c r="K412" s="29">
        <f t="shared" si="58"/>
        <v>0</v>
      </c>
      <c r="L412" s="29">
        <f t="shared" si="59"/>
        <v>0</v>
      </c>
      <c r="M412" s="29">
        <f t="shared" si="60"/>
        <v>0</v>
      </c>
      <c r="N412" s="29">
        <f t="shared" si="61"/>
        <v>0</v>
      </c>
      <c r="O412" s="29">
        <f t="shared" si="62"/>
        <v>0</v>
      </c>
      <c r="P412" s="29">
        <f t="shared" si="63"/>
        <v>0</v>
      </c>
    </row>
    <row r="413" spans="1:16" ht="38.25" x14ac:dyDescent="0.2">
      <c r="A413" s="26">
        <v>394</v>
      </c>
      <c r="B413" s="26" t="s">
        <v>195</v>
      </c>
      <c r="C413" s="28" t="s">
        <v>399</v>
      </c>
      <c r="D413" s="26" t="s">
        <v>149</v>
      </c>
      <c r="E413" s="32">
        <v>3</v>
      </c>
      <c r="F413" s="32"/>
      <c r="G413" s="29"/>
      <c r="H413" s="29">
        <f t="shared" si="57"/>
        <v>0</v>
      </c>
      <c r="I413" s="29"/>
      <c r="J413" s="29"/>
      <c r="K413" s="29">
        <f t="shared" si="58"/>
        <v>0</v>
      </c>
      <c r="L413" s="29">
        <f t="shared" si="59"/>
        <v>0</v>
      </c>
      <c r="M413" s="29">
        <f t="shared" si="60"/>
        <v>0</v>
      </c>
      <c r="N413" s="29">
        <f t="shared" si="61"/>
        <v>0</v>
      </c>
      <c r="O413" s="29">
        <f t="shared" si="62"/>
        <v>0</v>
      </c>
      <c r="P413" s="29">
        <f t="shared" si="63"/>
        <v>0</v>
      </c>
    </row>
    <row r="414" spans="1:16" ht="38.25" x14ac:dyDescent="0.2">
      <c r="A414" s="26">
        <v>395</v>
      </c>
      <c r="B414" s="26" t="s">
        <v>195</v>
      </c>
      <c r="C414" s="28" t="s">
        <v>1702</v>
      </c>
      <c r="D414" s="26" t="s">
        <v>149</v>
      </c>
      <c r="E414" s="32">
        <v>1</v>
      </c>
      <c r="F414" s="32"/>
      <c r="G414" s="29"/>
      <c r="H414" s="29">
        <f t="shared" ref="H414:H478" si="78">ROUND(F414*G414,2)</f>
        <v>0</v>
      </c>
      <c r="I414" s="29"/>
      <c r="J414" s="29"/>
      <c r="K414" s="29">
        <f t="shared" ref="K414:K478" si="79">SUM(H414:J414)</f>
        <v>0</v>
      </c>
      <c r="L414" s="29">
        <f t="shared" ref="L414:L478" si="80">ROUND($E414*F414,2)</f>
        <v>0</v>
      </c>
      <c r="M414" s="29">
        <f t="shared" ref="M414:M478" si="81">ROUND($E414*H414,2)</f>
        <v>0</v>
      </c>
      <c r="N414" s="29">
        <f t="shared" ref="N414:N478" si="82">ROUND($E414*I414,2)</f>
        <v>0</v>
      </c>
      <c r="O414" s="29">
        <f t="shared" ref="O414:O478" si="83">ROUND($E414*J414,2)</f>
        <v>0</v>
      </c>
      <c r="P414" s="29">
        <f t="shared" ref="P414:P478" si="84">SUM(M414:O414)</f>
        <v>0</v>
      </c>
    </row>
    <row r="415" spans="1:16" ht="38.25" x14ac:dyDescent="0.2">
      <c r="A415" s="26">
        <v>396</v>
      </c>
      <c r="B415" s="26" t="s">
        <v>195</v>
      </c>
      <c r="C415" s="28" t="s">
        <v>468</v>
      </c>
      <c r="D415" s="26" t="s">
        <v>149</v>
      </c>
      <c r="E415" s="32">
        <v>1</v>
      </c>
      <c r="F415" s="32"/>
      <c r="G415" s="29"/>
      <c r="H415" s="29">
        <f t="shared" si="78"/>
        <v>0</v>
      </c>
      <c r="I415" s="29"/>
      <c r="J415" s="29"/>
      <c r="K415" s="29">
        <f t="shared" si="79"/>
        <v>0</v>
      </c>
      <c r="L415" s="29">
        <f t="shared" si="80"/>
        <v>0</v>
      </c>
      <c r="M415" s="29">
        <f t="shared" si="81"/>
        <v>0</v>
      </c>
      <c r="N415" s="29">
        <f t="shared" si="82"/>
        <v>0</v>
      </c>
      <c r="O415" s="29">
        <f t="shared" si="83"/>
        <v>0</v>
      </c>
      <c r="P415" s="29">
        <f t="shared" si="84"/>
        <v>0</v>
      </c>
    </row>
    <row r="416" spans="1:16" ht="38.25" x14ac:dyDescent="0.2">
      <c r="A416" s="26">
        <v>397</v>
      </c>
      <c r="B416" s="26" t="s">
        <v>195</v>
      </c>
      <c r="C416" s="28" t="s">
        <v>1703</v>
      </c>
      <c r="D416" s="26" t="s">
        <v>149</v>
      </c>
      <c r="E416" s="32">
        <v>1</v>
      </c>
      <c r="F416" s="32"/>
      <c r="G416" s="29"/>
      <c r="H416" s="29">
        <f t="shared" si="78"/>
        <v>0</v>
      </c>
      <c r="I416" s="29"/>
      <c r="J416" s="29"/>
      <c r="K416" s="29">
        <f t="shared" si="79"/>
        <v>0</v>
      </c>
      <c r="L416" s="29">
        <f t="shared" si="80"/>
        <v>0</v>
      </c>
      <c r="M416" s="29">
        <f t="shared" si="81"/>
        <v>0</v>
      </c>
      <c r="N416" s="29">
        <f t="shared" si="82"/>
        <v>0</v>
      </c>
      <c r="O416" s="29">
        <f t="shared" si="83"/>
        <v>0</v>
      </c>
      <c r="P416" s="29">
        <f t="shared" si="84"/>
        <v>0</v>
      </c>
    </row>
    <row r="417" spans="1:16" ht="38.25" x14ac:dyDescent="0.2">
      <c r="A417" s="26">
        <v>398</v>
      </c>
      <c r="B417" s="26" t="s">
        <v>195</v>
      </c>
      <c r="C417" s="28" t="s">
        <v>400</v>
      </c>
      <c r="D417" s="26" t="s">
        <v>149</v>
      </c>
      <c r="E417" s="32">
        <v>2</v>
      </c>
      <c r="F417" s="32"/>
      <c r="G417" s="29"/>
      <c r="H417" s="29">
        <f t="shared" si="78"/>
        <v>0</v>
      </c>
      <c r="I417" s="29"/>
      <c r="J417" s="29"/>
      <c r="K417" s="29">
        <f t="shared" si="79"/>
        <v>0</v>
      </c>
      <c r="L417" s="29">
        <f t="shared" si="80"/>
        <v>0</v>
      </c>
      <c r="M417" s="29">
        <f t="shared" si="81"/>
        <v>0</v>
      </c>
      <c r="N417" s="29">
        <f t="shared" si="82"/>
        <v>0</v>
      </c>
      <c r="O417" s="29">
        <f t="shared" si="83"/>
        <v>0</v>
      </c>
      <c r="P417" s="29">
        <f t="shared" si="84"/>
        <v>0</v>
      </c>
    </row>
    <row r="418" spans="1:16" ht="25.5" x14ac:dyDescent="0.2">
      <c r="A418" s="26">
        <v>399</v>
      </c>
      <c r="B418" s="26" t="s">
        <v>195</v>
      </c>
      <c r="C418" s="28" t="s">
        <v>1646</v>
      </c>
      <c r="D418" s="26" t="s">
        <v>149</v>
      </c>
      <c r="E418" s="32">
        <v>2</v>
      </c>
      <c r="F418" s="32"/>
      <c r="G418" s="29"/>
      <c r="H418" s="29">
        <f t="shared" si="78"/>
        <v>0</v>
      </c>
      <c r="I418" s="29"/>
      <c r="J418" s="29"/>
      <c r="K418" s="29">
        <f t="shared" si="79"/>
        <v>0</v>
      </c>
      <c r="L418" s="29">
        <f t="shared" si="80"/>
        <v>0</v>
      </c>
      <c r="M418" s="29">
        <f t="shared" si="81"/>
        <v>0</v>
      </c>
      <c r="N418" s="29">
        <f t="shared" si="82"/>
        <v>0</v>
      </c>
      <c r="O418" s="29">
        <f t="shared" si="83"/>
        <v>0</v>
      </c>
      <c r="P418" s="29">
        <f t="shared" si="84"/>
        <v>0</v>
      </c>
    </row>
    <row r="419" spans="1:16" ht="25.5" x14ac:dyDescent="0.2">
      <c r="A419" s="26">
        <v>400</v>
      </c>
      <c r="B419" s="26" t="s">
        <v>195</v>
      </c>
      <c r="C419" s="28" t="s">
        <v>402</v>
      </c>
      <c r="D419" s="26" t="s">
        <v>148</v>
      </c>
      <c r="E419" s="32">
        <v>84</v>
      </c>
      <c r="F419" s="32"/>
      <c r="G419" s="29"/>
      <c r="H419" s="29">
        <f t="shared" si="78"/>
        <v>0</v>
      </c>
      <c r="I419" s="29"/>
      <c r="J419" s="29"/>
      <c r="K419" s="29">
        <f t="shared" si="79"/>
        <v>0</v>
      </c>
      <c r="L419" s="29">
        <f t="shared" si="80"/>
        <v>0</v>
      </c>
      <c r="M419" s="29">
        <f t="shared" si="81"/>
        <v>0</v>
      </c>
      <c r="N419" s="29">
        <f t="shared" si="82"/>
        <v>0</v>
      </c>
      <c r="O419" s="29">
        <f t="shared" si="83"/>
        <v>0</v>
      </c>
      <c r="P419" s="29">
        <f t="shared" si="84"/>
        <v>0</v>
      </c>
    </row>
    <row r="420" spans="1:16" ht="25.5" x14ac:dyDescent="0.2">
      <c r="A420" s="26">
        <v>401</v>
      </c>
      <c r="B420" s="26" t="s">
        <v>195</v>
      </c>
      <c r="C420" s="28" t="s">
        <v>421</v>
      </c>
      <c r="D420" s="26" t="s">
        <v>148</v>
      </c>
      <c r="E420" s="32">
        <v>24</v>
      </c>
      <c r="F420" s="32"/>
      <c r="G420" s="29"/>
      <c r="H420" s="29">
        <f t="shared" si="78"/>
        <v>0</v>
      </c>
      <c r="I420" s="29"/>
      <c r="J420" s="29"/>
      <c r="K420" s="29">
        <f t="shared" si="79"/>
        <v>0</v>
      </c>
      <c r="L420" s="29">
        <f t="shared" si="80"/>
        <v>0</v>
      </c>
      <c r="M420" s="29">
        <f t="shared" si="81"/>
        <v>0</v>
      </c>
      <c r="N420" s="29">
        <f t="shared" si="82"/>
        <v>0</v>
      </c>
      <c r="O420" s="29">
        <f t="shared" si="83"/>
        <v>0</v>
      </c>
      <c r="P420" s="29">
        <f t="shared" si="84"/>
        <v>0</v>
      </c>
    </row>
    <row r="421" spans="1:16" ht="25.5" x14ac:dyDescent="0.2">
      <c r="A421" s="26">
        <v>402</v>
      </c>
      <c r="B421" s="26" t="s">
        <v>195</v>
      </c>
      <c r="C421" s="28" t="s">
        <v>367</v>
      </c>
      <c r="D421" s="26" t="s">
        <v>148</v>
      </c>
      <c r="E421" s="32">
        <v>46</v>
      </c>
      <c r="F421" s="32"/>
      <c r="G421" s="29"/>
      <c r="H421" s="29">
        <f t="shared" si="78"/>
        <v>0</v>
      </c>
      <c r="I421" s="29"/>
      <c r="J421" s="29"/>
      <c r="K421" s="29">
        <f t="shared" si="79"/>
        <v>0</v>
      </c>
      <c r="L421" s="29">
        <f t="shared" si="80"/>
        <v>0</v>
      </c>
      <c r="M421" s="29">
        <f t="shared" si="81"/>
        <v>0</v>
      </c>
      <c r="N421" s="29">
        <f t="shared" si="82"/>
        <v>0</v>
      </c>
      <c r="O421" s="29">
        <f t="shared" si="83"/>
        <v>0</v>
      </c>
      <c r="P421" s="29">
        <f t="shared" si="84"/>
        <v>0</v>
      </c>
    </row>
    <row r="422" spans="1:16" ht="25.5" x14ac:dyDescent="0.2">
      <c r="A422" s="26">
        <v>403</v>
      </c>
      <c r="B422" s="26" t="s">
        <v>195</v>
      </c>
      <c r="C422" s="28" t="s">
        <v>454</v>
      </c>
      <c r="D422" s="26" t="s">
        <v>148</v>
      </c>
      <c r="E422" s="32">
        <v>6</v>
      </c>
      <c r="F422" s="32"/>
      <c r="G422" s="29"/>
      <c r="H422" s="29">
        <f t="shared" si="78"/>
        <v>0</v>
      </c>
      <c r="I422" s="29"/>
      <c r="J422" s="29"/>
      <c r="K422" s="29">
        <f t="shared" si="79"/>
        <v>0</v>
      </c>
      <c r="L422" s="29">
        <f t="shared" si="80"/>
        <v>0</v>
      </c>
      <c r="M422" s="29">
        <f t="shared" si="81"/>
        <v>0</v>
      </c>
      <c r="N422" s="29">
        <f t="shared" si="82"/>
        <v>0</v>
      </c>
      <c r="O422" s="29">
        <f t="shared" si="83"/>
        <v>0</v>
      </c>
      <c r="P422" s="29">
        <f t="shared" si="84"/>
        <v>0</v>
      </c>
    </row>
    <row r="423" spans="1:16" ht="25.5" x14ac:dyDescent="0.2">
      <c r="A423" s="26">
        <v>404</v>
      </c>
      <c r="B423" s="26" t="s">
        <v>195</v>
      </c>
      <c r="C423" s="28" t="s">
        <v>422</v>
      </c>
      <c r="D423" s="26" t="s">
        <v>148</v>
      </c>
      <c r="E423" s="32">
        <v>1</v>
      </c>
      <c r="F423" s="32"/>
      <c r="G423" s="29"/>
      <c r="H423" s="29">
        <f t="shared" si="78"/>
        <v>0</v>
      </c>
      <c r="I423" s="29"/>
      <c r="J423" s="29"/>
      <c r="K423" s="29">
        <f t="shared" si="79"/>
        <v>0</v>
      </c>
      <c r="L423" s="29">
        <f t="shared" si="80"/>
        <v>0</v>
      </c>
      <c r="M423" s="29">
        <f t="shared" si="81"/>
        <v>0</v>
      </c>
      <c r="N423" s="29">
        <f t="shared" si="82"/>
        <v>0</v>
      </c>
      <c r="O423" s="29">
        <f t="shared" si="83"/>
        <v>0</v>
      </c>
      <c r="P423" s="29">
        <f t="shared" si="84"/>
        <v>0</v>
      </c>
    </row>
    <row r="424" spans="1:16" ht="25.5" x14ac:dyDescent="0.2">
      <c r="A424" s="26">
        <v>405</v>
      </c>
      <c r="B424" s="26" t="s">
        <v>195</v>
      </c>
      <c r="C424" s="28" t="s">
        <v>1704</v>
      </c>
      <c r="D424" s="26" t="s">
        <v>148</v>
      </c>
      <c r="E424" s="32">
        <v>4</v>
      </c>
      <c r="F424" s="32"/>
      <c r="G424" s="29"/>
      <c r="H424" s="29">
        <f t="shared" si="78"/>
        <v>0</v>
      </c>
      <c r="I424" s="29"/>
      <c r="J424" s="29"/>
      <c r="K424" s="29">
        <f t="shared" si="79"/>
        <v>0</v>
      </c>
      <c r="L424" s="29">
        <f t="shared" si="80"/>
        <v>0</v>
      </c>
      <c r="M424" s="29">
        <f t="shared" si="81"/>
        <v>0</v>
      </c>
      <c r="N424" s="29">
        <f t="shared" si="82"/>
        <v>0</v>
      </c>
      <c r="O424" s="29">
        <f t="shared" si="83"/>
        <v>0</v>
      </c>
      <c r="P424" s="29">
        <f t="shared" si="84"/>
        <v>0</v>
      </c>
    </row>
    <row r="425" spans="1:16" ht="25.5" x14ac:dyDescent="0.2">
      <c r="A425" s="26">
        <v>406</v>
      </c>
      <c r="B425" s="26" t="s">
        <v>195</v>
      </c>
      <c r="C425" s="28" t="s">
        <v>1648</v>
      </c>
      <c r="D425" s="26" t="s">
        <v>148</v>
      </c>
      <c r="E425" s="32">
        <v>1</v>
      </c>
      <c r="F425" s="32"/>
      <c r="G425" s="29"/>
      <c r="H425" s="29">
        <f t="shared" si="78"/>
        <v>0</v>
      </c>
      <c r="I425" s="29"/>
      <c r="J425" s="29"/>
      <c r="K425" s="29">
        <f t="shared" si="79"/>
        <v>0</v>
      </c>
      <c r="L425" s="29">
        <f t="shared" si="80"/>
        <v>0</v>
      </c>
      <c r="M425" s="29">
        <f t="shared" si="81"/>
        <v>0</v>
      </c>
      <c r="N425" s="29">
        <f t="shared" si="82"/>
        <v>0</v>
      </c>
      <c r="O425" s="29">
        <f t="shared" si="83"/>
        <v>0</v>
      </c>
      <c r="P425" s="29">
        <f t="shared" si="84"/>
        <v>0</v>
      </c>
    </row>
    <row r="426" spans="1:16" ht="25.5" x14ac:dyDescent="0.2">
      <c r="A426" s="26">
        <v>407</v>
      </c>
      <c r="B426" s="26" t="s">
        <v>195</v>
      </c>
      <c r="C426" s="28" t="s">
        <v>365</v>
      </c>
      <c r="D426" s="26" t="s">
        <v>148</v>
      </c>
      <c r="E426" s="32">
        <v>6</v>
      </c>
      <c r="F426" s="32"/>
      <c r="G426" s="29"/>
      <c r="H426" s="29">
        <f t="shared" si="78"/>
        <v>0</v>
      </c>
      <c r="I426" s="29"/>
      <c r="J426" s="29"/>
      <c r="K426" s="29">
        <f t="shared" si="79"/>
        <v>0</v>
      </c>
      <c r="L426" s="29">
        <f t="shared" si="80"/>
        <v>0</v>
      </c>
      <c r="M426" s="29">
        <f t="shared" si="81"/>
        <v>0</v>
      </c>
      <c r="N426" s="29">
        <f t="shared" si="82"/>
        <v>0</v>
      </c>
      <c r="O426" s="29">
        <f t="shared" si="83"/>
        <v>0</v>
      </c>
      <c r="P426" s="29">
        <f t="shared" si="84"/>
        <v>0</v>
      </c>
    </row>
    <row r="427" spans="1:16" ht="25.5" x14ac:dyDescent="0.2">
      <c r="A427" s="26">
        <v>408</v>
      </c>
      <c r="B427" s="26" t="s">
        <v>195</v>
      </c>
      <c r="C427" s="28" t="s">
        <v>420</v>
      </c>
      <c r="D427" s="26" t="s">
        <v>148</v>
      </c>
      <c r="E427" s="32">
        <v>6</v>
      </c>
      <c r="F427" s="32"/>
      <c r="G427" s="29"/>
      <c r="H427" s="29">
        <f t="shared" si="78"/>
        <v>0</v>
      </c>
      <c r="I427" s="29"/>
      <c r="J427" s="29"/>
      <c r="K427" s="29">
        <f t="shared" si="79"/>
        <v>0</v>
      </c>
      <c r="L427" s="29">
        <f t="shared" si="80"/>
        <v>0</v>
      </c>
      <c r="M427" s="29">
        <f t="shared" si="81"/>
        <v>0</v>
      </c>
      <c r="N427" s="29">
        <f t="shared" si="82"/>
        <v>0</v>
      </c>
      <c r="O427" s="29">
        <f t="shared" si="83"/>
        <v>0</v>
      </c>
      <c r="P427" s="29">
        <f t="shared" si="84"/>
        <v>0</v>
      </c>
    </row>
    <row r="428" spans="1:16" ht="25.5" x14ac:dyDescent="0.2">
      <c r="A428" s="26">
        <v>409</v>
      </c>
      <c r="B428" s="26" t="s">
        <v>195</v>
      </c>
      <c r="C428" s="28" t="s">
        <v>363</v>
      </c>
      <c r="D428" s="26" t="s">
        <v>148</v>
      </c>
      <c r="E428" s="32">
        <v>16</v>
      </c>
      <c r="F428" s="32"/>
      <c r="G428" s="29"/>
      <c r="H428" s="29">
        <f t="shared" si="78"/>
        <v>0</v>
      </c>
      <c r="I428" s="29"/>
      <c r="J428" s="29"/>
      <c r="K428" s="29">
        <f t="shared" si="79"/>
        <v>0</v>
      </c>
      <c r="L428" s="29">
        <f t="shared" si="80"/>
        <v>0</v>
      </c>
      <c r="M428" s="29">
        <f t="shared" si="81"/>
        <v>0</v>
      </c>
      <c r="N428" s="29">
        <f t="shared" si="82"/>
        <v>0</v>
      </c>
      <c r="O428" s="29">
        <f t="shared" si="83"/>
        <v>0</v>
      </c>
      <c r="P428" s="29">
        <f t="shared" si="84"/>
        <v>0</v>
      </c>
    </row>
    <row r="429" spans="1:16" ht="25.5" x14ac:dyDescent="0.2">
      <c r="A429" s="26">
        <v>410</v>
      </c>
      <c r="B429" s="26" t="s">
        <v>195</v>
      </c>
      <c r="C429" s="28" t="s">
        <v>364</v>
      </c>
      <c r="D429" s="26" t="s">
        <v>148</v>
      </c>
      <c r="E429" s="32">
        <v>23</v>
      </c>
      <c r="F429" s="32"/>
      <c r="G429" s="29"/>
      <c r="H429" s="29">
        <f t="shared" si="78"/>
        <v>0</v>
      </c>
      <c r="I429" s="29"/>
      <c r="J429" s="29"/>
      <c r="K429" s="29">
        <f t="shared" si="79"/>
        <v>0</v>
      </c>
      <c r="L429" s="29">
        <f t="shared" si="80"/>
        <v>0</v>
      </c>
      <c r="M429" s="29">
        <f t="shared" si="81"/>
        <v>0</v>
      </c>
      <c r="N429" s="29">
        <f t="shared" si="82"/>
        <v>0</v>
      </c>
      <c r="O429" s="29">
        <f t="shared" si="83"/>
        <v>0</v>
      </c>
      <c r="P429" s="29">
        <f t="shared" si="84"/>
        <v>0</v>
      </c>
    </row>
    <row r="430" spans="1:16" x14ac:dyDescent="0.2">
      <c r="C430" s="53" t="s">
        <v>423</v>
      </c>
    </row>
    <row r="431" spans="1:16" ht="102" x14ac:dyDescent="0.2">
      <c r="A431" s="26">
        <v>411</v>
      </c>
      <c r="B431" s="26" t="s">
        <v>195</v>
      </c>
      <c r="C431" s="28" t="s">
        <v>1617</v>
      </c>
      <c r="D431" s="26" t="s">
        <v>150</v>
      </c>
      <c r="E431" s="32">
        <v>1</v>
      </c>
      <c r="F431" s="32"/>
      <c r="G431" s="29"/>
      <c r="H431" s="29">
        <f t="shared" si="78"/>
        <v>0</v>
      </c>
      <c r="I431" s="29"/>
      <c r="J431" s="29"/>
      <c r="K431" s="29">
        <f t="shared" si="79"/>
        <v>0</v>
      </c>
      <c r="L431" s="29">
        <f t="shared" si="80"/>
        <v>0</v>
      </c>
      <c r="M431" s="29">
        <f t="shared" si="81"/>
        <v>0</v>
      </c>
      <c r="N431" s="29">
        <f t="shared" si="82"/>
        <v>0</v>
      </c>
      <c r="O431" s="29">
        <f t="shared" si="83"/>
        <v>0</v>
      </c>
      <c r="P431" s="29">
        <f t="shared" si="84"/>
        <v>0</v>
      </c>
    </row>
    <row r="432" spans="1:16" ht="38.25" x14ac:dyDescent="0.2">
      <c r="A432" s="26">
        <v>412</v>
      </c>
      <c r="B432" s="26" t="s">
        <v>195</v>
      </c>
      <c r="C432" s="96" t="s">
        <v>3990</v>
      </c>
      <c r="D432" s="26" t="s">
        <v>149</v>
      </c>
      <c r="E432" s="32">
        <v>1</v>
      </c>
      <c r="F432" s="32"/>
      <c r="G432" s="29"/>
      <c r="H432" s="29">
        <f t="shared" si="78"/>
        <v>0</v>
      </c>
      <c r="I432" s="29"/>
      <c r="J432" s="29"/>
      <c r="K432" s="29">
        <f t="shared" si="79"/>
        <v>0</v>
      </c>
      <c r="L432" s="29">
        <f t="shared" si="80"/>
        <v>0</v>
      </c>
      <c r="M432" s="29">
        <f t="shared" si="81"/>
        <v>0</v>
      </c>
      <c r="N432" s="29">
        <f t="shared" si="82"/>
        <v>0</v>
      </c>
      <c r="O432" s="29">
        <f t="shared" si="83"/>
        <v>0</v>
      </c>
      <c r="P432" s="29">
        <f t="shared" si="84"/>
        <v>0</v>
      </c>
    </row>
    <row r="433" spans="1:16" ht="38.25" x14ac:dyDescent="0.2">
      <c r="A433" s="26">
        <v>413</v>
      </c>
      <c r="B433" s="26" t="s">
        <v>195</v>
      </c>
      <c r="C433" s="96" t="s">
        <v>3991</v>
      </c>
      <c r="D433" s="26" t="s">
        <v>149</v>
      </c>
      <c r="E433" s="32">
        <v>1</v>
      </c>
      <c r="F433" s="32"/>
      <c r="G433" s="29"/>
      <c r="H433" s="29">
        <f t="shared" si="78"/>
        <v>0</v>
      </c>
      <c r="I433" s="29"/>
      <c r="J433" s="29"/>
      <c r="K433" s="29">
        <f t="shared" si="79"/>
        <v>0</v>
      </c>
      <c r="L433" s="29">
        <f t="shared" si="80"/>
        <v>0</v>
      </c>
      <c r="M433" s="29">
        <f t="shared" si="81"/>
        <v>0</v>
      </c>
      <c r="N433" s="29">
        <f t="shared" si="82"/>
        <v>0</v>
      </c>
      <c r="O433" s="29">
        <f t="shared" si="83"/>
        <v>0</v>
      </c>
      <c r="P433" s="29">
        <f t="shared" si="84"/>
        <v>0</v>
      </c>
    </row>
    <row r="434" spans="1:16" ht="25.5" x14ac:dyDescent="0.2">
      <c r="A434" s="26">
        <v>414</v>
      </c>
      <c r="B434" s="26" t="s">
        <v>195</v>
      </c>
      <c r="C434" s="28" t="s">
        <v>1620</v>
      </c>
      <c r="D434" s="26" t="s">
        <v>149</v>
      </c>
      <c r="E434" s="32">
        <v>1</v>
      </c>
      <c r="F434" s="32"/>
      <c r="G434" s="29"/>
      <c r="H434" s="29">
        <f t="shared" ref="H434" si="85">ROUND(F434*G434,2)</f>
        <v>0</v>
      </c>
      <c r="I434" s="29"/>
      <c r="J434" s="29"/>
      <c r="K434" s="29">
        <f t="shared" ref="K434" si="86">SUM(H434:J434)</f>
        <v>0</v>
      </c>
      <c r="L434" s="29">
        <f t="shared" ref="L434" si="87">ROUND($E434*F434,2)</f>
        <v>0</v>
      </c>
      <c r="M434" s="29">
        <f t="shared" ref="M434" si="88">ROUND($E434*H434,2)</f>
        <v>0</v>
      </c>
      <c r="N434" s="29">
        <f t="shared" ref="N434" si="89">ROUND($E434*I434,2)</f>
        <v>0</v>
      </c>
      <c r="O434" s="29">
        <f t="shared" ref="O434" si="90">ROUND($E434*J434,2)</f>
        <v>0</v>
      </c>
      <c r="P434" s="29">
        <f t="shared" ref="P434" si="91">SUM(M434:O434)</f>
        <v>0</v>
      </c>
    </row>
    <row r="435" spans="1:16" ht="25.5" x14ac:dyDescent="0.2">
      <c r="A435" s="26">
        <v>415</v>
      </c>
      <c r="B435" s="26" t="s">
        <v>195</v>
      </c>
      <c r="C435" s="28" t="s">
        <v>265</v>
      </c>
      <c r="D435" s="26" t="s">
        <v>149</v>
      </c>
      <c r="E435" s="32">
        <v>2</v>
      </c>
      <c r="F435" s="32"/>
      <c r="G435" s="29"/>
      <c r="H435" s="29">
        <f t="shared" si="78"/>
        <v>0</v>
      </c>
      <c r="I435" s="29"/>
      <c r="J435" s="29"/>
      <c r="K435" s="29">
        <f t="shared" si="79"/>
        <v>0</v>
      </c>
      <c r="L435" s="29">
        <f t="shared" si="80"/>
        <v>0</v>
      </c>
      <c r="M435" s="29">
        <f t="shared" si="81"/>
        <v>0</v>
      </c>
      <c r="N435" s="29">
        <f t="shared" si="82"/>
        <v>0</v>
      </c>
      <c r="O435" s="29">
        <f t="shared" si="83"/>
        <v>0</v>
      </c>
      <c r="P435" s="29">
        <f t="shared" si="84"/>
        <v>0</v>
      </c>
    </row>
    <row r="436" spans="1:16" x14ac:dyDescent="0.2">
      <c r="A436" s="26">
        <v>416</v>
      </c>
      <c r="B436" s="26" t="s">
        <v>195</v>
      </c>
      <c r="C436" s="28" t="s">
        <v>267</v>
      </c>
      <c r="D436" s="26" t="s">
        <v>149</v>
      </c>
      <c r="E436" s="32">
        <v>1</v>
      </c>
      <c r="F436" s="32"/>
      <c r="G436" s="29"/>
      <c r="H436" s="29">
        <f t="shared" si="78"/>
        <v>0</v>
      </c>
      <c r="I436" s="29"/>
      <c r="J436" s="29"/>
      <c r="K436" s="29">
        <f t="shared" si="79"/>
        <v>0</v>
      </c>
      <c r="L436" s="29">
        <f t="shared" si="80"/>
        <v>0</v>
      </c>
      <c r="M436" s="29">
        <f t="shared" si="81"/>
        <v>0</v>
      </c>
      <c r="N436" s="29">
        <f t="shared" si="82"/>
        <v>0</v>
      </c>
      <c r="O436" s="29">
        <f t="shared" si="83"/>
        <v>0</v>
      </c>
      <c r="P436" s="29">
        <f t="shared" si="84"/>
        <v>0</v>
      </c>
    </row>
    <row r="437" spans="1:16" x14ac:dyDescent="0.2">
      <c r="A437" s="26">
        <v>417</v>
      </c>
      <c r="B437" s="26" t="s">
        <v>195</v>
      </c>
      <c r="C437" s="28" t="s">
        <v>424</v>
      </c>
      <c r="D437" s="26" t="s">
        <v>149</v>
      </c>
      <c r="E437" s="32">
        <v>1</v>
      </c>
      <c r="F437" s="32"/>
      <c r="G437" s="29"/>
      <c r="H437" s="29">
        <f t="shared" si="78"/>
        <v>0</v>
      </c>
      <c r="I437" s="29"/>
      <c r="J437" s="29"/>
      <c r="K437" s="29">
        <f t="shared" si="79"/>
        <v>0</v>
      </c>
      <c r="L437" s="29">
        <f t="shared" si="80"/>
        <v>0</v>
      </c>
      <c r="M437" s="29">
        <f t="shared" si="81"/>
        <v>0</v>
      </c>
      <c r="N437" s="29">
        <f t="shared" si="82"/>
        <v>0</v>
      </c>
      <c r="O437" s="29">
        <f t="shared" si="83"/>
        <v>0</v>
      </c>
      <c r="P437" s="29">
        <f t="shared" si="84"/>
        <v>0</v>
      </c>
    </row>
    <row r="438" spans="1:16" ht="25.5" x14ac:dyDescent="0.2">
      <c r="A438" s="26">
        <v>418</v>
      </c>
      <c r="B438" s="26" t="s">
        <v>195</v>
      </c>
      <c r="C438" s="28" t="s">
        <v>268</v>
      </c>
      <c r="D438" s="26" t="s">
        <v>149</v>
      </c>
      <c r="E438" s="32">
        <v>17</v>
      </c>
      <c r="F438" s="32"/>
      <c r="G438" s="29"/>
      <c r="H438" s="29">
        <f t="shared" si="78"/>
        <v>0</v>
      </c>
      <c r="I438" s="29"/>
      <c r="J438" s="29"/>
      <c r="K438" s="29">
        <f t="shared" si="79"/>
        <v>0</v>
      </c>
      <c r="L438" s="29">
        <f t="shared" si="80"/>
        <v>0</v>
      </c>
      <c r="M438" s="29">
        <f t="shared" si="81"/>
        <v>0</v>
      </c>
      <c r="N438" s="29">
        <f t="shared" si="82"/>
        <v>0</v>
      </c>
      <c r="O438" s="29">
        <f t="shared" si="83"/>
        <v>0</v>
      </c>
      <c r="P438" s="29">
        <f t="shared" si="84"/>
        <v>0</v>
      </c>
    </row>
    <row r="439" spans="1:16" ht="25.5" x14ac:dyDescent="0.2">
      <c r="A439" s="26">
        <v>419</v>
      </c>
      <c r="B439" s="26" t="s">
        <v>195</v>
      </c>
      <c r="C439" s="28" t="s">
        <v>269</v>
      </c>
      <c r="D439" s="26" t="s">
        <v>149</v>
      </c>
      <c r="E439" s="32">
        <v>18</v>
      </c>
      <c r="F439" s="32"/>
      <c r="G439" s="29"/>
      <c r="H439" s="29">
        <f t="shared" si="78"/>
        <v>0</v>
      </c>
      <c r="I439" s="29"/>
      <c r="J439" s="29"/>
      <c r="K439" s="29">
        <f t="shared" si="79"/>
        <v>0</v>
      </c>
      <c r="L439" s="29">
        <f t="shared" si="80"/>
        <v>0</v>
      </c>
      <c r="M439" s="29">
        <f t="shared" si="81"/>
        <v>0</v>
      </c>
      <c r="N439" s="29">
        <f t="shared" si="82"/>
        <v>0</v>
      </c>
      <c r="O439" s="29">
        <f t="shared" si="83"/>
        <v>0</v>
      </c>
      <c r="P439" s="29">
        <f t="shared" si="84"/>
        <v>0</v>
      </c>
    </row>
    <row r="440" spans="1:16" ht="25.5" x14ac:dyDescent="0.2">
      <c r="A440" s="26">
        <v>420</v>
      </c>
      <c r="B440" s="26" t="s">
        <v>195</v>
      </c>
      <c r="C440" s="28" t="s">
        <v>270</v>
      </c>
      <c r="D440" s="26" t="s">
        <v>149</v>
      </c>
      <c r="E440" s="32">
        <v>1</v>
      </c>
      <c r="F440" s="32"/>
      <c r="G440" s="29"/>
      <c r="H440" s="29">
        <f t="shared" si="78"/>
        <v>0</v>
      </c>
      <c r="I440" s="29"/>
      <c r="J440" s="29"/>
      <c r="K440" s="29">
        <f t="shared" si="79"/>
        <v>0</v>
      </c>
      <c r="L440" s="29">
        <f t="shared" si="80"/>
        <v>0</v>
      </c>
      <c r="M440" s="29">
        <f t="shared" si="81"/>
        <v>0</v>
      </c>
      <c r="N440" s="29">
        <f t="shared" si="82"/>
        <v>0</v>
      </c>
      <c r="O440" s="29">
        <f t="shared" si="83"/>
        <v>0</v>
      </c>
      <c r="P440" s="29">
        <f t="shared" si="84"/>
        <v>0</v>
      </c>
    </row>
    <row r="441" spans="1:16" ht="25.5" x14ac:dyDescent="0.2">
      <c r="A441" s="26">
        <v>421</v>
      </c>
      <c r="B441" s="26" t="s">
        <v>195</v>
      </c>
      <c r="C441" s="28" t="s">
        <v>271</v>
      </c>
      <c r="D441" s="26" t="s">
        <v>149</v>
      </c>
      <c r="E441" s="32">
        <v>32</v>
      </c>
      <c r="F441" s="32"/>
      <c r="G441" s="29"/>
      <c r="H441" s="29">
        <f t="shared" si="78"/>
        <v>0</v>
      </c>
      <c r="I441" s="29"/>
      <c r="J441" s="29"/>
      <c r="K441" s="29">
        <f t="shared" si="79"/>
        <v>0</v>
      </c>
      <c r="L441" s="29">
        <f t="shared" si="80"/>
        <v>0</v>
      </c>
      <c r="M441" s="29">
        <f t="shared" si="81"/>
        <v>0</v>
      </c>
      <c r="N441" s="29">
        <f t="shared" si="82"/>
        <v>0</v>
      </c>
      <c r="O441" s="29">
        <f t="shared" si="83"/>
        <v>0</v>
      </c>
      <c r="P441" s="29">
        <f t="shared" si="84"/>
        <v>0</v>
      </c>
    </row>
    <row r="442" spans="1:16" ht="25.5" x14ac:dyDescent="0.2">
      <c r="A442" s="26">
        <v>422</v>
      </c>
      <c r="B442" s="26" t="s">
        <v>195</v>
      </c>
      <c r="C442" s="28" t="s">
        <v>374</v>
      </c>
      <c r="D442" s="26" t="s">
        <v>149</v>
      </c>
      <c r="E442" s="32">
        <v>4</v>
      </c>
      <c r="F442" s="32"/>
      <c r="G442" s="29"/>
      <c r="H442" s="29">
        <f t="shared" si="78"/>
        <v>0</v>
      </c>
      <c r="I442" s="29"/>
      <c r="J442" s="29"/>
      <c r="K442" s="29">
        <f t="shared" si="79"/>
        <v>0</v>
      </c>
      <c r="L442" s="29">
        <f t="shared" si="80"/>
        <v>0</v>
      </c>
      <c r="M442" s="29">
        <f t="shared" si="81"/>
        <v>0</v>
      </c>
      <c r="N442" s="29">
        <f t="shared" si="82"/>
        <v>0</v>
      </c>
      <c r="O442" s="29">
        <f t="shared" si="83"/>
        <v>0</v>
      </c>
      <c r="P442" s="29">
        <f t="shared" si="84"/>
        <v>0</v>
      </c>
    </row>
    <row r="443" spans="1:16" ht="25.5" x14ac:dyDescent="0.2">
      <c r="A443" s="26">
        <v>423</v>
      </c>
      <c r="B443" s="26" t="s">
        <v>195</v>
      </c>
      <c r="C443" s="28" t="s">
        <v>272</v>
      </c>
      <c r="D443" s="26" t="s">
        <v>149</v>
      </c>
      <c r="E443" s="32">
        <v>28</v>
      </c>
      <c r="F443" s="32"/>
      <c r="G443" s="29"/>
      <c r="H443" s="29">
        <f t="shared" si="78"/>
        <v>0</v>
      </c>
      <c r="I443" s="29"/>
      <c r="J443" s="29"/>
      <c r="K443" s="29">
        <f t="shared" si="79"/>
        <v>0</v>
      </c>
      <c r="L443" s="29">
        <f t="shared" si="80"/>
        <v>0</v>
      </c>
      <c r="M443" s="29">
        <f t="shared" si="81"/>
        <v>0</v>
      </c>
      <c r="N443" s="29">
        <f t="shared" si="82"/>
        <v>0</v>
      </c>
      <c r="O443" s="29">
        <f t="shared" si="83"/>
        <v>0</v>
      </c>
      <c r="P443" s="29">
        <f t="shared" si="84"/>
        <v>0</v>
      </c>
    </row>
    <row r="444" spans="1:16" ht="25.5" x14ac:dyDescent="0.2">
      <c r="A444" s="26">
        <v>424</v>
      </c>
      <c r="B444" s="26" t="s">
        <v>195</v>
      </c>
      <c r="C444" s="28" t="s">
        <v>375</v>
      </c>
      <c r="D444" s="26" t="s">
        <v>149</v>
      </c>
      <c r="E444" s="32">
        <v>6</v>
      </c>
      <c r="F444" s="32"/>
      <c r="G444" s="29"/>
      <c r="H444" s="29">
        <f t="shared" si="78"/>
        <v>0</v>
      </c>
      <c r="I444" s="29"/>
      <c r="J444" s="29"/>
      <c r="K444" s="29">
        <f t="shared" si="79"/>
        <v>0</v>
      </c>
      <c r="L444" s="29">
        <f t="shared" si="80"/>
        <v>0</v>
      </c>
      <c r="M444" s="29">
        <f t="shared" si="81"/>
        <v>0</v>
      </c>
      <c r="N444" s="29">
        <f t="shared" si="82"/>
        <v>0</v>
      </c>
      <c r="O444" s="29">
        <f t="shared" si="83"/>
        <v>0</v>
      </c>
      <c r="P444" s="29">
        <f t="shared" si="84"/>
        <v>0</v>
      </c>
    </row>
    <row r="445" spans="1:16" ht="25.5" x14ac:dyDescent="0.2">
      <c r="A445" s="26">
        <v>425</v>
      </c>
      <c r="B445" s="26" t="s">
        <v>195</v>
      </c>
      <c r="C445" s="28" t="s">
        <v>464</v>
      </c>
      <c r="D445" s="26" t="s">
        <v>149</v>
      </c>
      <c r="E445" s="32">
        <v>8</v>
      </c>
      <c r="F445" s="32"/>
      <c r="G445" s="29"/>
      <c r="H445" s="29">
        <f t="shared" si="78"/>
        <v>0</v>
      </c>
      <c r="I445" s="29"/>
      <c r="J445" s="29"/>
      <c r="K445" s="29">
        <f t="shared" si="79"/>
        <v>0</v>
      </c>
      <c r="L445" s="29">
        <f t="shared" si="80"/>
        <v>0</v>
      </c>
      <c r="M445" s="29">
        <f t="shared" si="81"/>
        <v>0</v>
      </c>
      <c r="N445" s="29">
        <f t="shared" si="82"/>
        <v>0</v>
      </c>
      <c r="O445" s="29">
        <f t="shared" si="83"/>
        <v>0</v>
      </c>
      <c r="P445" s="29">
        <f t="shared" si="84"/>
        <v>0</v>
      </c>
    </row>
    <row r="446" spans="1:16" ht="25.5" x14ac:dyDescent="0.2">
      <c r="A446" s="26">
        <v>426</v>
      </c>
      <c r="B446" s="26" t="s">
        <v>195</v>
      </c>
      <c r="C446" s="28" t="s">
        <v>376</v>
      </c>
      <c r="D446" s="26" t="s">
        <v>149</v>
      </c>
      <c r="E446" s="32">
        <v>6</v>
      </c>
      <c r="F446" s="32"/>
      <c r="G446" s="29"/>
      <c r="H446" s="29">
        <f t="shared" si="78"/>
        <v>0</v>
      </c>
      <c r="I446" s="29"/>
      <c r="J446" s="29"/>
      <c r="K446" s="29">
        <f t="shared" si="79"/>
        <v>0</v>
      </c>
      <c r="L446" s="29">
        <f t="shared" si="80"/>
        <v>0</v>
      </c>
      <c r="M446" s="29">
        <f t="shared" si="81"/>
        <v>0</v>
      </c>
      <c r="N446" s="29">
        <f t="shared" si="82"/>
        <v>0</v>
      </c>
      <c r="O446" s="29">
        <f t="shared" si="83"/>
        <v>0</v>
      </c>
      <c r="P446" s="29">
        <f t="shared" si="84"/>
        <v>0</v>
      </c>
    </row>
    <row r="447" spans="1:16" ht="25.5" x14ac:dyDescent="0.2">
      <c r="A447" s="26">
        <v>427</v>
      </c>
      <c r="B447" s="26" t="s">
        <v>195</v>
      </c>
      <c r="C447" s="28" t="s">
        <v>273</v>
      </c>
      <c r="D447" s="26" t="s">
        <v>149</v>
      </c>
      <c r="E447" s="32">
        <v>50</v>
      </c>
      <c r="F447" s="32"/>
      <c r="G447" s="29"/>
      <c r="H447" s="29">
        <f t="shared" si="78"/>
        <v>0</v>
      </c>
      <c r="I447" s="29"/>
      <c r="J447" s="29"/>
      <c r="K447" s="29">
        <f t="shared" si="79"/>
        <v>0</v>
      </c>
      <c r="L447" s="29">
        <f t="shared" si="80"/>
        <v>0</v>
      </c>
      <c r="M447" s="29">
        <f t="shared" si="81"/>
        <v>0</v>
      </c>
      <c r="N447" s="29">
        <f t="shared" si="82"/>
        <v>0</v>
      </c>
      <c r="O447" s="29">
        <f t="shared" si="83"/>
        <v>0</v>
      </c>
      <c r="P447" s="29">
        <f t="shared" si="84"/>
        <v>0</v>
      </c>
    </row>
    <row r="448" spans="1:16" ht="25.5" x14ac:dyDescent="0.2">
      <c r="A448" s="26">
        <v>428</v>
      </c>
      <c r="B448" s="26" t="s">
        <v>195</v>
      </c>
      <c r="C448" s="28" t="s">
        <v>377</v>
      </c>
      <c r="D448" s="26" t="s">
        <v>149</v>
      </c>
      <c r="E448" s="32">
        <v>10</v>
      </c>
      <c r="F448" s="32"/>
      <c r="G448" s="29"/>
      <c r="H448" s="29">
        <f t="shared" si="78"/>
        <v>0</v>
      </c>
      <c r="I448" s="29"/>
      <c r="J448" s="29"/>
      <c r="K448" s="29">
        <f t="shared" si="79"/>
        <v>0</v>
      </c>
      <c r="L448" s="29">
        <f t="shared" si="80"/>
        <v>0</v>
      </c>
      <c r="M448" s="29">
        <f t="shared" si="81"/>
        <v>0</v>
      </c>
      <c r="N448" s="29">
        <f t="shared" si="82"/>
        <v>0</v>
      </c>
      <c r="O448" s="29">
        <f t="shared" si="83"/>
        <v>0</v>
      </c>
      <c r="P448" s="29">
        <f t="shared" si="84"/>
        <v>0</v>
      </c>
    </row>
    <row r="449" spans="1:16" ht="25.5" x14ac:dyDescent="0.2">
      <c r="A449" s="26">
        <v>429</v>
      </c>
      <c r="B449" s="26" t="s">
        <v>195</v>
      </c>
      <c r="C449" s="28" t="s">
        <v>274</v>
      </c>
      <c r="D449" s="26" t="s">
        <v>149</v>
      </c>
      <c r="E449" s="32">
        <v>17</v>
      </c>
      <c r="F449" s="32"/>
      <c r="G449" s="29"/>
      <c r="H449" s="29">
        <f t="shared" si="78"/>
        <v>0</v>
      </c>
      <c r="I449" s="29"/>
      <c r="J449" s="29"/>
      <c r="K449" s="29">
        <f t="shared" si="79"/>
        <v>0</v>
      </c>
      <c r="L449" s="29">
        <f t="shared" si="80"/>
        <v>0</v>
      </c>
      <c r="M449" s="29">
        <f t="shared" si="81"/>
        <v>0</v>
      </c>
      <c r="N449" s="29">
        <f t="shared" si="82"/>
        <v>0</v>
      </c>
      <c r="O449" s="29">
        <f t="shared" si="83"/>
        <v>0</v>
      </c>
      <c r="P449" s="29">
        <f t="shared" si="84"/>
        <v>0</v>
      </c>
    </row>
    <row r="450" spans="1:16" ht="25.5" x14ac:dyDescent="0.2">
      <c r="A450" s="26">
        <v>430</v>
      </c>
      <c r="B450" s="26" t="s">
        <v>195</v>
      </c>
      <c r="C450" s="28" t="s">
        <v>275</v>
      </c>
      <c r="D450" s="26" t="s">
        <v>149</v>
      </c>
      <c r="E450" s="32">
        <v>1</v>
      </c>
      <c r="F450" s="32"/>
      <c r="G450" s="29"/>
      <c r="H450" s="29">
        <f t="shared" si="78"/>
        <v>0</v>
      </c>
      <c r="I450" s="29"/>
      <c r="J450" s="29"/>
      <c r="K450" s="29">
        <f t="shared" si="79"/>
        <v>0</v>
      </c>
      <c r="L450" s="29">
        <f t="shared" si="80"/>
        <v>0</v>
      </c>
      <c r="M450" s="29">
        <f t="shared" si="81"/>
        <v>0</v>
      </c>
      <c r="N450" s="29">
        <f t="shared" si="82"/>
        <v>0</v>
      </c>
      <c r="O450" s="29">
        <f t="shared" si="83"/>
        <v>0</v>
      </c>
      <c r="P450" s="29">
        <f t="shared" si="84"/>
        <v>0</v>
      </c>
    </row>
    <row r="451" spans="1:16" ht="25.5" x14ac:dyDescent="0.2">
      <c r="A451" s="26">
        <v>431</v>
      </c>
      <c r="B451" s="26" t="s">
        <v>195</v>
      </c>
      <c r="C451" s="28" t="s">
        <v>276</v>
      </c>
      <c r="D451" s="26" t="s">
        <v>149</v>
      </c>
      <c r="E451" s="32">
        <v>36</v>
      </c>
      <c r="F451" s="32"/>
      <c r="G451" s="29"/>
      <c r="H451" s="29">
        <f t="shared" si="78"/>
        <v>0</v>
      </c>
      <c r="I451" s="29"/>
      <c r="J451" s="29"/>
      <c r="K451" s="29">
        <f t="shared" si="79"/>
        <v>0</v>
      </c>
      <c r="L451" s="29">
        <f t="shared" si="80"/>
        <v>0</v>
      </c>
      <c r="M451" s="29">
        <f t="shared" si="81"/>
        <v>0</v>
      </c>
      <c r="N451" s="29">
        <f t="shared" si="82"/>
        <v>0</v>
      </c>
      <c r="O451" s="29">
        <f t="shared" si="83"/>
        <v>0</v>
      </c>
      <c r="P451" s="29">
        <f t="shared" si="84"/>
        <v>0</v>
      </c>
    </row>
    <row r="452" spans="1:16" ht="25.5" x14ac:dyDescent="0.2">
      <c r="A452" s="26">
        <v>432</v>
      </c>
      <c r="B452" s="26" t="s">
        <v>195</v>
      </c>
      <c r="C452" s="28" t="s">
        <v>378</v>
      </c>
      <c r="D452" s="26" t="s">
        <v>149</v>
      </c>
      <c r="E452" s="32">
        <v>6</v>
      </c>
      <c r="F452" s="32"/>
      <c r="G452" s="29"/>
      <c r="H452" s="29">
        <f t="shared" si="78"/>
        <v>0</v>
      </c>
      <c r="I452" s="29"/>
      <c r="J452" s="29"/>
      <c r="K452" s="29">
        <f t="shared" si="79"/>
        <v>0</v>
      </c>
      <c r="L452" s="29">
        <f t="shared" si="80"/>
        <v>0</v>
      </c>
      <c r="M452" s="29">
        <f t="shared" si="81"/>
        <v>0</v>
      </c>
      <c r="N452" s="29">
        <f t="shared" si="82"/>
        <v>0</v>
      </c>
      <c r="O452" s="29">
        <f t="shared" si="83"/>
        <v>0</v>
      </c>
      <c r="P452" s="29">
        <f t="shared" si="84"/>
        <v>0</v>
      </c>
    </row>
    <row r="453" spans="1:16" x14ac:dyDescent="0.2">
      <c r="A453" s="26">
        <v>433</v>
      </c>
      <c r="B453" s="26" t="s">
        <v>195</v>
      </c>
      <c r="C453" s="28" t="s">
        <v>278</v>
      </c>
      <c r="D453" s="26" t="s">
        <v>149</v>
      </c>
      <c r="E453" s="32">
        <v>1</v>
      </c>
      <c r="F453" s="32"/>
      <c r="G453" s="29"/>
      <c r="H453" s="29">
        <f t="shared" si="78"/>
        <v>0</v>
      </c>
      <c r="I453" s="29"/>
      <c r="J453" s="29"/>
      <c r="K453" s="29">
        <f t="shared" si="79"/>
        <v>0</v>
      </c>
      <c r="L453" s="29">
        <f t="shared" si="80"/>
        <v>0</v>
      </c>
      <c r="M453" s="29">
        <f t="shared" si="81"/>
        <v>0</v>
      </c>
      <c r="N453" s="29">
        <f t="shared" si="82"/>
        <v>0</v>
      </c>
      <c r="O453" s="29">
        <f t="shared" si="83"/>
        <v>0</v>
      </c>
      <c r="P453" s="29">
        <f t="shared" si="84"/>
        <v>0</v>
      </c>
    </row>
    <row r="454" spans="1:16" x14ac:dyDescent="0.2">
      <c r="A454" s="26">
        <v>434</v>
      </c>
      <c r="B454" s="26" t="s">
        <v>195</v>
      </c>
      <c r="C454" s="28" t="s">
        <v>280</v>
      </c>
      <c r="D454" s="26" t="s">
        <v>149</v>
      </c>
      <c r="E454" s="32">
        <v>3</v>
      </c>
      <c r="F454" s="32"/>
      <c r="G454" s="29"/>
      <c r="H454" s="29">
        <f t="shared" si="78"/>
        <v>0</v>
      </c>
      <c r="I454" s="29"/>
      <c r="J454" s="29"/>
      <c r="K454" s="29">
        <f t="shared" si="79"/>
        <v>0</v>
      </c>
      <c r="L454" s="29">
        <f t="shared" si="80"/>
        <v>0</v>
      </c>
      <c r="M454" s="29">
        <f t="shared" si="81"/>
        <v>0</v>
      </c>
      <c r="N454" s="29">
        <f t="shared" si="82"/>
        <v>0</v>
      </c>
      <c r="O454" s="29">
        <f t="shared" si="83"/>
        <v>0</v>
      </c>
      <c r="P454" s="29">
        <f t="shared" si="84"/>
        <v>0</v>
      </c>
    </row>
    <row r="455" spans="1:16" x14ac:dyDescent="0.2">
      <c r="A455" s="26">
        <v>435</v>
      </c>
      <c r="B455" s="26" t="s">
        <v>195</v>
      </c>
      <c r="C455" s="28" t="s">
        <v>281</v>
      </c>
      <c r="D455" s="26" t="s">
        <v>149</v>
      </c>
      <c r="E455" s="32">
        <v>2</v>
      </c>
      <c r="F455" s="32"/>
      <c r="G455" s="29"/>
      <c r="H455" s="29">
        <f t="shared" si="78"/>
        <v>0</v>
      </c>
      <c r="I455" s="29"/>
      <c r="J455" s="29"/>
      <c r="K455" s="29">
        <f t="shared" si="79"/>
        <v>0</v>
      </c>
      <c r="L455" s="29">
        <f t="shared" si="80"/>
        <v>0</v>
      </c>
      <c r="M455" s="29">
        <f t="shared" si="81"/>
        <v>0</v>
      </c>
      <c r="N455" s="29">
        <f t="shared" si="82"/>
        <v>0</v>
      </c>
      <c r="O455" s="29">
        <f t="shared" si="83"/>
        <v>0</v>
      </c>
      <c r="P455" s="29">
        <f t="shared" si="84"/>
        <v>0</v>
      </c>
    </row>
    <row r="456" spans="1:16" x14ac:dyDescent="0.2">
      <c r="A456" s="26">
        <v>436</v>
      </c>
      <c r="B456" s="26" t="s">
        <v>195</v>
      </c>
      <c r="C456" s="28" t="s">
        <v>282</v>
      </c>
      <c r="D456" s="26" t="s">
        <v>149</v>
      </c>
      <c r="E456" s="32">
        <v>2</v>
      </c>
      <c r="F456" s="32"/>
      <c r="G456" s="29"/>
      <c r="H456" s="29">
        <f t="shared" si="78"/>
        <v>0</v>
      </c>
      <c r="I456" s="29"/>
      <c r="J456" s="29"/>
      <c r="K456" s="29">
        <f t="shared" si="79"/>
        <v>0</v>
      </c>
      <c r="L456" s="29">
        <f t="shared" si="80"/>
        <v>0</v>
      </c>
      <c r="M456" s="29">
        <f t="shared" si="81"/>
        <v>0</v>
      </c>
      <c r="N456" s="29">
        <f t="shared" si="82"/>
        <v>0</v>
      </c>
      <c r="O456" s="29">
        <f t="shared" si="83"/>
        <v>0</v>
      </c>
      <c r="P456" s="29">
        <f t="shared" si="84"/>
        <v>0</v>
      </c>
    </row>
    <row r="457" spans="1:16" x14ac:dyDescent="0.2">
      <c r="A457" s="26">
        <v>437</v>
      </c>
      <c r="B457" s="26" t="s">
        <v>195</v>
      </c>
      <c r="C457" s="28" t="s">
        <v>283</v>
      </c>
      <c r="D457" s="26" t="s">
        <v>149</v>
      </c>
      <c r="E457" s="32">
        <v>2</v>
      </c>
      <c r="F457" s="32"/>
      <c r="G457" s="29"/>
      <c r="H457" s="29">
        <f t="shared" si="78"/>
        <v>0</v>
      </c>
      <c r="I457" s="29"/>
      <c r="J457" s="29"/>
      <c r="K457" s="29">
        <f t="shared" si="79"/>
        <v>0</v>
      </c>
      <c r="L457" s="29">
        <f t="shared" si="80"/>
        <v>0</v>
      </c>
      <c r="M457" s="29">
        <f t="shared" si="81"/>
        <v>0</v>
      </c>
      <c r="N457" s="29">
        <f t="shared" si="82"/>
        <v>0</v>
      </c>
      <c r="O457" s="29">
        <f t="shared" si="83"/>
        <v>0</v>
      </c>
      <c r="P457" s="29">
        <f t="shared" si="84"/>
        <v>0</v>
      </c>
    </row>
    <row r="458" spans="1:16" x14ac:dyDescent="0.2">
      <c r="A458" s="26">
        <v>438</v>
      </c>
      <c r="B458" s="26" t="s">
        <v>195</v>
      </c>
      <c r="C458" s="28" t="s">
        <v>285</v>
      </c>
      <c r="D458" s="26" t="s">
        <v>149</v>
      </c>
      <c r="E458" s="32">
        <v>1</v>
      </c>
      <c r="F458" s="32"/>
      <c r="G458" s="29"/>
      <c r="H458" s="29">
        <f t="shared" si="78"/>
        <v>0</v>
      </c>
      <c r="I458" s="29"/>
      <c r="J458" s="29"/>
      <c r="K458" s="29">
        <f t="shared" si="79"/>
        <v>0</v>
      </c>
      <c r="L458" s="29">
        <f t="shared" si="80"/>
        <v>0</v>
      </c>
      <c r="M458" s="29">
        <f t="shared" si="81"/>
        <v>0</v>
      </c>
      <c r="N458" s="29">
        <f t="shared" si="82"/>
        <v>0</v>
      </c>
      <c r="O458" s="29">
        <f t="shared" si="83"/>
        <v>0</v>
      </c>
      <c r="P458" s="29">
        <f t="shared" si="84"/>
        <v>0</v>
      </c>
    </row>
    <row r="459" spans="1:16" x14ac:dyDescent="0.2">
      <c r="A459" s="26">
        <v>439</v>
      </c>
      <c r="B459" s="26" t="s">
        <v>195</v>
      </c>
      <c r="C459" s="28" t="s">
        <v>380</v>
      </c>
      <c r="D459" s="26" t="s">
        <v>149</v>
      </c>
      <c r="E459" s="32">
        <v>1</v>
      </c>
      <c r="F459" s="32"/>
      <c r="G459" s="29"/>
      <c r="H459" s="29">
        <f t="shared" si="78"/>
        <v>0</v>
      </c>
      <c r="I459" s="29"/>
      <c r="J459" s="29"/>
      <c r="K459" s="29">
        <f t="shared" si="79"/>
        <v>0</v>
      </c>
      <c r="L459" s="29">
        <f t="shared" si="80"/>
        <v>0</v>
      </c>
      <c r="M459" s="29">
        <f t="shared" si="81"/>
        <v>0</v>
      </c>
      <c r="N459" s="29">
        <f t="shared" si="82"/>
        <v>0</v>
      </c>
      <c r="O459" s="29">
        <f t="shared" si="83"/>
        <v>0</v>
      </c>
      <c r="P459" s="29">
        <f t="shared" si="84"/>
        <v>0</v>
      </c>
    </row>
    <row r="460" spans="1:16" x14ac:dyDescent="0.2">
      <c r="A460" s="26">
        <v>440</v>
      </c>
      <c r="B460" s="26" t="s">
        <v>195</v>
      </c>
      <c r="C460" s="28" t="s">
        <v>286</v>
      </c>
      <c r="D460" s="26" t="s">
        <v>149</v>
      </c>
      <c r="E460" s="32">
        <v>9</v>
      </c>
      <c r="F460" s="32"/>
      <c r="G460" s="29"/>
      <c r="H460" s="29">
        <f t="shared" si="78"/>
        <v>0</v>
      </c>
      <c r="I460" s="29"/>
      <c r="J460" s="29"/>
      <c r="K460" s="29">
        <f t="shared" si="79"/>
        <v>0</v>
      </c>
      <c r="L460" s="29">
        <f t="shared" si="80"/>
        <v>0</v>
      </c>
      <c r="M460" s="29">
        <f t="shared" si="81"/>
        <v>0</v>
      </c>
      <c r="N460" s="29">
        <f t="shared" si="82"/>
        <v>0</v>
      </c>
      <c r="O460" s="29">
        <f t="shared" si="83"/>
        <v>0</v>
      </c>
      <c r="P460" s="29">
        <f t="shared" si="84"/>
        <v>0</v>
      </c>
    </row>
    <row r="461" spans="1:16" x14ac:dyDescent="0.2">
      <c r="A461" s="26">
        <v>441</v>
      </c>
      <c r="B461" s="26" t="s">
        <v>195</v>
      </c>
      <c r="C461" s="28" t="s">
        <v>287</v>
      </c>
      <c r="D461" s="26" t="s">
        <v>149</v>
      </c>
      <c r="E461" s="32">
        <v>8</v>
      </c>
      <c r="F461" s="32"/>
      <c r="G461" s="29"/>
      <c r="H461" s="29">
        <f t="shared" si="78"/>
        <v>0</v>
      </c>
      <c r="I461" s="29"/>
      <c r="J461" s="29"/>
      <c r="K461" s="29">
        <f t="shared" si="79"/>
        <v>0</v>
      </c>
      <c r="L461" s="29">
        <f t="shared" si="80"/>
        <v>0</v>
      </c>
      <c r="M461" s="29">
        <f t="shared" si="81"/>
        <v>0</v>
      </c>
      <c r="N461" s="29">
        <f t="shared" si="82"/>
        <v>0</v>
      </c>
      <c r="O461" s="29">
        <f t="shared" si="83"/>
        <v>0</v>
      </c>
      <c r="P461" s="29">
        <f t="shared" si="84"/>
        <v>0</v>
      </c>
    </row>
    <row r="462" spans="1:16" x14ac:dyDescent="0.2">
      <c r="A462" s="26">
        <v>442</v>
      </c>
      <c r="B462" s="26" t="s">
        <v>195</v>
      </c>
      <c r="C462" s="28" t="s">
        <v>288</v>
      </c>
      <c r="D462" s="26" t="s">
        <v>149</v>
      </c>
      <c r="E462" s="32">
        <v>19</v>
      </c>
      <c r="F462" s="32"/>
      <c r="G462" s="29"/>
      <c r="H462" s="29">
        <f t="shared" si="78"/>
        <v>0</v>
      </c>
      <c r="I462" s="29"/>
      <c r="J462" s="29"/>
      <c r="K462" s="29">
        <f t="shared" si="79"/>
        <v>0</v>
      </c>
      <c r="L462" s="29">
        <f t="shared" si="80"/>
        <v>0</v>
      </c>
      <c r="M462" s="29">
        <f t="shared" si="81"/>
        <v>0</v>
      </c>
      <c r="N462" s="29">
        <f t="shared" si="82"/>
        <v>0</v>
      </c>
      <c r="O462" s="29">
        <f t="shared" si="83"/>
        <v>0</v>
      </c>
      <c r="P462" s="29">
        <f t="shared" si="84"/>
        <v>0</v>
      </c>
    </row>
    <row r="463" spans="1:16" x14ac:dyDescent="0.2">
      <c r="A463" s="26">
        <v>443</v>
      </c>
      <c r="B463" s="26" t="s">
        <v>195</v>
      </c>
      <c r="C463" s="28" t="s">
        <v>426</v>
      </c>
      <c r="D463" s="26" t="s">
        <v>149</v>
      </c>
      <c r="E463" s="32">
        <v>1</v>
      </c>
      <c r="F463" s="32"/>
      <c r="G463" s="29"/>
      <c r="H463" s="29">
        <f t="shared" si="78"/>
        <v>0</v>
      </c>
      <c r="I463" s="29"/>
      <c r="J463" s="29"/>
      <c r="K463" s="29">
        <f t="shared" si="79"/>
        <v>0</v>
      </c>
      <c r="L463" s="29">
        <f t="shared" si="80"/>
        <v>0</v>
      </c>
      <c r="M463" s="29">
        <f t="shared" si="81"/>
        <v>0</v>
      </c>
      <c r="N463" s="29">
        <f t="shared" si="82"/>
        <v>0</v>
      </c>
      <c r="O463" s="29">
        <f t="shared" si="83"/>
        <v>0</v>
      </c>
      <c r="P463" s="29">
        <f t="shared" si="84"/>
        <v>0</v>
      </c>
    </row>
    <row r="464" spans="1:16" x14ac:dyDescent="0.2">
      <c r="A464" s="26">
        <v>444</v>
      </c>
      <c r="B464" s="26" t="s">
        <v>195</v>
      </c>
      <c r="C464" s="28" t="s">
        <v>289</v>
      </c>
      <c r="D464" s="26" t="s">
        <v>149</v>
      </c>
      <c r="E464" s="32">
        <v>3</v>
      </c>
      <c r="F464" s="32"/>
      <c r="G464" s="29"/>
      <c r="H464" s="29">
        <f t="shared" si="78"/>
        <v>0</v>
      </c>
      <c r="I464" s="29"/>
      <c r="J464" s="29"/>
      <c r="K464" s="29">
        <f t="shared" si="79"/>
        <v>0</v>
      </c>
      <c r="L464" s="29">
        <f t="shared" si="80"/>
        <v>0</v>
      </c>
      <c r="M464" s="29">
        <f t="shared" si="81"/>
        <v>0</v>
      </c>
      <c r="N464" s="29">
        <f t="shared" si="82"/>
        <v>0</v>
      </c>
      <c r="O464" s="29">
        <f t="shared" si="83"/>
        <v>0</v>
      </c>
      <c r="P464" s="29">
        <f t="shared" si="84"/>
        <v>0</v>
      </c>
    </row>
    <row r="465" spans="1:16" x14ac:dyDescent="0.2">
      <c r="A465" s="26">
        <v>445</v>
      </c>
      <c r="B465" s="26" t="s">
        <v>195</v>
      </c>
      <c r="C465" s="28" t="s">
        <v>290</v>
      </c>
      <c r="D465" s="26" t="s">
        <v>149</v>
      </c>
      <c r="E465" s="32">
        <v>21</v>
      </c>
      <c r="F465" s="32"/>
      <c r="G465" s="29"/>
      <c r="H465" s="29">
        <f t="shared" si="78"/>
        <v>0</v>
      </c>
      <c r="I465" s="29"/>
      <c r="J465" s="29"/>
      <c r="K465" s="29">
        <f t="shared" si="79"/>
        <v>0</v>
      </c>
      <c r="L465" s="29">
        <f t="shared" si="80"/>
        <v>0</v>
      </c>
      <c r="M465" s="29">
        <f t="shared" si="81"/>
        <v>0</v>
      </c>
      <c r="N465" s="29">
        <f t="shared" si="82"/>
        <v>0</v>
      </c>
      <c r="O465" s="29">
        <f t="shared" si="83"/>
        <v>0</v>
      </c>
      <c r="P465" s="29">
        <f t="shared" si="84"/>
        <v>0</v>
      </c>
    </row>
    <row r="466" spans="1:16" x14ac:dyDescent="0.2">
      <c r="A466" s="26">
        <v>446</v>
      </c>
      <c r="B466" s="26" t="s">
        <v>195</v>
      </c>
      <c r="C466" s="28" t="s">
        <v>291</v>
      </c>
      <c r="D466" s="26" t="s">
        <v>149</v>
      </c>
      <c r="E466" s="32">
        <v>9</v>
      </c>
      <c r="F466" s="32"/>
      <c r="G466" s="29"/>
      <c r="H466" s="29">
        <f t="shared" si="78"/>
        <v>0</v>
      </c>
      <c r="I466" s="29"/>
      <c r="J466" s="29"/>
      <c r="K466" s="29">
        <f t="shared" si="79"/>
        <v>0</v>
      </c>
      <c r="L466" s="29">
        <f t="shared" si="80"/>
        <v>0</v>
      </c>
      <c r="M466" s="29">
        <f t="shared" si="81"/>
        <v>0</v>
      </c>
      <c r="N466" s="29">
        <f t="shared" si="82"/>
        <v>0</v>
      </c>
      <c r="O466" s="29">
        <f t="shared" si="83"/>
        <v>0</v>
      </c>
      <c r="P466" s="29">
        <f t="shared" si="84"/>
        <v>0</v>
      </c>
    </row>
    <row r="467" spans="1:16" x14ac:dyDescent="0.2">
      <c r="A467" s="26">
        <v>447</v>
      </c>
      <c r="B467" s="26" t="s">
        <v>195</v>
      </c>
      <c r="C467" s="28" t="s">
        <v>292</v>
      </c>
      <c r="D467" s="26" t="s">
        <v>149</v>
      </c>
      <c r="E467" s="32">
        <v>42</v>
      </c>
      <c r="F467" s="32"/>
      <c r="G467" s="29"/>
      <c r="H467" s="29">
        <f t="shared" si="78"/>
        <v>0</v>
      </c>
      <c r="I467" s="29"/>
      <c r="J467" s="29"/>
      <c r="K467" s="29">
        <f t="shared" si="79"/>
        <v>0</v>
      </c>
      <c r="L467" s="29">
        <f t="shared" si="80"/>
        <v>0</v>
      </c>
      <c r="M467" s="29">
        <f t="shared" si="81"/>
        <v>0</v>
      </c>
      <c r="N467" s="29">
        <f t="shared" si="82"/>
        <v>0</v>
      </c>
      <c r="O467" s="29">
        <f t="shared" si="83"/>
        <v>0</v>
      </c>
      <c r="P467" s="29">
        <f t="shared" si="84"/>
        <v>0</v>
      </c>
    </row>
    <row r="468" spans="1:16" x14ac:dyDescent="0.2">
      <c r="A468" s="26">
        <v>448</v>
      </c>
      <c r="B468" s="26" t="s">
        <v>195</v>
      </c>
      <c r="C468" s="28" t="s">
        <v>293</v>
      </c>
      <c r="D468" s="26" t="s">
        <v>149</v>
      </c>
      <c r="E468" s="32">
        <v>3</v>
      </c>
      <c r="F468" s="32"/>
      <c r="G468" s="29"/>
      <c r="H468" s="29">
        <f t="shared" si="78"/>
        <v>0</v>
      </c>
      <c r="I468" s="29"/>
      <c r="J468" s="29"/>
      <c r="K468" s="29">
        <f t="shared" si="79"/>
        <v>0</v>
      </c>
      <c r="L468" s="29">
        <f t="shared" si="80"/>
        <v>0</v>
      </c>
      <c r="M468" s="29">
        <f t="shared" si="81"/>
        <v>0</v>
      </c>
      <c r="N468" s="29">
        <f t="shared" si="82"/>
        <v>0</v>
      </c>
      <c r="O468" s="29">
        <f t="shared" si="83"/>
        <v>0</v>
      </c>
      <c r="P468" s="29">
        <f t="shared" si="84"/>
        <v>0</v>
      </c>
    </row>
    <row r="469" spans="1:16" x14ac:dyDescent="0.2">
      <c r="A469" s="26">
        <v>449</v>
      </c>
      <c r="B469" s="26" t="s">
        <v>195</v>
      </c>
      <c r="C469" s="28" t="s">
        <v>294</v>
      </c>
      <c r="D469" s="26" t="s">
        <v>149</v>
      </c>
      <c r="E469" s="32">
        <v>8</v>
      </c>
      <c r="F469" s="32"/>
      <c r="G469" s="29"/>
      <c r="H469" s="29">
        <f t="shared" si="78"/>
        <v>0</v>
      </c>
      <c r="I469" s="29"/>
      <c r="J469" s="29"/>
      <c r="K469" s="29">
        <f t="shared" si="79"/>
        <v>0</v>
      </c>
      <c r="L469" s="29">
        <f t="shared" si="80"/>
        <v>0</v>
      </c>
      <c r="M469" s="29">
        <f t="shared" si="81"/>
        <v>0</v>
      </c>
      <c r="N469" s="29">
        <f t="shared" si="82"/>
        <v>0</v>
      </c>
      <c r="O469" s="29">
        <f t="shared" si="83"/>
        <v>0</v>
      </c>
      <c r="P469" s="29">
        <f t="shared" si="84"/>
        <v>0</v>
      </c>
    </row>
    <row r="470" spans="1:16" x14ac:dyDescent="0.2">
      <c r="A470" s="26">
        <v>450</v>
      </c>
      <c r="B470" s="26" t="s">
        <v>195</v>
      </c>
      <c r="C470" s="28" t="s">
        <v>295</v>
      </c>
      <c r="D470" s="26" t="s">
        <v>149</v>
      </c>
      <c r="E470" s="32">
        <v>20</v>
      </c>
      <c r="F470" s="32"/>
      <c r="G470" s="29"/>
      <c r="H470" s="29">
        <f t="shared" si="78"/>
        <v>0</v>
      </c>
      <c r="I470" s="29"/>
      <c r="J470" s="29"/>
      <c r="K470" s="29">
        <f t="shared" si="79"/>
        <v>0</v>
      </c>
      <c r="L470" s="29">
        <f t="shared" si="80"/>
        <v>0</v>
      </c>
      <c r="M470" s="29">
        <f t="shared" si="81"/>
        <v>0</v>
      </c>
      <c r="N470" s="29">
        <f t="shared" si="82"/>
        <v>0</v>
      </c>
      <c r="O470" s="29">
        <f t="shared" si="83"/>
        <v>0</v>
      </c>
      <c r="P470" s="29">
        <f t="shared" si="84"/>
        <v>0</v>
      </c>
    </row>
    <row r="471" spans="1:16" ht="25.5" x14ac:dyDescent="0.2">
      <c r="A471" s="26">
        <v>451</v>
      </c>
      <c r="B471" s="26" t="s">
        <v>195</v>
      </c>
      <c r="C471" s="28" t="s">
        <v>297</v>
      </c>
      <c r="D471" s="26" t="s">
        <v>149</v>
      </c>
      <c r="E471" s="32">
        <v>10</v>
      </c>
      <c r="F471" s="32"/>
      <c r="G471" s="29"/>
      <c r="H471" s="29">
        <f t="shared" si="78"/>
        <v>0</v>
      </c>
      <c r="I471" s="29"/>
      <c r="J471" s="29"/>
      <c r="K471" s="29">
        <f t="shared" si="79"/>
        <v>0</v>
      </c>
      <c r="L471" s="29">
        <f t="shared" si="80"/>
        <v>0</v>
      </c>
      <c r="M471" s="29">
        <f t="shared" si="81"/>
        <v>0</v>
      </c>
      <c r="N471" s="29">
        <f t="shared" si="82"/>
        <v>0</v>
      </c>
      <c r="O471" s="29">
        <f t="shared" si="83"/>
        <v>0</v>
      </c>
      <c r="P471" s="29">
        <f t="shared" si="84"/>
        <v>0</v>
      </c>
    </row>
    <row r="472" spans="1:16" ht="25.5" x14ac:dyDescent="0.2">
      <c r="A472" s="26">
        <v>452</v>
      </c>
      <c r="B472" s="26" t="s">
        <v>195</v>
      </c>
      <c r="C472" s="28" t="s">
        <v>298</v>
      </c>
      <c r="D472" s="26" t="s">
        <v>149</v>
      </c>
      <c r="E472" s="32">
        <v>26</v>
      </c>
      <c r="F472" s="32"/>
      <c r="G472" s="29"/>
      <c r="H472" s="29">
        <f t="shared" si="78"/>
        <v>0</v>
      </c>
      <c r="I472" s="29"/>
      <c r="J472" s="29"/>
      <c r="K472" s="29">
        <f t="shared" si="79"/>
        <v>0</v>
      </c>
      <c r="L472" s="29">
        <f t="shared" si="80"/>
        <v>0</v>
      </c>
      <c r="M472" s="29">
        <f t="shared" si="81"/>
        <v>0</v>
      </c>
      <c r="N472" s="29">
        <f t="shared" si="82"/>
        <v>0</v>
      </c>
      <c r="O472" s="29">
        <f t="shared" si="83"/>
        <v>0</v>
      </c>
      <c r="P472" s="29">
        <f t="shared" si="84"/>
        <v>0</v>
      </c>
    </row>
    <row r="473" spans="1:16" ht="25.5" x14ac:dyDescent="0.2">
      <c r="A473" s="26">
        <v>453</v>
      </c>
      <c r="B473" s="26" t="s">
        <v>195</v>
      </c>
      <c r="C473" s="28" t="s">
        <v>299</v>
      </c>
      <c r="D473" s="26" t="s">
        <v>149</v>
      </c>
      <c r="E473" s="32">
        <v>6</v>
      </c>
      <c r="F473" s="32"/>
      <c r="G473" s="29"/>
      <c r="H473" s="29">
        <f t="shared" si="78"/>
        <v>0</v>
      </c>
      <c r="I473" s="29"/>
      <c r="J473" s="29"/>
      <c r="K473" s="29">
        <f t="shared" si="79"/>
        <v>0</v>
      </c>
      <c r="L473" s="29">
        <f t="shared" si="80"/>
        <v>0</v>
      </c>
      <c r="M473" s="29">
        <f t="shared" si="81"/>
        <v>0</v>
      </c>
      <c r="N473" s="29">
        <f t="shared" si="82"/>
        <v>0</v>
      </c>
      <c r="O473" s="29">
        <f t="shared" si="83"/>
        <v>0</v>
      </c>
      <c r="P473" s="29">
        <f t="shared" si="84"/>
        <v>0</v>
      </c>
    </row>
    <row r="474" spans="1:16" x14ac:dyDescent="0.2">
      <c r="A474" s="26">
        <v>454</v>
      </c>
      <c r="B474" s="26" t="s">
        <v>195</v>
      </c>
      <c r="C474" s="28" t="s">
        <v>305</v>
      </c>
      <c r="D474" s="26" t="s">
        <v>149</v>
      </c>
      <c r="E474" s="32">
        <v>2</v>
      </c>
      <c r="F474" s="32"/>
      <c r="G474" s="29"/>
      <c r="H474" s="29">
        <f t="shared" si="78"/>
        <v>0</v>
      </c>
      <c r="I474" s="29"/>
      <c r="J474" s="29"/>
      <c r="K474" s="29">
        <f t="shared" si="79"/>
        <v>0</v>
      </c>
      <c r="L474" s="29">
        <f t="shared" si="80"/>
        <v>0</v>
      </c>
      <c r="M474" s="29">
        <f t="shared" si="81"/>
        <v>0</v>
      </c>
      <c r="N474" s="29">
        <f t="shared" si="82"/>
        <v>0</v>
      </c>
      <c r="O474" s="29">
        <f t="shared" si="83"/>
        <v>0</v>
      </c>
      <c r="P474" s="29">
        <f t="shared" si="84"/>
        <v>0</v>
      </c>
    </row>
    <row r="475" spans="1:16" x14ac:dyDescent="0.2">
      <c r="A475" s="26">
        <v>455</v>
      </c>
      <c r="B475" s="26" t="s">
        <v>195</v>
      </c>
      <c r="C475" s="28" t="s">
        <v>306</v>
      </c>
      <c r="D475" s="26" t="s">
        <v>149</v>
      </c>
      <c r="E475" s="32">
        <v>2</v>
      </c>
      <c r="F475" s="32"/>
      <c r="G475" s="29"/>
      <c r="H475" s="29">
        <f t="shared" si="78"/>
        <v>0</v>
      </c>
      <c r="I475" s="29"/>
      <c r="J475" s="29"/>
      <c r="K475" s="29">
        <f t="shared" si="79"/>
        <v>0</v>
      </c>
      <c r="L475" s="29">
        <f t="shared" si="80"/>
        <v>0</v>
      </c>
      <c r="M475" s="29">
        <f t="shared" si="81"/>
        <v>0</v>
      </c>
      <c r="N475" s="29">
        <f t="shared" si="82"/>
        <v>0</v>
      </c>
      <c r="O475" s="29">
        <f t="shared" si="83"/>
        <v>0</v>
      </c>
      <c r="P475" s="29">
        <f t="shared" si="84"/>
        <v>0</v>
      </c>
    </row>
    <row r="476" spans="1:16" x14ac:dyDescent="0.2">
      <c r="A476" s="26">
        <v>456</v>
      </c>
      <c r="B476" s="26" t="s">
        <v>195</v>
      </c>
      <c r="C476" s="28" t="s">
        <v>307</v>
      </c>
      <c r="D476" s="26" t="s">
        <v>149</v>
      </c>
      <c r="E476" s="32">
        <v>1</v>
      </c>
      <c r="F476" s="32"/>
      <c r="G476" s="29"/>
      <c r="H476" s="29">
        <f t="shared" si="78"/>
        <v>0</v>
      </c>
      <c r="I476" s="29"/>
      <c r="J476" s="29"/>
      <c r="K476" s="29">
        <f t="shared" si="79"/>
        <v>0</v>
      </c>
      <c r="L476" s="29">
        <f t="shared" si="80"/>
        <v>0</v>
      </c>
      <c r="M476" s="29">
        <f t="shared" si="81"/>
        <v>0</v>
      </c>
      <c r="N476" s="29">
        <f t="shared" si="82"/>
        <v>0</v>
      </c>
      <c r="O476" s="29">
        <f t="shared" si="83"/>
        <v>0</v>
      </c>
      <c r="P476" s="29">
        <f t="shared" si="84"/>
        <v>0</v>
      </c>
    </row>
    <row r="477" spans="1:16" x14ac:dyDescent="0.2">
      <c r="A477" s="26">
        <v>457</v>
      </c>
      <c r="B477" s="26" t="s">
        <v>195</v>
      </c>
      <c r="C477" s="28" t="s">
        <v>310</v>
      </c>
      <c r="D477" s="26" t="s">
        <v>149</v>
      </c>
      <c r="E477" s="32">
        <v>4</v>
      </c>
      <c r="F477" s="32"/>
      <c r="G477" s="29"/>
      <c r="H477" s="29">
        <f t="shared" si="78"/>
        <v>0</v>
      </c>
      <c r="I477" s="29"/>
      <c r="J477" s="29"/>
      <c r="K477" s="29">
        <f t="shared" si="79"/>
        <v>0</v>
      </c>
      <c r="L477" s="29">
        <f t="shared" si="80"/>
        <v>0</v>
      </c>
      <c r="M477" s="29">
        <f t="shared" si="81"/>
        <v>0</v>
      </c>
      <c r="N477" s="29">
        <f t="shared" si="82"/>
        <v>0</v>
      </c>
      <c r="O477" s="29">
        <f t="shared" si="83"/>
        <v>0</v>
      </c>
      <c r="P477" s="29">
        <f t="shared" si="84"/>
        <v>0</v>
      </c>
    </row>
    <row r="478" spans="1:16" x14ac:dyDescent="0.2">
      <c r="A478" s="26">
        <v>458</v>
      </c>
      <c r="B478" s="26" t="s">
        <v>195</v>
      </c>
      <c r="C478" s="28" t="s">
        <v>311</v>
      </c>
      <c r="D478" s="26" t="s">
        <v>149</v>
      </c>
      <c r="E478" s="32">
        <v>5</v>
      </c>
      <c r="F478" s="32"/>
      <c r="G478" s="29"/>
      <c r="H478" s="29">
        <f t="shared" si="78"/>
        <v>0</v>
      </c>
      <c r="I478" s="29"/>
      <c r="J478" s="29"/>
      <c r="K478" s="29">
        <f t="shared" si="79"/>
        <v>0</v>
      </c>
      <c r="L478" s="29">
        <f t="shared" si="80"/>
        <v>0</v>
      </c>
      <c r="M478" s="29">
        <f t="shared" si="81"/>
        <v>0</v>
      </c>
      <c r="N478" s="29">
        <f t="shared" si="82"/>
        <v>0</v>
      </c>
      <c r="O478" s="29">
        <f t="shared" si="83"/>
        <v>0</v>
      </c>
      <c r="P478" s="29">
        <f t="shared" si="84"/>
        <v>0</v>
      </c>
    </row>
    <row r="479" spans="1:16" x14ac:dyDescent="0.2">
      <c r="A479" s="26">
        <v>459</v>
      </c>
      <c r="B479" s="26" t="s">
        <v>195</v>
      </c>
      <c r="C479" s="28" t="s">
        <v>408</v>
      </c>
      <c r="D479" s="26" t="s">
        <v>149</v>
      </c>
      <c r="E479" s="32">
        <v>2</v>
      </c>
      <c r="F479" s="32"/>
      <c r="G479" s="29"/>
      <c r="H479" s="29">
        <f t="shared" ref="H479:H543" si="92">ROUND(F479*G479,2)</f>
        <v>0</v>
      </c>
      <c r="I479" s="29"/>
      <c r="J479" s="29"/>
      <c r="K479" s="29">
        <f t="shared" ref="K479:K543" si="93">SUM(H479:J479)</f>
        <v>0</v>
      </c>
      <c r="L479" s="29">
        <f t="shared" ref="L479:L543" si="94">ROUND($E479*F479,2)</f>
        <v>0</v>
      </c>
      <c r="M479" s="29">
        <f t="shared" ref="M479:M543" si="95">ROUND($E479*H479,2)</f>
        <v>0</v>
      </c>
      <c r="N479" s="29">
        <f t="shared" ref="N479:N543" si="96">ROUND($E479*I479,2)</f>
        <v>0</v>
      </c>
      <c r="O479" s="29">
        <f t="shared" ref="O479:O543" si="97">ROUND($E479*J479,2)</f>
        <v>0</v>
      </c>
      <c r="P479" s="29">
        <f t="shared" ref="P479:P543" si="98">SUM(M479:O479)</f>
        <v>0</v>
      </c>
    </row>
    <row r="480" spans="1:16" x14ac:dyDescent="0.2">
      <c r="A480" s="26">
        <v>460</v>
      </c>
      <c r="B480" s="26" t="s">
        <v>195</v>
      </c>
      <c r="C480" s="28" t="s">
        <v>312</v>
      </c>
      <c r="D480" s="26" t="s">
        <v>149</v>
      </c>
      <c r="E480" s="32">
        <v>32</v>
      </c>
      <c r="F480" s="32"/>
      <c r="G480" s="29"/>
      <c r="H480" s="29">
        <f t="shared" si="92"/>
        <v>0</v>
      </c>
      <c r="I480" s="29"/>
      <c r="J480" s="29"/>
      <c r="K480" s="29">
        <f t="shared" si="93"/>
        <v>0</v>
      </c>
      <c r="L480" s="29">
        <f t="shared" si="94"/>
        <v>0</v>
      </c>
      <c r="M480" s="29">
        <f t="shared" si="95"/>
        <v>0</v>
      </c>
      <c r="N480" s="29">
        <f t="shared" si="96"/>
        <v>0</v>
      </c>
      <c r="O480" s="29">
        <f t="shared" si="97"/>
        <v>0</v>
      </c>
      <c r="P480" s="29">
        <f t="shared" si="98"/>
        <v>0</v>
      </c>
    </row>
    <row r="481" spans="1:16" x14ac:dyDescent="0.2">
      <c r="A481" s="26">
        <v>461</v>
      </c>
      <c r="B481" s="26" t="s">
        <v>195</v>
      </c>
      <c r="C481" s="28" t="s">
        <v>313</v>
      </c>
      <c r="D481" s="26" t="s">
        <v>149</v>
      </c>
      <c r="E481" s="32">
        <v>58</v>
      </c>
      <c r="F481" s="32"/>
      <c r="G481" s="29"/>
      <c r="H481" s="29">
        <f t="shared" si="92"/>
        <v>0</v>
      </c>
      <c r="I481" s="29"/>
      <c r="J481" s="29"/>
      <c r="K481" s="29">
        <f t="shared" si="93"/>
        <v>0</v>
      </c>
      <c r="L481" s="29">
        <f t="shared" si="94"/>
        <v>0</v>
      </c>
      <c r="M481" s="29">
        <f t="shared" si="95"/>
        <v>0</v>
      </c>
      <c r="N481" s="29">
        <f t="shared" si="96"/>
        <v>0</v>
      </c>
      <c r="O481" s="29">
        <f t="shared" si="97"/>
        <v>0</v>
      </c>
      <c r="P481" s="29">
        <f t="shared" si="98"/>
        <v>0</v>
      </c>
    </row>
    <row r="482" spans="1:16" x14ac:dyDescent="0.2">
      <c r="A482" s="26">
        <v>462</v>
      </c>
      <c r="B482" s="26" t="s">
        <v>195</v>
      </c>
      <c r="C482" s="28" t="s">
        <v>383</v>
      </c>
      <c r="D482" s="26" t="s">
        <v>149</v>
      </c>
      <c r="E482" s="32">
        <v>4</v>
      </c>
      <c r="F482" s="32"/>
      <c r="G482" s="29"/>
      <c r="H482" s="29">
        <f t="shared" si="92"/>
        <v>0</v>
      </c>
      <c r="I482" s="29"/>
      <c r="J482" s="29"/>
      <c r="K482" s="29">
        <f t="shared" si="93"/>
        <v>0</v>
      </c>
      <c r="L482" s="29">
        <f t="shared" si="94"/>
        <v>0</v>
      </c>
      <c r="M482" s="29">
        <f t="shared" si="95"/>
        <v>0</v>
      </c>
      <c r="N482" s="29">
        <f t="shared" si="96"/>
        <v>0</v>
      </c>
      <c r="O482" s="29">
        <f t="shared" si="97"/>
        <v>0</v>
      </c>
      <c r="P482" s="29">
        <f t="shared" si="98"/>
        <v>0</v>
      </c>
    </row>
    <row r="483" spans="1:16" x14ac:dyDescent="0.2">
      <c r="A483" s="26">
        <v>463</v>
      </c>
      <c r="B483" s="26" t="s">
        <v>195</v>
      </c>
      <c r="C483" s="28" t="s">
        <v>314</v>
      </c>
      <c r="D483" s="26" t="s">
        <v>149</v>
      </c>
      <c r="E483" s="32">
        <v>18</v>
      </c>
      <c r="F483" s="32"/>
      <c r="G483" s="29"/>
      <c r="H483" s="29">
        <f t="shared" si="92"/>
        <v>0</v>
      </c>
      <c r="I483" s="29"/>
      <c r="J483" s="29"/>
      <c r="K483" s="29">
        <f t="shared" si="93"/>
        <v>0</v>
      </c>
      <c r="L483" s="29">
        <f t="shared" si="94"/>
        <v>0</v>
      </c>
      <c r="M483" s="29">
        <f t="shared" si="95"/>
        <v>0</v>
      </c>
      <c r="N483" s="29">
        <f t="shared" si="96"/>
        <v>0</v>
      </c>
      <c r="O483" s="29">
        <f t="shared" si="97"/>
        <v>0</v>
      </c>
      <c r="P483" s="29">
        <f t="shared" si="98"/>
        <v>0</v>
      </c>
    </row>
    <row r="484" spans="1:16" x14ac:dyDescent="0.2">
      <c r="A484" s="26">
        <v>464</v>
      </c>
      <c r="B484" s="26" t="s">
        <v>195</v>
      </c>
      <c r="C484" s="28" t="s">
        <v>1705</v>
      </c>
      <c r="D484" s="26" t="s">
        <v>149</v>
      </c>
      <c r="E484" s="32">
        <v>2</v>
      </c>
      <c r="F484" s="32"/>
      <c r="G484" s="29"/>
      <c r="H484" s="29">
        <f t="shared" si="92"/>
        <v>0</v>
      </c>
      <c r="I484" s="29"/>
      <c r="J484" s="29"/>
      <c r="K484" s="29">
        <f t="shared" si="93"/>
        <v>0</v>
      </c>
      <c r="L484" s="29">
        <f t="shared" si="94"/>
        <v>0</v>
      </c>
      <c r="M484" s="29">
        <f t="shared" si="95"/>
        <v>0</v>
      </c>
      <c r="N484" s="29">
        <f t="shared" si="96"/>
        <v>0</v>
      </c>
      <c r="O484" s="29">
        <f t="shared" si="97"/>
        <v>0</v>
      </c>
      <c r="P484" s="29">
        <f t="shared" si="98"/>
        <v>0</v>
      </c>
    </row>
    <row r="485" spans="1:16" x14ac:dyDescent="0.2">
      <c r="A485" s="26">
        <v>465</v>
      </c>
      <c r="B485" s="26" t="s">
        <v>195</v>
      </c>
      <c r="C485" s="28" t="s">
        <v>318</v>
      </c>
      <c r="D485" s="26" t="s">
        <v>149</v>
      </c>
      <c r="E485" s="32">
        <v>2</v>
      </c>
      <c r="F485" s="32"/>
      <c r="G485" s="29"/>
      <c r="H485" s="29">
        <f t="shared" si="92"/>
        <v>0</v>
      </c>
      <c r="I485" s="29"/>
      <c r="J485" s="29"/>
      <c r="K485" s="29">
        <f t="shared" si="93"/>
        <v>0</v>
      </c>
      <c r="L485" s="29">
        <f t="shared" si="94"/>
        <v>0</v>
      </c>
      <c r="M485" s="29">
        <f t="shared" si="95"/>
        <v>0</v>
      </c>
      <c r="N485" s="29">
        <f t="shared" si="96"/>
        <v>0</v>
      </c>
      <c r="O485" s="29">
        <f t="shared" si="97"/>
        <v>0</v>
      </c>
      <c r="P485" s="29">
        <f t="shared" si="98"/>
        <v>0</v>
      </c>
    </row>
    <row r="486" spans="1:16" x14ac:dyDescent="0.2">
      <c r="A486" s="26">
        <v>466</v>
      </c>
      <c r="B486" s="26" t="s">
        <v>195</v>
      </c>
      <c r="C486" s="28" t="s">
        <v>319</v>
      </c>
      <c r="D486" s="26" t="s">
        <v>149</v>
      </c>
      <c r="E486" s="32">
        <v>1</v>
      </c>
      <c r="F486" s="32"/>
      <c r="G486" s="29"/>
      <c r="H486" s="29">
        <f t="shared" si="92"/>
        <v>0</v>
      </c>
      <c r="I486" s="29"/>
      <c r="J486" s="29"/>
      <c r="K486" s="29">
        <f t="shared" si="93"/>
        <v>0</v>
      </c>
      <c r="L486" s="29">
        <f t="shared" si="94"/>
        <v>0</v>
      </c>
      <c r="M486" s="29">
        <f t="shared" si="95"/>
        <v>0</v>
      </c>
      <c r="N486" s="29">
        <f t="shared" si="96"/>
        <v>0</v>
      </c>
      <c r="O486" s="29">
        <f t="shared" si="97"/>
        <v>0</v>
      </c>
      <c r="P486" s="29">
        <f t="shared" si="98"/>
        <v>0</v>
      </c>
    </row>
    <row r="487" spans="1:16" x14ac:dyDescent="0.2">
      <c r="A487" s="26">
        <v>467</v>
      </c>
      <c r="B487" s="26" t="s">
        <v>195</v>
      </c>
      <c r="C487" s="28" t="s">
        <v>385</v>
      </c>
      <c r="D487" s="26" t="s">
        <v>149</v>
      </c>
      <c r="E487" s="32">
        <v>1</v>
      </c>
      <c r="F487" s="32"/>
      <c r="G487" s="29"/>
      <c r="H487" s="29">
        <f t="shared" si="92"/>
        <v>0</v>
      </c>
      <c r="I487" s="29"/>
      <c r="J487" s="29"/>
      <c r="K487" s="29">
        <f t="shared" si="93"/>
        <v>0</v>
      </c>
      <c r="L487" s="29">
        <f t="shared" si="94"/>
        <v>0</v>
      </c>
      <c r="M487" s="29">
        <f t="shared" si="95"/>
        <v>0</v>
      </c>
      <c r="N487" s="29">
        <f t="shared" si="96"/>
        <v>0</v>
      </c>
      <c r="O487" s="29">
        <f t="shared" si="97"/>
        <v>0</v>
      </c>
      <c r="P487" s="29">
        <f t="shared" si="98"/>
        <v>0</v>
      </c>
    </row>
    <row r="488" spans="1:16" x14ac:dyDescent="0.2">
      <c r="A488" s="26">
        <v>468</v>
      </c>
      <c r="B488" s="26" t="s">
        <v>195</v>
      </c>
      <c r="C488" s="28" t="s">
        <v>320</v>
      </c>
      <c r="D488" s="26" t="s">
        <v>149</v>
      </c>
      <c r="E488" s="32">
        <v>5</v>
      </c>
      <c r="F488" s="32"/>
      <c r="G488" s="29"/>
      <c r="H488" s="29">
        <f t="shared" si="92"/>
        <v>0</v>
      </c>
      <c r="I488" s="29"/>
      <c r="J488" s="29"/>
      <c r="K488" s="29">
        <f t="shared" si="93"/>
        <v>0</v>
      </c>
      <c r="L488" s="29">
        <f t="shared" si="94"/>
        <v>0</v>
      </c>
      <c r="M488" s="29">
        <f t="shared" si="95"/>
        <v>0</v>
      </c>
      <c r="N488" s="29">
        <f t="shared" si="96"/>
        <v>0</v>
      </c>
      <c r="O488" s="29">
        <f t="shared" si="97"/>
        <v>0</v>
      </c>
      <c r="P488" s="29">
        <f t="shared" si="98"/>
        <v>0</v>
      </c>
    </row>
    <row r="489" spans="1:16" x14ac:dyDescent="0.2">
      <c r="A489" s="26">
        <v>469</v>
      </c>
      <c r="B489" s="26" t="s">
        <v>195</v>
      </c>
      <c r="C489" s="28" t="s">
        <v>322</v>
      </c>
      <c r="D489" s="26" t="s">
        <v>149</v>
      </c>
      <c r="E489" s="32">
        <v>16</v>
      </c>
      <c r="F489" s="32"/>
      <c r="G489" s="29"/>
      <c r="H489" s="29">
        <f t="shared" si="92"/>
        <v>0</v>
      </c>
      <c r="I489" s="29"/>
      <c r="J489" s="29"/>
      <c r="K489" s="29">
        <f t="shared" si="93"/>
        <v>0</v>
      </c>
      <c r="L489" s="29">
        <f t="shared" si="94"/>
        <v>0</v>
      </c>
      <c r="M489" s="29">
        <f t="shared" si="95"/>
        <v>0</v>
      </c>
      <c r="N489" s="29">
        <f t="shared" si="96"/>
        <v>0</v>
      </c>
      <c r="O489" s="29">
        <f t="shared" si="97"/>
        <v>0</v>
      </c>
      <c r="P489" s="29">
        <f t="shared" si="98"/>
        <v>0</v>
      </c>
    </row>
    <row r="490" spans="1:16" x14ac:dyDescent="0.2">
      <c r="A490" s="26">
        <v>470</v>
      </c>
      <c r="B490" s="26" t="s">
        <v>195</v>
      </c>
      <c r="C490" s="28" t="s">
        <v>323</v>
      </c>
      <c r="D490" s="26" t="s">
        <v>149</v>
      </c>
      <c r="E490" s="32">
        <v>32</v>
      </c>
      <c r="F490" s="32"/>
      <c r="G490" s="29"/>
      <c r="H490" s="29">
        <f t="shared" si="92"/>
        <v>0</v>
      </c>
      <c r="I490" s="29"/>
      <c r="J490" s="29"/>
      <c r="K490" s="29">
        <f t="shared" si="93"/>
        <v>0</v>
      </c>
      <c r="L490" s="29">
        <f t="shared" si="94"/>
        <v>0</v>
      </c>
      <c r="M490" s="29">
        <f t="shared" si="95"/>
        <v>0</v>
      </c>
      <c r="N490" s="29">
        <f t="shared" si="96"/>
        <v>0</v>
      </c>
      <c r="O490" s="29">
        <f t="shared" si="97"/>
        <v>0</v>
      </c>
      <c r="P490" s="29">
        <f t="shared" si="98"/>
        <v>0</v>
      </c>
    </row>
    <row r="491" spans="1:16" x14ac:dyDescent="0.2">
      <c r="A491" s="26">
        <v>471</v>
      </c>
      <c r="B491" s="26" t="s">
        <v>195</v>
      </c>
      <c r="C491" s="28" t="s">
        <v>386</v>
      </c>
      <c r="D491" s="26" t="s">
        <v>149</v>
      </c>
      <c r="E491" s="32">
        <v>10</v>
      </c>
      <c r="F491" s="32"/>
      <c r="G491" s="29"/>
      <c r="H491" s="29">
        <f t="shared" si="92"/>
        <v>0</v>
      </c>
      <c r="I491" s="29"/>
      <c r="J491" s="29"/>
      <c r="K491" s="29">
        <f t="shared" si="93"/>
        <v>0</v>
      </c>
      <c r="L491" s="29">
        <f t="shared" si="94"/>
        <v>0</v>
      </c>
      <c r="M491" s="29">
        <f t="shared" si="95"/>
        <v>0</v>
      </c>
      <c r="N491" s="29">
        <f t="shared" si="96"/>
        <v>0</v>
      </c>
      <c r="O491" s="29">
        <f t="shared" si="97"/>
        <v>0</v>
      </c>
      <c r="P491" s="29">
        <f t="shared" si="98"/>
        <v>0</v>
      </c>
    </row>
    <row r="492" spans="1:16" ht="25.5" x14ac:dyDescent="0.2">
      <c r="A492" s="26">
        <v>472</v>
      </c>
      <c r="B492" s="26" t="s">
        <v>195</v>
      </c>
      <c r="C492" s="28" t="s">
        <v>326</v>
      </c>
      <c r="D492" s="26" t="s">
        <v>149</v>
      </c>
      <c r="E492" s="32">
        <v>20</v>
      </c>
      <c r="F492" s="32"/>
      <c r="G492" s="29"/>
      <c r="H492" s="29">
        <f t="shared" si="92"/>
        <v>0</v>
      </c>
      <c r="I492" s="29"/>
      <c r="J492" s="29"/>
      <c r="K492" s="29">
        <f t="shared" si="93"/>
        <v>0</v>
      </c>
      <c r="L492" s="29">
        <f t="shared" si="94"/>
        <v>0</v>
      </c>
      <c r="M492" s="29">
        <f t="shared" si="95"/>
        <v>0</v>
      </c>
      <c r="N492" s="29">
        <f t="shared" si="96"/>
        <v>0</v>
      </c>
      <c r="O492" s="29">
        <f t="shared" si="97"/>
        <v>0</v>
      </c>
      <c r="P492" s="29">
        <f t="shared" si="98"/>
        <v>0</v>
      </c>
    </row>
    <row r="493" spans="1:16" ht="25.5" x14ac:dyDescent="0.2">
      <c r="A493" s="26">
        <v>473</v>
      </c>
      <c r="B493" s="26" t="s">
        <v>195</v>
      </c>
      <c r="C493" s="28" t="s">
        <v>327</v>
      </c>
      <c r="D493" s="26" t="s">
        <v>149</v>
      </c>
      <c r="E493" s="32">
        <v>7</v>
      </c>
      <c r="F493" s="32"/>
      <c r="G493" s="29"/>
      <c r="H493" s="29">
        <f t="shared" si="92"/>
        <v>0</v>
      </c>
      <c r="I493" s="29"/>
      <c r="J493" s="29"/>
      <c r="K493" s="29">
        <f t="shared" si="93"/>
        <v>0</v>
      </c>
      <c r="L493" s="29">
        <f t="shared" si="94"/>
        <v>0</v>
      </c>
      <c r="M493" s="29">
        <f t="shared" si="95"/>
        <v>0</v>
      </c>
      <c r="N493" s="29">
        <f t="shared" si="96"/>
        <v>0</v>
      </c>
      <c r="O493" s="29">
        <f t="shared" si="97"/>
        <v>0</v>
      </c>
      <c r="P493" s="29">
        <f t="shared" si="98"/>
        <v>0</v>
      </c>
    </row>
    <row r="494" spans="1:16" ht="25.5" x14ac:dyDescent="0.2">
      <c r="A494" s="26">
        <v>474</v>
      </c>
      <c r="B494" s="26" t="s">
        <v>195</v>
      </c>
      <c r="C494" s="28" t="s">
        <v>328</v>
      </c>
      <c r="D494" s="26" t="s">
        <v>149</v>
      </c>
      <c r="E494" s="32">
        <v>1</v>
      </c>
      <c r="F494" s="32"/>
      <c r="G494" s="29"/>
      <c r="H494" s="29">
        <f t="shared" si="92"/>
        <v>0</v>
      </c>
      <c r="I494" s="29"/>
      <c r="J494" s="29"/>
      <c r="K494" s="29">
        <f t="shared" si="93"/>
        <v>0</v>
      </c>
      <c r="L494" s="29">
        <f t="shared" si="94"/>
        <v>0</v>
      </c>
      <c r="M494" s="29">
        <f t="shared" si="95"/>
        <v>0</v>
      </c>
      <c r="N494" s="29">
        <f t="shared" si="96"/>
        <v>0</v>
      </c>
      <c r="O494" s="29">
        <f t="shared" si="97"/>
        <v>0</v>
      </c>
      <c r="P494" s="29">
        <f t="shared" si="98"/>
        <v>0</v>
      </c>
    </row>
    <row r="495" spans="1:16" ht="25.5" x14ac:dyDescent="0.2">
      <c r="A495" s="26">
        <v>475</v>
      </c>
      <c r="B495" s="26" t="s">
        <v>195</v>
      </c>
      <c r="C495" s="28" t="s">
        <v>329</v>
      </c>
      <c r="D495" s="26" t="s">
        <v>149</v>
      </c>
      <c r="E495" s="32">
        <v>1</v>
      </c>
      <c r="F495" s="32"/>
      <c r="G495" s="29"/>
      <c r="H495" s="29">
        <f t="shared" si="92"/>
        <v>0</v>
      </c>
      <c r="I495" s="29"/>
      <c r="J495" s="29"/>
      <c r="K495" s="29">
        <f t="shared" si="93"/>
        <v>0</v>
      </c>
      <c r="L495" s="29">
        <f t="shared" si="94"/>
        <v>0</v>
      </c>
      <c r="M495" s="29">
        <f t="shared" si="95"/>
        <v>0</v>
      </c>
      <c r="N495" s="29">
        <f t="shared" si="96"/>
        <v>0</v>
      </c>
      <c r="O495" s="29">
        <f t="shared" si="97"/>
        <v>0</v>
      </c>
      <c r="P495" s="29">
        <f t="shared" si="98"/>
        <v>0</v>
      </c>
    </row>
    <row r="496" spans="1:16" ht="25.5" x14ac:dyDescent="0.2">
      <c r="A496" s="26">
        <v>476</v>
      </c>
      <c r="B496" s="26" t="s">
        <v>195</v>
      </c>
      <c r="C496" s="28" t="s">
        <v>330</v>
      </c>
      <c r="D496" s="26" t="s">
        <v>149</v>
      </c>
      <c r="E496" s="32">
        <v>2</v>
      </c>
      <c r="F496" s="32"/>
      <c r="G496" s="29"/>
      <c r="H496" s="29">
        <f t="shared" si="92"/>
        <v>0</v>
      </c>
      <c r="I496" s="29"/>
      <c r="J496" s="29"/>
      <c r="K496" s="29">
        <f t="shared" si="93"/>
        <v>0</v>
      </c>
      <c r="L496" s="29">
        <f t="shared" si="94"/>
        <v>0</v>
      </c>
      <c r="M496" s="29">
        <f t="shared" si="95"/>
        <v>0</v>
      </c>
      <c r="N496" s="29">
        <f t="shared" si="96"/>
        <v>0</v>
      </c>
      <c r="O496" s="29">
        <f t="shared" si="97"/>
        <v>0</v>
      </c>
      <c r="P496" s="29">
        <f t="shared" si="98"/>
        <v>0</v>
      </c>
    </row>
    <row r="497" spans="1:16" ht="25.5" x14ac:dyDescent="0.2">
      <c r="A497" s="26">
        <v>477</v>
      </c>
      <c r="B497" s="26" t="s">
        <v>195</v>
      </c>
      <c r="C497" s="28" t="s">
        <v>331</v>
      </c>
      <c r="D497" s="26" t="s">
        <v>149</v>
      </c>
      <c r="E497" s="32">
        <v>4</v>
      </c>
      <c r="F497" s="32"/>
      <c r="G497" s="29"/>
      <c r="H497" s="29">
        <f t="shared" si="92"/>
        <v>0</v>
      </c>
      <c r="I497" s="29"/>
      <c r="J497" s="29"/>
      <c r="K497" s="29">
        <f t="shared" si="93"/>
        <v>0</v>
      </c>
      <c r="L497" s="29">
        <f t="shared" si="94"/>
        <v>0</v>
      </c>
      <c r="M497" s="29">
        <f t="shared" si="95"/>
        <v>0</v>
      </c>
      <c r="N497" s="29">
        <f t="shared" si="96"/>
        <v>0</v>
      </c>
      <c r="O497" s="29">
        <f t="shared" si="97"/>
        <v>0</v>
      </c>
      <c r="P497" s="29">
        <f t="shared" si="98"/>
        <v>0</v>
      </c>
    </row>
    <row r="498" spans="1:16" x14ac:dyDescent="0.2">
      <c r="A498" s="26">
        <v>478</v>
      </c>
      <c r="B498" s="26" t="s">
        <v>195</v>
      </c>
      <c r="C498" s="28" t="s">
        <v>332</v>
      </c>
      <c r="D498" s="26" t="s">
        <v>149</v>
      </c>
      <c r="E498" s="32">
        <v>16</v>
      </c>
      <c r="F498" s="32"/>
      <c r="G498" s="29"/>
      <c r="H498" s="29">
        <f t="shared" si="92"/>
        <v>0</v>
      </c>
      <c r="I498" s="29"/>
      <c r="J498" s="29"/>
      <c r="K498" s="29">
        <f t="shared" si="93"/>
        <v>0</v>
      </c>
      <c r="L498" s="29">
        <f t="shared" si="94"/>
        <v>0</v>
      </c>
      <c r="M498" s="29">
        <f t="shared" si="95"/>
        <v>0</v>
      </c>
      <c r="N498" s="29">
        <f t="shared" si="96"/>
        <v>0</v>
      </c>
      <c r="O498" s="29">
        <f t="shared" si="97"/>
        <v>0</v>
      </c>
      <c r="P498" s="29">
        <f t="shared" si="98"/>
        <v>0</v>
      </c>
    </row>
    <row r="499" spans="1:16" x14ac:dyDescent="0.2">
      <c r="A499" s="26">
        <v>479</v>
      </c>
      <c r="B499" s="26" t="s">
        <v>195</v>
      </c>
      <c r="C499" s="28" t="s">
        <v>333</v>
      </c>
      <c r="D499" s="26" t="s">
        <v>149</v>
      </c>
      <c r="E499" s="32">
        <v>55</v>
      </c>
      <c r="F499" s="32"/>
      <c r="G499" s="29"/>
      <c r="H499" s="29">
        <f t="shared" si="92"/>
        <v>0</v>
      </c>
      <c r="I499" s="29"/>
      <c r="J499" s="29"/>
      <c r="K499" s="29">
        <f t="shared" si="93"/>
        <v>0</v>
      </c>
      <c r="L499" s="29">
        <f t="shared" si="94"/>
        <v>0</v>
      </c>
      <c r="M499" s="29">
        <f t="shared" si="95"/>
        <v>0</v>
      </c>
      <c r="N499" s="29">
        <f t="shared" si="96"/>
        <v>0</v>
      </c>
      <c r="O499" s="29">
        <f t="shared" si="97"/>
        <v>0</v>
      </c>
      <c r="P499" s="29">
        <f t="shared" si="98"/>
        <v>0</v>
      </c>
    </row>
    <row r="500" spans="1:16" x14ac:dyDescent="0.2">
      <c r="A500" s="26">
        <v>480</v>
      </c>
      <c r="B500" s="26" t="s">
        <v>195</v>
      </c>
      <c r="C500" s="28" t="s">
        <v>334</v>
      </c>
      <c r="D500" s="26" t="s">
        <v>149</v>
      </c>
      <c r="E500" s="32">
        <v>66</v>
      </c>
      <c r="F500" s="32"/>
      <c r="G500" s="29"/>
      <c r="H500" s="29">
        <f t="shared" si="92"/>
        <v>0</v>
      </c>
      <c r="I500" s="29"/>
      <c r="J500" s="29"/>
      <c r="K500" s="29">
        <f t="shared" si="93"/>
        <v>0</v>
      </c>
      <c r="L500" s="29">
        <f t="shared" si="94"/>
        <v>0</v>
      </c>
      <c r="M500" s="29">
        <f t="shared" si="95"/>
        <v>0</v>
      </c>
      <c r="N500" s="29">
        <f t="shared" si="96"/>
        <v>0</v>
      </c>
      <c r="O500" s="29">
        <f t="shared" si="97"/>
        <v>0</v>
      </c>
      <c r="P500" s="29">
        <f t="shared" si="98"/>
        <v>0</v>
      </c>
    </row>
    <row r="501" spans="1:16" x14ac:dyDescent="0.2">
      <c r="A501" s="26">
        <v>481</v>
      </c>
      <c r="B501" s="26" t="s">
        <v>195</v>
      </c>
      <c r="C501" s="28" t="s">
        <v>335</v>
      </c>
      <c r="D501" s="26" t="s">
        <v>149</v>
      </c>
      <c r="E501" s="32">
        <v>30</v>
      </c>
      <c r="F501" s="32"/>
      <c r="G501" s="29"/>
      <c r="H501" s="29">
        <f t="shared" si="92"/>
        <v>0</v>
      </c>
      <c r="I501" s="29"/>
      <c r="J501" s="29"/>
      <c r="K501" s="29">
        <f t="shared" si="93"/>
        <v>0</v>
      </c>
      <c r="L501" s="29">
        <f t="shared" si="94"/>
        <v>0</v>
      </c>
      <c r="M501" s="29">
        <f t="shared" si="95"/>
        <v>0</v>
      </c>
      <c r="N501" s="29">
        <f t="shared" si="96"/>
        <v>0</v>
      </c>
      <c r="O501" s="29">
        <f t="shared" si="97"/>
        <v>0</v>
      </c>
      <c r="P501" s="29">
        <f t="shared" si="98"/>
        <v>0</v>
      </c>
    </row>
    <row r="502" spans="1:16" x14ac:dyDescent="0.2">
      <c r="A502" s="26">
        <v>482</v>
      </c>
      <c r="B502" s="26" t="s">
        <v>195</v>
      </c>
      <c r="C502" s="28" t="s">
        <v>336</v>
      </c>
      <c r="D502" s="26" t="s">
        <v>149</v>
      </c>
      <c r="E502" s="32">
        <v>18</v>
      </c>
      <c r="F502" s="32"/>
      <c r="G502" s="29"/>
      <c r="H502" s="29">
        <f t="shared" si="92"/>
        <v>0</v>
      </c>
      <c r="I502" s="29"/>
      <c r="J502" s="29"/>
      <c r="K502" s="29">
        <f t="shared" si="93"/>
        <v>0</v>
      </c>
      <c r="L502" s="29">
        <f t="shared" si="94"/>
        <v>0</v>
      </c>
      <c r="M502" s="29">
        <f t="shared" si="95"/>
        <v>0</v>
      </c>
      <c r="N502" s="29">
        <f t="shared" si="96"/>
        <v>0</v>
      </c>
      <c r="O502" s="29">
        <f t="shared" si="97"/>
        <v>0</v>
      </c>
      <c r="P502" s="29">
        <f t="shared" si="98"/>
        <v>0</v>
      </c>
    </row>
    <row r="503" spans="1:16" ht="25.5" x14ac:dyDescent="0.2">
      <c r="A503" s="26">
        <v>483</v>
      </c>
      <c r="B503" s="26" t="s">
        <v>195</v>
      </c>
      <c r="C503" s="28" t="s">
        <v>338</v>
      </c>
      <c r="D503" s="26" t="s">
        <v>149</v>
      </c>
      <c r="E503" s="32">
        <v>20</v>
      </c>
      <c r="F503" s="32"/>
      <c r="G503" s="29"/>
      <c r="H503" s="29">
        <f t="shared" si="92"/>
        <v>0</v>
      </c>
      <c r="I503" s="29"/>
      <c r="J503" s="29"/>
      <c r="K503" s="29">
        <f t="shared" si="93"/>
        <v>0</v>
      </c>
      <c r="L503" s="29">
        <f t="shared" si="94"/>
        <v>0</v>
      </c>
      <c r="M503" s="29">
        <f t="shared" si="95"/>
        <v>0</v>
      </c>
      <c r="N503" s="29">
        <f t="shared" si="96"/>
        <v>0</v>
      </c>
      <c r="O503" s="29">
        <f t="shared" si="97"/>
        <v>0</v>
      </c>
      <c r="P503" s="29">
        <f t="shared" si="98"/>
        <v>0</v>
      </c>
    </row>
    <row r="504" spans="1:16" ht="25.5" x14ac:dyDescent="0.2">
      <c r="A504" s="26">
        <v>484</v>
      </c>
      <c r="B504" s="26" t="s">
        <v>195</v>
      </c>
      <c r="C504" s="28" t="s">
        <v>339</v>
      </c>
      <c r="D504" s="26" t="s">
        <v>42</v>
      </c>
      <c r="E504" s="32">
        <v>68</v>
      </c>
      <c r="F504" s="32"/>
      <c r="G504" s="29"/>
      <c r="H504" s="29">
        <f t="shared" si="92"/>
        <v>0</v>
      </c>
      <c r="I504" s="29"/>
      <c r="J504" s="29"/>
      <c r="K504" s="29">
        <f t="shared" si="93"/>
        <v>0</v>
      </c>
      <c r="L504" s="29">
        <f t="shared" si="94"/>
        <v>0</v>
      </c>
      <c r="M504" s="29">
        <f t="shared" si="95"/>
        <v>0</v>
      </c>
      <c r="N504" s="29">
        <f t="shared" si="96"/>
        <v>0</v>
      </c>
      <c r="O504" s="29">
        <f t="shared" si="97"/>
        <v>0</v>
      </c>
      <c r="P504" s="29">
        <f t="shared" si="98"/>
        <v>0</v>
      </c>
    </row>
    <row r="505" spans="1:16" ht="38.25" x14ac:dyDescent="0.2">
      <c r="A505" s="26">
        <v>485</v>
      </c>
      <c r="B505" s="26" t="s">
        <v>195</v>
      </c>
      <c r="C505" s="28" t="s">
        <v>1653</v>
      </c>
      <c r="D505" s="26" t="s">
        <v>42</v>
      </c>
      <c r="E505" s="32">
        <v>60</v>
      </c>
      <c r="F505" s="32"/>
      <c r="G505" s="29"/>
      <c r="H505" s="29">
        <f t="shared" si="92"/>
        <v>0</v>
      </c>
      <c r="I505" s="29"/>
      <c r="J505" s="29"/>
      <c r="K505" s="29">
        <f t="shared" si="93"/>
        <v>0</v>
      </c>
      <c r="L505" s="29">
        <f t="shared" si="94"/>
        <v>0</v>
      </c>
      <c r="M505" s="29">
        <f t="shared" si="95"/>
        <v>0</v>
      </c>
      <c r="N505" s="29">
        <f t="shared" si="96"/>
        <v>0</v>
      </c>
      <c r="O505" s="29">
        <f t="shared" si="97"/>
        <v>0</v>
      </c>
      <c r="P505" s="29">
        <f t="shared" si="98"/>
        <v>0</v>
      </c>
    </row>
    <row r="506" spans="1:16" ht="25.5" x14ac:dyDescent="0.2">
      <c r="A506" s="26">
        <v>486</v>
      </c>
      <c r="B506" s="26" t="s">
        <v>195</v>
      </c>
      <c r="C506" s="28" t="s">
        <v>342</v>
      </c>
      <c r="D506" s="26" t="s">
        <v>149</v>
      </c>
      <c r="E506" s="32">
        <v>6</v>
      </c>
      <c r="F506" s="32"/>
      <c r="G506" s="29"/>
      <c r="H506" s="29">
        <f t="shared" si="92"/>
        <v>0</v>
      </c>
      <c r="I506" s="29"/>
      <c r="J506" s="29"/>
      <c r="K506" s="29">
        <f t="shared" si="93"/>
        <v>0</v>
      </c>
      <c r="L506" s="29">
        <f t="shared" si="94"/>
        <v>0</v>
      </c>
      <c r="M506" s="29">
        <f t="shared" si="95"/>
        <v>0</v>
      </c>
      <c r="N506" s="29">
        <f t="shared" si="96"/>
        <v>0</v>
      </c>
      <c r="O506" s="29">
        <f t="shared" si="97"/>
        <v>0</v>
      </c>
      <c r="P506" s="29">
        <f t="shared" si="98"/>
        <v>0</v>
      </c>
    </row>
    <row r="507" spans="1:16" ht="25.5" x14ac:dyDescent="0.2">
      <c r="A507" s="26">
        <v>487</v>
      </c>
      <c r="B507" s="26" t="s">
        <v>195</v>
      </c>
      <c r="C507" s="28" t="s">
        <v>1706</v>
      </c>
      <c r="D507" s="26" t="s">
        <v>149</v>
      </c>
      <c r="E507" s="32">
        <v>2</v>
      </c>
      <c r="F507" s="32"/>
      <c r="G507" s="29"/>
      <c r="H507" s="29">
        <f t="shared" si="92"/>
        <v>0</v>
      </c>
      <c r="I507" s="29"/>
      <c r="J507" s="29"/>
      <c r="K507" s="29">
        <f t="shared" si="93"/>
        <v>0</v>
      </c>
      <c r="L507" s="29">
        <f t="shared" si="94"/>
        <v>0</v>
      </c>
      <c r="M507" s="29">
        <f t="shared" si="95"/>
        <v>0</v>
      </c>
      <c r="N507" s="29">
        <f t="shared" si="96"/>
        <v>0</v>
      </c>
      <c r="O507" s="29">
        <f t="shared" si="97"/>
        <v>0</v>
      </c>
      <c r="P507" s="29">
        <f t="shared" si="98"/>
        <v>0</v>
      </c>
    </row>
    <row r="508" spans="1:16" ht="25.5" x14ac:dyDescent="0.2">
      <c r="A508" s="26">
        <v>488</v>
      </c>
      <c r="B508" s="26" t="s">
        <v>195</v>
      </c>
      <c r="C508" s="28" t="s">
        <v>1707</v>
      </c>
      <c r="D508" s="26" t="s">
        <v>149</v>
      </c>
      <c r="E508" s="32">
        <v>2</v>
      </c>
      <c r="F508" s="32"/>
      <c r="G508" s="29"/>
      <c r="H508" s="29">
        <f t="shared" si="92"/>
        <v>0</v>
      </c>
      <c r="I508" s="29"/>
      <c r="J508" s="29"/>
      <c r="K508" s="29">
        <f t="shared" si="93"/>
        <v>0</v>
      </c>
      <c r="L508" s="29">
        <f t="shared" si="94"/>
        <v>0</v>
      </c>
      <c r="M508" s="29">
        <f t="shared" si="95"/>
        <v>0</v>
      </c>
      <c r="N508" s="29">
        <f t="shared" si="96"/>
        <v>0</v>
      </c>
      <c r="O508" s="29">
        <f t="shared" si="97"/>
        <v>0</v>
      </c>
      <c r="P508" s="29">
        <f t="shared" si="98"/>
        <v>0</v>
      </c>
    </row>
    <row r="509" spans="1:16" ht="25.5" x14ac:dyDescent="0.2">
      <c r="A509" s="26">
        <v>489</v>
      </c>
      <c r="B509" s="26" t="s">
        <v>195</v>
      </c>
      <c r="C509" s="28" t="s">
        <v>1708</v>
      </c>
      <c r="D509" s="26" t="s">
        <v>149</v>
      </c>
      <c r="E509" s="32">
        <v>2</v>
      </c>
      <c r="F509" s="32"/>
      <c r="G509" s="29"/>
      <c r="H509" s="29">
        <f t="shared" si="92"/>
        <v>0</v>
      </c>
      <c r="I509" s="29"/>
      <c r="J509" s="29"/>
      <c r="K509" s="29">
        <f t="shared" si="93"/>
        <v>0</v>
      </c>
      <c r="L509" s="29">
        <f t="shared" si="94"/>
        <v>0</v>
      </c>
      <c r="M509" s="29">
        <f t="shared" si="95"/>
        <v>0</v>
      </c>
      <c r="N509" s="29">
        <f t="shared" si="96"/>
        <v>0</v>
      </c>
      <c r="O509" s="29">
        <f t="shared" si="97"/>
        <v>0</v>
      </c>
      <c r="P509" s="29">
        <f t="shared" si="98"/>
        <v>0</v>
      </c>
    </row>
    <row r="510" spans="1:16" ht="25.5" x14ac:dyDescent="0.2">
      <c r="A510" s="26">
        <v>490</v>
      </c>
      <c r="B510" s="26" t="s">
        <v>195</v>
      </c>
      <c r="C510" s="28" t="s">
        <v>1689</v>
      </c>
      <c r="D510" s="26" t="s">
        <v>149</v>
      </c>
      <c r="E510" s="32">
        <v>2</v>
      </c>
      <c r="F510" s="32"/>
      <c r="G510" s="29"/>
      <c r="H510" s="29">
        <f t="shared" si="92"/>
        <v>0</v>
      </c>
      <c r="I510" s="29"/>
      <c r="J510" s="29"/>
      <c r="K510" s="29">
        <f t="shared" si="93"/>
        <v>0</v>
      </c>
      <c r="L510" s="29">
        <f t="shared" si="94"/>
        <v>0</v>
      </c>
      <c r="M510" s="29">
        <f t="shared" si="95"/>
        <v>0</v>
      </c>
      <c r="N510" s="29">
        <f t="shared" si="96"/>
        <v>0</v>
      </c>
      <c r="O510" s="29">
        <f t="shared" si="97"/>
        <v>0</v>
      </c>
      <c r="P510" s="29">
        <f t="shared" si="98"/>
        <v>0</v>
      </c>
    </row>
    <row r="511" spans="1:16" ht="25.5" x14ac:dyDescent="0.2">
      <c r="A511" s="26">
        <v>491</v>
      </c>
      <c r="B511" s="26" t="s">
        <v>195</v>
      </c>
      <c r="C511" s="28" t="s">
        <v>414</v>
      </c>
      <c r="D511" s="26" t="s">
        <v>149</v>
      </c>
      <c r="E511" s="32">
        <v>4</v>
      </c>
      <c r="F511" s="32"/>
      <c r="G511" s="29"/>
      <c r="H511" s="29">
        <f t="shared" si="92"/>
        <v>0</v>
      </c>
      <c r="I511" s="29"/>
      <c r="J511" s="29"/>
      <c r="K511" s="29">
        <f t="shared" si="93"/>
        <v>0</v>
      </c>
      <c r="L511" s="29">
        <f t="shared" si="94"/>
        <v>0</v>
      </c>
      <c r="M511" s="29">
        <f t="shared" si="95"/>
        <v>0</v>
      </c>
      <c r="N511" s="29">
        <f t="shared" si="96"/>
        <v>0</v>
      </c>
      <c r="O511" s="29">
        <f t="shared" si="97"/>
        <v>0</v>
      </c>
      <c r="P511" s="29">
        <f t="shared" si="98"/>
        <v>0</v>
      </c>
    </row>
    <row r="512" spans="1:16" ht="25.5" x14ac:dyDescent="0.2">
      <c r="A512" s="26">
        <v>492</v>
      </c>
      <c r="B512" s="26" t="s">
        <v>195</v>
      </c>
      <c r="C512" s="28" t="s">
        <v>390</v>
      </c>
      <c r="D512" s="26" t="s">
        <v>149</v>
      </c>
      <c r="E512" s="32">
        <v>28</v>
      </c>
      <c r="F512" s="32"/>
      <c r="G512" s="29"/>
      <c r="H512" s="29">
        <f t="shared" si="92"/>
        <v>0</v>
      </c>
      <c r="I512" s="29"/>
      <c r="J512" s="29"/>
      <c r="K512" s="29">
        <f t="shared" si="93"/>
        <v>0</v>
      </c>
      <c r="L512" s="29">
        <f t="shared" si="94"/>
        <v>0</v>
      </c>
      <c r="M512" s="29">
        <f t="shared" si="95"/>
        <v>0</v>
      </c>
      <c r="N512" s="29">
        <f t="shared" si="96"/>
        <v>0</v>
      </c>
      <c r="O512" s="29">
        <f t="shared" si="97"/>
        <v>0</v>
      </c>
      <c r="P512" s="29">
        <f t="shared" si="98"/>
        <v>0</v>
      </c>
    </row>
    <row r="513" spans="1:16" ht="25.5" x14ac:dyDescent="0.2">
      <c r="A513" s="26">
        <v>493</v>
      </c>
      <c r="B513" s="26" t="s">
        <v>195</v>
      </c>
      <c r="C513" s="28" t="s">
        <v>345</v>
      </c>
      <c r="D513" s="26" t="s">
        <v>149</v>
      </c>
      <c r="E513" s="32">
        <v>20</v>
      </c>
      <c r="F513" s="32"/>
      <c r="G513" s="29"/>
      <c r="H513" s="29">
        <f t="shared" si="92"/>
        <v>0</v>
      </c>
      <c r="I513" s="29"/>
      <c r="J513" s="29"/>
      <c r="K513" s="29">
        <f t="shared" si="93"/>
        <v>0</v>
      </c>
      <c r="L513" s="29">
        <f t="shared" si="94"/>
        <v>0</v>
      </c>
      <c r="M513" s="29">
        <f t="shared" si="95"/>
        <v>0</v>
      </c>
      <c r="N513" s="29">
        <f t="shared" si="96"/>
        <v>0</v>
      </c>
      <c r="O513" s="29">
        <f t="shared" si="97"/>
        <v>0</v>
      </c>
      <c r="P513" s="29">
        <f t="shared" si="98"/>
        <v>0</v>
      </c>
    </row>
    <row r="514" spans="1:16" ht="25.5" x14ac:dyDescent="0.2">
      <c r="A514" s="26">
        <v>494</v>
      </c>
      <c r="B514" s="26" t="s">
        <v>195</v>
      </c>
      <c r="C514" s="28" t="s">
        <v>1709</v>
      </c>
      <c r="D514" s="26" t="s">
        <v>149</v>
      </c>
      <c r="E514" s="32">
        <v>6</v>
      </c>
      <c r="F514" s="32"/>
      <c r="G514" s="29"/>
      <c r="H514" s="29">
        <f t="shared" si="92"/>
        <v>0</v>
      </c>
      <c r="I514" s="29"/>
      <c r="J514" s="29"/>
      <c r="K514" s="29">
        <f t="shared" si="93"/>
        <v>0</v>
      </c>
      <c r="L514" s="29">
        <f t="shared" si="94"/>
        <v>0</v>
      </c>
      <c r="M514" s="29">
        <f t="shared" si="95"/>
        <v>0</v>
      </c>
      <c r="N514" s="29">
        <f t="shared" si="96"/>
        <v>0</v>
      </c>
      <c r="O514" s="29">
        <f t="shared" si="97"/>
        <v>0</v>
      </c>
      <c r="P514" s="29">
        <f t="shared" si="98"/>
        <v>0</v>
      </c>
    </row>
    <row r="515" spans="1:16" ht="25.5" x14ac:dyDescent="0.2">
      <c r="A515" s="26">
        <v>495</v>
      </c>
      <c r="B515" s="26" t="s">
        <v>195</v>
      </c>
      <c r="C515" s="28" t="s">
        <v>344</v>
      </c>
      <c r="D515" s="26" t="s">
        <v>149</v>
      </c>
      <c r="E515" s="32">
        <v>22</v>
      </c>
      <c r="F515" s="32"/>
      <c r="G515" s="29"/>
      <c r="H515" s="29">
        <f t="shared" si="92"/>
        <v>0</v>
      </c>
      <c r="I515" s="29"/>
      <c r="J515" s="29"/>
      <c r="K515" s="29">
        <f t="shared" si="93"/>
        <v>0</v>
      </c>
      <c r="L515" s="29">
        <f t="shared" si="94"/>
        <v>0</v>
      </c>
      <c r="M515" s="29">
        <f t="shared" si="95"/>
        <v>0</v>
      </c>
      <c r="N515" s="29">
        <f t="shared" si="96"/>
        <v>0</v>
      </c>
      <c r="O515" s="29">
        <f t="shared" si="97"/>
        <v>0</v>
      </c>
      <c r="P515" s="29">
        <f t="shared" si="98"/>
        <v>0</v>
      </c>
    </row>
    <row r="516" spans="1:16" ht="25.5" x14ac:dyDescent="0.2">
      <c r="A516" s="26">
        <v>496</v>
      </c>
      <c r="B516" s="26" t="s">
        <v>195</v>
      </c>
      <c r="C516" s="28" t="s">
        <v>443</v>
      </c>
      <c r="D516" s="26" t="s">
        <v>149</v>
      </c>
      <c r="E516" s="32">
        <v>4</v>
      </c>
      <c r="F516" s="32"/>
      <c r="G516" s="29"/>
      <c r="H516" s="29">
        <f t="shared" si="92"/>
        <v>0</v>
      </c>
      <c r="I516" s="29"/>
      <c r="J516" s="29"/>
      <c r="K516" s="29">
        <f t="shared" si="93"/>
        <v>0</v>
      </c>
      <c r="L516" s="29">
        <f t="shared" si="94"/>
        <v>0</v>
      </c>
      <c r="M516" s="29">
        <f t="shared" si="95"/>
        <v>0</v>
      </c>
      <c r="N516" s="29">
        <f t="shared" si="96"/>
        <v>0</v>
      </c>
      <c r="O516" s="29">
        <f t="shared" si="97"/>
        <v>0</v>
      </c>
      <c r="P516" s="29">
        <f t="shared" si="98"/>
        <v>0</v>
      </c>
    </row>
    <row r="517" spans="1:16" ht="25.5" x14ac:dyDescent="0.2">
      <c r="A517" s="26">
        <v>497</v>
      </c>
      <c r="B517" s="26" t="s">
        <v>195</v>
      </c>
      <c r="C517" s="28" t="s">
        <v>351</v>
      </c>
      <c r="D517" s="26" t="s">
        <v>149</v>
      </c>
      <c r="E517" s="32">
        <v>1</v>
      </c>
      <c r="F517" s="32"/>
      <c r="G517" s="29"/>
      <c r="H517" s="29">
        <f t="shared" si="92"/>
        <v>0</v>
      </c>
      <c r="I517" s="29"/>
      <c r="J517" s="29"/>
      <c r="K517" s="29">
        <f t="shared" si="93"/>
        <v>0</v>
      </c>
      <c r="L517" s="29">
        <f t="shared" si="94"/>
        <v>0</v>
      </c>
      <c r="M517" s="29">
        <f t="shared" si="95"/>
        <v>0</v>
      </c>
      <c r="N517" s="29">
        <f t="shared" si="96"/>
        <v>0</v>
      </c>
      <c r="O517" s="29">
        <f t="shared" si="97"/>
        <v>0</v>
      </c>
      <c r="P517" s="29">
        <f t="shared" si="98"/>
        <v>0</v>
      </c>
    </row>
    <row r="518" spans="1:16" ht="25.5" x14ac:dyDescent="0.2">
      <c r="A518" s="26">
        <v>498</v>
      </c>
      <c r="B518" s="26" t="s">
        <v>195</v>
      </c>
      <c r="C518" s="28" t="s">
        <v>347</v>
      </c>
      <c r="D518" s="26" t="s">
        <v>149</v>
      </c>
      <c r="E518" s="32">
        <v>14</v>
      </c>
      <c r="F518" s="32"/>
      <c r="G518" s="29"/>
      <c r="H518" s="29">
        <f t="shared" si="92"/>
        <v>0</v>
      </c>
      <c r="I518" s="29"/>
      <c r="J518" s="29"/>
      <c r="K518" s="29">
        <f t="shared" si="93"/>
        <v>0</v>
      </c>
      <c r="L518" s="29">
        <f t="shared" si="94"/>
        <v>0</v>
      </c>
      <c r="M518" s="29">
        <f t="shared" si="95"/>
        <v>0</v>
      </c>
      <c r="N518" s="29">
        <f t="shared" si="96"/>
        <v>0</v>
      </c>
      <c r="O518" s="29">
        <f t="shared" si="97"/>
        <v>0</v>
      </c>
      <c r="P518" s="29">
        <f t="shared" si="98"/>
        <v>0</v>
      </c>
    </row>
    <row r="519" spans="1:16" ht="25.5" x14ac:dyDescent="0.2">
      <c r="A519" s="26">
        <v>499</v>
      </c>
      <c r="B519" s="26" t="s">
        <v>195</v>
      </c>
      <c r="C519" s="28" t="s">
        <v>1632</v>
      </c>
      <c r="D519" s="26" t="s">
        <v>149</v>
      </c>
      <c r="E519" s="32">
        <v>1</v>
      </c>
      <c r="F519" s="32"/>
      <c r="G519" s="29"/>
      <c r="H519" s="29">
        <f t="shared" si="92"/>
        <v>0</v>
      </c>
      <c r="I519" s="29"/>
      <c r="J519" s="29"/>
      <c r="K519" s="29">
        <f t="shared" si="93"/>
        <v>0</v>
      </c>
      <c r="L519" s="29">
        <f t="shared" si="94"/>
        <v>0</v>
      </c>
      <c r="M519" s="29">
        <f t="shared" si="95"/>
        <v>0</v>
      </c>
      <c r="N519" s="29">
        <f t="shared" si="96"/>
        <v>0</v>
      </c>
      <c r="O519" s="29">
        <f t="shared" si="97"/>
        <v>0</v>
      </c>
      <c r="P519" s="29">
        <f t="shared" si="98"/>
        <v>0</v>
      </c>
    </row>
    <row r="520" spans="1:16" ht="25.5" x14ac:dyDescent="0.2">
      <c r="A520" s="26">
        <v>500</v>
      </c>
      <c r="B520" s="26" t="s">
        <v>195</v>
      </c>
      <c r="C520" s="28" t="s">
        <v>444</v>
      </c>
      <c r="D520" s="26" t="s">
        <v>149</v>
      </c>
      <c r="E520" s="32">
        <v>1</v>
      </c>
      <c r="F520" s="32"/>
      <c r="G520" s="29"/>
      <c r="H520" s="29">
        <f t="shared" si="92"/>
        <v>0</v>
      </c>
      <c r="I520" s="29"/>
      <c r="J520" s="29"/>
      <c r="K520" s="29">
        <f t="shared" si="93"/>
        <v>0</v>
      </c>
      <c r="L520" s="29">
        <f t="shared" si="94"/>
        <v>0</v>
      </c>
      <c r="M520" s="29">
        <f t="shared" si="95"/>
        <v>0</v>
      </c>
      <c r="N520" s="29">
        <f t="shared" si="96"/>
        <v>0</v>
      </c>
      <c r="O520" s="29">
        <f t="shared" si="97"/>
        <v>0</v>
      </c>
      <c r="P520" s="29">
        <f t="shared" si="98"/>
        <v>0</v>
      </c>
    </row>
    <row r="521" spans="1:16" ht="25.5" x14ac:dyDescent="0.2">
      <c r="A521" s="26">
        <v>501</v>
      </c>
      <c r="B521" s="26" t="s">
        <v>195</v>
      </c>
      <c r="C521" s="28" t="s">
        <v>394</v>
      </c>
      <c r="D521" s="26" t="s">
        <v>149</v>
      </c>
      <c r="E521" s="32">
        <v>1</v>
      </c>
      <c r="F521" s="32"/>
      <c r="G521" s="29"/>
      <c r="H521" s="29">
        <f t="shared" si="92"/>
        <v>0</v>
      </c>
      <c r="I521" s="29"/>
      <c r="J521" s="29"/>
      <c r="K521" s="29">
        <f t="shared" si="93"/>
        <v>0</v>
      </c>
      <c r="L521" s="29">
        <f t="shared" si="94"/>
        <v>0</v>
      </c>
      <c r="M521" s="29">
        <f t="shared" si="95"/>
        <v>0</v>
      </c>
      <c r="N521" s="29">
        <f t="shared" si="96"/>
        <v>0</v>
      </c>
      <c r="O521" s="29">
        <f t="shared" si="97"/>
        <v>0</v>
      </c>
      <c r="P521" s="29">
        <f t="shared" si="98"/>
        <v>0</v>
      </c>
    </row>
    <row r="522" spans="1:16" ht="25.5" x14ac:dyDescent="0.2">
      <c r="A522" s="26">
        <v>502</v>
      </c>
      <c r="B522" s="26" t="s">
        <v>195</v>
      </c>
      <c r="C522" s="28" t="s">
        <v>395</v>
      </c>
      <c r="D522" s="26" t="s">
        <v>149</v>
      </c>
      <c r="E522" s="32">
        <v>3</v>
      </c>
      <c r="F522" s="32"/>
      <c r="G522" s="29"/>
      <c r="H522" s="29">
        <f t="shared" si="92"/>
        <v>0</v>
      </c>
      <c r="I522" s="29"/>
      <c r="J522" s="29"/>
      <c r="K522" s="29">
        <f t="shared" si="93"/>
        <v>0</v>
      </c>
      <c r="L522" s="29">
        <f t="shared" si="94"/>
        <v>0</v>
      </c>
      <c r="M522" s="29">
        <f t="shared" si="95"/>
        <v>0</v>
      </c>
      <c r="N522" s="29">
        <f t="shared" si="96"/>
        <v>0</v>
      </c>
      <c r="O522" s="29">
        <f t="shared" si="97"/>
        <v>0</v>
      </c>
      <c r="P522" s="29">
        <f t="shared" si="98"/>
        <v>0</v>
      </c>
    </row>
    <row r="523" spans="1:16" ht="25.5" x14ac:dyDescent="0.2">
      <c r="A523" s="26">
        <v>503</v>
      </c>
      <c r="B523" s="26" t="s">
        <v>195</v>
      </c>
      <c r="C523" s="28" t="s">
        <v>1633</v>
      </c>
      <c r="D523" s="26" t="s">
        <v>149</v>
      </c>
      <c r="E523" s="32">
        <v>1</v>
      </c>
      <c r="F523" s="32"/>
      <c r="G523" s="29"/>
      <c r="H523" s="29">
        <f t="shared" si="92"/>
        <v>0</v>
      </c>
      <c r="I523" s="29"/>
      <c r="J523" s="29"/>
      <c r="K523" s="29">
        <f t="shared" si="93"/>
        <v>0</v>
      </c>
      <c r="L523" s="29">
        <f t="shared" si="94"/>
        <v>0</v>
      </c>
      <c r="M523" s="29">
        <f t="shared" si="95"/>
        <v>0</v>
      </c>
      <c r="N523" s="29">
        <f t="shared" si="96"/>
        <v>0</v>
      </c>
      <c r="O523" s="29">
        <f t="shared" si="97"/>
        <v>0</v>
      </c>
      <c r="P523" s="29">
        <f t="shared" si="98"/>
        <v>0</v>
      </c>
    </row>
    <row r="524" spans="1:16" ht="25.5" x14ac:dyDescent="0.2">
      <c r="A524" s="26">
        <v>504</v>
      </c>
      <c r="B524" s="26" t="s">
        <v>195</v>
      </c>
      <c r="C524" s="28" t="s">
        <v>430</v>
      </c>
      <c r="D524" s="26" t="s">
        <v>149</v>
      </c>
      <c r="E524" s="32">
        <v>5</v>
      </c>
      <c r="F524" s="32"/>
      <c r="G524" s="29"/>
      <c r="H524" s="29">
        <f t="shared" si="92"/>
        <v>0</v>
      </c>
      <c r="I524" s="29"/>
      <c r="J524" s="29"/>
      <c r="K524" s="29">
        <f t="shared" si="93"/>
        <v>0</v>
      </c>
      <c r="L524" s="29">
        <f t="shared" si="94"/>
        <v>0</v>
      </c>
      <c r="M524" s="29">
        <f t="shared" si="95"/>
        <v>0</v>
      </c>
      <c r="N524" s="29">
        <f t="shared" si="96"/>
        <v>0</v>
      </c>
      <c r="O524" s="29">
        <f t="shared" si="97"/>
        <v>0</v>
      </c>
      <c r="P524" s="29">
        <f t="shared" si="98"/>
        <v>0</v>
      </c>
    </row>
    <row r="525" spans="1:16" ht="25.5" x14ac:dyDescent="0.2">
      <c r="A525" s="26">
        <v>505</v>
      </c>
      <c r="B525" s="26" t="s">
        <v>195</v>
      </c>
      <c r="C525" s="28" t="s">
        <v>352</v>
      </c>
      <c r="D525" s="26" t="s">
        <v>149</v>
      </c>
      <c r="E525" s="32">
        <v>5</v>
      </c>
      <c r="F525" s="32"/>
      <c r="G525" s="29"/>
      <c r="H525" s="29">
        <f t="shared" si="92"/>
        <v>0</v>
      </c>
      <c r="I525" s="29"/>
      <c r="J525" s="29"/>
      <c r="K525" s="29">
        <f t="shared" si="93"/>
        <v>0</v>
      </c>
      <c r="L525" s="29">
        <f t="shared" si="94"/>
        <v>0</v>
      </c>
      <c r="M525" s="29">
        <f t="shared" si="95"/>
        <v>0</v>
      </c>
      <c r="N525" s="29">
        <f t="shared" si="96"/>
        <v>0</v>
      </c>
      <c r="O525" s="29">
        <f t="shared" si="97"/>
        <v>0</v>
      </c>
      <c r="P525" s="29">
        <f t="shared" si="98"/>
        <v>0</v>
      </c>
    </row>
    <row r="526" spans="1:16" ht="25.5" x14ac:dyDescent="0.2">
      <c r="A526" s="26">
        <v>506</v>
      </c>
      <c r="B526" s="26" t="s">
        <v>195</v>
      </c>
      <c r="C526" s="28" t="s">
        <v>431</v>
      </c>
      <c r="D526" s="26" t="s">
        <v>149</v>
      </c>
      <c r="E526" s="32">
        <v>1</v>
      </c>
      <c r="F526" s="32"/>
      <c r="G526" s="29"/>
      <c r="H526" s="29">
        <f t="shared" si="92"/>
        <v>0</v>
      </c>
      <c r="I526" s="29"/>
      <c r="J526" s="29"/>
      <c r="K526" s="29">
        <f t="shared" si="93"/>
        <v>0</v>
      </c>
      <c r="L526" s="29">
        <f t="shared" si="94"/>
        <v>0</v>
      </c>
      <c r="M526" s="29">
        <f t="shared" si="95"/>
        <v>0</v>
      </c>
      <c r="N526" s="29">
        <f t="shared" si="96"/>
        <v>0</v>
      </c>
      <c r="O526" s="29">
        <f t="shared" si="97"/>
        <v>0</v>
      </c>
      <c r="P526" s="29">
        <f t="shared" si="98"/>
        <v>0</v>
      </c>
    </row>
    <row r="527" spans="1:16" ht="25.5" x14ac:dyDescent="0.2">
      <c r="A527" s="26">
        <v>507</v>
      </c>
      <c r="B527" s="26" t="s">
        <v>195</v>
      </c>
      <c r="C527" s="28" t="s">
        <v>353</v>
      </c>
      <c r="D527" s="26" t="s">
        <v>149</v>
      </c>
      <c r="E527" s="32">
        <v>1</v>
      </c>
      <c r="F527" s="32"/>
      <c r="G527" s="29"/>
      <c r="H527" s="29">
        <f t="shared" si="92"/>
        <v>0</v>
      </c>
      <c r="I527" s="29"/>
      <c r="J527" s="29"/>
      <c r="K527" s="29">
        <f t="shared" si="93"/>
        <v>0</v>
      </c>
      <c r="L527" s="29">
        <f t="shared" si="94"/>
        <v>0</v>
      </c>
      <c r="M527" s="29">
        <f t="shared" si="95"/>
        <v>0</v>
      </c>
      <c r="N527" s="29">
        <f t="shared" si="96"/>
        <v>0</v>
      </c>
      <c r="O527" s="29">
        <f t="shared" si="97"/>
        <v>0</v>
      </c>
      <c r="P527" s="29">
        <f t="shared" si="98"/>
        <v>0</v>
      </c>
    </row>
    <row r="528" spans="1:16" ht="25.5" x14ac:dyDescent="0.2">
      <c r="A528" s="26">
        <v>508</v>
      </c>
      <c r="B528" s="26" t="s">
        <v>195</v>
      </c>
      <c r="C528" s="28" t="s">
        <v>1640</v>
      </c>
      <c r="D528" s="26" t="s">
        <v>149</v>
      </c>
      <c r="E528" s="32">
        <v>1</v>
      </c>
      <c r="F528" s="32"/>
      <c r="G528" s="29"/>
      <c r="H528" s="29">
        <f t="shared" si="92"/>
        <v>0</v>
      </c>
      <c r="I528" s="29"/>
      <c r="J528" s="29"/>
      <c r="K528" s="29">
        <f t="shared" si="93"/>
        <v>0</v>
      </c>
      <c r="L528" s="29">
        <f t="shared" si="94"/>
        <v>0</v>
      </c>
      <c r="M528" s="29">
        <f t="shared" si="95"/>
        <v>0</v>
      </c>
      <c r="N528" s="29">
        <f t="shared" si="96"/>
        <v>0</v>
      </c>
      <c r="O528" s="29">
        <f t="shared" si="97"/>
        <v>0</v>
      </c>
      <c r="P528" s="29">
        <f t="shared" si="98"/>
        <v>0</v>
      </c>
    </row>
    <row r="529" spans="1:16" ht="25.5" x14ac:dyDescent="0.2">
      <c r="A529" s="26">
        <v>509</v>
      </c>
      <c r="B529" s="26" t="s">
        <v>195</v>
      </c>
      <c r="C529" s="28" t="s">
        <v>1710</v>
      </c>
      <c r="D529" s="26" t="s">
        <v>149</v>
      </c>
      <c r="E529" s="32">
        <v>1</v>
      </c>
      <c r="F529" s="32"/>
      <c r="G529" s="29"/>
      <c r="H529" s="29">
        <f t="shared" si="92"/>
        <v>0</v>
      </c>
      <c r="I529" s="29"/>
      <c r="J529" s="29"/>
      <c r="K529" s="29">
        <f t="shared" si="93"/>
        <v>0</v>
      </c>
      <c r="L529" s="29">
        <f t="shared" si="94"/>
        <v>0</v>
      </c>
      <c r="M529" s="29">
        <f t="shared" si="95"/>
        <v>0</v>
      </c>
      <c r="N529" s="29">
        <f t="shared" si="96"/>
        <v>0</v>
      </c>
      <c r="O529" s="29">
        <f t="shared" si="97"/>
        <v>0</v>
      </c>
      <c r="P529" s="29">
        <f t="shared" si="98"/>
        <v>0</v>
      </c>
    </row>
    <row r="530" spans="1:16" ht="25.5" x14ac:dyDescent="0.2">
      <c r="A530" s="26">
        <v>510</v>
      </c>
      <c r="B530" s="26" t="s">
        <v>195</v>
      </c>
      <c r="C530" s="28" t="s">
        <v>1711</v>
      </c>
      <c r="D530" s="26" t="s">
        <v>149</v>
      </c>
      <c r="E530" s="32">
        <v>1</v>
      </c>
      <c r="F530" s="32"/>
      <c r="G530" s="29"/>
      <c r="H530" s="29">
        <f t="shared" si="92"/>
        <v>0</v>
      </c>
      <c r="I530" s="29"/>
      <c r="J530" s="29"/>
      <c r="K530" s="29">
        <f t="shared" si="93"/>
        <v>0</v>
      </c>
      <c r="L530" s="29">
        <f t="shared" si="94"/>
        <v>0</v>
      </c>
      <c r="M530" s="29">
        <f t="shared" si="95"/>
        <v>0</v>
      </c>
      <c r="N530" s="29">
        <f t="shared" si="96"/>
        <v>0</v>
      </c>
      <c r="O530" s="29">
        <f t="shared" si="97"/>
        <v>0</v>
      </c>
      <c r="P530" s="29">
        <f t="shared" si="98"/>
        <v>0</v>
      </c>
    </row>
    <row r="531" spans="1:16" ht="25.5" x14ac:dyDescent="0.2">
      <c r="A531" s="26">
        <v>511</v>
      </c>
      <c r="B531" s="26" t="s">
        <v>195</v>
      </c>
      <c r="C531" s="28" t="s">
        <v>417</v>
      </c>
      <c r="D531" s="26" t="s">
        <v>149</v>
      </c>
      <c r="E531" s="32">
        <v>2</v>
      </c>
      <c r="F531" s="32"/>
      <c r="G531" s="29"/>
      <c r="H531" s="29">
        <f t="shared" si="92"/>
        <v>0</v>
      </c>
      <c r="I531" s="29"/>
      <c r="J531" s="29"/>
      <c r="K531" s="29">
        <f t="shared" si="93"/>
        <v>0</v>
      </c>
      <c r="L531" s="29">
        <f t="shared" si="94"/>
        <v>0</v>
      </c>
      <c r="M531" s="29">
        <f t="shared" si="95"/>
        <v>0</v>
      </c>
      <c r="N531" s="29">
        <f t="shared" si="96"/>
        <v>0</v>
      </c>
      <c r="O531" s="29">
        <f t="shared" si="97"/>
        <v>0</v>
      </c>
      <c r="P531" s="29">
        <f t="shared" si="98"/>
        <v>0</v>
      </c>
    </row>
    <row r="532" spans="1:16" ht="25.5" x14ac:dyDescent="0.2">
      <c r="A532" s="26">
        <v>512</v>
      </c>
      <c r="B532" s="26" t="s">
        <v>195</v>
      </c>
      <c r="C532" s="28" t="s">
        <v>1674</v>
      </c>
      <c r="D532" s="26" t="s">
        <v>149</v>
      </c>
      <c r="E532" s="32">
        <v>6</v>
      </c>
      <c r="F532" s="32"/>
      <c r="G532" s="29"/>
      <c r="H532" s="29">
        <f t="shared" ref="H532" si="99">ROUND(F532*G532,2)</f>
        <v>0</v>
      </c>
      <c r="I532" s="29"/>
      <c r="J532" s="29"/>
      <c r="K532" s="29">
        <f t="shared" ref="K532" si="100">SUM(H532:J532)</f>
        <v>0</v>
      </c>
      <c r="L532" s="29">
        <f t="shared" ref="L532" si="101">ROUND($E532*F532,2)</f>
        <v>0</v>
      </c>
      <c r="M532" s="29">
        <f t="shared" ref="M532" si="102">ROUND($E532*H532,2)</f>
        <v>0</v>
      </c>
      <c r="N532" s="29">
        <f t="shared" ref="N532" si="103">ROUND($E532*I532,2)</f>
        <v>0</v>
      </c>
      <c r="O532" s="29">
        <f t="shared" ref="O532" si="104">ROUND($E532*J532,2)</f>
        <v>0</v>
      </c>
      <c r="P532" s="29">
        <f t="shared" ref="P532" si="105">SUM(M532:O532)</f>
        <v>0</v>
      </c>
    </row>
    <row r="533" spans="1:16" ht="38.25" x14ac:dyDescent="0.2">
      <c r="A533" s="26">
        <v>513</v>
      </c>
      <c r="B533" s="26" t="s">
        <v>195</v>
      </c>
      <c r="C533" s="28" t="s">
        <v>399</v>
      </c>
      <c r="D533" s="26" t="s">
        <v>149</v>
      </c>
      <c r="E533" s="32">
        <v>5</v>
      </c>
      <c r="F533" s="32"/>
      <c r="G533" s="29"/>
      <c r="H533" s="29">
        <f t="shared" si="92"/>
        <v>0</v>
      </c>
      <c r="I533" s="29"/>
      <c r="J533" s="29"/>
      <c r="K533" s="29">
        <f t="shared" si="93"/>
        <v>0</v>
      </c>
      <c r="L533" s="29">
        <f t="shared" si="94"/>
        <v>0</v>
      </c>
      <c r="M533" s="29">
        <f t="shared" si="95"/>
        <v>0</v>
      </c>
      <c r="N533" s="29">
        <f t="shared" si="96"/>
        <v>0</v>
      </c>
      <c r="O533" s="29">
        <f t="shared" si="97"/>
        <v>0</v>
      </c>
      <c r="P533" s="29">
        <f t="shared" si="98"/>
        <v>0</v>
      </c>
    </row>
    <row r="534" spans="1:16" ht="38.25" x14ac:dyDescent="0.2">
      <c r="A534" s="26">
        <v>514</v>
      </c>
      <c r="B534" s="26" t="s">
        <v>195</v>
      </c>
      <c r="C534" s="28" t="s">
        <v>359</v>
      </c>
      <c r="D534" s="26" t="s">
        <v>149</v>
      </c>
      <c r="E534" s="32">
        <v>1</v>
      </c>
      <c r="F534" s="32"/>
      <c r="G534" s="29"/>
      <c r="H534" s="29">
        <f t="shared" si="92"/>
        <v>0</v>
      </c>
      <c r="I534" s="29"/>
      <c r="J534" s="29"/>
      <c r="K534" s="29">
        <f t="shared" si="93"/>
        <v>0</v>
      </c>
      <c r="L534" s="29">
        <f t="shared" si="94"/>
        <v>0</v>
      </c>
      <c r="M534" s="29">
        <f t="shared" si="95"/>
        <v>0</v>
      </c>
      <c r="N534" s="29">
        <f t="shared" si="96"/>
        <v>0</v>
      </c>
      <c r="O534" s="29">
        <f t="shared" si="97"/>
        <v>0</v>
      </c>
      <c r="P534" s="29">
        <f t="shared" si="98"/>
        <v>0</v>
      </c>
    </row>
    <row r="535" spans="1:16" ht="38.25" x14ac:dyDescent="0.2">
      <c r="A535" s="26">
        <v>515</v>
      </c>
      <c r="B535" s="26" t="s">
        <v>195</v>
      </c>
      <c r="C535" s="28" t="s">
        <v>419</v>
      </c>
      <c r="D535" s="26" t="s">
        <v>149</v>
      </c>
      <c r="E535" s="32">
        <v>2</v>
      </c>
      <c r="F535" s="32"/>
      <c r="G535" s="29"/>
      <c r="H535" s="29">
        <f t="shared" si="92"/>
        <v>0</v>
      </c>
      <c r="I535" s="29"/>
      <c r="J535" s="29"/>
      <c r="K535" s="29">
        <f t="shared" si="93"/>
        <v>0</v>
      </c>
      <c r="L535" s="29">
        <f t="shared" si="94"/>
        <v>0</v>
      </c>
      <c r="M535" s="29">
        <f t="shared" si="95"/>
        <v>0</v>
      </c>
      <c r="N535" s="29">
        <f t="shared" si="96"/>
        <v>0</v>
      </c>
      <c r="O535" s="29">
        <f t="shared" si="97"/>
        <v>0</v>
      </c>
      <c r="P535" s="29">
        <f t="shared" si="98"/>
        <v>0</v>
      </c>
    </row>
    <row r="536" spans="1:16" ht="25.5" x14ac:dyDescent="0.2">
      <c r="A536" s="26">
        <v>516</v>
      </c>
      <c r="B536" s="26" t="s">
        <v>195</v>
      </c>
      <c r="C536" s="28" t="s">
        <v>1674</v>
      </c>
      <c r="D536" s="26" t="s">
        <v>149</v>
      </c>
      <c r="E536" s="32">
        <v>1</v>
      </c>
      <c r="F536" s="32"/>
      <c r="G536" s="29"/>
      <c r="H536" s="29">
        <f t="shared" si="92"/>
        <v>0</v>
      </c>
      <c r="I536" s="29"/>
      <c r="J536" s="29"/>
      <c r="K536" s="29">
        <f t="shared" si="93"/>
        <v>0</v>
      </c>
      <c r="L536" s="29">
        <f t="shared" si="94"/>
        <v>0</v>
      </c>
      <c r="M536" s="29">
        <f t="shared" si="95"/>
        <v>0</v>
      </c>
      <c r="N536" s="29">
        <f t="shared" si="96"/>
        <v>0</v>
      </c>
      <c r="O536" s="29">
        <f t="shared" si="97"/>
        <v>0</v>
      </c>
      <c r="P536" s="29">
        <f t="shared" si="98"/>
        <v>0</v>
      </c>
    </row>
    <row r="537" spans="1:16" ht="25.5" x14ac:dyDescent="0.2">
      <c r="A537" s="26">
        <v>517</v>
      </c>
      <c r="B537" s="26" t="s">
        <v>195</v>
      </c>
      <c r="C537" s="28" t="s">
        <v>1646</v>
      </c>
      <c r="D537" s="26" t="s">
        <v>149</v>
      </c>
      <c r="E537" s="32">
        <v>2</v>
      </c>
      <c r="F537" s="32"/>
      <c r="G537" s="29"/>
      <c r="H537" s="29">
        <f t="shared" si="92"/>
        <v>0</v>
      </c>
      <c r="I537" s="29"/>
      <c r="J537" s="29"/>
      <c r="K537" s="29">
        <f t="shared" si="93"/>
        <v>0</v>
      </c>
      <c r="L537" s="29">
        <f t="shared" si="94"/>
        <v>0</v>
      </c>
      <c r="M537" s="29">
        <f t="shared" si="95"/>
        <v>0</v>
      </c>
      <c r="N537" s="29">
        <f t="shared" si="96"/>
        <v>0</v>
      </c>
      <c r="O537" s="29">
        <f t="shared" si="97"/>
        <v>0</v>
      </c>
      <c r="P537" s="29">
        <f t="shared" si="98"/>
        <v>0</v>
      </c>
    </row>
    <row r="538" spans="1:16" ht="25.5" x14ac:dyDescent="0.2">
      <c r="A538" s="26">
        <v>518</v>
      </c>
      <c r="B538" s="26" t="s">
        <v>195</v>
      </c>
      <c r="C538" s="28" t="s">
        <v>364</v>
      </c>
      <c r="D538" s="26" t="s">
        <v>148</v>
      </c>
      <c r="E538" s="32">
        <v>70</v>
      </c>
      <c r="F538" s="32"/>
      <c r="G538" s="29"/>
      <c r="H538" s="29">
        <f t="shared" si="92"/>
        <v>0</v>
      </c>
      <c r="I538" s="29"/>
      <c r="J538" s="29"/>
      <c r="K538" s="29">
        <f t="shared" si="93"/>
        <v>0</v>
      </c>
      <c r="L538" s="29">
        <f t="shared" si="94"/>
        <v>0</v>
      </c>
      <c r="M538" s="29">
        <f t="shared" si="95"/>
        <v>0</v>
      </c>
      <c r="N538" s="29">
        <f t="shared" si="96"/>
        <v>0</v>
      </c>
      <c r="O538" s="29">
        <f t="shared" si="97"/>
        <v>0</v>
      </c>
      <c r="P538" s="29">
        <f t="shared" si="98"/>
        <v>0</v>
      </c>
    </row>
    <row r="539" spans="1:16" ht="25.5" x14ac:dyDescent="0.2">
      <c r="A539" s="26">
        <v>519</v>
      </c>
      <c r="B539" s="26" t="s">
        <v>195</v>
      </c>
      <c r="C539" s="28" t="s">
        <v>422</v>
      </c>
      <c r="D539" s="26" t="s">
        <v>148</v>
      </c>
      <c r="E539" s="32">
        <v>1</v>
      </c>
      <c r="F539" s="32"/>
      <c r="G539" s="29"/>
      <c r="H539" s="29">
        <f t="shared" si="92"/>
        <v>0</v>
      </c>
      <c r="I539" s="29"/>
      <c r="J539" s="29"/>
      <c r="K539" s="29">
        <f t="shared" si="93"/>
        <v>0</v>
      </c>
      <c r="L539" s="29">
        <f t="shared" si="94"/>
        <v>0</v>
      </c>
      <c r="M539" s="29">
        <f t="shared" si="95"/>
        <v>0</v>
      </c>
      <c r="N539" s="29">
        <f t="shared" si="96"/>
        <v>0</v>
      </c>
      <c r="O539" s="29">
        <f t="shared" si="97"/>
        <v>0</v>
      </c>
      <c r="P539" s="29">
        <f t="shared" si="98"/>
        <v>0</v>
      </c>
    </row>
    <row r="540" spans="1:16" ht="25.5" x14ac:dyDescent="0.2">
      <c r="A540" s="26">
        <v>520</v>
      </c>
      <c r="B540" s="26" t="s">
        <v>195</v>
      </c>
      <c r="C540" s="28" t="s">
        <v>367</v>
      </c>
      <c r="D540" s="26" t="s">
        <v>148</v>
      </c>
      <c r="E540" s="32">
        <v>60</v>
      </c>
      <c r="F540" s="32"/>
      <c r="G540" s="29"/>
      <c r="H540" s="29">
        <f t="shared" si="92"/>
        <v>0</v>
      </c>
      <c r="I540" s="29"/>
      <c r="J540" s="29"/>
      <c r="K540" s="29">
        <f t="shared" si="93"/>
        <v>0</v>
      </c>
      <c r="L540" s="29">
        <f t="shared" si="94"/>
        <v>0</v>
      </c>
      <c r="M540" s="29">
        <f t="shared" si="95"/>
        <v>0</v>
      </c>
      <c r="N540" s="29">
        <f t="shared" si="96"/>
        <v>0</v>
      </c>
      <c r="O540" s="29">
        <f t="shared" si="97"/>
        <v>0</v>
      </c>
      <c r="P540" s="29">
        <f t="shared" si="98"/>
        <v>0</v>
      </c>
    </row>
    <row r="541" spans="1:16" ht="25.5" x14ac:dyDescent="0.2">
      <c r="A541" s="26">
        <v>521</v>
      </c>
      <c r="B541" s="26" t="s">
        <v>195</v>
      </c>
      <c r="C541" s="28" t="s">
        <v>402</v>
      </c>
      <c r="D541" s="26" t="s">
        <v>148</v>
      </c>
      <c r="E541" s="32">
        <v>140</v>
      </c>
      <c r="F541" s="32"/>
      <c r="G541" s="29"/>
      <c r="H541" s="29">
        <f t="shared" si="92"/>
        <v>0</v>
      </c>
      <c r="I541" s="29"/>
      <c r="J541" s="29"/>
      <c r="K541" s="29">
        <f t="shared" si="93"/>
        <v>0</v>
      </c>
      <c r="L541" s="29">
        <f t="shared" si="94"/>
        <v>0</v>
      </c>
      <c r="M541" s="29">
        <f t="shared" si="95"/>
        <v>0</v>
      </c>
      <c r="N541" s="29">
        <f t="shared" si="96"/>
        <v>0</v>
      </c>
      <c r="O541" s="29">
        <f t="shared" si="97"/>
        <v>0</v>
      </c>
      <c r="P541" s="29">
        <f t="shared" si="98"/>
        <v>0</v>
      </c>
    </row>
    <row r="542" spans="1:16" ht="25.5" x14ac:dyDescent="0.2">
      <c r="A542" s="26">
        <v>522</v>
      </c>
      <c r="B542" s="26" t="s">
        <v>195</v>
      </c>
      <c r="C542" s="28" t="s">
        <v>1648</v>
      </c>
      <c r="D542" s="26" t="s">
        <v>148</v>
      </c>
      <c r="E542" s="32">
        <v>1</v>
      </c>
      <c r="F542" s="32"/>
      <c r="G542" s="29"/>
      <c r="H542" s="29">
        <f t="shared" si="92"/>
        <v>0</v>
      </c>
      <c r="I542" s="29"/>
      <c r="J542" s="29"/>
      <c r="K542" s="29">
        <f t="shared" si="93"/>
        <v>0</v>
      </c>
      <c r="L542" s="29">
        <f t="shared" si="94"/>
        <v>0</v>
      </c>
      <c r="M542" s="29">
        <f t="shared" si="95"/>
        <v>0</v>
      </c>
      <c r="N542" s="29">
        <f t="shared" si="96"/>
        <v>0</v>
      </c>
      <c r="O542" s="29">
        <f t="shared" si="97"/>
        <v>0</v>
      </c>
      <c r="P542" s="29">
        <f t="shared" si="98"/>
        <v>0</v>
      </c>
    </row>
    <row r="543" spans="1:16" ht="25.5" x14ac:dyDescent="0.2">
      <c r="A543" s="26">
        <v>523</v>
      </c>
      <c r="B543" s="26" t="s">
        <v>195</v>
      </c>
      <c r="C543" s="28" t="s">
        <v>370</v>
      </c>
      <c r="D543" s="26" t="s">
        <v>148</v>
      </c>
      <c r="E543" s="32">
        <v>18</v>
      </c>
      <c r="F543" s="32"/>
      <c r="G543" s="29"/>
      <c r="H543" s="29">
        <f t="shared" si="92"/>
        <v>0</v>
      </c>
      <c r="I543" s="29"/>
      <c r="J543" s="29"/>
      <c r="K543" s="29">
        <f t="shared" si="93"/>
        <v>0</v>
      </c>
      <c r="L543" s="29">
        <f t="shared" si="94"/>
        <v>0</v>
      </c>
      <c r="M543" s="29">
        <f t="shared" si="95"/>
        <v>0</v>
      </c>
      <c r="N543" s="29">
        <f t="shared" si="96"/>
        <v>0</v>
      </c>
      <c r="O543" s="29">
        <f t="shared" si="97"/>
        <v>0</v>
      </c>
      <c r="P543" s="29">
        <f t="shared" si="98"/>
        <v>0</v>
      </c>
    </row>
    <row r="544" spans="1:16" ht="25.5" x14ac:dyDescent="0.2">
      <c r="A544" s="26">
        <v>524</v>
      </c>
      <c r="B544" s="26" t="s">
        <v>195</v>
      </c>
      <c r="C544" s="28" t="s">
        <v>369</v>
      </c>
      <c r="D544" s="26" t="s">
        <v>148</v>
      </c>
      <c r="E544" s="32">
        <v>14</v>
      </c>
      <c r="F544" s="32"/>
      <c r="G544" s="29"/>
      <c r="H544" s="29">
        <f t="shared" ref="H544:H608" si="106">ROUND(F544*G544,2)</f>
        <v>0</v>
      </c>
      <c r="I544" s="29"/>
      <c r="J544" s="29"/>
      <c r="K544" s="29">
        <f t="shared" ref="K544:K608" si="107">SUM(H544:J544)</f>
        <v>0</v>
      </c>
      <c r="L544" s="29">
        <f t="shared" ref="L544:L608" si="108">ROUND($E544*F544,2)</f>
        <v>0</v>
      </c>
      <c r="M544" s="29">
        <f t="shared" ref="M544:M608" si="109">ROUND($E544*H544,2)</f>
        <v>0</v>
      </c>
      <c r="N544" s="29">
        <f t="shared" ref="N544:N608" si="110">ROUND($E544*I544,2)</f>
        <v>0</v>
      </c>
      <c r="O544" s="29">
        <f t="shared" ref="O544:O608" si="111">ROUND($E544*J544,2)</f>
        <v>0</v>
      </c>
      <c r="P544" s="29">
        <f t="shared" ref="P544:P608" si="112">SUM(M544:O544)</f>
        <v>0</v>
      </c>
    </row>
    <row r="545" spans="1:16" x14ac:dyDescent="0.2">
      <c r="C545" s="53" t="s">
        <v>434</v>
      </c>
    </row>
    <row r="546" spans="1:16" ht="102" x14ac:dyDescent="0.2">
      <c r="A546" s="26">
        <v>525</v>
      </c>
      <c r="B546" s="26" t="s">
        <v>195</v>
      </c>
      <c r="C546" s="28" t="s">
        <v>1618</v>
      </c>
      <c r="D546" s="26" t="s">
        <v>150</v>
      </c>
      <c r="E546" s="32">
        <v>1</v>
      </c>
      <c r="F546" s="32"/>
      <c r="G546" s="29"/>
      <c r="H546" s="29">
        <f t="shared" si="106"/>
        <v>0</v>
      </c>
      <c r="I546" s="29"/>
      <c r="J546" s="29"/>
      <c r="K546" s="29">
        <f t="shared" si="107"/>
        <v>0</v>
      </c>
      <c r="L546" s="29">
        <f t="shared" si="108"/>
        <v>0</v>
      </c>
      <c r="M546" s="29">
        <f t="shared" si="109"/>
        <v>0</v>
      </c>
      <c r="N546" s="29">
        <f t="shared" si="110"/>
        <v>0</v>
      </c>
      <c r="O546" s="29">
        <f t="shared" si="111"/>
        <v>0</v>
      </c>
      <c r="P546" s="29">
        <f t="shared" si="112"/>
        <v>0</v>
      </c>
    </row>
    <row r="547" spans="1:16" ht="38.25" x14ac:dyDescent="0.2">
      <c r="A547" s="26">
        <v>526</v>
      </c>
      <c r="B547" s="26" t="s">
        <v>195</v>
      </c>
      <c r="C547" s="96" t="s">
        <v>3990</v>
      </c>
      <c r="D547" s="26" t="s">
        <v>149</v>
      </c>
      <c r="E547" s="32">
        <v>1</v>
      </c>
      <c r="F547" s="32"/>
      <c r="G547" s="29"/>
      <c r="H547" s="29">
        <f t="shared" si="106"/>
        <v>0</v>
      </c>
      <c r="I547" s="29"/>
      <c r="J547" s="29"/>
      <c r="K547" s="29">
        <f t="shared" si="107"/>
        <v>0</v>
      </c>
      <c r="L547" s="29">
        <f t="shared" si="108"/>
        <v>0</v>
      </c>
      <c r="M547" s="29">
        <f t="shared" si="109"/>
        <v>0</v>
      </c>
      <c r="N547" s="29">
        <f t="shared" si="110"/>
        <v>0</v>
      </c>
      <c r="O547" s="29">
        <f t="shared" si="111"/>
        <v>0</v>
      </c>
      <c r="P547" s="29">
        <f t="shared" si="112"/>
        <v>0</v>
      </c>
    </row>
    <row r="548" spans="1:16" ht="38.25" x14ac:dyDescent="0.2">
      <c r="A548" s="26">
        <v>527</v>
      </c>
      <c r="B548" s="26" t="s">
        <v>195</v>
      </c>
      <c r="C548" s="96" t="s">
        <v>3991</v>
      </c>
      <c r="D548" s="26" t="s">
        <v>149</v>
      </c>
      <c r="E548" s="32">
        <v>1</v>
      </c>
      <c r="F548" s="32"/>
      <c r="G548" s="29"/>
      <c r="H548" s="29">
        <f t="shared" si="106"/>
        <v>0</v>
      </c>
      <c r="I548" s="29"/>
      <c r="J548" s="29"/>
      <c r="K548" s="29">
        <f t="shared" si="107"/>
        <v>0</v>
      </c>
      <c r="L548" s="29">
        <f t="shared" si="108"/>
        <v>0</v>
      </c>
      <c r="M548" s="29">
        <f t="shared" si="109"/>
        <v>0</v>
      </c>
      <c r="N548" s="29">
        <f t="shared" si="110"/>
        <v>0</v>
      </c>
      <c r="O548" s="29">
        <f t="shared" si="111"/>
        <v>0</v>
      </c>
      <c r="P548" s="29">
        <f t="shared" si="112"/>
        <v>0</v>
      </c>
    </row>
    <row r="549" spans="1:16" ht="25.5" x14ac:dyDescent="0.2">
      <c r="A549" s="26">
        <v>528</v>
      </c>
      <c r="B549" s="26" t="s">
        <v>195</v>
      </c>
      <c r="C549" s="28" t="s">
        <v>1620</v>
      </c>
      <c r="D549" s="26" t="s">
        <v>149</v>
      </c>
      <c r="E549" s="32">
        <v>1</v>
      </c>
      <c r="F549" s="32"/>
      <c r="G549" s="29"/>
      <c r="H549" s="29">
        <f t="shared" ref="H549" si="113">ROUND(F549*G549,2)</f>
        <v>0</v>
      </c>
      <c r="I549" s="29"/>
      <c r="J549" s="29"/>
      <c r="K549" s="29">
        <f t="shared" ref="K549" si="114">SUM(H549:J549)</f>
        <v>0</v>
      </c>
      <c r="L549" s="29">
        <f t="shared" ref="L549" si="115">ROUND($E549*F549,2)</f>
        <v>0</v>
      </c>
      <c r="M549" s="29">
        <f t="shared" ref="M549" si="116">ROUND($E549*H549,2)</f>
        <v>0</v>
      </c>
      <c r="N549" s="29">
        <f t="shared" ref="N549" si="117">ROUND($E549*I549,2)</f>
        <v>0</v>
      </c>
      <c r="O549" s="29">
        <f t="shared" ref="O549" si="118">ROUND($E549*J549,2)</f>
        <v>0</v>
      </c>
      <c r="P549" s="29">
        <f t="shared" ref="P549" si="119">SUM(M549:O549)</f>
        <v>0</v>
      </c>
    </row>
    <row r="550" spans="1:16" ht="25.5" x14ac:dyDescent="0.2">
      <c r="A550" s="26">
        <v>529</v>
      </c>
      <c r="B550" s="26" t="s">
        <v>195</v>
      </c>
      <c r="C550" s="28" t="s">
        <v>435</v>
      </c>
      <c r="D550" s="26" t="s">
        <v>149</v>
      </c>
      <c r="E550" s="32">
        <v>1</v>
      </c>
      <c r="F550" s="32"/>
      <c r="G550" s="29"/>
      <c r="H550" s="29">
        <f t="shared" si="106"/>
        <v>0</v>
      </c>
      <c r="I550" s="29"/>
      <c r="J550" s="29"/>
      <c r="K550" s="29">
        <f t="shared" si="107"/>
        <v>0</v>
      </c>
      <c r="L550" s="29">
        <f t="shared" si="108"/>
        <v>0</v>
      </c>
      <c r="M550" s="29">
        <f t="shared" si="109"/>
        <v>0</v>
      </c>
      <c r="N550" s="29">
        <f t="shared" si="110"/>
        <v>0</v>
      </c>
      <c r="O550" s="29">
        <f t="shared" si="111"/>
        <v>0</v>
      </c>
      <c r="P550" s="29">
        <f t="shared" si="112"/>
        <v>0</v>
      </c>
    </row>
    <row r="551" spans="1:16" x14ac:dyDescent="0.2">
      <c r="A551" s="26">
        <v>530</v>
      </c>
      <c r="B551" s="26" t="s">
        <v>195</v>
      </c>
      <c r="C551" s="28" t="s">
        <v>437</v>
      </c>
      <c r="D551" s="26" t="s">
        <v>149</v>
      </c>
      <c r="E551" s="32">
        <v>1</v>
      </c>
      <c r="F551" s="32"/>
      <c r="G551" s="29"/>
      <c r="H551" s="29">
        <f t="shared" si="106"/>
        <v>0</v>
      </c>
      <c r="I551" s="29"/>
      <c r="J551" s="29"/>
      <c r="K551" s="29">
        <f t="shared" si="107"/>
        <v>0</v>
      </c>
      <c r="L551" s="29">
        <f t="shared" si="108"/>
        <v>0</v>
      </c>
      <c r="M551" s="29">
        <f t="shared" si="109"/>
        <v>0</v>
      </c>
      <c r="N551" s="29">
        <f t="shared" si="110"/>
        <v>0</v>
      </c>
      <c r="O551" s="29">
        <f t="shared" si="111"/>
        <v>0</v>
      </c>
      <c r="P551" s="29">
        <f t="shared" si="112"/>
        <v>0</v>
      </c>
    </row>
    <row r="552" spans="1:16" ht="25.5" x14ac:dyDescent="0.2">
      <c r="A552" s="26">
        <v>531</v>
      </c>
      <c r="B552" s="26" t="s">
        <v>195</v>
      </c>
      <c r="C552" s="28" t="s">
        <v>268</v>
      </c>
      <c r="D552" s="26" t="s">
        <v>149</v>
      </c>
      <c r="E552" s="32">
        <v>17</v>
      </c>
      <c r="F552" s="32"/>
      <c r="G552" s="29"/>
      <c r="H552" s="29">
        <f t="shared" si="106"/>
        <v>0</v>
      </c>
      <c r="I552" s="29"/>
      <c r="J552" s="29"/>
      <c r="K552" s="29">
        <f t="shared" si="107"/>
        <v>0</v>
      </c>
      <c r="L552" s="29">
        <f t="shared" si="108"/>
        <v>0</v>
      </c>
      <c r="M552" s="29">
        <f t="shared" si="109"/>
        <v>0</v>
      </c>
      <c r="N552" s="29">
        <f t="shared" si="110"/>
        <v>0</v>
      </c>
      <c r="O552" s="29">
        <f t="shared" si="111"/>
        <v>0</v>
      </c>
      <c r="P552" s="29">
        <f t="shared" si="112"/>
        <v>0</v>
      </c>
    </row>
    <row r="553" spans="1:16" ht="25.5" x14ac:dyDescent="0.2">
      <c r="A553" s="26">
        <v>532</v>
      </c>
      <c r="B553" s="26" t="s">
        <v>195</v>
      </c>
      <c r="C553" s="28" t="s">
        <v>269</v>
      </c>
      <c r="D553" s="26" t="s">
        <v>149</v>
      </c>
      <c r="E553" s="32">
        <v>21</v>
      </c>
      <c r="F553" s="32"/>
      <c r="G553" s="29"/>
      <c r="H553" s="29">
        <f t="shared" si="106"/>
        <v>0</v>
      </c>
      <c r="I553" s="29"/>
      <c r="J553" s="29"/>
      <c r="K553" s="29">
        <f t="shared" si="107"/>
        <v>0</v>
      </c>
      <c r="L553" s="29">
        <f t="shared" si="108"/>
        <v>0</v>
      </c>
      <c r="M553" s="29">
        <f t="shared" si="109"/>
        <v>0</v>
      </c>
      <c r="N553" s="29">
        <f t="shared" si="110"/>
        <v>0</v>
      </c>
      <c r="O553" s="29">
        <f t="shared" si="111"/>
        <v>0</v>
      </c>
      <c r="P553" s="29">
        <f t="shared" si="112"/>
        <v>0</v>
      </c>
    </row>
    <row r="554" spans="1:16" ht="25.5" x14ac:dyDescent="0.2">
      <c r="A554" s="26">
        <v>533</v>
      </c>
      <c r="B554" s="26" t="s">
        <v>195</v>
      </c>
      <c r="C554" s="28" t="s">
        <v>270</v>
      </c>
      <c r="D554" s="26" t="s">
        <v>149</v>
      </c>
      <c r="E554" s="32">
        <v>4</v>
      </c>
      <c r="F554" s="32"/>
      <c r="G554" s="29"/>
      <c r="H554" s="29">
        <f t="shared" si="106"/>
        <v>0</v>
      </c>
      <c r="I554" s="29"/>
      <c r="J554" s="29"/>
      <c r="K554" s="29">
        <f t="shared" si="107"/>
        <v>0</v>
      </c>
      <c r="L554" s="29">
        <f t="shared" si="108"/>
        <v>0</v>
      </c>
      <c r="M554" s="29">
        <f t="shared" si="109"/>
        <v>0</v>
      </c>
      <c r="N554" s="29">
        <f t="shared" si="110"/>
        <v>0</v>
      </c>
      <c r="O554" s="29">
        <f t="shared" si="111"/>
        <v>0</v>
      </c>
      <c r="P554" s="29">
        <f t="shared" si="112"/>
        <v>0</v>
      </c>
    </row>
    <row r="555" spans="1:16" ht="25.5" x14ac:dyDescent="0.2">
      <c r="A555" s="26">
        <v>534</v>
      </c>
      <c r="B555" s="26" t="s">
        <v>195</v>
      </c>
      <c r="C555" s="28" t="s">
        <v>271</v>
      </c>
      <c r="D555" s="26" t="s">
        <v>149</v>
      </c>
      <c r="E555" s="32">
        <v>16</v>
      </c>
      <c r="F555" s="32"/>
      <c r="G555" s="29"/>
      <c r="H555" s="29">
        <f t="shared" si="106"/>
        <v>0</v>
      </c>
      <c r="I555" s="29"/>
      <c r="J555" s="29"/>
      <c r="K555" s="29">
        <f t="shared" si="107"/>
        <v>0</v>
      </c>
      <c r="L555" s="29">
        <f t="shared" si="108"/>
        <v>0</v>
      </c>
      <c r="M555" s="29">
        <f t="shared" si="109"/>
        <v>0</v>
      </c>
      <c r="N555" s="29">
        <f t="shared" si="110"/>
        <v>0</v>
      </c>
      <c r="O555" s="29">
        <f t="shared" si="111"/>
        <v>0</v>
      </c>
      <c r="P555" s="29">
        <f t="shared" si="112"/>
        <v>0</v>
      </c>
    </row>
    <row r="556" spans="1:16" ht="25.5" x14ac:dyDescent="0.2">
      <c r="A556" s="26">
        <v>535</v>
      </c>
      <c r="B556" s="26" t="s">
        <v>195</v>
      </c>
      <c r="C556" s="28" t="s">
        <v>272</v>
      </c>
      <c r="D556" s="26" t="s">
        <v>149</v>
      </c>
      <c r="E556" s="32">
        <v>13</v>
      </c>
      <c r="F556" s="32"/>
      <c r="G556" s="29"/>
      <c r="H556" s="29">
        <f t="shared" si="106"/>
        <v>0</v>
      </c>
      <c r="I556" s="29"/>
      <c r="J556" s="29"/>
      <c r="K556" s="29">
        <f t="shared" si="107"/>
        <v>0</v>
      </c>
      <c r="L556" s="29">
        <f t="shared" si="108"/>
        <v>0</v>
      </c>
      <c r="M556" s="29">
        <f t="shared" si="109"/>
        <v>0</v>
      </c>
      <c r="N556" s="29">
        <f t="shared" si="110"/>
        <v>0</v>
      </c>
      <c r="O556" s="29">
        <f t="shared" si="111"/>
        <v>0</v>
      </c>
      <c r="P556" s="29">
        <f t="shared" si="112"/>
        <v>0</v>
      </c>
    </row>
    <row r="557" spans="1:16" ht="25.5" x14ac:dyDescent="0.2">
      <c r="A557" s="26">
        <v>536</v>
      </c>
      <c r="B557" s="26" t="s">
        <v>195</v>
      </c>
      <c r="C557" s="28" t="s">
        <v>375</v>
      </c>
      <c r="D557" s="26" t="s">
        <v>149</v>
      </c>
      <c r="E557" s="32">
        <v>10</v>
      </c>
      <c r="F557" s="32"/>
      <c r="G557" s="29"/>
      <c r="H557" s="29">
        <f t="shared" si="106"/>
        <v>0</v>
      </c>
      <c r="I557" s="29"/>
      <c r="J557" s="29"/>
      <c r="K557" s="29">
        <f t="shared" si="107"/>
        <v>0</v>
      </c>
      <c r="L557" s="29">
        <f t="shared" si="108"/>
        <v>0</v>
      </c>
      <c r="M557" s="29">
        <f t="shared" si="109"/>
        <v>0</v>
      </c>
      <c r="N557" s="29">
        <f t="shared" si="110"/>
        <v>0</v>
      </c>
      <c r="O557" s="29">
        <f t="shared" si="111"/>
        <v>0</v>
      </c>
      <c r="P557" s="29">
        <f t="shared" si="112"/>
        <v>0</v>
      </c>
    </row>
    <row r="558" spans="1:16" ht="25.5" x14ac:dyDescent="0.2">
      <c r="A558" s="26">
        <v>537</v>
      </c>
      <c r="B558" s="26" t="s">
        <v>195</v>
      </c>
      <c r="C558" s="28" t="s">
        <v>464</v>
      </c>
      <c r="D558" s="26" t="s">
        <v>149</v>
      </c>
      <c r="E558" s="32">
        <v>3</v>
      </c>
      <c r="F558" s="32"/>
      <c r="G558" s="29"/>
      <c r="H558" s="29">
        <f t="shared" si="106"/>
        <v>0</v>
      </c>
      <c r="I558" s="29"/>
      <c r="J558" s="29"/>
      <c r="K558" s="29">
        <f t="shared" si="107"/>
        <v>0</v>
      </c>
      <c r="L558" s="29">
        <f t="shared" si="108"/>
        <v>0</v>
      </c>
      <c r="M558" s="29">
        <f t="shared" si="109"/>
        <v>0</v>
      </c>
      <c r="N558" s="29">
        <f t="shared" si="110"/>
        <v>0</v>
      </c>
      <c r="O558" s="29">
        <f t="shared" si="111"/>
        <v>0</v>
      </c>
      <c r="P558" s="29">
        <f t="shared" si="112"/>
        <v>0</v>
      </c>
    </row>
    <row r="559" spans="1:16" ht="25.5" x14ac:dyDescent="0.2">
      <c r="A559" s="26">
        <v>538</v>
      </c>
      <c r="B559" s="26" t="s">
        <v>195</v>
      </c>
      <c r="C559" s="28" t="s">
        <v>376</v>
      </c>
      <c r="D559" s="26" t="s">
        <v>149</v>
      </c>
      <c r="E559" s="32">
        <v>16</v>
      </c>
      <c r="F559" s="32"/>
      <c r="G559" s="29"/>
      <c r="H559" s="29">
        <f t="shared" si="106"/>
        <v>0</v>
      </c>
      <c r="I559" s="29"/>
      <c r="J559" s="29"/>
      <c r="K559" s="29">
        <f t="shared" si="107"/>
        <v>0</v>
      </c>
      <c r="L559" s="29">
        <f t="shared" si="108"/>
        <v>0</v>
      </c>
      <c r="M559" s="29">
        <f t="shared" si="109"/>
        <v>0</v>
      </c>
      <c r="N559" s="29">
        <f t="shared" si="110"/>
        <v>0</v>
      </c>
      <c r="O559" s="29">
        <f t="shared" si="111"/>
        <v>0</v>
      </c>
      <c r="P559" s="29">
        <f t="shared" si="112"/>
        <v>0</v>
      </c>
    </row>
    <row r="560" spans="1:16" ht="25.5" x14ac:dyDescent="0.2">
      <c r="A560" s="26">
        <v>539</v>
      </c>
      <c r="B560" s="26" t="s">
        <v>195</v>
      </c>
      <c r="C560" s="28" t="s">
        <v>273</v>
      </c>
      <c r="D560" s="26" t="s">
        <v>149</v>
      </c>
      <c r="E560" s="32">
        <v>37</v>
      </c>
      <c r="F560" s="32"/>
      <c r="G560" s="29"/>
      <c r="H560" s="29">
        <f t="shared" si="106"/>
        <v>0</v>
      </c>
      <c r="I560" s="29"/>
      <c r="J560" s="29"/>
      <c r="K560" s="29">
        <f t="shared" si="107"/>
        <v>0</v>
      </c>
      <c r="L560" s="29">
        <f t="shared" si="108"/>
        <v>0</v>
      </c>
      <c r="M560" s="29">
        <f t="shared" si="109"/>
        <v>0</v>
      </c>
      <c r="N560" s="29">
        <f t="shared" si="110"/>
        <v>0</v>
      </c>
      <c r="O560" s="29">
        <f t="shared" si="111"/>
        <v>0</v>
      </c>
      <c r="P560" s="29">
        <f t="shared" si="112"/>
        <v>0</v>
      </c>
    </row>
    <row r="561" spans="1:16" ht="25.5" x14ac:dyDescent="0.2">
      <c r="A561" s="26">
        <v>540</v>
      </c>
      <c r="B561" s="26" t="s">
        <v>195</v>
      </c>
      <c r="C561" s="28" t="s">
        <v>377</v>
      </c>
      <c r="D561" s="26" t="s">
        <v>149</v>
      </c>
      <c r="E561" s="32">
        <v>10</v>
      </c>
      <c r="F561" s="32"/>
      <c r="G561" s="29"/>
      <c r="H561" s="29">
        <f t="shared" si="106"/>
        <v>0</v>
      </c>
      <c r="I561" s="29"/>
      <c r="J561" s="29"/>
      <c r="K561" s="29">
        <f t="shared" si="107"/>
        <v>0</v>
      </c>
      <c r="L561" s="29">
        <f t="shared" si="108"/>
        <v>0</v>
      </c>
      <c r="M561" s="29">
        <f t="shared" si="109"/>
        <v>0</v>
      </c>
      <c r="N561" s="29">
        <f t="shared" si="110"/>
        <v>0</v>
      </c>
      <c r="O561" s="29">
        <f t="shared" si="111"/>
        <v>0</v>
      </c>
      <c r="P561" s="29">
        <f t="shared" si="112"/>
        <v>0</v>
      </c>
    </row>
    <row r="562" spans="1:16" ht="25.5" x14ac:dyDescent="0.2">
      <c r="A562" s="26">
        <v>541</v>
      </c>
      <c r="B562" s="26" t="s">
        <v>195</v>
      </c>
      <c r="C562" s="28" t="s">
        <v>274</v>
      </c>
      <c r="D562" s="26" t="s">
        <v>149</v>
      </c>
      <c r="E562" s="32">
        <v>17</v>
      </c>
      <c r="F562" s="32"/>
      <c r="G562" s="29"/>
      <c r="H562" s="29">
        <f t="shared" si="106"/>
        <v>0</v>
      </c>
      <c r="I562" s="29"/>
      <c r="J562" s="29"/>
      <c r="K562" s="29">
        <f t="shared" si="107"/>
        <v>0</v>
      </c>
      <c r="L562" s="29">
        <f t="shared" si="108"/>
        <v>0</v>
      </c>
      <c r="M562" s="29">
        <f t="shared" si="109"/>
        <v>0</v>
      </c>
      <c r="N562" s="29">
        <f t="shared" si="110"/>
        <v>0</v>
      </c>
      <c r="O562" s="29">
        <f t="shared" si="111"/>
        <v>0</v>
      </c>
      <c r="P562" s="29">
        <f t="shared" si="112"/>
        <v>0</v>
      </c>
    </row>
    <row r="563" spans="1:16" ht="25.5" x14ac:dyDescent="0.2">
      <c r="A563" s="26">
        <v>542</v>
      </c>
      <c r="B563" s="26" t="s">
        <v>195</v>
      </c>
      <c r="C563" s="28" t="s">
        <v>275</v>
      </c>
      <c r="D563" s="26" t="s">
        <v>149</v>
      </c>
      <c r="E563" s="32">
        <v>4</v>
      </c>
      <c r="F563" s="32"/>
      <c r="G563" s="29"/>
      <c r="H563" s="29">
        <f t="shared" si="106"/>
        <v>0</v>
      </c>
      <c r="I563" s="29"/>
      <c r="J563" s="29"/>
      <c r="K563" s="29">
        <f t="shared" si="107"/>
        <v>0</v>
      </c>
      <c r="L563" s="29">
        <f t="shared" si="108"/>
        <v>0</v>
      </c>
      <c r="M563" s="29">
        <f t="shared" si="109"/>
        <v>0</v>
      </c>
      <c r="N563" s="29">
        <f t="shared" si="110"/>
        <v>0</v>
      </c>
      <c r="O563" s="29">
        <f t="shared" si="111"/>
        <v>0</v>
      </c>
      <c r="P563" s="29">
        <f t="shared" si="112"/>
        <v>0</v>
      </c>
    </row>
    <row r="564" spans="1:16" ht="25.5" x14ac:dyDescent="0.2">
      <c r="A564" s="26">
        <v>543</v>
      </c>
      <c r="B564" s="26" t="s">
        <v>195</v>
      </c>
      <c r="C564" s="28" t="s">
        <v>276</v>
      </c>
      <c r="D564" s="26" t="s">
        <v>149</v>
      </c>
      <c r="E564" s="32">
        <v>16</v>
      </c>
      <c r="F564" s="32"/>
      <c r="G564" s="29"/>
      <c r="H564" s="29">
        <f t="shared" si="106"/>
        <v>0</v>
      </c>
      <c r="I564" s="29"/>
      <c r="J564" s="29"/>
      <c r="K564" s="29">
        <f t="shared" si="107"/>
        <v>0</v>
      </c>
      <c r="L564" s="29">
        <f t="shared" si="108"/>
        <v>0</v>
      </c>
      <c r="M564" s="29">
        <f t="shared" si="109"/>
        <v>0</v>
      </c>
      <c r="N564" s="29">
        <f t="shared" si="110"/>
        <v>0</v>
      </c>
      <c r="O564" s="29">
        <f t="shared" si="111"/>
        <v>0</v>
      </c>
      <c r="P564" s="29">
        <f t="shared" si="112"/>
        <v>0</v>
      </c>
    </row>
    <row r="565" spans="1:16" ht="25.5" x14ac:dyDescent="0.2">
      <c r="A565" s="26">
        <v>544</v>
      </c>
      <c r="B565" s="26" t="s">
        <v>195</v>
      </c>
      <c r="C565" s="28" t="s">
        <v>378</v>
      </c>
      <c r="D565" s="26" t="s">
        <v>149</v>
      </c>
      <c r="E565" s="32">
        <v>16</v>
      </c>
      <c r="F565" s="32"/>
      <c r="G565" s="29"/>
      <c r="H565" s="29">
        <f t="shared" si="106"/>
        <v>0</v>
      </c>
      <c r="I565" s="29"/>
      <c r="J565" s="29"/>
      <c r="K565" s="29">
        <f t="shared" si="107"/>
        <v>0</v>
      </c>
      <c r="L565" s="29">
        <f t="shared" si="108"/>
        <v>0</v>
      </c>
      <c r="M565" s="29">
        <f t="shared" si="109"/>
        <v>0</v>
      </c>
      <c r="N565" s="29">
        <f t="shared" si="110"/>
        <v>0</v>
      </c>
      <c r="O565" s="29">
        <f t="shared" si="111"/>
        <v>0</v>
      </c>
      <c r="P565" s="29">
        <f t="shared" si="112"/>
        <v>0</v>
      </c>
    </row>
    <row r="566" spans="1:16" x14ac:dyDescent="0.2">
      <c r="A566" s="26">
        <v>545</v>
      </c>
      <c r="B566" s="26" t="s">
        <v>195</v>
      </c>
      <c r="C566" s="28" t="s">
        <v>439</v>
      </c>
      <c r="D566" s="26" t="s">
        <v>149</v>
      </c>
      <c r="E566" s="32">
        <v>1</v>
      </c>
      <c r="F566" s="32"/>
      <c r="G566" s="29"/>
      <c r="H566" s="29">
        <f t="shared" si="106"/>
        <v>0</v>
      </c>
      <c r="I566" s="29"/>
      <c r="J566" s="29"/>
      <c r="K566" s="29">
        <f t="shared" si="107"/>
        <v>0</v>
      </c>
      <c r="L566" s="29">
        <f t="shared" si="108"/>
        <v>0</v>
      </c>
      <c r="M566" s="29">
        <f t="shared" si="109"/>
        <v>0</v>
      </c>
      <c r="N566" s="29">
        <f t="shared" si="110"/>
        <v>0</v>
      </c>
      <c r="O566" s="29">
        <f t="shared" si="111"/>
        <v>0</v>
      </c>
      <c r="P566" s="29">
        <f t="shared" si="112"/>
        <v>0</v>
      </c>
    </row>
    <row r="567" spans="1:16" x14ac:dyDescent="0.2">
      <c r="A567" s="26">
        <v>546</v>
      </c>
      <c r="B567" s="26" t="s">
        <v>195</v>
      </c>
      <c r="C567" s="28" t="s">
        <v>440</v>
      </c>
      <c r="D567" s="26" t="s">
        <v>149</v>
      </c>
      <c r="E567" s="32">
        <v>1</v>
      </c>
      <c r="F567" s="32"/>
      <c r="G567" s="29"/>
      <c r="H567" s="29">
        <f t="shared" si="106"/>
        <v>0</v>
      </c>
      <c r="I567" s="29"/>
      <c r="J567" s="29"/>
      <c r="K567" s="29">
        <f t="shared" si="107"/>
        <v>0</v>
      </c>
      <c r="L567" s="29">
        <f t="shared" si="108"/>
        <v>0</v>
      </c>
      <c r="M567" s="29">
        <f t="shared" si="109"/>
        <v>0</v>
      </c>
      <c r="N567" s="29">
        <f t="shared" si="110"/>
        <v>0</v>
      </c>
      <c r="O567" s="29">
        <f t="shared" si="111"/>
        <v>0</v>
      </c>
      <c r="P567" s="29">
        <f t="shared" si="112"/>
        <v>0</v>
      </c>
    </row>
    <row r="568" spans="1:16" x14ac:dyDescent="0.2">
      <c r="A568" s="26">
        <v>547</v>
      </c>
      <c r="B568" s="26" t="s">
        <v>195</v>
      </c>
      <c r="C568" s="28" t="s">
        <v>281</v>
      </c>
      <c r="D568" s="26" t="s">
        <v>149</v>
      </c>
      <c r="E568" s="32">
        <v>4</v>
      </c>
      <c r="F568" s="32"/>
      <c r="G568" s="29"/>
      <c r="H568" s="29">
        <f t="shared" si="106"/>
        <v>0</v>
      </c>
      <c r="I568" s="29"/>
      <c r="J568" s="29"/>
      <c r="K568" s="29">
        <f t="shared" si="107"/>
        <v>0</v>
      </c>
      <c r="L568" s="29">
        <f t="shared" si="108"/>
        <v>0</v>
      </c>
      <c r="M568" s="29">
        <f t="shared" si="109"/>
        <v>0</v>
      </c>
      <c r="N568" s="29">
        <f t="shared" si="110"/>
        <v>0</v>
      </c>
      <c r="O568" s="29">
        <f t="shared" si="111"/>
        <v>0</v>
      </c>
      <c r="P568" s="29">
        <f t="shared" si="112"/>
        <v>0</v>
      </c>
    </row>
    <row r="569" spans="1:16" x14ac:dyDescent="0.2">
      <c r="A569" s="26">
        <v>548</v>
      </c>
      <c r="B569" s="26" t="s">
        <v>195</v>
      </c>
      <c r="C569" s="28" t="s">
        <v>282</v>
      </c>
      <c r="D569" s="26" t="s">
        <v>149</v>
      </c>
      <c r="E569" s="32">
        <v>8</v>
      </c>
      <c r="F569" s="32"/>
      <c r="G569" s="29"/>
      <c r="H569" s="29">
        <f t="shared" si="106"/>
        <v>0</v>
      </c>
      <c r="I569" s="29"/>
      <c r="J569" s="29"/>
      <c r="K569" s="29">
        <f t="shared" si="107"/>
        <v>0</v>
      </c>
      <c r="L569" s="29">
        <f t="shared" si="108"/>
        <v>0</v>
      </c>
      <c r="M569" s="29">
        <f t="shared" si="109"/>
        <v>0</v>
      </c>
      <c r="N569" s="29">
        <f t="shared" si="110"/>
        <v>0</v>
      </c>
      <c r="O569" s="29">
        <f t="shared" si="111"/>
        <v>0</v>
      </c>
      <c r="P569" s="29">
        <f t="shared" si="112"/>
        <v>0</v>
      </c>
    </row>
    <row r="570" spans="1:16" x14ac:dyDescent="0.2">
      <c r="A570" s="26">
        <v>549</v>
      </c>
      <c r="B570" s="26" t="s">
        <v>195</v>
      </c>
      <c r="C570" s="28" t="s">
        <v>379</v>
      </c>
      <c r="D570" s="26" t="s">
        <v>149</v>
      </c>
      <c r="E570" s="32">
        <v>1</v>
      </c>
      <c r="F570" s="32"/>
      <c r="G570" s="29"/>
      <c r="H570" s="29">
        <f t="shared" si="106"/>
        <v>0</v>
      </c>
      <c r="I570" s="29"/>
      <c r="J570" s="29"/>
      <c r="K570" s="29">
        <f t="shared" si="107"/>
        <v>0</v>
      </c>
      <c r="L570" s="29">
        <f t="shared" si="108"/>
        <v>0</v>
      </c>
      <c r="M570" s="29">
        <f t="shared" si="109"/>
        <v>0</v>
      </c>
      <c r="N570" s="29">
        <f t="shared" si="110"/>
        <v>0</v>
      </c>
      <c r="O570" s="29">
        <f t="shared" si="111"/>
        <v>0</v>
      </c>
      <c r="P570" s="29">
        <f t="shared" si="112"/>
        <v>0</v>
      </c>
    </row>
    <row r="571" spans="1:16" x14ac:dyDescent="0.2">
      <c r="A571" s="26">
        <v>550</v>
      </c>
      <c r="B571" s="26" t="s">
        <v>195</v>
      </c>
      <c r="C571" s="28" t="s">
        <v>425</v>
      </c>
      <c r="D571" s="26" t="s">
        <v>149</v>
      </c>
      <c r="E571" s="32">
        <v>1</v>
      </c>
      <c r="F571" s="32"/>
      <c r="G571" s="29"/>
      <c r="H571" s="29">
        <f t="shared" si="106"/>
        <v>0</v>
      </c>
      <c r="I571" s="29"/>
      <c r="J571" s="29"/>
      <c r="K571" s="29">
        <f t="shared" si="107"/>
        <v>0</v>
      </c>
      <c r="L571" s="29">
        <f t="shared" si="108"/>
        <v>0</v>
      </c>
      <c r="M571" s="29">
        <f t="shared" si="109"/>
        <v>0</v>
      </c>
      <c r="N571" s="29">
        <f t="shared" si="110"/>
        <v>0</v>
      </c>
      <c r="O571" s="29">
        <f t="shared" si="111"/>
        <v>0</v>
      </c>
      <c r="P571" s="29">
        <f t="shared" si="112"/>
        <v>0</v>
      </c>
    </row>
    <row r="572" spans="1:16" x14ac:dyDescent="0.2">
      <c r="A572" s="26">
        <v>551</v>
      </c>
      <c r="B572" s="26" t="s">
        <v>195</v>
      </c>
      <c r="C572" s="28" t="s">
        <v>283</v>
      </c>
      <c r="D572" s="26" t="s">
        <v>149</v>
      </c>
      <c r="E572" s="32">
        <v>2</v>
      </c>
      <c r="F572" s="32"/>
      <c r="G572" s="29"/>
      <c r="H572" s="29">
        <f t="shared" si="106"/>
        <v>0</v>
      </c>
      <c r="I572" s="29"/>
      <c r="J572" s="29"/>
      <c r="K572" s="29">
        <f t="shared" si="107"/>
        <v>0</v>
      </c>
      <c r="L572" s="29">
        <f t="shared" si="108"/>
        <v>0</v>
      </c>
      <c r="M572" s="29">
        <f t="shared" si="109"/>
        <v>0</v>
      </c>
      <c r="N572" s="29">
        <f t="shared" si="110"/>
        <v>0</v>
      </c>
      <c r="O572" s="29">
        <f t="shared" si="111"/>
        <v>0</v>
      </c>
      <c r="P572" s="29">
        <f t="shared" si="112"/>
        <v>0</v>
      </c>
    </row>
    <row r="573" spans="1:16" x14ac:dyDescent="0.2">
      <c r="A573" s="26">
        <v>552</v>
      </c>
      <c r="B573" s="26" t="s">
        <v>195</v>
      </c>
      <c r="C573" s="28" t="s">
        <v>284</v>
      </c>
      <c r="D573" s="26" t="s">
        <v>149</v>
      </c>
      <c r="E573" s="32">
        <v>7</v>
      </c>
      <c r="F573" s="32"/>
      <c r="G573" s="29"/>
      <c r="H573" s="29">
        <f t="shared" si="106"/>
        <v>0</v>
      </c>
      <c r="I573" s="29"/>
      <c r="J573" s="29"/>
      <c r="K573" s="29">
        <f t="shared" si="107"/>
        <v>0</v>
      </c>
      <c r="L573" s="29">
        <f t="shared" si="108"/>
        <v>0</v>
      </c>
      <c r="M573" s="29">
        <f t="shared" si="109"/>
        <v>0</v>
      </c>
      <c r="N573" s="29">
        <f t="shared" si="110"/>
        <v>0</v>
      </c>
      <c r="O573" s="29">
        <f t="shared" si="111"/>
        <v>0</v>
      </c>
      <c r="P573" s="29">
        <f t="shared" si="112"/>
        <v>0</v>
      </c>
    </row>
    <row r="574" spans="1:16" x14ac:dyDescent="0.2">
      <c r="A574" s="26">
        <v>553</v>
      </c>
      <c r="B574" s="26" t="s">
        <v>195</v>
      </c>
      <c r="C574" s="28" t="s">
        <v>285</v>
      </c>
      <c r="D574" s="26" t="s">
        <v>149</v>
      </c>
      <c r="E574" s="32">
        <v>9</v>
      </c>
      <c r="F574" s="32"/>
      <c r="G574" s="29"/>
      <c r="H574" s="29">
        <f t="shared" si="106"/>
        <v>0</v>
      </c>
      <c r="I574" s="29"/>
      <c r="J574" s="29"/>
      <c r="K574" s="29">
        <f t="shared" si="107"/>
        <v>0</v>
      </c>
      <c r="L574" s="29">
        <f t="shared" si="108"/>
        <v>0</v>
      </c>
      <c r="M574" s="29">
        <f t="shared" si="109"/>
        <v>0</v>
      </c>
      <c r="N574" s="29">
        <f t="shared" si="110"/>
        <v>0</v>
      </c>
      <c r="O574" s="29">
        <f t="shared" si="111"/>
        <v>0</v>
      </c>
      <c r="P574" s="29">
        <f t="shared" si="112"/>
        <v>0</v>
      </c>
    </row>
    <row r="575" spans="1:16" x14ac:dyDescent="0.2">
      <c r="A575" s="26">
        <v>554</v>
      </c>
      <c r="B575" s="26" t="s">
        <v>195</v>
      </c>
      <c r="C575" s="28" t="s">
        <v>286</v>
      </c>
      <c r="D575" s="26" t="s">
        <v>149</v>
      </c>
      <c r="E575" s="32">
        <v>15</v>
      </c>
      <c r="F575" s="32"/>
      <c r="G575" s="29"/>
      <c r="H575" s="29">
        <f t="shared" si="106"/>
        <v>0</v>
      </c>
      <c r="I575" s="29"/>
      <c r="J575" s="29"/>
      <c r="K575" s="29">
        <f t="shared" si="107"/>
        <v>0</v>
      </c>
      <c r="L575" s="29">
        <f t="shared" si="108"/>
        <v>0</v>
      </c>
      <c r="M575" s="29">
        <f t="shared" si="109"/>
        <v>0</v>
      </c>
      <c r="N575" s="29">
        <f t="shared" si="110"/>
        <v>0</v>
      </c>
      <c r="O575" s="29">
        <f t="shared" si="111"/>
        <v>0</v>
      </c>
      <c r="P575" s="29">
        <f t="shared" si="112"/>
        <v>0</v>
      </c>
    </row>
    <row r="576" spans="1:16" x14ac:dyDescent="0.2">
      <c r="A576" s="26">
        <v>555</v>
      </c>
      <c r="B576" s="26" t="s">
        <v>195</v>
      </c>
      <c r="C576" s="28" t="s">
        <v>287</v>
      </c>
      <c r="D576" s="26" t="s">
        <v>149</v>
      </c>
      <c r="E576" s="32">
        <v>6</v>
      </c>
      <c r="F576" s="32"/>
      <c r="G576" s="29"/>
      <c r="H576" s="29">
        <f t="shared" si="106"/>
        <v>0</v>
      </c>
      <c r="I576" s="29"/>
      <c r="J576" s="29"/>
      <c r="K576" s="29">
        <f t="shared" si="107"/>
        <v>0</v>
      </c>
      <c r="L576" s="29">
        <f t="shared" si="108"/>
        <v>0</v>
      </c>
      <c r="M576" s="29">
        <f t="shared" si="109"/>
        <v>0</v>
      </c>
      <c r="N576" s="29">
        <f t="shared" si="110"/>
        <v>0</v>
      </c>
      <c r="O576" s="29">
        <f t="shared" si="111"/>
        <v>0</v>
      </c>
      <c r="P576" s="29">
        <f t="shared" si="112"/>
        <v>0</v>
      </c>
    </row>
    <row r="577" spans="1:16" x14ac:dyDescent="0.2">
      <c r="A577" s="26">
        <v>556</v>
      </c>
      <c r="B577" s="26" t="s">
        <v>195</v>
      </c>
      <c r="C577" s="28" t="s">
        <v>288</v>
      </c>
      <c r="D577" s="26" t="s">
        <v>149</v>
      </c>
      <c r="E577" s="32">
        <v>29</v>
      </c>
      <c r="F577" s="32"/>
      <c r="G577" s="29"/>
      <c r="H577" s="29">
        <f t="shared" si="106"/>
        <v>0</v>
      </c>
      <c r="I577" s="29"/>
      <c r="J577" s="29"/>
      <c r="K577" s="29">
        <f t="shared" si="107"/>
        <v>0</v>
      </c>
      <c r="L577" s="29">
        <f t="shared" si="108"/>
        <v>0</v>
      </c>
      <c r="M577" s="29">
        <f t="shared" si="109"/>
        <v>0</v>
      </c>
      <c r="N577" s="29">
        <f t="shared" si="110"/>
        <v>0</v>
      </c>
      <c r="O577" s="29">
        <f t="shared" si="111"/>
        <v>0</v>
      </c>
      <c r="P577" s="29">
        <f t="shared" si="112"/>
        <v>0</v>
      </c>
    </row>
    <row r="578" spans="1:16" x14ac:dyDescent="0.2">
      <c r="A578" s="26">
        <v>557</v>
      </c>
      <c r="B578" s="26" t="s">
        <v>195</v>
      </c>
      <c r="C578" s="28" t="s">
        <v>289</v>
      </c>
      <c r="D578" s="26" t="s">
        <v>149</v>
      </c>
      <c r="E578" s="32">
        <v>1</v>
      </c>
      <c r="F578" s="32"/>
      <c r="G578" s="29"/>
      <c r="H578" s="29">
        <f t="shared" si="106"/>
        <v>0</v>
      </c>
      <c r="I578" s="29"/>
      <c r="J578" s="29"/>
      <c r="K578" s="29">
        <f t="shared" si="107"/>
        <v>0</v>
      </c>
      <c r="L578" s="29">
        <f t="shared" si="108"/>
        <v>0</v>
      </c>
      <c r="M578" s="29">
        <f t="shared" si="109"/>
        <v>0</v>
      </c>
      <c r="N578" s="29">
        <f t="shared" si="110"/>
        <v>0</v>
      </c>
      <c r="O578" s="29">
        <f t="shared" si="111"/>
        <v>0</v>
      </c>
      <c r="P578" s="29">
        <f t="shared" si="112"/>
        <v>0</v>
      </c>
    </row>
    <row r="579" spans="1:16" x14ac:dyDescent="0.2">
      <c r="A579" s="26">
        <v>558</v>
      </c>
      <c r="B579" s="26" t="s">
        <v>195</v>
      </c>
      <c r="C579" s="28" t="s">
        <v>290</v>
      </c>
      <c r="D579" s="26" t="s">
        <v>149</v>
      </c>
      <c r="E579" s="32">
        <v>16</v>
      </c>
      <c r="F579" s="32"/>
      <c r="G579" s="29"/>
      <c r="H579" s="29">
        <f t="shared" si="106"/>
        <v>0</v>
      </c>
      <c r="I579" s="29"/>
      <c r="J579" s="29"/>
      <c r="K579" s="29">
        <f t="shared" si="107"/>
        <v>0</v>
      </c>
      <c r="L579" s="29">
        <f t="shared" si="108"/>
        <v>0</v>
      </c>
      <c r="M579" s="29">
        <f t="shared" si="109"/>
        <v>0</v>
      </c>
      <c r="N579" s="29">
        <f t="shared" si="110"/>
        <v>0</v>
      </c>
      <c r="O579" s="29">
        <f t="shared" si="111"/>
        <v>0</v>
      </c>
      <c r="P579" s="29">
        <f t="shared" si="112"/>
        <v>0</v>
      </c>
    </row>
    <row r="580" spans="1:16" x14ac:dyDescent="0.2">
      <c r="A580" s="26">
        <v>559</v>
      </c>
      <c r="B580" s="26" t="s">
        <v>195</v>
      </c>
      <c r="C580" s="28" t="s">
        <v>291</v>
      </c>
      <c r="D580" s="26" t="s">
        <v>149</v>
      </c>
      <c r="E580" s="32">
        <v>14</v>
      </c>
      <c r="F580" s="32"/>
      <c r="G580" s="29"/>
      <c r="H580" s="29">
        <f t="shared" si="106"/>
        <v>0</v>
      </c>
      <c r="I580" s="29"/>
      <c r="J580" s="29"/>
      <c r="K580" s="29">
        <f t="shared" si="107"/>
        <v>0</v>
      </c>
      <c r="L580" s="29">
        <f t="shared" si="108"/>
        <v>0</v>
      </c>
      <c r="M580" s="29">
        <f t="shared" si="109"/>
        <v>0</v>
      </c>
      <c r="N580" s="29">
        <f t="shared" si="110"/>
        <v>0</v>
      </c>
      <c r="O580" s="29">
        <f t="shared" si="111"/>
        <v>0</v>
      </c>
      <c r="P580" s="29">
        <f t="shared" si="112"/>
        <v>0</v>
      </c>
    </row>
    <row r="581" spans="1:16" x14ac:dyDescent="0.2">
      <c r="A581" s="26">
        <v>560</v>
      </c>
      <c r="B581" s="26" t="s">
        <v>195</v>
      </c>
      <c r="C581" s="28" t="s">
        <v>292</v>
      </c>
      <c r="D581" s="26" t="s">
        <v>149</v>
      </c>
      <c r="E581" s="32">
        <v>29</v>
      </c>
      <c r="F581" s="32"/>
      <c r="G581" s="29"/>
      <c r="H581" s="29">
        <f t="shared" si="106"/>
        <v>0</v>
      </c>
      <c r="I581" s="29"/>
      <c r="J581" s="29"/>
      <c r="K581" s="29">
        <f t="shared" si="107"/>
        <v>0</v>
      </c>
      <c r="L581" s="29">
        <f t="shared" si="108"/>
        <v>0</v>
      </c>
      <c r="M581" s="29">
        <f t="shared" si="109"/>
        <v>0</v>
      </c>
      <c r="N581" s="29">
        <f t="shared" si="110"/>
        <v>0</v>
      </c>
      <c r="O581" s="29">
        <f t="shared" si="111"/>
        <v>0</v>
      </c>
      <c r="P581" s="29">
        <f t="shared" si="112"/>
        <v>0</v>
      </c>
    </row>
    <row r="582" spans="1:16" x14ac:dyDescent="0.2">
      <c r="A582" s="26">
        <v>561</v>
      </c>
      <c r="B582" s="26" t="s">
        <v>195</v>
      </c>
      <c r="C582" s="28" t="s">
        <v>293</v>
      </c>
      <c r="D582" s="26" t="s">
        <v>149</v>
      </c>
      <c r="E582" s="32">
        <v>3</v>
      </c>
      <c r="F582" s="32"/>
      <c r="G582" s="29"/>
      <c r="H582" s="29">
        <f t="shared" si="106"/>
        <v>0</v>
      </c>
      <c r="I582" s="29"/>
      <c r="J582" s="29"/>
      <c r="K582" s="29">
        <f t="shared" si="107"/>
        <v>0</v>
      </c>
      <c r="L582" s="29">
        <f t="shared" si="108"/>
        <v>0</v>
      </c>
      <c r="M582" s="29">
        <f t="shared" si="109"/>
        <v>0</v>
      </c>
      <c r="N582" s="29">
        <f t="shared" si="110"/>
        <v>0</v>
      </c>
      <c r="O582" s="29">
        <f t="shared" si="111"/>
        <v>0</v>
      </c>
      <c r="P582" s="29">
        <f t="shared" si="112"/>
        <v>0</v>
      </c>
    </row>
    <row r="583" spans="1:16" x14ac:dyDescent="0.2">
      <c r="A583" s="26">
        <v>562</v>
      </c>
      <c r="B583" s="26" t="s">
        <v>195</v>
      </c>
      <c r="C583" s="28" t="s">
        <v>294</v>
      </c>
      <c r="D583" s="26" t="s">
        <v>149</v>
      </c>
      <c r="E583" s="32">
        <v>6</v>
      </c>
      <c r="F583" s="32"/>
      <c r="G583" s="29"/>
      <c r="H583" s="29">
        <f t="shared" si="106"/>
        <v>0</v>
      </c>
      <c r="I583" s="29"/>
      <c r="J583" s="29"/>
      <c r="K583" s="29">
        <f t="shared" si="107"/>
        <v>0</v>
      </c>
      <c r="L583" s="29">
        <f t="shared" si="108"/>
        <v>0</v>
      </c>
      <c r="M583" s="29">
        <f t="shared" si="109"/>
        <v>0</v>
      </c>
      <c r="N583" s="29">
        <f t="shared" si="110"/>
        <v>0</v>
      </c>
      <c r="O583" s="29">
        <f t="shared" si="111"/>
        <v>0</v>
      </c>
      <c r="P583" s="29">
        <f t="shared" si="112"/>
        <v>0</v>
      </c>
    </row>
    <row r="584" spans="1:16" x14ac:dyDescent="0.2">
      <c r="A584" s="26">
        <v>563</v>
      </c>
      <c r="B584" s="26" t="s">
        <v>195</v>
      </c>
      <c r="C584" s="28" t="s">
        <v>381</v>
      </c>
      <c r="D584" s="26" t="s">
        <v>149</v>
      </c>
      <c r="E584" s="32">
        <v>1</v>
      </c>
      <c r="F584" s="32"/>
      <c r="G584" s="29"/>
      <c r="H584" s="29">
        <f t="shared" si="106"/>
        <v>0</v>
      </c>
      <c r="I584" s="29"/>
      <c r="J584" s="29"/>
      <c r="K584" s="29">
        <f t="shared" si="107"/>
        <v>0</v>
      </c>
      <c r="L584" s="29">
        <f t="shared" si="108"/>
        <v>0</v>
      </c>
      <c r="M584" s="29">
        <f t="shared" si="109"/>
        <v>0</v>
      </c>
      <c r="N584" s="29">
        <f t="shared" si="110"/>
        <v>0</v>
      </c>
      <c r="O584" s="29">
        <f t="shared" si="111"/>
        <v>0</v>
      </c>
      <c r="P584" s="29">
        <f t="shared" si="112"/>
        <v>0</v>
      </c>
    </row>
    <row r="585" spans="1:16" x14ac:dyDescent="0.2">
      <c r="A585" s="26">
        <v>564</v>
      </c>
      <c r="B585" s="26" t="s">
        <v>195</v>
      </c>
      <c r="C585" s="28" t="s">
        <v>295</v>
      </c>
      <c r="D585" s="26" t="s">
        <v>149</v>
      </c>
      <c r="E585" s="32">
        <v>18</v>
      </c>
      <c r="F585" s="32"/>
      <c r="G585" s="29"/>
      <c r="H585" s="29">
        <f t="shared" si="106"/>
        <v>0</v>
      </c>
      <c r="I585" s="29"/>
      <c r="J585" s="29"/>
      <c r="K585" s="29">
        <f t="shared" si="107"/>
        <v>0</v>
      </c>
      <c r="L585" s="29">
        <f t="shared" si="108"/>
        <v>0</v>
      </c>
      <c r="M585" s="29">
        <f t="shared" si="109"/>
        <v>0</v>
      </c>
      <c r="N585" s="29">
        <f t="shared" si="110"/>
        <v>0</v>
      </c>
      <c r="O585" s="29">
        <f t="shared" si="111"/>
        <v>0</v>
      </c>
      <c r="P585" s="29">
        <f t="shared" si="112"/>
        <v>0</v>
      </c>
    </row>
    <row r="586" spans="1:16" ht="25.5" x14ac:dyDescent="0.2">
      <c r="A586" s="26">
        <v>565</v>
      </c>
      <c r="B586" s="26" t="s">
        <v>195</v>
      </c>
      <c r="C586" s="28" t="s">
        <v>297</v>
      </c>
      <c r="D586" s="26" t="s">
        <v>149</v>
      </c>
      <c r="E586" s="32">
        <v>1</v>
      </c>
      <c r="F586" s="32"/>
      <c r="G586" s="29"/>
      <c r="H586" s="29">
        <f t="shared" si="106"/>
        <v>0</v>
      </c>
      <c r="I586" s="29"/>
      <c r="J586" s="29"/>
      <c r="K586" s="29">
        <f t="shared" si="107"/>
        <v>0</v>
      </c>
      <c r="L586" s="29">
        <f t="shared" si="108"/>
        <v>0</v>
      </c>
      <c r="M586" s="29">
        <f t="shared" si="109"/>
        <v>0</v>
      </c>
      <c r="N586" s="29">
        <f t="shared" si="110"/>
        <v>0</v>
      </c>
      <c r="O586" s="29">
        <f t="shared" si="111"/>
        <v>0</v>
      </c>
      <c r="P586" s="29">
        <f t="shared" si="112"/>
        <v>0</v>
      </c>
    </row>
    <row r="587" spans="1:16" ht="25.5" x14ac:dyDescent="0.2">
      <c r="A587" s="26">
        <v>566</v>
      </c>
      <c r="B587" s="26" t="s">
        <v>195</v>
      </c>
      <c r="C587" s="28" t="s">
        <v>298</v>
      </c>
      <c r="D587" s="26" t="s">
        <v>149</v>
      </c>
      <c r="E587" s="32">
        <v>14</v>
      </c>
      <c r="F587" s="32"/>
      <c r="G587" s="29"/>
      <c r="H587" s="29">
        <f t="shared" si="106"/>
        <v>0</v>
      </c>
      <c r="I587" s="29"/>
      <c r="J587" s="29"/>
      <c r="K587" s="29">
        <f t="shared" si="107"/>
        <v>0</v>
      </c>
      <c r="L587" s="29">
        <f t="shared" si="108"/>
        <v>0</v>
      </c>
      <c r="M587" s="29">
        <f t="shared" si="109"/>
        <v>0</v>
      </c>
      <c r="N587" s="29">
        <f t="shared" si="110"/>
        <v>0</v>
      </c>
      <c r="O587" s="29">
        <f t="shared" si="111"/>
        <v>0</v>
      </c>
      <c r="P587" s="29">
        <f t="shared" si="112"/>
        <v>0</v>
      </c>
    </row>
    <row r="588" spans="1:16" ht="25.5" x14ac:dyDescent="0.2">
      <c r="A588" s="26">
        <v>567</v>
      </c>
      <c r="B588" s="26" t="s">
        <v>195</v>
      </c>
      <c r="C588" s="28" t="s">
        <v>299</v>
      </c>
      <c r="D588" s="26" t="s">
        <v>149</v>
      </c>
      <c r="E588" s="32">
        <v>10</v>
      </c>
      <c r="F588" s="32"/>
      <c r="G588" s="29"/>
      <c r="H588" s="29">
        <f t="shared" si="106"/>
        <v>0</v>
      </c>
      <c r="I588" s="29"/>
      <c r="J588" s="29"/>
      <c r="K588" s="29">
        <f t="shared" si="107"/>
        <v>0</v>
      </c>
      <c r="L588" s="29">
        <f t="shared" si="108"/>
        <v>0</v>
      </c>
      <c r="M588" s="29">
        <f t="shared" si="109"/>
        <v>0</v>
      </c>
      <c r="N588" s="29">
        <f t="shared" si="110"/>
        <v>0</v>
      </c>
      <c r="O588" s="29">
        <f t="shared" si="111"/>
        <v>0</v>
      </c>
      <c r="P588" s="29">
        <f t="shared" si="112"/>
        <v>0</v>
      </c>
    </row>
    <row r="589" spans="1:16" ht="25.5" x14ac:dyDescent="0.2">
      <c r="A589" s="26">
        <v>568</v>
      </c>
      <c r="B589" s="26" t="s">
        <v>195</v>
      </c>
      <c r="C589" s="28" t="s">
        <v>382</v>
      </c>
      <c r="D589" s="26" t="s">
        <v>149</v>
      </c>
      <c r="E589" s="32">
        <v>2</v>
      </c>
      <c r="F589" s="32"/>
      <c r="G589" s="29"/>
      <c r="H589" s="29">
        <f t="shared" si="106"/>
        <v>0</v>
      </c>
      <c r="I589" s="29"/>
      <c r="J589" s="29"/>
      <c r="K589" s="29">
        <f t="shared" si="107"/>
        <v>0</v>
      </c>
      <c r="L589" s="29">
        <f t="shared" si="108"/>
        <v>0</v>
      </c>
      <c r="M589" s="29">
        <f t="shared" si="109"/>
        <v>0</v>
      </c>
      <c r="N589" s="29">
        <f t="shared" si="110"/>
        <v>0</v>
      </c>
      <c r="O589" s="29">
        <f t="shared" si="111"/>
        <v>0</v>
      </c>
      <c r="P589" s="29">
        <f t="shared" si="112"/>
        <v>0</v>
      </c>
    </row>
    <row r="590" spans="1:16" x14ac:dyDescent="0.2">
      <c r="A590" s="26">
        <v>569</v>
      </c>
      <c r="B590" s="26" t="s">
        <v>195</v>
      </c>
      <c r="C590" s="28" t="s">
        <v>301</v>
      </c>
      <c r="D590" s="26" t="s">
        <v>149</v>
      </c>
      <c r="E590" s="32">
        <v>2</v>
      </c>
      <c r="F590" s="32"/>
      <c r="G590" s="29"/>
      <c r="H590" s="29">
        <f t="shared" si="106"/>
        <v>0</v>
      </c>
      <c r="I590" s="29"/>
      <c r="J590" s="29"/>
      <c r="K590" s="29">
        <f t="shared" si="107"/>
        <v>0</v>
      </c>
      <c r="L590" s="29">
        <f t="shared" si="108"/>
        <v>0</v>
      </c>
      <c r="M590" s="29">
        <f t="shared" si="109"/>
        <v>0</v>
      </c>
      <c r="N590" s="29">
        <f t="shared" si="110"/>
        <v>0</v>
      </c>
      <c r="O590" s="29">
        <f t="shared" si="111"/>
        <v>0</v>
      </c>
      <c r="P590" s="29">
        <f t="shared" si="112"/>
        <v>0</v>
      </c>
    </row>
    <row r="591" spans="1:16" x14ac:dyDescent="0.2">
      <c r="A591" s="26">
        <v>570</v>
      </c>
      <c r="B591" s="26" t="s">
        <v>195</v>
      </c>
      <c r="C591" s="28" t="s">
        <v>304</v>
      </c>
      <c r="D591" s="26" t="s">
        <v>149</v>
      </c>
      <c r="E591" s="32">
        <v>6</v>
      </c>
      <c r="F591" s="32"/>
      <c r="G591" s="29"/>
      <c r="H591" s="29">
        <f t="shared" si="106"/>
        <v>0</v>
      </c>
      <c r="I591" s="29"/>
      <c r="J591" s="29"/>
      <c r="K591" s="29">
        <f t="shared" si="107"/>
        <v>0</v>
      </c>
      <c r="L591" s="29">
        <f t="shared" si="108"/>
        <v>0</v>
      </c>
      <c r="M591" s="29">
        <f t="shared" si="109"/>
        <v>0</v>
      </c>
      <c r="N591" s="29">
        <f t="shared" si="110"/>
        <v>0</v>
      </c>
      <c r="O591" s="29">
        <f t="shared" si="111"/>
        <v>0</v>
      </c>
      <c r="P591" s="29">
        <f t="shared" si="112"/>
        <v>0</v>
      </c>
    </row>
    <row r="592" spans="1:16" x14ac:dyDescent="0.2">
      <c r="A592" s="26">
        <v>571</v>
      </c>
      <c r="B592" s="26" t="s">
        <v>195</v>
      </c>
      <c r="C592" s="28" t="s">
        <v>305</v>
      </c>
      <c r="D592" s="26" t="s">
        <v>149</v>
      </c>
      <c r="E592" s="32">
        <v>4</v>
      </c>
      <c r="F592" s="32"/>
      <c r="G592" s="29"/>
      <c r="H592" s="29">
        <f t="shared" si="106"/>
        <v>0</v>
      </c>
      <c r="I592" s="29"/>
      <c r="J592" s="29"/>
      <c r="K592" s="29">
        <f t="shared" si="107"/>
        <v>0</v>
      </c>
      <c r="L592" s="29">
        <f t="shared" si="108"/>
        <v>0</v>
      </c>
      <c r="M592" s="29">
        <f t="shared" si="109"/>
        <v>0</v>
      </c>
      <c r="N592" s="29">
        <f t="shared" si="110"/>
        <v>0</v>
      </c>
      <c r="O592" s="29">
        <f t="shared" si="111"/>
        <v>0</v>
      </c>
      <c r="P592" s="29">
        <f t="shared" si="112"/>
        <v>0</v>
      </c>
    </row>
    <row r="593" spans="1:16" x14ac:dyDescent="0.2">
      <c r="A593" s="26">
        <v>572</v>
      </c>
      <c r="B593" s="26" t="s">
        <v>195</v>
      </c>
      <c r="C593" s="28" t="s">
        <v>306</v>
      </c>
      <c r="D593" s="26" t="s">
        <v>149</v>
      </c>
      <c r="E593" s="32">
        <v>4</v>
      </c>
      <c r="F593" s="32"/>
      <c r="G593" s="29"/>
      <c r="H593" s="29">
        <f t="shared" si="106"/>
        <v>0</v>
      </c>
      <c r="I593" s="29"/>
      <c r="J593" s="29"/>
      <c r="K593" s="29">
        <f t="shared" si="107"/>
        <v>0</v>
      </c>
      <c r="L593" s="29">
        <f t="shared" si="108"/>
        <v>0</v>
      </c>
      <c r="M593" s="29">
        <f t="shared" si="109"/>
        <v>0</v>
      </c>
      <c r="N593" s="29">
        <f t="shared" si="110"/>
        <v>0</v>
      </c>
      <c r="O593" s="29">
        <f t="shared" si="111"/>
        <v>0</v>
      </c>
      <c r="P593" s="29">
        <f t="shared" si="112"/>
        <v>0</v>
      </c>
    </row>
    <row r="594" spans="1:16" x14ac:dyDescent="0.2">
      <c r="A594" s="26">
        <v>573</v>
      </c>
      <c r="B594" s="26" t="s">
        <v>195</v>
      </c>
      <c r="C594" s="28" t="s">
        <v>307</v>
      </c>
      <c r="D594" s="26" t="s">
        <v>149</v>
      </c>
      <c r="E594" s="32">
        <v>2</v>
      </c>
      <c r="F594" s="32"/>
      <c r="G594" s="29"/>
      <c r="H594" s="29">
        <f t="shared" si="106"/>
        <v>0</v>
      </c>
      <c r="I594" s="29"/>
      <c r="J594" s="29"/>
      <c r="K594" s="29">
        <f t="shared" si="107"/>
        <v>0</v>
      </c>
      <c r="L594" s="29">
        <f t="shared" si="108"/>
        <v>0</v>
      </c>
      <c r="M594" s="29">
        <f t="shared" si="109"/>
        <v>0</v>
      </c>
      <c r="N594" s="29">
        <f t="shared" si="110"/>
        <v>0</v>
      </c>
      <c r="O594" s="29">
        <f t="shared" si="111"/>
        <v>0</v>
      </c>
      <c r="P594" s="29">
        <f t="shared" si="112"/>
        <v>0</v>
      </c>
    </row>
    <row r="595" spans="1:16" x14ac:dyDescent="0.2">
      <c r="A595" s="26">
        <v>574</v>
      </c>
      <c r="B595" s="26" t="s">
        <v>195</v>
      </c>
      <c r="C595" s="28" t="s">
        <v>309</v>
      </c>
      <c r="D595" s="26" t="s">
        <v>149</v>
      </c>
      <c r="E595" s="32">
        <v>2</v>
      </c>
      <c r="F595" s="32"/>
      <c r="G595" s="29"/>
      <c r="H595" s="29">
        <f t="shared" si="106"/>
        <v>0</v>
      </c>
      <c r="I595" s="29"/>
      <c r="J595" s="29"/>
      <c r="K595" s="29">
        <f t="shared" si="107"/>
        <v>0</v>
      </c>
      <c r="L595" s="29">
        <f t="shared" si="108"/>
        <v>0</v>
      </c>
      <c r="M595" s="29">
        <f t="shared" si="109"/>
        <v>0</v>
      </c>
      <c r="N595" s="29">
        <f t="shared" si="110"/>
        <v>0</v>
      </c>
      <c r="O595" s="29">
        <f t="shared" si="111"/>
        <v>0</v>
      </c>
      <c r="P595" s="29">
        <f t="shared" si="112"/>
        <v>0</v>
      </c>
    </row>
    <row r="596" spans="1:16" x14ac:dyDescent="0.2">
      <c r="A596" s="26">
        <v>575</v>
      </c>
      <c r="B596" s="26" t="s">
        <v>195</v>
      </c>
      <c r="C596" s="28" t="s">
        <v>310</v>
      </c>
      <c r="D596" s="26" t="s">
        <v>149</v>
      </c>
      <c r="E596" s="32">
        <v>6</v>
      </c>
      <c r="F596" s="32"/>
      <c r="G596" s="29"/>
      <c r="H596" s="29">
        <f t="shared" si="106"/>
        <v>0</v>
      </c>
      <c r="I596" s="29"/>
      <c r="J596" s="29"/>
      <c r="K596" s="29">
        <f t="shared" si="107"/>
        <v>0</v>
      </c>
      <c r="L596" s="29">
        <f t="shared" si="108"/>
        <v>0</v>
      </c>
      <c r="M596" s="29">
        <f t="shared" si="109"/>
        <v>0</v>
      </c>
      <c r="N596" s="29">
        <f t="shared" si="110"/>
        <v>0</v>
      </c>
      <c r="O596" s="29">
        <f t="shared" si="111"/>
        <v>0</v>
      </c>
      <c r="P596" s="29">
        <f t="shared" si="112"/>
        <v>0</v>
      </c>
    </row>
    <row r="597" spans="1:16" x14ac:dyDescent="0.2">
      <c r="A597" s="26">
        <v>576</v>
      </c>
      <c r="B597" s="26" t="s">
        <v>195</v>
      </c>
      <c r="C597" s="28" t="s">
        <v>311</v>
      </c>
      <c r="D597" s="26" t="s">
        <v>149</v>
      </c>
      <c r="E597" s="32">
        <v>4</v>
      </c>
      <c r="F597" s="32"/>
      <c r="G597" s="29"/>
      <c r="H597" s="29">
        <f t="shared" si="106"/>
        <v>0</v>
      </c>
      <c r="I597" s="29"/>
      <c r="J597" s="29"/>
      <c r="K597" s="29">
        <f t="shared" si="107"/>
        <v>0</v>
      </c>
      <c r="L597" s="29">
        <f t="shared" si="108"/>
        <v>0</v>
      </c>
      <c r="M597" s="29">
        <f t="shared" si="109"/>
        <v>0</v>
      </c>
      <c r="N597" s="29">
        <f t="shared" si="110"/>
        <v>0</v>
      </c>
      <c r="O597" s="29">
        <f t="shared" si="111"/>
        <v>0</v>
      </c>
      <c r="P597" s="29">
        <f t="shared" si="112"/>
        <v>0</v>
      </c>
    </row>
    <row r="598" spans="1:16" x14ac:dyDescent="0.2">
      <c r="A598" s="26">
        <v>577</v>
      </c>
      <c r="B598" s="26" t="s">
        <v>195</v>
      </c>
      <c r="C598" s="28" t="s">
        <v>408</v>
      </c>
      <c r="D598" s="26" t="s">
        <v>149</v>
      </c>
      <c r="E598" s="32">
        <v>3</v>
      </c>
      <c r="F598" s="32"/>
      <c r="G598" s="29"/>
      <c r="H598" s="29">
        <f t="shared" si="106"/>
        <v>0</v>
      </c>
      <c r="I598" s="29"/>
      <c r="J598" s="29"/>
      <c r="K598" s="29">
        <f t="shared" si="107"/>
        <v>0</v>
      </c>
      <c r="L598" s="29">
        <f t="shared" si="108"/>
        <v>0</v>
      </c>
      <c r="M598" s="29">
        <f t="shared" si="109"/>
        <v>0</v>
      </c>
      <c r="N598" s="29">
        <f t="shared" si="110"/>
        <v>0</v>
      </c>
      <c r="O598" s="29">
        <f t="shared" si="111"/>
        <v>0</v>
      </c>
      <c r="P598" s="29">
        <f t="shared" si="112"/>
        <v>0</v>
      </c>
    </row>
    <row r="599" spans="1:16" x14ac:dyDescent="0.2">
      <c r="A599" s="26">
        <v>578</v>
      </c>
      <c r="B599" s="26" t="s">
        <v>195</v>
      </c>
      <c r="C599" s="28" t="s">
        <v>312</v>
      </c>
      <c r="D599" s="26" t="s">
        <v>149</v>
      </c>
      <c r="E599" s="32">
        <v>32</v>
      </c>
      <c r="F599" s="32"/>
      <c r="G599" s="29"/>
      <c r="H599" s="29">
        <f t="shared" si="106"/>
        <v>0</v>
      </c>
      <c r="I599" s="29"/>
      <c r="J599" s="29"/>
      <c r="K599" s="29">
        <f t="shared" si="107"/>
        <v>0</v>
      </c>
      <c r="L599" s="29">
        <f t="shared" si="108"/>
        <v>0</v>
      </c>
      <c r="M599" s="29">
        <f t="shared" si="109"/>
        <v>0</v>
      </c>
      <c r="N599" s="29">
        <f t="shared" si="110"/>
        <v>0</v>
      </c>
      <c r="O599" s="29">
        <f t="shared" si="111"/>
        <v>0</v>
      </c>
      <c r="P599" s="29">
        <f t="shared" si="112"/>
        <v>0</v>
      </c>
    </row>
    <row r="600" spans="1:16" x14ac:dyDescent="0.2">
      <c r="A600" s="26">
        <v>579</v>
      </c>
      <c r="B600" s="26" t="s">
        <v>195</v>
      </c>
      <c r="C600" s="28" t="s">
        <v>313</v>
      </c>
      <c r="D600" s="26" t="s">
        <v>149</v>
      </c>
      <c r="E600" s="32">
        <v>23</v>
      </c>
      <c r="F600" s="32"/>
      <c r="G600" s="29"/>
      <c r="H600" s="29">
        <f t="shared" si="106"/>
        <v>0</v>
      </c>
      <c r="I600" s="29"/>
      <c r="J600" s="29"/>
      <c r="K600" s="29">
        <f t="shared" si="107"/>
        <v>0</v>
      </c>
      <c r="L600" s="29">
        <f t="shared" si="108"/>
        <v>0</v>
      </c>
      <c r="M600" s="29">
        <f t="shared" si="109"/>
        <v>0</v>
      </c>
      <c r="N600" s="29">
        <f t="shared" si="110"/>
        <v>0</v>
      </c>
      <c r="O600" s="29">
        <f t="shared" si="111"/>
        <v>0</v>
      </c>
      <c r="P600" s="29">
        <f t="shared" si="112"/>
        <v>0</v>
      </c>
    </row>
    <row r="601" spans="1:16" x14ac:dyDescent="0.2">
      <c r="A601" s="26">
        <v>580</v>
      </c>
      <c r="B601" s="26" t="s">
        <v>195</v>
      </c>
      <c r="C601" s="28" t="s">
        <v>314</v>
      </c>
      <c r="D601" s="26" t="s">
        <v>149</v>
      </c>
      <c r="E601" s="32">
        <v>18</v>
      </c>
      <c r="F601" s="32"/>
      <c r="G601" s="29"/>
      <c r="H601" s="29">
        <f t="shared" si="106"/>
        <v>0</v>
      </c>
      <c r="I601" s="29"/>
      <c r="J601" s="29"/>
      <c r="K601" s="29">
        <f t="shared" si="107"/>
        <v>0</v>
      </c>
      <c r="L601" s="29">
        <f t="shared" si="108"/>
        <v>0</v>
      </c>
      <c r="M601" s="29">
        <f t="shared" si="109"/>
        <v>0</v>
      </c>
      <c r="N601" s="29">
        <f t="shared" si="110"/>
        <v>0</v>
      </c>
      <c r="O601" s="29">
        <f t="shared" si="111"/>
        <v>0</v>
      </c>
      <c r="P601" s="29">
        <f t="shared" si="112"/>
        <v>0</v>
      </c>
    </row>
    <row r="602" spans="1:16" x14ac:dyDescent="0.2">
      <c r="A602" s="26">
        <v>581</v>
      </c>
      <c r="B602" s="26" t="s">
        <v>195</v>
      </c>
      <c r="C602" s="28" t="s">
        <v>384</v>
      </c>
      <c r="D602" s="26" t="s">
        <v>149</v>
      </c>
      <c r="E602" s="32">
        <v>2</v>
      </c>
      <c r="F602" s="32"/>
      <c r="G602" s="29"/>
      <c r="H602" s="29">
        <f t="shared" si="106"/>
        <v>0</v>
      </c>
      <c r="I602" s="29"/>
      <c r="J602" s="29"/>
      <c r="K602" s="29">
        <f t="shared" si="107"/>
        <v>0</v>
      </c>
      <c r="L602" s="29">
        <f t="shared" si="108"/>
        <v>0</v>
      </c>
      <c r="M602" s="29">
        <f t="shared" si="109"/>
        <v>0</v>
      </c>
      <c r="N602" s="29">
        <f t="shared" si="110"/>
        <v>0</v>
      </c>
      <c r="O602" s="29">
        <f t="shared" si="111"/>
        <v>0</v>
      </c>
      <c r="P602" s="29">
        <f t="shared" si="112"/>
        <v>0</v>
      </c>
    </row>
    <row r="603" spans="1:16" x14ac:dyDescent="0.2">
      <c r="A603" s="26">
        <v>582</v>
      </c>
      <c r="B603" s="26" t="s">
        <v>195</v>
      </c>
      <c r="C603" s="28" t="s">
        <v>315</v>
      </c>
      <c r="D603" s="26" t="s">
        <v>149</v>
      </c>
      <c r="E603" s="32">
        <v>2</v>
      </c>
      <c r="F603" s="32"/>
      <c r="G603" s="29"/>
      <c r="H603" s="29">
        <f t="shared" si="106"/>
        <v>0</v>
      </c>
      <c r="I603" s="29"/>
      <c r="J603" s="29"/>
      <c r="K603" s="29">
        <f t="shared" si="107"/>
        <v>0</v>
      </c>
      <c r="L603" s="29">
        <f t="shared" si="108"/>
        <v>0</v>
      </c>
      <c r="M603" s="29">
        <f t="shared" si="109"/>
        <v>0</v>
      </c>
      <c r="N603" s="29">
        <f t="shared" si="110"/>
        <v>0</v>
      </c>
      <c r="O603" s="29">
        <f t="shared" si="111"/>
        <v>0</v>
      </c>
      <c r="P603" s="29">
        <f t="shared" si="112"/>
        <v>0</v>
      </c>
    </row>
    <row r="604" spans="1:16" x14ac:dyDescent="0.2">
      <c r="A604" s="26">
        <v>583</v>
      </c>
      <c r="B604" s="26" t="s">
        <v>195</v>
      </c>
      <c r="C604" s="28" t="s">
        <v>316</v>
      </c>
      <c r="D604" s="26" t="s">
        <v>149</v>
      </c>
      <c r="E604" s="32">
        <v>6</v>
      </c>
      <c r="F604" s="32"/>
      <c r="G604" s="29"/>
      <c r="H604" s="29">
        <f t="shared" si="106"/>
        <v>0</v>
      </c>
      <c r="I604" s="29"/>
      <c r="J604" s="29"/>
      <c r="K604" s="29">
        <f t="shared" si="107"/>
        <v>0</v>
      </c>
      <c r="L604" s="29">
        <f t="shared" si="108"/>
        <v>0</v>
      </c>
      <c r="M604" s="29">
        <f t="shared" si="109"/>
        <v>0</v>
      </c>
      <c r="N604" s="29">
        <f t="shared" si="110"/>
        <v>0</v>
      </c>
      <c r="O604" s="29">
        <f t="shared" si="111"/>
        <v>0</v>
      </c>
      <c r="P604" s="29">
        <f t="shared" si="112"/>
        <v>0</v>
      </c>
    </row>
    <row r="605" spans="1:16" x14ac:dyDescent="0.2">
      <c r="A605" s="26">
        <v>584</v>
      </c>
      <c r="B605" s="26" t="s">
        <v>195</v>
      </c>
      <c r="C605" s="28" t="s">
        <v>319</v>
      </c>
      <c r="D605" s="26" t="s">
        <v>149</v>
      </c>
      <c r="E605" s="32">
        <v>8</v>
      </c>
      <c r="F605" s="32"/>
      <c r="G605" s="29"/>
      <c r="H605" s="29">
        <f t="shared" si="106"/>
        <v>0</v>
      </c>
      <c r="I605" s="29"/>
      <c r="J605" s="29"/>
      <c r="K605" s="29">
        <f t="shared" si="107"/>
        <v>0</v>
      </c>
      <c r="L605" s="29">
        <f t="shared" si="108"/>
        <v>0</v>
      </c>
      <c r="M605" s="29">
        <f t="shared" si="109"/>
        <v>0</v>
      </c>
      <c r="N605" s="29">
        <f t="shared" si="110"/>
        <v>0</v>
      </c>
      <c r="O605" s="29">
        <f t="shared" si="111"/>
        <v>0</v>
      </c>
      <c r="P605" s="29">
        <f t="shared" si="112"/>
        <v>0</v>
      </c>
    </row>
    <row r="606" spans="1:16" x14ac:dyDescent="0.2">
      <c r="A606" s="26">
        <v>585</v>
      </c>
      <c r="B606" s="26" t="s">
        <v>195</v>
      </c>
      <c r="C606" s="28" t="s">
        <v>385</v>
      </c>
      <c r="D606" s="26" t="s">
        <v>149</v>
      </c>
      <c r="E606" s="32">
        <v>2</v>
      </c>
      <c r="F606" s="32"/>
      <c r="G606" s="29"/>
      <c r="H606" s="29">
        <f t="shared" si="106"/>
        <v>0</v>
      </c>
      <c r="I606" s="29"/>
      <c r="J606" s="29"/>
      <c r="K606" s="29">
        <f t="shared" si="107"/>
        <v>0</v>
      </c>
      <c r="L606" s="29">
        <f t="shared" si="108"/>
        <v>0</v>
      </c>
      <c r="M606" s="29">
        <f t="shared" si="109"/>
        <v>0</v>
      </c>
      <c r="N606" s="29">
        <f t="shared" si="110"/>
        <v>0</v>
      </c>
      <c r="O606" s="29">
        <f t="shared" si="111"/>
        <v>0</v>
      </c>
      <c r="P606" s="29">
        <f t="shared" si="112"/>
        <v>0</v>
      </c>
    </row>
    <row r="607" spans="1:16" x14ac:dyDescent="0.2">
      <c r="A607" s="26">
        <v>586</v>
      </c>
      <c r="B607" s="26" t="s">
        <v>195</v>
      </c>
      <c r="C607" s="28" t="s">
        <v>320</v>
      </c>
      <c r="D607" s="26" t="s">
        <v>149</v>
      </c>
      <c r="E607" s="32">
        <v>6</v>
      </c>
      <c r="F607" s="32"/>
      <c r="G607" s="29"/>
      <c r="H607" s="29">
        <f t="shared" si="106"/>
        <v>0</v>
      </c>
      <c r="I607" s="29"/>
      <c r="J607" s="29"/>
      <c r="K607" s="29">
        <f t="shared" si="107"/>
        <v>0</v>
      </c>
      <c r="L607" s="29">
        <f t="shared" si="108"/>
        <v>0</v>
      </c>
      <c r="M607" s="29">
        <f t="shared" si="109"/>
        <v>0</v>
      </c>
      <c r="N607" s="29">
        <f t="shared" si="110"/>
        <v>0</v>
      </c>
      <c r="O607" s="29">
        <f t="shared" si="111"/>
        <v>0</v>
      </c>
      <c r="P607" s="29">
        <f t="shared" si="112"/>
        <v>0</v>
      </c>
    </row>
    <row r="608" spans="1:16" x14ac:dyDescent="0.2">
      <c r="A608" s="26">
        <v>587</v>
      </c>
      <c r="B608" s="26" t="s">
        <v>195</v>
      </c>
      <c r="C608" s="28" t="s">
        <v>322</v>
      </c>
      <c r="D608" s="26" t="s">
        <v>149</v>
      </c>
      <c r="E608" s="32">
        <v>16</v>
      </c>
      <c r="F608" s="32"/>
      <c r="G608" s="29"/>
      <c r="H608" s="29">
        <f t="shared" si="106"/>
        <v>0</v>
      </c>
      <c r="I608" s="29"/>
      <c r="J608" s="29"/>
      <c r="K608" s="29">
        <f t="shared" si="107"/>
        <v>0</v>
      </c>
      <c r="L608" s="29">
        <f t="shared" si="108"/>
        <v>0</v>
      </c>
      <c r="M608" s="29">
        <f t="shared" si="109"/>
        <v>0</v>
      </c>
      <c r="N608" s="29">
        <f t="shared" si="110"/>
        <v>0</v>
      </c>
      <c r="O608" s="29">
        <f t="shared" si="111"/>
        <v>0</v>
      </c>
      <c r="P608" s="29">
        <f t="shared" si="112"/>
        <v>0</v>
      </c>
    </row>
    <row r="609" spans="1:16" x14ac:dyDescent="0.2">
      <c r="A609" s="26">
        <v>588</v>
      </c>
      <c r="B609" s="26" t="s">
        <v>195</v>
      </c>
      <c r="C609" s="28" t="s">
        <v>1679</v>
      </c>
      <c r="D609" s="26" t="s">
        <v>149</v>
      </c>
      <c r="E609" s="32">
        <v>1</v>
      </c>
      <c r="F609" s="32"/>
      <c r="G609" s="29"/>
      <c r="H609" s="29">
        <f t="shared" ref="H609:H676" si="120">ROUND(F609*G609,2)</f>
        <v>0</v>
      </c>
      <c r="I609" s="29"/>
      <c r="J609" s="29"/>
      <c r="K609" s="29">
        <f t="shared" ref="K609:K676" si="121">SUM(H609:J609)</f>
        <v>0</v>
      </c>
      <c r="L609" s="29">
        <f t="shared" ref="L609:L676" si="122">ROUND($E609*F609,2)</f>
        <v>0</v>
      </c>
      <c r="M609" s="29">
        <f t="shared" ref="M609:M676" si="123">ROUND($E609*H609,2)</f>
        <v>0</v>
      </c>
      <c r="N609" s="29">
        <f t="shared" ref="N609:N676" si="124">ROUND($E609*I609,2)</f>
        <v>0</v>
      </c>
      <c r="O609" s="29">
        <f t="shared" ref="O609:O676" si="125">ROUND($E609*J609,2)</f>
        <v>0</v>
      </c>
      <c r="P609" s="29">
        <f t="shared" ref="P609:P676" si="126">SUM(M609:O609)</f>
        <v>0</v>
      </c>
    </row>
    <row r="610" spans="1:16" x14ac:dyDescent="0.2">
      <c r="A610" s="26">
        <v>589</v>
      </c>
      <c r="B610" s="26" t="s">
        <v>195</v>
      </c>
      <c r="C610" s="28" t="s">
        <v>323</v>
      </c>
      <c r="D610" s="26" t="s">
        <v>149</v>
      </c>
      <c r="E610" s="32">
        <v>11</v>
      </c>
      <c r="F610" s="32"/>
      <c r="G610" s="29"/>
      <c r="H610" s="29">
        <f t="shared" si="120"/>
        <v>0</v>
      </c>
      <c r="I610" s="29"/>
      <c r="J610" s="29"/>
      <c r="K610" s="29">
        <f t="shared" si="121"/>
        <v>0</v>
      </c>
      <c r="L610" s="29">
        <f t="shared" si="122"/>
        <v>0</v>
      </c>
      <c r="M610" s="29">
        <f t="shared" si="123"/>
        <v>0</v>
      </c>
      <c r="N610" s="29">
        <f t="shared" si="124"/>
        <v>0</v>
      </c>
      <c r="O610" s="29">
        <f t="shared" si="125"/>
        <v>0</v>
      </c>
      <c r="P610" s="29">
        <f t="shared" si="126"/>
        <v>0</v>
      </c>
    </row>
    <row r="611" spans="1:16" x14ac:dyDescent="0.2">
      <c r="A611" s="26">
        <v>590</v>
      </c>
      <c r="B611" s="26" t="s">
        <v>195</v>
      </c>
      <c r="C611" s="28" t="s">
        <v>386</v>
      </c>
      <c r="D611" s="26" t="s">
        <v>149</v>
      </c>
      <c r="E611" s="32">
        <v>9</v>
      </c>
      <c r="F611" s="32"/>
      <c r="G611" s="29"/>
      <c r="H611" s="29">
        <f t="shared" si="120"/>
        <v>0</v>
      </c>
      <c r="I611" s="29"/>
      <c r="J611" s="29"/>
      <c r="K611" s="29">
        <f t="shared" si="121"/>
        <v>0</v>
      </c>
      <c r="L611" s="29">
        <f t="shared" si="122"/>
        <v>0</v>
      </c>
      <c r="M611" s="29">
        <f t="shared" si="123"/>
        <v>0</v>
      </c>
      <c r="N611" s="29">
        <f t="shared" si="124"/>
        <v>0</v>
      </c>
      <c r="O611" s="29">
        <f t="shared" si="125"/>
        <v>0</v>
      </c>
      <c r="P611" s="29">
        <f t="shared" si="126"/>
        <v>0</v>
      </c>
    </row>
    <row r="612" spans="1:16" ht="25.5" x14ac:dyDescent="0.2">
      <c r="A612" s="26">
        <v>591</v>
      </c>
      <c r="B612" s="26" t="s">
        <v>195</v>
      </c>
      <c r="C612" s="28" t="s">
        <v>326</v>
      </c>
      <c r="D612" s="26" t="s">
        <v>149</v>
      </c>
      <c r="E612" s="32">
        <v>7</v>
      </c>
      <c r="F612" s="32"/>
      <c r="G612" s="29"/>
      <c r="H612" s="29">
        <f t="shared" si="120"/>
        <v>0</v>
      </c>
      <c r="I612" s="29"/>
      <c r="J612" s="29"/>
      <c r="K612" s="29">
        <f t="shared" si="121"/>
        <v>0</v>
      </c>
      <c r="L612" s="29">
        <f t="shared" si="122"/>
        <v>0</v>
      </c>
      <c r="M612" s="29">
        <f t="shared" si="123"/>
        <v>0</v>
      </c>
      <c r="N612" s="29">
        <f t="shared" si="124"/>
        <v>0</v>
      </c>
      <c r="O612" s="29">
        <f t="shared" si="125"/>
        <v>0</v>
      </c>
      <c r="P612" s="29">
        <f t="shared" si="126"/>
        <v>0</v>
      </c>
    </row>
    <row r="613" spans="1:16" ht="25.5" x14ac:dyDescent="0.2">
      <c r="A613" s="26">
        <v>592</v>
      </c>
      <c r="B613" s="26" t="s">
        <v>195</v>
      </c>
      <c r="C613" s="28" t="s">
        <v>327</v>
      </c>
      <c r="D613" s="26" t="s">
        <v>149</v>
      </c>
      <c r="E613" s="32">
        <v>9</v>
      </c>
      <c r="F613" s="32"/>
      <c r="G613" s="29"/>
      <c r="H613" s="29">
        <f t="shared" si="120"/>
        <v>0</v>
      </c>
      <c r="I613" s="29"/>
      <c r="J613" s="29"/>
      <c r="K613" s="29">
        <f t="shared" si="121"/>
        <v>0</v>
      </c>
      <c r="L613" s="29">
        <f t="shared" si="122"/>
        <v>0</v>
      </c>
      <c r="M613" s="29">
        <f t="shared" si="123"/>
        <v>0</v>
      </c>
      <c r="N613" s="29">
        <f t="shared" si="124"/>
        <v>0</v>
      </c>
      <c r="O613" s="29">
        <f t="shared" si="125"/>
        <v>0</v>
      </c>
      <c r="P613" s="29">
        <f t="shared" si="126"/>
        <v>0</v>
      </c>
    </row>
    <row r="614" spans="1:16" ht="25.5" x14ac:dyDescent="0.2">
      <c r="A614" s="26">
        <v>593</v>
      </c>
      <c r="B614" s="26" t="s">
        <v>195</v>
      </c>
      <c r="C614" s="28" t="s">
        <v>328</v>
      </c>
      <c r="D614" s="26" t="s">
        <v>149</v>
      </c>
      <c r="E614" s="32">
        <v>1</v>
      </c>
      <c r="F614" s="32"/>
      <c r="G614" s="29"/>
      <c r="H614" s="29">
        <f t="shared" si="120"/>
        <v>0</v>
      </c>
      <c r="I614" s="29"/>
      <c r="J614" s="29"/>
      <c r="K614" s="29">
        <f t="shared" si="121"/>
        <v>0</v>
      </c>
      <c r="L614" s="29">
        <f t="shared" si="122"/>
        <v>0</v>
      </c>
      <c r="M614" s="29">
        <f t="shared" si="123"/>
        <v>0</v>
      </c>
      <c r="N614" s="29">
        <f t="shared" si="124"/>
        <v>0</v>
      </c>
      <c r="O614" s="29">
        <f t="shared" si="125"/>
        <v>0</v>
      </c>
      <c r="P614" s="29">
        <f t="shared" si="126"/>
        <v>0</v>
      </c>
    </row>
    <row r="615" spans="1:16" ht="25.5" x14ac:dyDescent="0.2">
      <c r="A615" s="26">
        <v>594</v>
      </c>
      <c r="B615" s="26" t="s">
        <v>195</v>
      </c>
      <c r="C615" s="28" t="s">
        <v>329</v>
      </c>
      <c r="D615" s="26" t="s">
        <v>149</v>
      </c>
      <c r="E615" s="32">
        <v>1</v>
      </c>
      <c r="F615" s="32"/>
      <c r="G615" s="29"/>
      <c r="H615" s="29">
        <f t="shared" si="120"/>
        <v>0</v>
      </c>
      <c r="I615" s="29"/>
      <c r="J615" s="29"/>
      <c r="K615" s="29">
        <f t="shared" si="121"/>
        <v>0</v>
      </c>
      <c r="L615" s="29">
        <f t="shared" si="122"/>
        <v>0</v>
      </c>
      <c r="M615" s="29">
        <f t="shared" si="123"/>
        <v>0</v>
      </c>
      <c r="N615" s="29">
        <f t="shared" si="124"/>
        <v>0</v>
      </c>
      <c r="O615" s="29">
        <f t="shared" si="125"/>
        <v>0</v>
      </c>
      <c r="P615" s="29">
        <f t="shared" si="126"/>
        <v>0</v>
      </c>
    </row>
    <row r="616" spans="1:16" ht="25.5" x14ac:dyDescent="0.2">
      <c r="A616" s="26">
        <v>595</v>
      </c>
      <c r="B616" s="26" t="s">
        <v>195</v>
      </c>
      <c r="C616" s="28" t="s">
        <v>330</v>
      </c>
      <c r="D616" s="26" t="s">
        <v>149</v>
      </c>
      <c r="E616" s="32">
        <v>3</v>
      </c>
      <c r="F616" s="32"/>
      <c r="G616" s="29"/>
      <c r="H616" s="29">
        <f t="shared" si="120"/>
        <v>0</v>
      </c>
      <c r="I616" s="29"/>
      <c r="J616" s="29"/>
      <c r="K616" s="29">
        <f t="shared" si="121"/>
        <v>0</v>
      </c>
      <c r="L616" s="29">
        <f t="shared" si="122"/>
        <v>0</v>
      </c>
      <c r="M616" s="29">
        <f t="shared" si="123"/>
        <v>0</v>
      </c>
      <c r="N616" s="29">
        <f t="shared" si="124"/>
        <v>0</v>
      </c>
      <c r="O616" s="29">
        <f t="shared" si="125"/>
        <v>0</v>
      </c>
      <c r="P616" s="29">
        <f t="shared" si="126"/>
        <v>0</v>
      </c>
    </row>
    <row r="617" spans="1:16" ht="25.5" x14ac:dyDescent="0.2">
      <c r="A617" s="26">
        <v>596</v>
      </c>
      <c r="B617" s="26" t="s">
        <v>195</v>
      </c>
      <c r="C617" s="28" t="s">
        <v>331</v>
      </c>
      <c r="D617" s="26" t="s">
        <v>149</v>
      </c>
      <c r="E617" s="32">
        <v>3</v>
      </c>
      <c r="F617" s="32"/>
      <c r="G617" s="29"/>
      <c r="H617" s="29">
        <f t="shared" si="120"/>
        <v>0</v>
      </c>
      <c r="I617" s="29"/>
      <c r="J617" s="29"/>
      <c r="K617" s="29">
        <f t="shared" si="121"/>
        <v>0</v>
      </c>
      <c r="L617" s="29">
        <f t="shared" si="122"/>
        <v>0</v>
      </c>
      <c r="M617" s="29">
        <f t="shared" si="123"/>
        <v>0</v>
      </c>
      <c r="N617" s="29">
        <f t="shared" si="124"/>
        <v>0</v>
      </c>
      <c r="O617" s="29">
        <f t="shared" si="125"/>
        <v>0</v>
      </c>
      <c r="P617" s="29">
        <f t="shared" si="126"/>
        <v>0</v>
      </c>
    </row>
    <row r="618" spans="1:16" ht="25.5" x14ac:dyDescent="0.2">
      <c r="A618" s="26">
        <v>597</v>
      </c>
      <c r="B618" s="26" t="s">
        <v>195</v>
      </c>
      <c r="C618" s="28" t="s">
        <v>389</v>
      </c>
      <c r="D618" s="26" t="s">
        <v>149</v>
      </c>
      <c r="E618" s="32">
        <v>1</v>
      </c>
      <c r="F618" s="32"/>
      <c r="G618" s="29"/>
      <c r="H618" s="29">
        <f t="shared" si="120"/>
        <v>0</v>
      </c>
      <c r="I618" s="29"/>
      <c r="J618" s="29"/>
      <c r="K618" s="29">
        <f t="shared" si="121"/>
        <v>0</v>
      </c>
      <c r="L618" s="29">
        <f t="shared" si="122"/>
        <v>0</v>
      </c>
      <c r="M618" s="29">
        <f t="shared" si="123"/>
        <v>0</v>
      </c>
      <c r="N618" s="29">
        <f t="shared" si="124"/>
        <v>0</v>
      </c>
      <c r="O618" s="29">
        <f t="shared" si="125"/>
        <v>0</v>
      </c>
      <c r="P618" s="29">
        <f t="shared" si="126"/>
        <v>0</v>
      </c>
    </row>
    <row r="619" spans="1:16" x14ac:dyDescent="0.2">
      <c r="A619" s="26">
        <v>598</v>
      </c>
      <c r="B619" s="26" t="s">
        <v>195</v>
      </c>
      <c r="C619" s="28" t="s">
        <v>332</v>
      </c>
      <c r="D619" s="26" t="s">
        <v>149</v>
      </c>
      <c r="E619" s="32">
        <v>29</v>
      </c>
      <c r="F619" s="32"/>
      <c r="G619" s="29"/>
      <c r="H619" s="29">
        <f t="shared" si="120"/>
        <v>0</v>
      </c>
      <c r="I619" s="29"/>
      <c r="J619" s="29"/>
      <c r="K619" s="29">
        <f t="shared" si="121"/>
        <v>0</v>
      </c>
      <c r="L619" s="29">
        <f t="shared" si="122"/>
        <v>0</v>
      </c>
      <c r="M619" s="29">
        <f t="shared" si="123"/>
        <v>0</v>
      </c>
      <c r="N619" s="29">
        <f t="shared" si="124"/>
        <v>0</v>
      </c>
      <c r="O619" s="29">
        <f t="shared" si="125"/>
        <v>0</v>
      </c>
      <c r="P619" s="29">
        <f t="shared" si="126"/>
        <v>0</v>
      </c>
    </row>
    <row r="620" spans="1:16" x14ac:dyDescent="0.2">
      <c r="A620" s="26">
        <v>599</v>
      </c>
      <c r="B620" s="26" t="s">
        <v>195</v>
      </c>
      <c r="C620" s="28" t="s">
        <v>333</v>
      </c>
      <c r="D620" s="26" t="s">
        <v>149</v>
      </c>
      <c r="E620" s="32">
        <v>50</v>
      </c>
      <c r="F620" s="32"/>
      <c r="G620" s="29"/>
      <c r="H620" s="29">
        <f t="shared" si="120"/>
        <v>0</v>
      </c>
      <c r="I620" s="29"/>
      <c r="J620" s="29"/>
      <c r="K620" s="29">
        <f t="shared" si="121"/>
        <v>0</v>
      </c>
      <c r="L620" s="29">
        <f t="shared" si="122"/>
        <v>0</v>
      </c>
      <c r="M620" s="29">
        <f t="shared" si="123"/>
        <v>0</v>
      </c>
      <c r="N620" s="29">
        <f t="shared" si="124"/>
        <v>0</v>
      </c>
      <c r="O620" s="29">
        <f t="shared" si="125"/>
        <v>0</v>
      </c>
      <c r="P620" s="29">
        <f t="shared" si="126"/>
        <v>0</v>
      </c>
    </row>
    <row r="621" spans="1:16" x14ac:dyDescent="0.2">
      <c r="A621" s="26">
        <v>600</v>
      </c>
      <c r="B621" s="26" t="s">
        <v>195</v>
      </c>
      <c r="C621" s="28" t="s">
        <v>334</v>
      </c>
      <c r="D621" s="26" t="s">
        <v>149</v>
      </c>
      <c r="E621" s="32">
        <v>55</v>
      </c>
      <c r="F621" s="32"/>
      <c r="G621" s="29"/>
      <c r="H621" s="29">
        <f t="shared" si="120"/>
        <v>0</v>
      </c>
      <c r="I621" s="29"/>
      <c r="J621" s="29"/>
      <c r="K621" s="29">
        <f t="shared" si="121"/>
        <v>0</v>
      </c>
      <c r="L621" s="29">
        <f t="shared" si="122"/>
        <v>0</v>
      </c>
      <c r="M621" s="29">
        <f t="shared" si="123"/>
        <v>0</v>
      </c>
      <c r="N621" s="29">
        <f t="shared" si="124"/>
        <v>0</v>
      </c>
      <c r="O621" s="29">
        <f t="shared" si="125"/>
        <v>0</v>
      </c>
      <c r="P621" s="29">
        <f t="shared" si="126"/>
        <v>0</v>
      </c>
    </row>
    <row r="622" spans="1:16" x14ac:dyDescent="0.2">
      <c r="A622" s="26">
        <v>601</v>
      </c>
      <c r="B622" s="26" t="s">
        <v>195</v>
      </c>
      <c r="C622" s="28" t="s">
        <v>335</v>
      </c>
      <c r="D622" s="26" t="s">
        <v>149</v>
      </c>
      <c r="E622" s="32">
        <v>28</v>
      </c>
      <c r="F622" s="32"/>
      <c r="G622" s="29"/>
      <c r="H622" s="29">
        <f t="shared" si="120"/>
        <v>0</v>
      </c>
      <c r="I622" s="29"/>
      <c r="J622" s="29"/>
      <c r="K622" s="29">
        <f t="shared" si="121"/>
        <v>0</v>
      </c>
      <c r="L622" s="29">
        <f t="shared" si="122"/>
        <v>0</v>
      </c>
      <c r="M622" s="29">
        <f t="shared" si="123"/>
        <v>0</v>
      </c>
      <c r="N622" s="29">
        <f t="shared" si="124"/>
        <v>0</v>
      </c>
      <c r="O622" s="29">
        <f t="shared" si="125"/>
        <v>0</v>
      </c>
      <c r="P622" s="29">
        <f t="shared" si="126"/>
        <v>0</v>
      </c>
    </row>
    <row r="623" spans="1:16" x14ac:dyDescent="0.2">
      <c r="A623" s="26">
        <v>602</v>
      </c>
      <c r="B623" s="26" t="s">
        <v>195</v>
      </c>
      <c r="C623" s="28" t="s">
        <v>336</v>
      </c>
      <c r="D623" s="26" t="s">
        <v>149</v>
      </c>
      <c r="E623" s="32">
        <v>21</v>
      </c>
      <c r="F623" s="32"/>
      <c r="G623" s="29"/>
      <c r="H623" s="29">
        <f t="shared" si="120"/>
        <v>0</v>
      </c>
      <c r="I623" s="29"/>
      <c r="J623" s="29"/>
      <c r="K623" s="29">
        <f t="shared" si="121"/>
        <v>0</v>
      </c>
      <c r="L623" s="29">
        <f t="shared" si="122"/>
        <v>0</v>
      </c>
      <c r="M623" s="29">
        <f t="shared" si="123"/>
        <v>0</v>
      </c>
      <c r="N623" s="29">
        <f t="shared" si="124"/>
        <v>0</v>
      </c>
      <c r="O623" s="29">
        <f t="shared" si="125"/>
        <v>0</v>
      </c>
      <c r="P623" s="29">
        <f t="shared" si="126"/>
        <v>0</v>
      </c>
    </row>
    <row r="624" spans="1:16" ht="25.5" x14ac:dyDescent="0.2">
      <c r="A624" s="26">
        <v>603</v>
      </c>
      <c r="B624" s="26" t="s">
        <v>195</v>
      </c>
      <c r="C624" s="28" t="s">
        <v>338</v>
      </c>
      <c r="D624" s="26" t="s">
        <v>149</v>
      </c>
      <c r="E624" s="32">
        <v>12</v>
      </c>
      <c r="F624" s="32"/>
      <c r="G624" s="29"/>
      <c r="H624" s="29">
        <f t="shared" si="120"/>
        <v>0</v>
      </c>
      <c r="I624" s="29"/>
      <c r="J624" s="29"/>
      <c r="K624" s="29">
        <f t="shared" si="121"/>
        <v>0</v>
      </c>
      <c r="L624" s="29">
        <f t="shared" si="122"/>
        <v>0</v>
      </c>
      <c r="M624" s="29">
        <f t="shared" si="123"/>
        <v>0</v>
      </c>
      <c r="N624" s="29">
        <f t="shared" si="124"/>
        <v>0</v>
      </c>
      <c r="O624" s="29">
        <f t="shared" si="125"/>
        <v>0</v>
      </c>
      <c r="P624" s="29">
        <f t="shared" si="126"/>
        <v>0</v>
      </c>
    </row>
    <row r="625" spans="1:16" ht="25.5" x14ac:dyDescent="0.2">
      <c r="A625" s="26">
        <v>604</v>
      </c>
      <c r="B625" s="26" t="s">
        <v>195</v>
      </c>
      <c r="C625" s="28" t="s">
        <v>493</v>
      </c>
      <c r="D625" s="26" t="s">
        <v>149</v>
      </c>
      <c r="E625" s="32">
        <v>5</v>
      </c>
      <c r="F625" s="32"/>
      <c r="G625" s="29"/>
      <c r="H625" s="29">
        <f t="shared" si="120"/>
        <v>0</v>
      </c>
      <c r="I625" s="29"/>
      <c r="J625" s="29"/>
      <c r="K625" s="29">
        <f t="shared" si="121"/>
        <v>0</v>
      </c>
      <c r="L625" s="29">
        <f t="shared" si="122"/>
        <v>0</v>
      </c>
      <c r="M625" s="29">
        <f t="shared" si="123"/>
        <v>0</v>
      </c>
      <c r="N625" s="29">
        <f t="shared" si="124"/>
        <v>0</v>
      </c>
      <c r="O625" s="29">
        <f t="shared" si="125"/>
        <v>0</v>
      </c>
      <c r="P625" s="29">
        <f t="shared" si="126"/>
        <v>0</v>
      </c>
    </row>
    <row r="626" spans="1:16" ht="25.5" x14ac:dyDescent="0.2">
      <c r="A626" s="26">
        <v>605</v>
      </c>
      <c r="B626" s="26" t="s">
        <v>195</v>
      </c>
      <c r="C626" s="28" t="s">
        <v>484</v>
      </c>
      <c r="D626" s="26" t="s">
        <v>149</v>
      </c>
      <c r="E626" s="32">
        <v>3</v>
      </c>
      <c r="F626" s="32"/>
      <c r="G626" s="29"/>
      <c r="H626" s="29">
        <f t="shared" si="120"/>
        <v>0</v>
      </c>
      <c r="I626" s="29"/>
      <c r="J626" s="29"/>
      <c r="K626" s="29">
        <f t="shared" si="121"/>
        <v>0</v>
      </c>
      <c r="L626" s="29">
        <f t="shared" si="122"/>
        <v>0</v>
      </c>
      <c r="M626" s="29">
        <f t="shared" si="123"/>
        <v>0</v>
      </c>
      <c r="N626" s="29">
        <f t="shared" si="124"/>
        <v>0</v>
      </c>
      <c r="O626" s="29">
        <f t="shared" si="125"/>
        <v>0</v>
      </c>
      <c r="P626" s="29">
        <f t="shared" si="126"/>
        <v>0</v>
      </c>
    </row>
    <row r="627" spans="1:16" ht="25.5" x14ac:dyDescent="0.2">
      <c r="A627" s="26">
        <v>606</v>
      </c>
      <c r="B627" s="26" t="s">
        <v>195</v>
      </c>
      <c r="C627" s="28" t="s">
        <v>3505</v>
      </c>
      <c r="D627" s="26" t="s">
        <v>149</v>
      </c>
      <c r="E627" s="32">
        <v>4</v>
      </c>
      <c r="F627" s="32"/>
      <c r="G627" s="29"/>
      <c r="H627" s="29">
        <f t="shared" ref="H627:H630" si="127">ROUND(F627*G627,2)</f>
        <v>0</v>
      </c>
      <c r="I627" s="29"/>
      <c r="J627" s="29"/>
      <c r="K627" s="29">
        <f t="shared" ref="K627:K630" si="128">SUM(H627:J627)</f>
        <v>0</v>
      </c>
      <c r="L627" s="29">
        <f t="shared" ref="L627:L630" si="129">ROUND($E627*F627,2)</f>
        <v>0</v>
      </c>
      <c r="M627" s="29">
        <f t="shared" ref="M627:M630" si="130">ROUND($E627*H627,2)</f>
        <v>0</v>
      </c>
      <c r="N627" s="29">
        <f t="shared" ref="N627:N630" si="131">ROUND($E627*I627,2)</f>
        <v>0</v>
      </c>
      <c r="O627" s="29">
        <f t="shared" ref="O627:O630" si="132">ROUND($E627*J627,2)</f>
        <v>0</v>
      </c>
      <c r="P627" s="29">
        <f t="shared" ref="P627:P630" si="133">SUM(M627:O627)</f>
        <v>0</v>
      </c>
    </row>
    <row r="628" spans="1:16" ht="25.5" x14ac:dyDescent="0.2">
      <c r="A628" s="26">
        <v>607</v>
      </c>
      <c r="B628" s="26" t="s">
        <v>195</v>
      </c>
      <c r="C628" s="28" t="s">
        <v>3506</v>
      </c>
      <c r="D628" s="26" t="s">
        <v>149</v>
      </c>
      <c r="E628" s="32">
        <v>1</v>
      </c>
      <c r="F628" s="32"/>
      <c r="G628" s="29"/>
      <c r="H628" s="29">
        <f t="shared" si="127"/>
        <v>0</v>
      </c>
      <c r="I628" s="29"/>
      <c r="J628" s="29"/>
      <c r="K628" s="29">
        <f t="shared" si="128"/>
        <v>0</v>
      </c>
      <c r="L628" s="29">
        <f t="shared" si="129"/>
        <v>0</v>
      </c>
      <c r="M628" s="29">
        <f t="shared" si="130"/>
        <v>0</v>
      </c>
      <c r="N628" s="29">
        <f t="shared" si="131"/>
        <v>0</v>
      </c>
      <c r="O628" s="29">
        <f t="shared" si="132"/>
        <v>0</v>
      </c>
      <c r="P628" s="29">
        <f t="shared" si="133"/>
        <v>0</v>
      </c>
    </row>
    <row r="629" spans="1:16" ht="25.5" x14ac:dyDescent="0.2">
      <c r="A629" s="26">
        <v>608</v>
      </c>
      <c r="B629" s="26" t="s">
        <v>195</v>
      </c>
      <c r="C629" s="28" t="s">
        <v>3507</v>
      </c>
      <c r="D629" s="26" t="s">
        <v>149</v>
      </c>
      <c r="E629" s="32">
        <v>2</v>
      </c>
      <c r="F629" s="32"/>
      <c r="G629" s="29"/>
      <c r="H629" s="29">
        <f t="shared" si="127"/>
        <v>0</v>
      </c>
      <c r="I629" s="29"/>
      <c r="J629" s="29"/>
      <c r="K629" s="29">
        <f t="shared" si="128"/>
        <v>0</v>
      </c>
      <c r="L629" s="29">
        <f t="shared" si="129"/>
        <v>0</v>
      </c>
      <c r="M629" s="29">
        <f t="shared" si="130"/>
        <v>0</v>
      </c>
      <c r="N629" s="29">
        <f t="shared" si="131"/>
        <v>0</v>
      </c>
      <c r="O629" s="29">
        <f t="shared" si="132"/>
        <v>0</v>
      </c>
      <c r="P629" s="29">
        <f t="shared" si="133"/>
        <v>0</v>
      </c>
    </row>
    <row r="630" spans="1:16" ht="25.5" x14ac:dyDescent="0.2">
      <c r="A630" s="26">
        <v>609</v>
      </c>
      <c r="B630" s="26" t="s">
        <v>195</v>
      </c>
      <c r="C630" s="28" t="s">
        <v>3508</v>
      </c>
      <c r="D630" s="26" t="s">
        <v>149</v>
      </c>
      <c r="E630" s="32">
        <v>1</v>
      </c>
      <c r="F630" s="32"/>
      <c r="G630" s="29"/>
      <c r="H630" s="29">
        <f t="shared" si="127"/>
        <v>0</v>
      </c>
      <c r="I630" s="29"/>
      <c r="J630" s="29"/>
      <c r="K630" s="29">
        <f t="shared" si="128"/>
        <v>0</v>
      </c>
      <c r="L630" s="29">
        <f t="shared" si="129"/>
        <v>0</v>
      </c>
      <c r="M630" s="29">
        <f t="shared" si="130"/>
        <v>0</v>
      </c>
      <c r="N630" s="29">
        <f t="shared" si="131"/>
        <v>0</v>
      </c>
      <c r="O630" s="29">
        <f t="shared" si="132"/>
        <v>0</v>
      </c>
      <c r="P630" s="29">
        <f t="shared" si="133"/>
        <v>0</v>
      </c>
    </row>
    <row r="631" spans="1:16" ht="25.5" x14ac:dyDescent="0.2">
      <c r="A631" s="26">
        <v>610</v>
      </c>
      <c r="B631" s="26" t="s">
        <v>195</v>
      </c>
      <c r="C631" s="28" t="s">
        <v>339</v>
      </c>
      <c r="D631" s="26" t="s">
        <v>42</v>
      </c>
      <c r="E631" s="32">
        <v>60</v>
      </c>
      <c r="F631" s="32"/>
      <c r="G631" s="29"/>
      <c r="H631" s="29">
        <f t="shared" si="120"/>
        <v>0</v>
      </c>
      <c r="I631" s="29"/>
      <c r="J631" s="29"/>
      <c r="K631" s="29">
        <f t="shared" si="121"/>
        <v>0</v>
      </c>
      <c r="L631" s="29">
        <f t="shared" si="122"/>
        <v>0</v>
      </c>
      <c r="M631" s="29">
        <f t="shared" si="123"/>
        <v>0</v>
      </c>
      <c r="N631" s="29">
        <f t="shared" si="124"/>
        <v>0</v>
      </c>
      <c r="O631" s="29">
        <f t="shared" si="125"/>
        <v>0</v>
      </c>
      <c r="P631" s="29">
        <f t="shared" si="126"/>
        <v>0</v>
      </c>
    </row>
    <row r="632" spans="1:16" ht="38.25" x14ac:dyDescent="0.2">
      <c r="A632" s="26">
        <v>611</v>
      </c>
      <c r="B632" s="26" t="s">
        <v>195</v>
      </c>
      <c r="C632" s="28" t="s">
        <v>1653</v>
      </c>
      <c r="D632" s="26" t="s">
        <v>42</v>
      </c>
      <c r="E632" s="32">
        <v>200</v>
      </c>
      <c r="F632" s="32"/>
      <c r="G632" s="29"/>
      <c r="H632" s="29">
        <f t="shared" ref="H632" si="134">ROUND(F632*G632,2)</f>
        <v>0</v>
      </c>
      <c r="I632" s="29"/>
      <c r="J632" s="29"/>
      <c r="K632" s="29">
        <f t="shared" ref="K632" si="135">SUM(H632:J632)</f>
        <v>0</v>
      </c>
      <c r="L632" s="29">
        <f t="shared" ref="L632" si="136">ROUND($E632*F632,2)</f>
        <v>0</v>
      </c>
      <c r="M632" s="29">
        <f t="shared" ref="M632" si="137">ROUND($E632*H632,2)</f>
        <v>0</v>
      </c>
      <c r="N632" s="29">
        <f t="shared" ref="N632" si="138">ROUND($E632*I632,2)</f>
        <v>0</v>
      </c>
      <c r="O632" s="29">
        <f t="shared" ref="O632" si="139">ROUND($E632*J632,2)</f>
        <v>0</v>
      </c>
      <c r="P632" s="29">
        <f t="shared" ref="P632" si="140">SUM(M632:O632)</f>
        <v>0</v>
      </c>
    </row>
    <row r="633" spans="1:16" ht="25.5" x14ac:dyDescent="0.2">
      <c r="A633" s="26">
        <v>612</v>
      </c>
      <c r="B633" s="26" t="s">
        <v>195</v>
      </c>
      <c r="C633" s="28" t="s">
        <v>342</v>
      </c>
      <c r="D633" s="26" t="s">
        <v>149</v>
      </c>
      <c r="E633" s="32">
        <v>6</v>
      </c>
      <c r="F633" s="32"/>
      <c r="G633" s="29"/>
      <c r="H633" s="29">
        <f t="shared" si="120"/>
        <v>0</v>
      </c>
      <c r="I633" s="29"/>
      <c r="J633" s="29"/>
      <c r="K633" s="29">
        <f t="shared" si="121"/>
        <v>0</v>
      </c>
      <c r="L633" s="29">
        <f t="shared" si="122"/>
        <v>0</v>
      </c>
      <c r="M633" s="29">
        <f t="shared" si="123"/>
        <v>0</v>
      </c>
      <c r="N633" s="29">
        <f t="shared" si="124"/>
        <v>0</v>
      </c>
      <c r="O633" s="29">
        <f t="shared" si="125"/>
        <v>0</v>
      </c>
      <c r="P633" s="29">
        <f t="shared" si="126"/>
        <v>0</v>
      </c>
    </row>
    <row r="634" spans="1:16" ht="25.5" x14ac:dyDescent="0.2">
      <c r="A634" s="26">
        <v>613</v>
      </c>
      <c r="B634" s="26" t="s">
        <v>195</v>
      </c>
      <c r="C634" s="28" t="s">
        <v>343</v>
      </c>
      <c r="D634" s="26" t="s">
        <v>149</v>
      </c>
      <c r="E634" s="32">
        <v>4</v>
      </c>
      <c r="F634" s="32"/>
      <c r="G634" s="29"/>
      <c r="H634" s="29">
        <f t="shared" si="120"/>
        <v>0</v>
      </c>
      <c r="I634" s="29"/>
      <c r="J634" s="29"/>
      <c r="K634" s="29">
        <f t="shared" si="121"/>
        <v>0</v>
      </c>
      <c r="L634" s="29">
        <f t="shared" si="122"/>
        <v>0</v>
      </c>
      <c r="M634" s="29">
        <f t="shared" si="123"/>
        <v>0</v>
      </c>
      <c r="N634" s="29">
        <f t="shared" si="124"/>
        <v>0</v>
      </c>
      <c r="O634" s="29">
        <f t="shared" si="125"/>
        <v>0</v>
      </c>
      <c r="P634" s="29">
        <f t="shared" si="126"/>
        <v>0</v>
      </c>
    </row>
    <row r="635" spans="1:16" ht="25.5" x14ac:dyDescent="0.2">
      <c r="A635" s="26">
        <v>614</v>
      </c>
      <c r="B635" s="26" t="s">
        <v>195</v>
      </c>
      <c r="C635" s="28" t="s">
        <v>414</v>
      </c>
      <c r="D635" s="26" t="s">
        <v>149</v>
      </c>
      <c r="E635" s="32">
        <v>2</v>
      </c>
      <c r="F635" s="32"/>
      <c r="G635" s="29"/>
      <c r="H635" s="29">
        <f t="shared" si="120"/>
        <v>0</v>
      </c>
      <c r="I635" s="29"/>
      <c r="J635" s="29"/>
      <c r="K635" s="29">
        <f t="shared" si="121"/>
        <v>0</v>
      </c>
      <c r="L635" s="29">
        <f t="shared" si="122"/>
        <v>0</v>
      </c>
      <c r="M635" s="29">
        <f t="shared" si="123"/>
        <v>0</v>
      </c>
      <c r="N635" s="29">
        <f t="shared" si="124"/>
        <v>0</v>
      </c>
      <c r="O635" s="29">
        <f t="shared" si="125"/>
        <v>0</v>
      </c>
      <c r="P635" s="29">
        <f t="shared" si="126"/>
        <v>0</v>
      </c>
    </row>
    <row r="636" spans="1:16" ht="25.5" x14ac:dyDescent="0.2">
      <c r="A636" s="26">
        <v>615</v>
      </c>
      <c r="B636" s="26" t="s">
        <v>195</v>
      </c>
      <c r="C636" s="28" t="s">
        <v>1689</v>
      </c>
      <c r="D636" s="26" t="s">
        <v>149</v>
      </c>
      <c r="E636" s="32">
        <v>4</v>
      </c>
      <c r="F636" s="32"/>
      <c r="G636" s="29"/>
      <c r="H636" s="29">
        <f t="shared" si="120"/>
        <v>0</v>
      </c>
      <c r="I636" s="29"/>
      <c r="J636" s="29"/>
      <c r="K636" s="29">
        <f t="shared" si="121"/>
        <v>0</v>
      </c>
      <c r="L636" s="29">
        <f t="shared" si="122"/>
        <v>0</v>
      </c>
      <c r="M636" s="29">
        <f t="shared" si="123"/>
        <v>0</v>
      </c>
      <c r="N636" s="29">
        <f t="shared" si="124"/>
        <v>0</v>
      </c>
      <c r="O636" s="29">
        <f t="shared" si="125"/>
        <v>0</v>
      </c>
      <c r="P636" s="29">
        <f t="shared" si="126"/>
        <v>0</v>
      </c>
    </row>
    <row r="637" spans="1:16" ht="25.5" x14ac:dyDescent="0.2">
      <c r="A637" s="26">
        <v>616</v>
      </c>
      <c r="B637" s="26" t="s">
        <v>195</v>
      </c>
      <c r="C637" s="28" t="s">
        <v>1712</v>
      </c>
      <c r="D637" s="26" t="s">
        <v>149</v>
      </c>
      <c r="E637" s="32">
        <v>4</v>
      </c>
      <c r="F637" s="32"/>
      <c r="G637" s="29"/>
      <c r="H637" s="29">
        <f t="shared" si="120"/>
        <v>0</v>
      </c>
      <c r="I637" s="29"/>
      <c r="J637" s="29"/>
      <c r="K637" s="29">
        <f t="shared" si="121"/>
        <v>0</v>
      </c>
      <c r="L637" s="29">
        <f t="shared" si="122"/>
        <v>0</v>
      </c>
      <c r="M637" s="29">
        <f t="shared" si="123"/>
        <v>0</v>
      </c>
      <c r="N637" s="29">
        <f t="shared" si="124"/>
        <v>0</v>
      </c>
      <c r="O637" s="29">
        <f t="shared" si="125"/>
        <v>0</v>
      </c>
      <c r="P637" s="29">
        <f t="shared" si="126"/>
        <v>0</v>
      </c>
    </row>
    <row r="638" spans="1:16" ht="25.5" x14ac:dyDescent="0.2">
      <c r="A638" s="26">
        <v>617</v>
      </c>
      <c r="B638" s="26" t="s">
        <v>195</v>
      </c>
      <c r="C638" s="28" t="s">
        <v>344</v>
      </c>
      <c r="D638" s="26" t="s">
        <v>149</v>
      </c>
      <c r="E638" s="32">
        <v>12</v>
      </c>
      <c r="F638" s="32"/>
      <c r="G638" s="29"/>
      <c r="H638" s="29">
        <f t="shared" si="120"/>
        <v>0</v>
      </c>
      <c r="I638" s="29"/>
      <c r="J638" s="29"/>
      <c r="K638" s="29">
        <f t="shared" si="121"/>
        <v>0</v>
      </c>
      <c r="L638" s="29">
        <f t="shared" si="122"/>
        <v>0</v>
      </c>
      <c r="M638" s="29">
        <f t="shared" si="123"/>
        <v>0</v>
      </c>
      <c r="N638" s="29">
        <f t="shared" si="124"/>
        <v>0</v>
      </c>
      <c r="O638" s="29">
        <f t="shared" si="125"/>
        <v>0</v>
      </c>
      <c r="P638" s="29">
        <f t="shared" si="126"/>
        <v>0</v>
      </c>
    </row>
    <row r="639" spans="1:16" ht="25.5" x14ac:dyDescent="0.2">
      <c r="A639" s="26">
        <v>618</v>
      </c>
      <c r="B639" s="26" t="s">
        <v>195</v>
      </c>
      <c r="C639" s="28" t="s">
        <v>345</v>
      </c>
      <c r="D639" s="26" t="s">
        <v>149</v>
      </c>
      <c r="E639" s="32">
        <v>6</v>
      </c>
      <c r="F639" s="32"/>
      <c r="G639" s="29"/>
      <c r="H639" s="29">
        <f t="shared" si="120"/>
        <v>0</v>
      </c>
      <c r="I639" s="29"/>
      <c r="J639" s="29"/>
      <c r="K639" s="29">
        <f t="shared" si="121"/>
        <v>0</v>
      </c>
      <c r="L639" s="29">
        <f t="shared" si="122"/>
        <v>0</v>
      </c>
      <c r="M639" s="29">
        <f t="shared" si="123"/>
        <v>0</v>
      </c>
      <c r="N639" s="29">
        <f t="shared" si="124"/>
        <v>0</v>
      </c>
      <c r="O639" s="29">
        <f t="shared" si="125"/>
        <v>0</v>
      </c>
      <c r="P639" s="29">
        <f t="shared" si="126"/>
        <v>0</v>
      </c>
    </row>
    <row r="640" spans="1:16" ht="25.5" x14ac:dyDescent="0.2">
      <c r="A640" s="26">
        <v>619</v>
      </c>
      <c r="B640" s="26" t="s">
        <v>195</v>
      </c>
      <c r="C640" s="28" t="s">
        <v>390</v>
      </c>
      <c r="D640" s="26" t="s">
        <v>149</v>
      </c>
      <c r="E640" s="32">
        <v>4</v>
      </c>
      <c r="F640" s="32"/>
      <c r="G640" s="29"/>
      <c r="H640" s="29">
        <f t="shared" si="120"/>
        <v>0</v>
      </c>
      <c r="I640" s="29"/>
      <c r="J640" s="29"/>
      <c r="K640" s="29">
        <f t="shared" si="121"/>
        <v>0</v>
      </c>
      <c r="L640" s="29">
        <f t="shared" si="122"/>
        <v>0</v>
      </c>
      <c r="M640" s="29">
        <f t="shared" si="123"/>
        <v>0</v>
      </c>
      <c r="N640" s="29">
        <f t="shared" si="124"/>
        <v>0</v>
      </c>
      <c r="O640" s="29">
        <f t="shared" si="125"/>
        <v>0</v>
      </c>
      <c r="P640" s="29">
        <f t="shared" si="126"/>
        <v>0</v>
      </c>
    </row>
    <row r="641" spans="1:16" ht="25.5" x14ac:dyDescent="0.2">
      <c r="A641" s="26">
        <v>620</v>
      </c>
      <c r="B641" s="26" t="s">
        <v>195</v>
      </c>
      <c r="C641" s="28" t="s">
        <v>1709</v>
      </c>
      <c r="D641" s="26" t="s">
        <v>149</v>
      </c>
      <c r="E641" s="32">
        <v>6</v>
      </c>
      <c r="F641" s="32"/>
      <c r="G641" s="29"/>
      <c r="H641" s="29">
        <f t="shared" si="120"/>
        <v>0</v>
      </c>
      <c r="I641" s="29"/>
      <c r="J641" s="29"/>
      <c r="K641" s="29">
        <f t="shared" si="121"/>
        <v>0</v>
      </c>
      <c r="L641" s="29">
        <f t="shared" si="122"/>
        <v>0</v>
      </c>
      <c r="M641" s="29">
        <f t="shared" si="123"/>
        <v>0</v>
      </c>
      <c r="N641" s="29">
        <f t="shared" si="124"/>
        <v>0</v>
      </c>
      <c r="O641" s="29">
        <f t="shared" si="125"/>
        <v>0</v>
      </c>
      <c r="P641" s="29">
        <f t="shared" si="126"/>
        <v>0</v>
      </c>
    </row>
    <row r="642" spans="1:16" ht="25.5" x14ac:dyDescent="0.2">
      <c r="A642" s="26">
        <v>621</v>
      </c>
      <c r="B642" s="26" t="s">
        <v>195</v>
      </c>
      <c r="C642" s="28" t="s">
        <v>443</v>
      </c>
      <c r="D642" s="26" t="s">
        <v>149</v>
      </c>
      <c r="E642" s="32">
        <v>4</v>
      </c>
      <c r="F642" s="32"/>
      <c r="G642" s="29"/>
      <c r="H642" s="29">
        <f t="shared" si="120"/>
        <v>0</v>
      </c>
      <c r="I642" s="29"/>
      <c r="J642" s="29"/>
      <c r="K642" s="29">
        <f t="shared" si="121"/>
        <v>0</v>
      </c>
      <c r="L642" s="29">
        <f t="shared" si="122"/>
        <v>0</v>
      </c>
      <c r="M642" s="29">
        <f t="shared" si="123"/>
        <v>0</v>
      </c>
      <c r="N642" s="29">
        <f t="shared" si="124"/>
        <v>0</v>
      </c>
      <c r="O642" s="29">
        <f t="shared" si="125"/>
        <v>0</v>
      </c>
      <c r="P642" s="29">
        <f t="shared" si="126"/>
        <v>0</v>
      </c>
    </row>
    <row r="643" spans="1:16" ht="25.5" x14ac:dyDescent="0.2">
      <c r="A643" s="26">
        <v>622</v>
      </c>
      <c r="B643" s="26" t="s">
        <v>195</v>
      </c>
      <c r="C643" s="28" t="s">
        <v>394</v>
      </c>
      <c r="D643" s="26" t="s">
        <v>149</v>
      </c>
      <c r="E643" s="32">
        <v>4</v>
      </c>
      <c r="F643" s="32"/>
      <c r="G643" s="29"/>
      <c r="H643" s="29">
        <f t="shared" si="120"/>
        <v>0</v>
      </c>
      <c r="I643" s="29"/>
      <c r="J643" s="29"/>
      <c r="K643" s="29">
        <f t="shared" si="121"/>
        <v>0</v>
      </c>
      <c r="L643" s="29">
        <f t="shared" si="122"/>
        <v>0</v>
      </c>
      <c r="M643" s="29">
        <f t="shared" si="123"/>
        <v>0</v>
      </c>
      <c r="N643" s="29">
        <f t="shared" si="124"/>
        <v>0</v>
      </c>
      <c r="O643" s="29">
        <f t="shared" si="125"/>
        <v>0</v>
      </c>
      <c r="P643" s="29">
        <f t="shared" si="126"/>
        <v>0</v>
      </c>
    </row>
    <row r="644" spans="1:16" ht="25.5" x14ac:dyDescent="0.2">
      <c r="A644" s="26">
        <v>623</v>
      </c>
      <c r="B644" s="26" t="s">
        <v>195</v>
      </c>
      <c r="C644" s="28" t="s">
        <v>395</v>
      </c>
      <c r="D644" s="26" t="s">
        <v>149</v>
      </c>
      <c r="E644" s="32">
        <v>6</v>
      </c>
      <c r="F644" s="32"/>
      <c r="G644" s="29"/>
      <c r="H644" s="29">
        <f t="shared" si="120"/>
        <v>0</v>
      </c>
      <c r="I644" s="29"/>
      <c r="J644" s="29"/>
      <c r="K644" s="29">
        <f t="shared" si="121"/>
        <v>0</v>
      </c>
      <c r="L644" s="29">
        <f t="shared" si="122"/>
        <v>0</v>
      </c>
      <c r="M644" s="29">
        <f t="shared" si="123"/>
        <v>0</v>
      </c>
      <c r="N644" s="29">
        <f t="shared" si="124"/>
        <v>0</v>
      </c>
      <c r="O644" s="29">
        <f t="shared" si="125"/>
        <v>0</v>
      </c>
      <c r="P644" s="29">
        <f t="shared" si="126"/>
        <v>0</v>
      </c>
    </row>
    <row r="645" spans="1:16" ht="25.5" x14ac:dyDescent="0.2">
      <c r="A645" s="26">
        <v>624</v>
      </c>
      <c r="B645" s="26" t="s">
        <v>195</v>
      </c>
      <c r="C645" s="28" t="s">
        <v>1632</v>
      </c>
      <c r="D645" s="26" t="s">
        <v>149</v>
      </c>
      <c r="E645" s="32">
        <v>1</v>
      </c>
      <c r="F645" s="32"/>
      <c r="G645" s="29"/>
      <c r="H645" s="29">
        <f t="shared" si="120"/>
        <v>0</v>
      </c>
      <c r="I645" s="29"/>
      <c r="J645" s="29"/>
      <c r="K645" s="29">
        <f t="shared" si="121"/>
        <v>0</v>
      </c>
      <c r="L645" s="29">
        <f t="shared" si="122"/>
        <v>0</v>
      </c>
      <c r="M645" s="29">
        <f t="shared" si="123"/>
        <v>0</v>
      </c>
      <c r="N645" s="29">
        <f t="shared" si="124"/>
        <v>0</v>
      </c>
      <c r="O645" s="29">
        <f t="shared" si="125"/>
        <v>0</v>
      </c>
      <c r="P645" s="29">
        <f t="shared" si="126"/>
        <v>0</v>
      </c>
    </row>
    <row r="646" spans="1:16" ht="25.5" x14ac:dyDescent="0.2">
      <c r="A646" s="26">
        <v>625</v>
      </c>
      <c r="B646" s="26" t="s">
        <v>195</v>
      </c>
      <c r="C646" s="28" t="s">
        <v>347</v>
      </c>
      <c r="D646" s="26" t="s">
        <v>149</v>
      </c>
      <c r="E646" s="32">
        <v>12</v>
      </c>
      <c r="F646" s="32"/>
      <c r="G646" s="29"/>
      <c r="H646" s="29">
        <f t="shared" si="120"/>
        <v>0</v>
      </c>
      <c r="I646" s="29"/>
      <c r="J646" s="29"/>
      <c r="K646" s="29">
        <f t="shared" si="121"/>
        <v>0</v>
      </c>
      <c r="L646" s="29">
        <f t="shared" si="122"/>
        <v>0</v>
      </c>
      <c r="M646" s="29">
        <f t="shared" si="123"/>
        <v>0</v>
      </c>
      <c r="N646" s="29">
        <f t="shared" si="124"/>
        <v>0</v>
      </c>
      <c r="O646" s="29">
        <f t="shared" si="125"/>
        <v>0</v>
      </c>
      <c r="P646" s="29">
        <f t="shared" si="126"/>
        <v>0</v>
      </c>
    </row>
    <row r="647" spans="1:16" ht="25.5" x14ac:dyDescent="0.2">
      <c r="A647" s="26">
        <v>626</v>
      </c>
      <c r="B647" s="26" t="s">
        <v>195</v>
      </c>
      <c r="C647" s="28" t="s">
        <v>1633</v>
      </c>
      <c r="D647" s="26" t="s">
        <v>149</v>
      </c>
      <c r="E647" s="32">
        <v>1</v>
      </c>
      <c r="F647" s="32"/>
      <c r="G647" s="29"/>
      <c r="H647" s="29">
        <f t="shared" si="120"/>
        <v>0</v>
      </c>
      <c r="I647" s="29"/>
      <c r="J647" s="29"/>
      <c r="K647" s="29">
        <f t="shared" si="121"/>
        <v>0</v>
      </c>
      <c r="L647" s="29">
        <f t="shared" si="122"/>
        <v>0</v>
      </c>
      <c r="M647" s="29">
        <f t="shared" si="123"/>
        <v>0</v>
      </c>
      <c r="N647" s="29">
        <f t="shared" si="124"/>
        <v>0</v>
      </c>
      <c r="O647" s="29">
        <f t="shared" si="125"/>
        <v>0</v>
      </c>
      <c r="P647" s="29">
        <f t="shared" si="126"/>
        <v>0</v>
      </c>
    </row>
    <row r="648" spans="1:16" ht="25.5" x14ac:dyDescent="0.2">
      <c r="A648" s="26">
        <v>627</v>
      </c>
      <c r="B648" s="26" t="s">
        <v>195</v>
      </c>
      <c r="C648" s="28" t="s">
        <v>1713</v>
      </c>
      <c r="D648" s="26" t="s">
        <v>149</v>
      </c>
      <c r="E648" s="32">
        <v>1</v>
      </c>
      <c r="F648" s="32"/>
      <c r="G648" s="29"/>
      <c r="H648" s="29">
        <f t="shared" si="120"/>
        <v>0</v>
      </c>
      <c r="I648" s="29"/>
      <c r="J648" s="29"/>
      <c r="K648" s="29">
        <f t="shared" si="121"/>
        <v>0</v>
      </c>
      <c r="L648" s="29">
        <f t="shared" si="122"/>
        <v>0</v>
      </c>
      <c r="M648" s="29">
        <f t="shared" si="123"/>
        <v>0</v>
      </c>
      <c r="N648" s="29">
        <f t="shared" si="124"/>
        <v>0</v>
      </c>
      <c r="O648" s="29">
        <f t="shared" si="125"/>
        <v>0</v>
      </c>
      <c r="P648" s="29">
        <f t="shared" si="126"/>
        <v>0</v>
      </c>
    </row>
    <row r="649" spans="1:16" ht="25.5" x14ac:dyDescent="0.2">
      <c r="A649" s="26">
        <v>628</v>
      </c>
      <c r="B649" s="26" t="s">
        <v>195</v>
      </c>
      <c r="C649" s="28" t="s">
        <v>430</v>
      </c>
      <c r="D649" s="26" t="s">
        <v>149</v>
      </c>
      <c r="E649" s="32">
        <v>2</v>
      </c>
      <c r="F649" s="32"/>
      <c r="G649" s="29"/>
      <c r="H649" s="29">
        <f t="shared" si="120"/>
        <v>0</v>
      </c>
      <c r="I649" s="29"/>
      <c r="J649" s="29"/>
      <c r="K649" s="29">
        <f t="shared" si="121"/>
        <v>0</v>
      </c>
      <c r="L649" s="29">
        <f t="shared" si="122"/>
        <v>0</v>
      </c>
      <c r="M649" s="29">
        <f t="shared" si="123"/>
        <v>0</v>
      </c>
      <c r="N649" s="29">
        <f t="shared" si="124"/>
        <v>0</v>
      </c>
      <c r="O649" s="29">
        <f t="shared" si="125"/>
        <v>0</v>
      </c>
      <c r="P649" s="29">
        <f t="shared" si="126"/>
        <v>0</v>
      </c>
    </row>
    <row r="650" spans="1:16" ht="25.5" x14ac:dyDescent="0.2">
      <c r="A650" s="26">
        <v>629</v>
      </c>
      <c r="B650" s="26" t="s">
        <v>195</v>
      </c>
      <c r="C650" s="28" t="s">
        <v>352</v>
      </c>
      <c r="D650" s="26" t="s">
        <v>149</v>
      </c>
      <c r="E650" s="32">
        <v>2</v>
      </c>
      <c r="F650" s="32"/>
      <c r="G650" s="29"/>
      <c r="H650" s="29">
        <f t="shared" si="120"/>
        <v>0</v>
      </c>
      <c r="I650" s="29"/>
      <c r="J650" s="29"/>
      <c r="K650" s="29">
        <f t="shared" si="121"/>
        <v>0</v>
      </c>
      <c r="L650" s="29">
        <f t="shared" si="122"/>
        <v>0</v>
      </c>
      <c r="M650" s="29">
        <f t="shared" si="123"/>
        <v>0</v>
      </c>
      <c r="N650" s="29">
        <f t="shared" si="124"/>
        <v>0</v>
      </c>
      <c r="O650" s="29">
        <f t="shared" si="125"/>
        <v>0</v>
      </c>
      <c r="P650" s="29">
        <f t="shared" si="126"/>
        <v>0</v>
      </c>
    </row>
    <row r="651" spans="1:16" ht="25.5" x14ac:dyDescent="0.2">
      <c r="A651" s="26">
        <v>630</v>
      </c>
      <c r="B651" s="26" t="s">
        <v>195</v>
      </c>
      <c r="C651" s="28" t="s">
        <v>397</v>
      </c>
      <c r="D651" s="26" t="s">
        <v>149</v>
      </c>
      <c r="E651" s="32">
        <v>2</v>
      </c>
      <c r="F651" s="32"/>
      <c r="G651" s="29"/>
      <c r="H651" s="29">
        <f t="shared" si="120"/>
        <v>0</v>
      </c>
      <c r="I651" s="29"/>
      <c r="J651" s="29"/>
      <c r="K651" s="29">
        <f t="shared" si="121"/>
        <v>0</v>
      </c>
      <c r="L651" s="29">
        <f t="shared" si="122"/>
        <v>0</v>
      </c>
      <c r="M651" s="29">
        <f t="shared" si="123"/>
        <v>0</v>
      </c>
      <c r="N651" s="29">
        <f t="shared" si="124"/>
        <v>0</v>
      </c>
      <c r="O651" s="29">
        <f t="shared" si="125"/>
        <v>0</v>
      </c>
      <c r="P651" s="29">
        <f t="shared" si="126"/>
        <v>0</v>
      </c>
    </row>
    <row r="652" spans="1:16" ht="25.5" x14ac:dyDescent="0.2">
      <c r="A652" s="26">
        <v>631</v>
      </c>
      <c r="B652" s="26" t="s">
        <v>195</v>
      </c>
      <c r="C652" s="28" t="s">
        <v>1714</v>
      </c>
      <c r="D652" s="26" t="s">
        <v>149</v>
      </c>
      <c r="E652" s="32">
        <v>1</v>
      </c>
      <c r="F652" s="32"/>
      <c r="G652" s="29"/>
      <c r="H652" s="29">
        <f t="shared" si="120"/>
        <v>0</v>
      </c>
      <c r="I652" s="29"/>
      <c r="J652" s="29"/>
      <c r="K652" s="29">
        <f t="shared" si="121"/>
        <v>0</v>
      </c>
      <c r="L652" s="29">
        <f t="shared" si="122"/>
        <v>0</v>
      </c>
      <c r="M652" s="29">
        <f t="shared" si="123"/>
        <v>0</v>
      </c>
      <c r="N652" s="29">
        <f t="shared" si="124"/>
        <v>0</v>
      </c>
      <c r="O652" s="29">
        <f t="shared" si="125"/>
        <v>0</v>
      </c>
      <c r="P652" s="29">
        <f t="shared" si="126"/>
        <v>0</v>
      </c>
    </row>
    <row r="653" spans="1:16" ht="25.5" x14ac:dyDescent="0.2">
      <c r="A653" s="26">
        <v>632</v>
      </c>
      <c r="B653" s="26" t="s">
        <v>195</v>
      </c>
      <c r="C653" s="28" t="s">
        <v>1699</v>
      </c>
      <c r="D653" s="26" t="s">
        <v>149</v>
      </c>
      <c r="E653" s="32">
        <v>1</v>
      </c>
      <c r="F653" s="32"/>
      <c r="G653" s="29"/>
      <c r="H653" s="29">
        <f t="shared" si="120"/>
        <v>0</v>
      </c>
      <c r="I653" s="29"/>
      <c r="J653" s="29"/>
      <c r="K653" s="29">
        <f t="shared" si="121"/>
        <v>0</v>
      </c>
      <c r="L653" s="29">
        <f t="shared" si="122"/>
        <v>0</v>
      </c>
      <c r="M653" s="29">
        <f t="shared" si="123"/>
        <v>0</v>
      </c>
      <c r="N653" s="29">
        <f t="shared" si="124"/>
        <v>0</v>
      </c>
      <c r="O653" s="29">
        <f t="shared" si="125"/>
        <v>0</v>
      </c>
      <c r="P653" s="29">
        <f t="shared" si="126"/>
        <v>0</v>
      </c>
    </row>
    <row r="654" spans="1:16" ht="25.5" x14ac:dyDescent="0.2">
      <c r="A654" s="26">
        <v>633</v>
      </c>
      <c r="B654" s="26" t="s">
        <v>195</v>
      </c>
      <c r="C654" s="28" t="s">
        <v>1640</v>
      </c>
      <c r="D654" s="26" t="s">
        <v>149</v>
      </c>
      <c r="E654" s="32">
        <v>1</v>
      </c>
      <c r="F654" s="32"/>
      <c r="G654" s="29"/>
      <c r="H654" s="29">
        <f t="shared" si="120"/>
        <v>0</v>
      </c>
      <c r="I654" s="29"/>
      <c r="J654" s="29"/>
      <c r="K654" s="29">
        <f t="shared" si="121"/>
        <v>0</v>
      </c>
      <c r="L654" s="29">
        <f t="shared" si="122"/>
        <v>0</v>
      </c>
      <c r="M654" s="29">
        <f t="shared" si="123"/>
        <v>0</v>
      </c>
      <c r="N654" s="29">
        <f t="shared" si="124"/>
        <v>0</v>
      </c>
      <c r="O654" s="29">
        <f t="shared" si="125"/>
        <v>0</v>
      </c>
      <c r="P654" s="29">
        <f t="shared" si="126"/>
        <v>0</v>
      </c>
    </row>
    <row r="655" spans="1:16" ht="25.5" x14ac:dyDescent="0.2">
      <c r="A655" s="26">
        <v>634</v>
      </c>
      <c r="B655" s="26" t="s">
        <v>195</v>
      </c>
      <c r="C655" s="28" t="s">
        <v>1710</v>
      </c>
      <c r="D655" s="26" t="s">
        <v>149</v>
      </c>
      <c r="E655" s="32">
        <v>2</v>
      </c>
      <c r="F655" s="32"/>
      <c r="G655" s="29"/>
      <c r="H655" s="29">
        <f t="shared" si="120"/>
        <v>0</v>
      </c>
      <c r="I655" s="29"/>
      <c r="J655" s="29"/>
      <c r="K655" s="29">
        <f t="shared" si="121"/>
        <v>0</v>
      </c>
      <c r="L655" s="29">
        <f t="shared" si="122"/>
        <v>0</v>
      </c>
      <c r="M655" s="29">
        <f t="shared" si="123"/>
        <v>0</v>
      </c>
      <c r="N655" s="29">
        <f t="shared" si="124"/>
        <v>0</v>
      </c>
      <c r="O655" s="29">
        <f t="shared" si="125"/>
        <v>0</v>
      </c>
      <c r="P655" s="29">
        <f t="shared" si="126"/>
        <v>0</v>
      </c>
    </row>
    <row r="656" spans="1:16" ht="25.5" x14ac:dyDescent="0.2">
      <c r="A656" s="26">
        <v>635</v>
      </c>
      <c r="B656" s="26" t="s">
        <v>195</v>
      </c>
      <c r="C656" s="28" t="s">
        <v>417</v>
      </c>
      <c r="D656" s="26" t="s">
        <v>149</v>
      </c>
      <c r="E656" s="32">
        <v>2</v>
      </c>
      <c r="F656" s="32"/>
      <c r="G656" s="29"/>
      <c r="H656" s="29">
        <f t="shared" si="120"/>
        <v>0</v>
      </c>
      <c r="I656" s="29"/>
      <c r="J656" s="29"/>
      <c r="K656" s="29">
        <f t="shared" si="121"/>
        <v>0</v>
      </c>
      <c r="L656" s="29">
        <f t="shared" si="122"/>
        <v>0</v>
      </c>
      <c r="M656" s="29">
        <f t="shared" si="123"/>
        <v>0</v>
      </c>
      <c r="N656" s="29">
        <f t="shared" si="124"/>
        <v>0</v>
      </c>
      <c r="O656" s="29">
        <f t="shared" si="125"/>
        <v>0</v>
      </c>
      <c r="P656" s="29">
        <f t="shared" si="126"/>
        <v>0</v>
      </c>
    </row>
    <row r="657" spans="1:16" ht="25.5" x14ac:dyDescent="0.2">
      <c r="A657" s="26">
        <v>636</v>
      </c>
      <c r="B657" s="26" t="s">
        <v>195</v>
      </c>
      <c r="C657" s="28" t="s">
        <v>1674</v>
      </c>
      <c r="D657" s="26" t="s">
        <v>149</v>
      </c>
      <c r="E657" s="32">
        <v>6</v>
      </c>
      <c r="F657" s="32"/>
      <c r="G657" s="29"/>
      <c r="H657" s="29">
        <f t="shared" ref="H657" si="141">ROUND(F657*G657,2)</f>
        <v>0</v>
      </c>
      <c r="I657" s="29"/>
      <c r="J657" s="29"/>
      <c r="K657" s="29">
        <f t="shared" ref="K657" si="142">SUM(H657:J657)</f>
        <v>0</v>
      </c>
      <c r="L657" s="29">
        <f t="shared" ref="L657" si="143">ROUND($E657*F657,2)</f>
        <v>0</v>
      </c>
      <c r="M657" s="29">
        <f t="shared" ref="M657" si="144">ROUND($E657*H657,2)</f>
        <v>0</v>
      </c>
      <c r="N657" s="29">
        <f t="shared" ref="N657" si="145">ROUND($E657*I657,2)</f>
        <v>0</v>
      </c>
      <c r="O657" s="29">
        <f t="shared" ref="O657" si="146">ROUND($E657*J657,2)</f>
        <v>0</v>
      </c>
      <c r="P657" s="29">
        <f t="shared" ref="P657" si="147">SUM(M657:O657)</f>
        <v>0</v>
      </c>
    </row>
    <row r="658" spans="1:16" ht="38.25" x14ac:dyDescent="0.2">
      <c r="A658" s="26">
        <v>637</v>
      </c>
      <c r="B658" s="26" t="s">
        <v>195</v>
      </c>
      <c r="C658" s="28" t="s">
        <v>1715</v>
      </c>
      <c r="D658" s="26" t="s">
        <v>149</v>
      </c>
      <c r="E658" s="32">
        <v>1</v>
      </c>
      <c r="F658" s="32"/>
      <c r="G658" s="29"/>
      <c r="H658" s="29">
        <f t="shared" si="120"/>
        <v>0</v>
      </c>
      <c r="I658" s="29"/>
      <c r="J658" s="29"/>
      <c r="K658" s="29">
        <f t="shared" si="121"/>
        <v>0</v>
      </c>
      <c r="L658" s="29">
        <f t="shared" si="122"/>
        <v>0</v>
      </c>
      <c r="M658" s="29">
        <f t="shared" si="123"/>
        <v>0</v>
      </c>
      <c r="N658" s="29">
        <f t="shared" si="124"/>
        <v>0</v>
      </c>
      <c r="O658" s="29">
        <f t="shared" si="125"/>
        <v>0</v>
      </c>
      <c r="P658" s="29">
        <f t="shared" si="126"/>
        <v>0</v>
      </c>
    </row>
    <row r="659" spans="1:16" ht="38.25" x14ac:dyDescent="0.2">
      <c r="A659" s="26">
        <v>638</v>
      </c>
      <c r="B659" s="26" t="s">
        <v>195</v>
      </c>
      <c r="C659" s="28" t="s">
        <v>399</v>
      </c>
      <c r="D659" s="26" t="s">
        <v>149</v>
      </c>
      <c r="E659" s="32">
        <v>4</v>
      </c>
      <c r="F659" s="32"/>
      <c r="G659" s="29"/>
      <c r="H659" s="29">
        <f t="shared" si="120"/>
        <v>0</v>
      </c>
      <c r="I659" s="29"/>
      <c r="J659" s="29"/>
      <c r="K659" s="29">
        <f t="shared" si="121"/>
        <v>0</v>
      </c>
      <c r="L659" s="29">
        <f t="shared" si="122"/>
        <v>0</v>
      </c>
      <c r="M659" s="29">
        <f t="shared" si="123"/>
        <v>0</v>
      </c>
      <c r="N659" s="29">
        <f t="shared" si="124"/>
        <v>0</v>
      </c>
      <c r="O659" s="29">
        <f t="shared" si="125"/>
        <v>0</v>
      </c>
      <c r="P659" s="29">
        <f t="shared" si="126"/>
        <v>0</v>
      </c>
    </row>
    <row r="660" spans="1:16" ht="38.25" x14ac:dyDescent="0.2">
      <c r="A660" s="26">
        <v>639</v>
      </c>
      <c r="B660" s="26" t="s">
        <v>195</v>
      </c>
      <c r="C660" s="28" t="s">
        <v>1716</v>
      </c>
      <c r="D660" s="26" t="s">
        <v>149</v>
      </c>
      <c r="E660" s="32">
        <v>1</v>
      </c>
      <c r="F660" s="32"/>
      <c r="G660" s="29"/>
      <c r="H660" s="29">
        <f t="shared" si="120"/>
        <v>0</v>
      </c>
      <c r="I660" s="29"/>
      <c r="J660" s="29"/>
      <c r="K660" s="29">
        <f t="shared" si="121"/>
        <v>0</v>
      </c>
      <c r="L660" s="29">
        <f t="shared" si="122"/>
        <v>0</v>
      </c>
      <c r="M660" s="29">
        <f t="shared" si="123"/>
        <v>0</v>
      </c>
      <c r="N660" s="29">
        <f t="shared" si="124"/>
        <v>0</v>
      </c>
      <c r="O660" s="29">
        <f t="shared" si="125"/>
        <v>0</v>
      </c>
      <c r="P660" s="29">
        <f t="shared" si="126"/>
        <v>0</v>
      </c>
    </row>
    <row r="661" spans="1:16" ht="25.5" x14ac:dyDescent="0.2">
      <c r="A661" s="26">
        <v>640</v>
      </c>
      <c r="B661" s="26" t="s">
        <v>195</v>
      </c>
      <c r="C661" s="28" t="s">
        <v>364</v>
      </c>
      <c r="D661" s="26" t="s">
        <v>148</v>
      </c>
      <c r="E661" s="32">
        <v>40</v>
      </c>
      <c r="F661" s="32"/>
      <c r="G661" s="29"/>
      <c r="H661" s="29">
        <f t="shared" si="120"/>
        <v>0</v>
      </c>
      <c r="I661" s="29"/>
      <c r="J661" s="29"/>
      <c r="K661" s="29">
        <f t="shared" si="121"/>
        <v>0</v>
      </c>
      <c r="L661" s="29">
        <f t="shared" si="122"/>
        <v>0</v>
      </c>
      <c r="M661" s="29">
        <f t="shared" si="123"/>
        <v>0</v>
      </c>
      <c r="N661" s="29">
        <f t="shared" si="124"/>
        <v>0</v>
      </c>
      <c r="O661" s="29">
        <f t="shared" si="125"/>
        <v>0</v>
      </c>
      <c r="P661" s="29">
        <f t="shared" si="126"/>
        <v>0</v>
      </c>
    </row>
    <row r="662" spans="1:16" ht="25.5" x14ac:dyDescent="0.2">
      <c r="A662" s="26">
        <v>641</v>
      </c>
      <c r="B662" s="26" t="s">
        <v>195</v>
      </c>
      <c r="C662" s="28" t="s">
        <v>1648</v>
      </c>
      <c r="D662" s="26" t="s">
        <v>148</v>
      </c>
      <c r="E662" s="32">
        <v>1</v>
      </c>
      <c r="F662" s="32"/>
      <c r="G662" s="29"/>
      <c r="H662" s="29">
        <f t="shared" si="120"/>
        <v>0</v>
      </c>
      <c r="I662" s="29"/>
      <c r="J662" s="29"/>
      <c r="K662" s="29">
        <f t="shared" si="121"/>
        <v>0</v>
      </c>
      <c r="L662" s="29">
        <f t="shared" si="122"/>
        <v>0</v>
      </c>
      <c r="M662" s="29">
        <f t="shared" si="123"/>
        <v>0</v>
      </c>
      <c r="N662" s="29">
        <f t="shared" si="124"/>
        <v>0</v>
      </c>
      <c r="O662" s="29">
        <f t="shared" si="125"/>
        <v>0</v>
      </c>
      <c r="P662" s="29">
        <f t="shared" si="126"/>
        <v>0</v>
      </c>
    </row>
    <row r="663" spans="1:16" ht="25.5" x14ac:dyDescent="0.2">
      <c r="A663" s="26">
        <v>642</v>
      </c>
      <c r="B663" s="26" t="s">
        <v>195</v>
      </c>
      <c r="C663" s="28" t="s">
        <v>422</v>
      </c>
      <c r="D663" s="26" t="s">
        <v>148</v>
      </c>
      <c r="E663" s="32">
        <v>2</v>
      </c>
      <c r="F663" s="32"/>
      <c r="G663" s="29"/>
      <c r="H663" s="29">
        <f t="shared" si="120"/>
        <v>0</v>
      </c>
      <c r="I663" s="29"/>
      <c r="J663" s="29"/>
      <c r="K663" s="29">
        <f t="shared" si="121"/>
        <v>0</v>
      </c>
      <c r="L663" s="29">
        <f t="shared" si="122"/>
        <v>0</v>
      </c>
      <c r="M663" s="29">
        <f t="shared" si="123"/>
        <v>0</v>
      </c>
      <c r="N663" s="29">
        <f t="shared" si="124"/>
        <v>0</v>
      </c>
      <c r="O663" s="29">
        <f t="shared" si="125"/>
        <v>0</v>
      </c>
      <c r="P663" s="29">
        <f t="shared" si="126"/>
        <v>0</v>
      </c>
    </row>
    <row r="664" spans="1:16" ht="25.5" x14ac:dyDescent="0.2">
      <c r="A664" s="26">
        <v>643</v>
      </c>
      <c r="B664" s="26" t="s">
        <v>195</v>
      </c>
      <c r="C664" s="28" t="s">
        <v>370</v>
      </c>
      <c r="D664" s="26" t="s">
        <v>148</v>
      </c>
      <c r="E664" s="32">
        <v>47</v>
      </c>
      <c r="F664" s="32"/>
      <c r="G664" s="29"/>
      <c r="H664" s="29">
        <f t="shared" si="120"/>
        <v>0</v>
      </c>
      <c r="I664" s="29"/>
      <c r="J664" s="29"/>
      <c r="K664" s="29">
        <f t="shared" si="121"/>
        <v>0</v>
      </c>
      <c r="L664" s="29">
        <f t="shared" si="122"/>
        <v>0</v>
      </c>
      <c r="M664" s="29">
        <f t="shared" si="123"/>
        <v>0</v>
      </c>
      <c r="N664" s="29">
        <f t="shared" si="124"/>
        <v>0</v>
      </c>
      <c r="O664" s="29">
        <f t="shared" si="125"/>
        <v>0</v>
      </c>
      <c r="P664" s="29">
        <f t="shared" si="126"/>
        <v>0</v>
      </c>
    </row>
    <row r="665" spans="1:16" ht="25.5" x14ac:dyDescent="0.2">
      <c r="A665" s="26">
        <v>644</v>
      </c>
      <c r="B665" s="26" t="s">
        <v>195</v>
      </c>
      <c r="C665" s="28" t="s">
        <v>402</v>
      </c>
      <c r="D665" s="26" t="s">
        <v>148</v>
      </c>
      <c r="E665" s="32">
        <v>88</v>
      </c>
      <c r="F665" s="32"/>
      <c r="G665" s="29"/>
      <c r="H665" s="29">
        <f t="shared" si="120"/>
        <v>0</v>
      </c>
      <c r="I665" s="29"/>
      <c r="J665" s="29"/>
      <c r="K665" s="29">
        <f t="shared" si="121"/>
        <v>0</v>
      </c>
      <c r="L665" s="29">
        <f t="shared" si="122"/>
        <v>0</v>
      </c>
      <c r="M665" s="29">
        <f t="shared" si="123"/>
        <v>0</v>
      </c>
      <c r="N665" s="29">
        <f t="shared" si="124"/>
        <v>0</v>
      </c>
      <c r="O665" s="29">
        <f t="shared" si="125"/>
        <v>0</v>
      </c>
      <c r="P665" s="29">
        <f t="shared" si="126"/>
        <v>0</v>
      </c>
    </row>
    <row r="666" spans="1:16" ht="25.5" x14ac:dyDescent="0.2">
      <c r="A666" s="26">
        <v>645</v>
      </c>
      <c r="B666" s="26" t="s">
        <v>195</v>
      </c>
      <c r="C666" s="28" t="s">
        <v>367</v>
      </c>
      <c r="D666" s="26" t="s">
        <v>148</v>
      </c>
      <c r="E666" s="32">
        <v>28</v>
      </c>
      <c r="F666" s="32"/>
      <c r="G666" s="29"/>
      <c r="H666" s="29">
        <f t="shared" si="120"/>
        <v>0</v>
      </c>
      <c r="I666" s="29"/>
      <c r="J666" s="29"/>
      <c r="K666" s="29">
        <f t="shared" si="121"/>
        <v>0</v>
      </c>
      <c r="L666" s="29">
        <f t="shared" si="122"/>
        <v>0</v>
      </c>
      <c r="M666" s="29">
        <f t="shared" si="123"/>
        <v>0</v>
      </c>
      <c r="N666" s="29">
        <f t="shared" si="124"/>
        <v>0</v>
      </c>
      <c r="O666" s="29">
        <f t="shared" si="125"/>
        <v>0</v>
      </c>
      <c r="P666" s="29">
        <f t="shared" si="126"/>
        <v>0</v>
      </c>
    </row>
    <row r="667" spans="1:16" x14ac:dyDescent="0.2">
      <c r="C667" s="53" t="s">
        <v>446</v>
      </c>
    </row>
    <row r="668" spans="1:16" ht="102" x14ac:dyDescent="0.2">
      <c r="A668" s="26">
        <v>646</v>
      </c>
      <c r="B668" s="26" t="s">
        <v>195</v>
      </c>
      <c r="C668" s="28" t="s">
        <v>1619</v>
      </c>
      <c r="D668" s="26" t="s">
        <v>150</v>
      </c>
      <c r="E668" s="32">
        <v>1</v>
      </c>
      <c r="F668" s="32"/>
      <c r="G668" s="29"/>
      <c r="H668" s="29">
        <f t="shared" si="120"/>
        <v>0</v>
      </c>
      <c r="I668" s="29"/>
      <c r="J668" s="29"/>
      <c r="K668" s="29">
        <f t="shared" si="121"/>
        <v>0</v>
      </c>
      <c r="L668" s="29">
        <f t="shared" si="122"/>
        <v>0</v>
      </c>
      <c r="M668" s="29">
        <f t="shared" si="123"/>
        <v>0</v>
      </c>
      <c r="N668" s="29">
        <f t="shared" si="124"/>
        <v>0</v>
      </c>
      <c r="O668" s="29">
        <f t="shared" si="125"/>
        <v>0</v>
      </c>
      <c r="P668" s="29">
        <f t="shared" si="126"/>
        <v>0</v>
      </c>
    </row>
    <row r="669" spans="1:16" ht="38.25" x14ac:dyDescent="0.2">
      <c r="A669" s="26">
        <v>647</v>
      </c>
      <c r="B669" s="26" t="s">
        <v>195</v>
      </c>
      <c r="C669" s="96" t="s">
        <v>3992</v>
      </c>
      <c r="D669" s="26" t="s">
        <v>149</v>
      </c>
      <c r="E669" s="32">
        <v>1</v>
      </c>
      <c r="F669" s="32"/>
      <c r="G669" s="29"/>
      <c r="H669" s="29">
        <f t="shared" si="120"/>
        <v>0</v>
      </c>
      <c r="I669" s="29"/>
      <c r="J669" s="29"/>
      <c r="K669" s="29">
        <f t="shared" si="121"/>
        <v>0</v>
      </c>
      <c r="L669" s="29">
        <f t="shared" si="122"/>
        <v>0</v>
      </c>
      <c r="M669" s="29">
        <f t="shared" si="123"/>
        <v>0</v>
      </c>
      <c r="N669" s="29">
        <f t="shared" si="124"/>
        <v>0</v>
      </c>
      <c r="O669" s="29">
        <f t="shared" si="125"/>
        <v>0</v>
      </c>
      <c r="P669" s="29">
        <f t="shared" si="126"/>
        <v>0</v>
      </c>
    </row>
    <row r="670" spans="1:16" ht="38.25" x14ac:dyDescent="0.2">
      <c r="A670" s="26">
        <v>648</v>
      </c>
      <c r="B670" s="26" t="s">
        <v>195</v>
      </c>
      <c r="C670" s="96" t="s">
        <v>3993</v>
      </c>
      <c r="D670" s="26" t="s">
        <v>149</v>
      </c>
      <c r="E670" s="32">
        <v>1</v>
      </c>
      <c r="F670" s="32"/>
      <c r="G670" s="29"/>
      <c r="H670" s="29">
        <f t="shared" si="120"/>
        <v>0</v>
      </c>
      <c r="I670" s="29"/>
      <c r="J670" s="29"/>
      <c r="K670" s="29">
        <f t="shared" si="121"/>
        <v>0</v>
      </c>
      <c r="L670" s="29">
        <f t="shared" si="122"/>
        <v>0</v>
      </c>
      <c r="M670" s="29">
        <f t="shared" si="123"/>
        <v>0</v>
      </c>
      <c r="N670" s="29">
        <f t="shared" si="124"/>
        <v>0</v>
      </c>
      <c r="O670" s="29">
        <f t="shared" si="125"/>
        <v>0</v>
      </c>
      <c r="P670" s="29">
        <f t="shared" si="126"/>
        <v>0</v>
      </c>
    </row>
    <row r="671" spans="1:16" ht="25.5" x14ac:dyDescent="0.2">
      <c r="A671" s="26">
        <v>649</v>
      </c>
      <c r="B671" s="26" t="s">
        <v>195</v>
      </c>
      <c r="C671" s="28" t="s">
        <v>263</v>
      </c>
      <c r="D671" s="26" t="s">
        <v>149</v>
      </c>
      <c r="E671" s="32">
        <v>7</v>
      </c>
      <c r="F671" s="32"/>
      <c r="G671" s="29"/>
      <c r="H671" s="29">
        <f t="shared" si="120"/>
        <v>0</v>
      </c>
      <c r="I671" s="29"/>
      <c r="J671" s="29"/>
      <c r="K671" s="29">
        <f t="shared" si="121"/>
        <v>0</v>
      </c>
      <c r="L671" s="29">
        <f t="shared" si="122"/>
        <v>0</v>
      </c>
      <c r="M671" s="29">
        <f t="shared" si="123"/>
        <v>0</v>
      </c>
      <c r="N671" s="29">
        <f t="shared" si="124"/>
        <v>0</v>
      </c>
      <c r="O671" s="29">
        <f t="shared" si="125"/>
        <v>0</v>
      </c>
      <c r="P671" s="29">
        <f t="shared" si="126"/>
        <v>0</v>
      </c>
    </row>
    <row r="672" spans="1:16" x14ac:dyDescent="0.2">
      <c r="A672" s="26">
        <v>650</v>
      </c>
      <c r="B672" s="26" t="s">
        <v>195</v>
      </c>
      <c r="C672" s="28" t="s">
        <v>266</v>
      </c>
      <c r="D672" s="26" t="s">
        <v>149</v>
      </c>
      <c r="E672" s="32">
        <v>1</v>
      </c>
      <c r="F672" s="32"/>
      <c r="G672" s="29"/>
      <c r="H672" s="29">
        <f t="shared" si="120"/>
        <v>0</v>
      </c>
      <c r="I672" s="29"/>
      <c r="J672" s="29"/>
      <c r="K672" s="29">
        <f t="shared" si="121"/>
        <v>0</v>
      </c>
      <c r="L672" s="29">
        <f t="shared" si="122"/>
        <v>0</v>
      </c>
      <c r="M672" s="29">
        <f t="shared" si="123"/>
        <v>0</v>
      </c>
      <c r="N672" s="29">
        <f t="shared" si="124"/>
        <v>0</v>
      </c>
      <c r="O672" s="29">
        <f t="shared" si="125"/>
        <v>0</v>
      </c>
      <c r="P672" s="29">
        <f t="shared" si="126"/>
        <v>0</v>
      </c>
    </row>
    <row r="673" spans="1:16" x14ac:dyDescent="0.2">
      <c r="A673" s="26">
        <v>651</v>
      </c>
      <c r="B673" s="26" t="s">
        <v>195</v>
      </c>
      <c r="C673" s="28" t="s">
        <v>436</v>
      </c>
      <c r="D673" s="26" t="s">
        <v>149</v>
      </c>
      <c r="E673" s="32">
        <v>2</v>
      </c>
      <c r="F673" s="32"/>
      <c r="G673" s="29"/>
      <c r="H673" s="29">
        <f t="shared" si="120"/>
        <v>0</v>
      </c>
      <c r="I673" s="29"/>
      <c r="J673" s="29"/>
      <c r="K673" s="29">
        <f t="shared" si="121"/>
        <v>0</v>
      </c>
      <c r="L673" s="29">
        <f t="shared" si="122"/>
        <v>0</v>
      </c>
      <c r="M673" s="29">
        <f t="shared" si="123"/>
        <v>0</v>
      </c>
      <c r="N673" s="29">
        <f t="shared" si="124"/>
        <v>0</v>
      </c>
      <c r="O673" s="29">
        <f t="shared" si="125"/>
        <v>0</v>
      </c>
      <c r="P673" s="29">
        <f t="shared" si="126"/>
        <v>0</v>
      </c>
    </row>
    <row r="674" spans="1:16" x14ac:dyDescent="0.2">
      <c r="A674" s="26">
        <v>652</v>
      </c>
      <c r="B674" s="26" t="s">
        <v>195</v>
      </c>
      <c r="C674" s="28" t="s">
        <v>267</v>
      </c>
      <c r="D674" s="26" t="s">
        <v>149</v>
      </c>
      <c r="E674" s="32">
        <v>4</v>
      </c>
      <c r="F674" s="32"/>
      <c r="G674" s="29"/>
      <c r="H674" s="29">
        <f t="shared" si="120"/>
        <v>0</v>
      </c>
      <c r="I674" s="29"/>
      <c r="J674" s="29"/>
      <c r="K674" s="29">
        <f t="shared" si="121"/>
        <v>0</v>
      </c>
      <c r="L674" s="29">
        <f t="shared" si="122"/>
        <v>0</v>
      </c>
      <c r="M674" s="29">
        <f t="shared" si="123"/>
        <v>0</v>
      </c>
      <c r="N674" s="29">
        <f t="shared" si="124"/>
        <v>0</v>
      </c>
      <c r="O674" s="29">
        <f t="shared" si="125"/>
        <v>0</v>
      </c>
      <c r="P674" s="29">
        <f t="shared" si="126"/>
        <v>0</v>
      </c>
    </row>
    <row r="675" spans="1:16" ht="25.5" x14ac:dyDescent="0.2">
      <c r="A675" s="26">
        <v>653</v>
      </c>
      <c r="B675" s="26" t="s">
        <v>195</v>
      </c>
      <c r="C675" s="28" t="s">
        <v>268</v>
      </c>
      <c r="D675" s="26" t="s">
        <v>149</v>
      </c>
      <c r="E675" s="32">
        <v>12</v>
      </c>
      <c r="F675" s="32"/>
      <c r="G675" s="29"/>
      <c r="H675" s="29">
        <f t="shared" si="120"/>
        <v>0</v>
      </c>
      <c r="I675" s="29"/>
      <c r="J675" s="29"/>
      <c r="K675" s="29">
        <f t="shared" si="121"/>
        <v>0</v>
      </c>
      <c r="L675" s="29">
        <f t="shared" si="122"/>
        <v>0</v>
      </c>
      <c r="M675" s="29">
        <f t="shared" si="123"/>
        <v>0</v>
      </c>
      <c r="N675" s="29">
        <f t="shared" si="124"/>
        <v>0</v>
      </c>
      <c r="O675" s="29">
        <f t="shared" si="125"/>
        <v>0</v>
      </c>
      <c r="P675" s="29">
        <f t="shared" si="126"/>
        <v>0</v>
      </c>
    </row>
    <row r="676" spans="1:16" ht="25.5" x14ac:dyDescent="0.2">
      <c r="A676" s="26">
        <v>654</v>
      </c>
      <c r="B676" s="26" t="s">
        <v>195</v>
      </c>
      <c r="C676" s="28" t="s">
        <v>269</v>
      </c>
      <c r="D676" s="26" t="s">
        <v>149</v>
      </c>
      <c r="E676" s="32">
        <v>16</v>
      </c>
      <c r="F676" s="32"/>
      <c r="G676" s="29"/>
      <c r="H676" s="29">
        <f t="shared" si="120"/>
        <v>0</v>
      </c>
      <c r="I676" s="29"/>
      <c r="J676" s="29"/>
      <c r="K676" s="29">
        <f t="shared" si="121"/>
        <v>0</v>
      </c>
      <c r="L676" s="29">
        <f t="shared" si="122"/>
        <v>0</v>
      </c>
      <c r="M676" s="29">
        <f t="shared" si="123"/>
        <v>0</v>
      </c>
      <c r="N676" s="29">
        <f t="shared" si="124"/>
        <v>0</v>
      </c>
      <c r="O676" s="29">
        <f t="shared" si="125"/>
        <v>0</v>
      </c>
      <c r="P676" s="29">
        <f t="shared" si="126"/>
        <v>0</v>
      </c>
    </row>
    <row r="677" spans="1:16" ht="25.5" x14ac:dyDescent="0.2">
      <c r="A677" s="26">
        <v>655</v>
      </c>
      <c r="B677" s="26" t="s">
        <v>195</v>
      </c>
      <c r="C677" s="28" t="s">
        <v>270</v>
      </c>
      <c r="D677" s="26" t="s">
        <v>149</v>
      </c>
      <c r="E677" s="32">
        <v>6</v>
      </c>
      <c r="F677" s="32"/>
      <c r="G677" s="29"/>
      <c r="H677" s="29">
        <f t="shared" ref="H677:H741" si="148">ROUND(F677*G677,2)</f>
        <v>0</v>
      </c>
      <c r="I677" s="29"/>
      <c r="J677" s="29"/>
      <c r="K677" s="29">
        <f t="shared" ref="K677:K741" si="149">SUM(H677:J677)</f>
        <v>0</v>
      </c>
      <c r="L677" s="29">
        <f t="shared" ref="L677:L741" si="150">ROUND($E677*F677,2)</f>
        <v>0</v>
      </c>
      <c r="M677" s="29">
        <f t="shared" ref="M677:M741" si="151">ROUND($E677*H677,2)</f>
        <v>0</v>
      </c>
      <c r="N677" s="29">
        <f t="shared" ref="N677:N741" si="152">ROUND($E677*I677,2)</f>
        <v>0</v>
      </c>
      <c r="O677" s="29">
        <f t="shared" ref="O677:O741" si="153">ROUND($E677*J677,2)</f>
        <v>0</v>
      </c>
      <c r="P677" s="29">
        <f t="shared" ref="P677:P741" si="154">SUM(M677:O677)</f>
        <v>0</v>
      </c>
    </row>
    <row r="678" spans="1:16" ht="25.5" x14ac:dyDescent="0.2">
      <c r="A678" s="26">
        <v>656</v>
      </c>
      <c r="B678" s="26" t="s">
        <v>195</v>
      </c>
      <c r="C678" s="28" t="s">
        <v>271</v>
      </c>
      <c r="D678" s="26" t="s">
        <v>149</v>
      </c>
      <c r="E678" s="32">
        <v>32</v>
      </c>
      <c r="F678" s="32"/>
      <c r="G678" s="29"/>
      <c r="H678" s="29">
        <f t="shared" si="148"/>
        <v>0</v>
      </c>
      <c r="I678" s="29"/>
      <c r="J678" s="29"/>
      <c r="K678" s="29">
        <f t="shared" si="149"/>
        <v>0</v>
      </c>
      <c r="L678" s="29">
        <f t="shared" si="150"/>
        <v>0</v>
      </c>
      <c r="M678" s="29">
        <f t="shared" si="151"/>
        <v>0</v>
      </c>
      <c r="N678" s="29">
        <f t="shared" si="152"/>
        <v>0</v>
      </c>
      <c r="O678" s="29">
        <f t="shared" si="153"/>
        <v>0</v>
      </c>
      <c r="P678" s="29">
        <f t="shared" si="154"/>
        <v>0</v>
      </c>
    </row>
    <row r="679" spans="1:16" ht="25.5" x14ac:dyDescent="0.2">
      <c r="A679" s="26">
        <v>657</v>
      </c>
      <c r="B679" s="26" t="s">
        <v>195</v>
      </c>
      <c r="C679" s="28" t="s">
        <v>272</v>
      </c>
      <c r="D679" s="26" t="s">
        <v>149</v>
      </c>
      <c r="E679" s="32">
        <v>32</v>
      </c>
      <c r="F679" s="32"/>
      <c r="G679" s="29"/>
      <c r="H679" s="29">
        <f t="shared" si="148"/>
        <v>0</v>
      </c>
      <c r="I679" s="29"/>
      <c r="J679" s="29"/>
      <c r="K679" s="29">
        <f t="shared" si="149"/>
        <v>0</v>
      </c>
      <c r="L679" s="29">
        <f t="shared" si="150"/>
        <v>0</v>
      </c>
      <c r="M679" s="29">
        <f t="shared" si="151"/>
        <v>0</v>
      </c>
      <c r="N679" s="29">
        <f t="shared" si="152"/>
        <v>0</v>
      </c>
      <c r="O679" s="29">
        <f t="shared" si="153"/>
        <v>0</v>
      </c>
      <c r="P679" s="29">
        <f t="shared" si="154"/>
        <v>0</v>
      </c>
    </row>
    <row r="680" spans="1:16" ht="25.5" x14ac:dyDescent="0.2">
      <c r="A680" s="26">
        <v>658</v>
      </c>
      <c r="B680" s="26" t="s">
        <v>195</v>
      </c>
      <c r="C680" s="28" t="s">
        <v>273</v>
      </c>
      <c r="D680" s="26" t="s">
        <v>149</v>
      </c>
      <c r="E680" s="32">
        <v>48</v>
      </c>
      <c r="F680" s="32"/>
      <c r="G680" s="29"/>
      <c r="H680" s="29">
        <f t="shared" si="148"/>
        <v>0</v>
      </c>
      <c r="I680" s="29"/>
      <c r="J680" s="29"/>
      <c r="K680" s="29">
        <f t="shared" si="149"/>
        <v>0</v>
      </c>
      <c r="L680" s="29">
        <f t="shared" si="150"/>
        <v>0</v>
      </c>
      <c r="M680" s="29">
        <f t="shared" si="151"/>
        <v>0</v>
      </c>
      <c r="N680" s="29">
        <f t="shared" si="152"/>
        <v>0</v>
      </c>
      <c r="O680" s="29">
        <f t="shared" si="153"/>
        <v>0</v>
      </c>
      <c r="P680" s="29">
        <f t="shared" si="154"/>
        <v>0</v>
      </c>
    </row>
    <row r="681" spans="1:16" ht="25.5" x14ac:dyDescent="0.2">
      <c r="A681" s="26">
        <v>659</v>
      </c>
      <c r="B681" s="26" t="s">
        <v>195</v>
      </c>
      <c r="C681" s="28" t="s">
        <v>274</v>
      </c>
      <c r="D681" s="26" t="s">
        <v>149</v>
      </c>
      <c r="E681" s="32">
        <v>12</v>
      </c>
      <c r="F681" s="32"/>
      <c r="G681" s="29"/>
      <c r="H681" s="29">
        <f t="shared" si="148"/>
        <v>0</v>
      </c>
      <c r="I681" s="29"/>
      <c r="J681" s="29"/>
      <c r="K681" s="29">
        <f t="shared" si="149"/>
        <v>0</v>
      </c>
      <c r="L681" s="29">
        <f t="shared" si="150"/>
        <v>0</v>
      </c>
      <c r="M681" s="29">
        <f t="shared" si="151"/>
        <v>0</v>
      </c>
      <c r="N681" s="29">
        <f t="shared" si="152"/>
        <v>0</v>
      </c>
      <c r="O681" s="29">
        <f t="shared" si="153"/>
        <v>0</v>
      </c>
      <c r="P681" s="29">
        <f t="shared" si="154"/>
        <v>0</v>
      </c>
    </row>
    <row r="682" spans="1:16" ht="25.5" x14ac:dyDescent="0.2">
      <c r="A682" s="26">
        <v>660</v>
      </c>
      <c r="B682" s="26" t="s">
        <v>195</v>
      </c>
      <c r="C682" s="28" t="s">
        <v>275</v>
      </c>
      <c r="D682" s="26" t="s">
        <v>149</v>
      </c>
      <c r="E682" s="32">
        <v>6</v>
      </c>
      <c r="F682" s="32"/>
      <c r="G682" s="29"/>
      <c r="H682" s="29">
        <f t="shared" si="148"/>
        <v>0</v>
      </c>
      <c r="I682" s="29"/>
      <c r="J682" s="29"/>
      <c r="K682" s="29">
        <f t="shared" si="149"/>
        <v>0</v>
      </c>
      <c r="L682" s="29">
        <f t="shared" si="150"/>
        <v>0</v>
      </c>
      <c r="M682" s="29">
        <f t="shared" si="151"/>
        <v>0</v>
      </c>
      <c r="N682" s="29">
        <f t="shared" si="152"/>
        <v>0</v>
      </c>
      <c r="O682" s="29">
        <f t="shared" si="153"/>
        <v>0</v>
      </c>
      <c r="P682" s="29">
        <f t="shared" si="154"/>
        <v>0</v>
      </c>
    </row>
    <row r="683" spans="1:16" ht="25.5" x14ac:dyDescent="0.2">
      <c r="A683" s="26">
        <v>661</v>
      </c>
      <c r="B683" s="26" t="s">
        <v>195</v>
      </c>
      <c r="C683" s="28" t="s">
        <v>276</v>
      </c>
      <c r="D683" s="26" t="s">
        <v>149</v>
      </c>
      <c r="E683" s="32">
        <v>32</v>
      </c>
      <c r="F683" s="32"/>
      <c r="G683" s="29"/>
      <c r="H683" s="29">
        <f t="shared" si="148"/>
        <v>0</v>
      </c>
      <c r="I683" s="29"/>
      <c r="J683" s="29"/>
      <c r="K683" s="29">
        <f t="shared" si="149"/>
        <v>0</v>
      </c>
      <c r="L683" s="29">
        <f t="shared" si="150"/>
        <v>0</v>
      </c>
      <c r="M683" s="29">
        <f t="shared" si="151"/>
        <v>0</v>
      </c>
      <c r="N683" s="29">
        <f t="shared" si="152"/>
        <v>0</v>
      </c>
      <c r="O683" s="29">
        <f t="shared" si="153"/>
        <v>0</v>
      </c>
      <c r="P683" s="29">
        <f t="shared" si="154"/>
        <v>0</v>
      </c>
    </row>
    <row r="684" spans="1:16" x14ac:dyDescent="0.2">
      <c r="A684" s="26">
        <v>662</v>
      </c>
      <c r="B684" s="26" t="s">
        <v>195</v>
      </c>
      <c r="C684" s="28" t="s">
        <v>1717</v>
      </c>
      <c r="D684" s="26" t="s">
        <v>149</v>
      </c>
      <c r="E684" s="32">
        <v>2</v>
      </c>
      <c r="F684" s="32"/>
      <c r="G684" s="29"/>
      <c r="H684" s="29">
        <f t="shared" si="148"/>
        <v>0</v>
      </c>
      <c r="I684" s="29"/>
      <c r="J684" s="29"/>
      <c r="K684" s="29">
        <f t="shared" si="149"/>
        <v>0</v>
      </c>
      <c r="L684" s="29">
        <f t="shared" si="150"/>
        <v>0</v>
      </c>
      <c r="M684" s="29">
        <f t="shared" si="151"/>
        <v>0</v>
      </c>
      <c r="N684" s="29">
        <f t="shared" si="152"/>
        <v>0</v>
      </c>
      <c r="O684" s="29">
        <f t="shared" si="153"/>
        <v>0</v>
      </c>
      <c r="P684" s="29">
        <f t="shared" si="154"/>
        <v>0</v>
      </c>
    </row>
    <row r="685" spans="1:16" x14ac:dyDescent="0.2">
      <c r="A685" s="26">
        <v>663</v>
      </c>
      <c r="B685" s="26" t="s">
        <v>195</v>
      </c>
      <c r="C685" s="28" t="s">
        <v>277</v>
      </c>
      <c r="D685" s="26" t="s">
        <v>149</v>
      </c>
      <c r="E685" s="32">
        <v>1</v>
      </c>
      <c r="F685" s="32"/>
      <c r="G685" s="29"/>
      <c r="H685" s="29">
        <f t="shared" si="148"/>
        <v>0</v>
      </c>
      <c r="I685" s="29"/>
      <c r="J685" s="29"/>
      <c r="K685" s="29">
        <f t="shared" si="149"/>
        <v>0</v>
      </c>
      <c r="L685" s="29">
        <f t="shared" si="150"/>
        <v>0</v>
      </c>
      <c r="M685" s="29">
        <f t="shared" si="151"/>
        <v>0</v>
      </c>
      <c r="N685" s="29">
        <f t="shared" si="152"/>
        <v>0</v>
      </c>
      <c r="O685" s="29">
        <f t="shared" si="153"/>
        <v>0</v>
      </c>
      <c r="P685" s="29">
        <f t="shared" si="154"/>
        <v>0</v>
      </c>
    </row>
    <row r="686" spans="1:16" x14ac:dyDescent="0.2">
      <c r="A686" s="26">
        <v>664</v>
      </c>
      <c r="B686" s="26" t="s">
        <v>195</v>
      </c>
      <c r="C686" s="28" t="s">
        <v>438</v>
      </c>
      <c r="D686" s="26" t="s">
        <v>149</v>
      </c>
      <c r="E686" s="32">
        <v>2</v>
      </c>
      <c r="F686" s="32"/>
      <c r="G686" s="29"/>
      <c r="H686" s="29">
        <f t="shared" si="148"/>
        <v>0</v>
      </c>
      <c r="I686" s="29"/>
      <c r="J686" s="29"/>
      <c r="K686" s="29">
        <f t="shared" si="149"/>
        <v>0</v>
      </c>
      <c r="L686" s="29">
        <f t="shared" si="150"/>
        <v>0</v>
      </c>
      <c r="M686" s="29">
        <f t="shared" si="151"/>
        <v>0</v>
      </c>
      <c r="N686" s="29">
        <f t="shared" si="152"/>
        <v>0</v>
      </c>
      <c r="O686" s="29">
        <f t="shared" si="153"/>
        <v>0</v>
      </c>
      <c r="P686" s="29">
        <f t="shared" si="154"/>
        <v>0</v>
      </c>
    </row>
    <row r="687" spans="1:16" x14ac:dyDescent="0.2">
      <c r="A687" s="26">
        <v>665</v>
      </c>
      <c r="B687" s="26" t="s">
        <v>195</v>
      </c>
      <c r="C687" s="28" t="s">
        <v>278</v>
      </c>
      <c r="D687" s="26" t="s">
        <v>149</v>
      </c>
      <c r="E687" s="32">
        <v>9</v>
      </c>
      <c r="F687" s="32"/>
      <c r="G687" s="29"/>
      <c r="H687" s="29">
        <f t="shared" si="148"/>
        <v>0</v>
      </c>
      <c r="I687" s="29"/>
      <c r="J687" s="29"/>
      <c r="K687" s="29">
        <f t="shared" si="149"/>
        <v>0</v>
      </c>
      <c r="L687" s="29">
        <f t="shared" si="150"/>
        <v>0</v>
      </c>
      <c r="M687" s="29">
        <f t="shared" si="151"/>
        <v>0</v>
      </c>
      <c r="N687" s="29">
        <f t="shared" si="152"/>
        <v>0</v>
      </c>
      <c r="O687" s="29">
        <f t="shared" si="153"/>
        <v>0</v>
      </c>
      <c r="P687" s="29">
        <f t="shared" si="154"/>
        <v>0</v>
      </c>
    </row>
    <row r="688" spans="1:16" x14ac:dyDescent="0.2">
      <c r="A688" s="26">
        <v>666</v>
      </c>
      <c r="B688" s="26" t="s">
        <v>195</v>
      </c>
      <c r="C688" s="28" t="s">
        <v>281</v>
      </c>
      <c r="D688" s="26" t="s">
        <v>149</v>
      </c>
      <c r="E688" s="32">
        <v>2</v>
      </c>
      <c r="F688" s="32"/>
      <c r="G688" s="29"/>
      <c r="H688" s="29">
        <f t="shared" si="148"/>
        <v>0</v>
      </c>
      <c r="I688" s="29"/>
      <c r="J688" s="29"/>
      <c r="K688" s="29">
        <f t="shared" si="149"/>
        <v>0</v>
      </c>
      <c r="L688" s="29">
        <f t="shared" si="150"/>
        <v>0</v>
      </c>
      <c r="M688" s="29">
        <f t="shared" si="151"/>
        <v>0</v>
      </c>
      <c r="N688" s="29">
        <f t="shared" si="152"/>
        <v>0</v>
      </c>
      <c r="O688" s="29">
        <f t="shared" si="153"/>
        <v>0</v>
      </c>
      <c r="P688" s="29">
        <f t="shared" si="154"/>
        <v>0</v>
      </c>
    </row>
    <row r="689" spans="1:16" x14ac:dyDescent="0.2">
      <c r="A689" s="26">
        <v>667</v>
      </c>
      <c r="B689" s="26" t="s">
        <v>195</v>
      </c>
      <c r="C689" s="28" t="s">
        <v>282</v>
      </c>
      <c r="D689" s="26" t="s">
        <v>149</v>
      </c>
      <c r="E689" s="32">
        <v>4</v>
      </c>
      <c r="F689" s="32"/>
      <c r="G689" s="29"/>
      <c r="H689" s="29">
        <f t="shared" si="148"/>
        <v>0</v>
      </c>
      <c r="I689" s="29"/>
      <c r="J689" s="29"/>
      <c r="K689" s="29">
        <f t="shared" si="149"/>
        <v>0</v>
      </c>
      <c r="L689" s="29">
        <f t="shared" si="150"/>
        <v>0</v>
      </c>
      <c r="M689" s="29">
        <f t="shared" si="151"/>
        <v>0</v>
      </c>
      <c r="N689" s="29">
        <f t="shared" si="152"/>
        <v>0</v>
      </c>
      <c r="O689" s="29">
        <f t="shared" si="153"/>
        <v>0</v>
      </c>
      <c r="P689" s="29">
        <f t="shared" si="154"/>
        <v>0</v>
      </c>
    </row>
    <row r="690" spans="1:16" x14ac:dyDescent="0.2">
      <c r="A690" s="26">
        <v>668</v>
      </c>
      <c r="B690" s="26" t="s">
        <v>195</v>
      </c>
      <c r="C690" s="28" t="s">
        <v>283</v>
      </c>
      <c r="D690" s="26" t="s">
        <v>149</v>
      </c>
      <c r="E690" s="32">
        <v>4</v>
      </c>
      <c r="F690" s="32"/>
      <c r="G690" s="29"/>
      <c r="H690" s="29">
        <f t="shared" si="148"/>
        <v>0</v>
      </c>
      <c r="I690" s="29"/>
      <c r="J690" s="29"/>
      <c r="K690" s="29">
        <f t="shared" si="149"/>
        <v>0</v>
      </c>
      <c r="L690" s="29">
        <f t="shared" si="150"/>
        <v>0</v>
      </c>
      <c r="M690" s="29">
        <f t="shared" si="151"/>
        <v>0</v>
      </c>
      <c r="N690" s="29">
        <f t="shared" si="152"/>
        <v>0</v>
      </c>
      <c r="O690" s="29">
        <f t="shared" si="153"/>
        <v>0</v>
      </c>
      <c r="P690" s="29">
        <f t="shared" si="154"/>
        <v>0</v>
      </c>
    </row>
    <row r="691" spans="1:16" x14ac:dyDescent="0.2">
      <c r="A691" s="26">
        <v>669</v>
      </c>
      <c r="B691" s="26" t="s">
        <v>195</v>
      </c>
      <c r="C691" s="28" t="s">
        <v>284</v>
      </c>
      <c r="D691" s="26" t="s">
        <v>149</v>
      </c>
      <c r="E691" s="32">
        <v>18</v>
      </c>
      <c r="F691" s="32"/>
      <c r="G691" s="29"/>
      <c r="H691" s="29">
        <f t="shared" si="148"/>
        <v>0</v>
      </c>
      <c r="I691" s="29"/>
      <c r="J691" s="29"/>
      <c r="K691" s="29">
        <f t="shared" si="149"/>
        <v>0</v>
      </c>
      <c r="L691" s="29">
        <f t="shared" si="150"/>
        <v>0</v>
      </c>
      <c r="M691" s="29">
        <f t="shared" si="151"/>
        <v>0</v>
      </c>
      <c r="N691" s="29">
        <f t="shared" si="152"/>
        <v>0</v>
      </c>
      <c r="O691" s="29">
        <f t="shared" si="153"/>
        <v>0</v>
      </c>
      <c r="P691" s="29">
        <f t="shared" si="154"/>
        <v>0</v>
      </c>
    </row>
    <row r="692" spans="1:16" x14ac:dyDescent="0.2">
      <c r="A692" s="26">
        <v>670</v>
      </c>
      <c r="B692" s="26" t="s">
        <v>195</v>
      </c>
      <c r="C692" s="28" t="s">
        <v>285</v>
      </c>
      <c r="D692" s="26" t="s">
        <v>149</v>
      </c>
      <c r="E692" s="32">
        <v>24</v>
      </c>
      <c r="F692" s="32"/>
      <c r="G692" s="29"/>
      <c r="H692" s="29">
        <f t="shared" si="148"/>
        <v>0</v>
      </c>
      <c r="I692" s="29"/>
      <c r="J692" s="29"/>
      <c r="K692" s="29">
        <f t="shared" si="149"/>
        <v>0</v>
      </c>
      <c r="L692" s="29">
        <f t="shared" si="150"/>
        <v>0</v>
      </c>
      <c r="M692" s="29">
        <f t="shared" si="151"/>
        <v>0</v>
      </c>
      <c r="N692" s="29">
        <f t="shared" si="152"/>
        <v>0</v>
      </c>
      <c r="O692" s="29">
        <f t="shared" si="153"/>
        <v>0</v>
      </c>
      <c r="P692" s="29">
        <f t="shared" si="154"/>
        <v>0</v>
      </c>
    </row>
    <row r="693" spans="1:16" x14ac:dyDescent="0.2">
      <c r="A693" s="26">
        <v>671</v>
      </c>
      <c r="B693" s="26" t="s">
        <v>195</v>
      </c>
      <c r="C693" s="28" t="s">
        <v>286</v>
      </c>
      <c r="D693" s="26" t="s">
        <v>149</v>
      </c>
      <c r="E693" s="32">
        <v>10</v>
      </c>
      <c r="F693" s="32"/>
      <c r="G693" s="29"/>
      <c r="H693" s="29">
        <f t="shared" si="148"/>
        <v>0</v>
      </c>
      <c r="I693" s="29"/>
      <c r="J693" s="29"/>
      <c r="K693" s="29">
        <f t="shared" si="149"/>
        <v>0</v>
      </c>
      <c r="L693" s="29">
        <f t="shared" si="150"/>
        <v>0</v>
      </c>
      <c r="M693" s="29">
        <f t="shared" si="151"/>
        <v>0</v>
      </c>
      <c r="N693" s="29">
        <f t="shared" si="152"/>
        <v>0</v>
      </c>
      <c r="O693" s="29">
        <f t="shared" si="153"/>
        <v>0</v>
      </c>
      <c r="P693" s="29">
        <f t="shared" si="154"/>
        <v>0</v>
      </c>
    </row>
    <row r="694" spans="1:16" x14ac:dyDescent="0.2">
      <c r="A694" s="26">
        <v>672</v>
      </c>
      <c r="B694" s="26" t="s">
        <v>195</v>
      </c>
      <c r="C694" s="28" t="s">
        <v>287</v>
      </c>
      <c r="D694" s="26" t="s">
        <v>149</v>
      </c>
      <c r="E694" s="32">
        <v>8</v>
      </c>
      <c r="F694" s="32"/>
      <c r="G694" s="29"/>
      <c r="H694" s="29">
        <f t="shared" si="148"/>
        <v>0</v>
      </c>
      <c r="I694" s="29"/>
      <c r="J694" s="29"/>
      <c r="K694" s="29">
        <f t="shared" si="149"/>
        <v>0</v>
      </c>
      <c r="L694" s="29">
        <f t="shared" si="150"/>
        <v>0</v>
      </c>
      <c r="M694" s="29">
        <f t="shared" si="151"/>
        <v>0</v>
      </c>
      <c r="N694" s="29">
        <f t="shared" si="152"/>
        <v>0</v>
      </c>
      <c r="O694" s="29">
        <f t="shared" si="153"/>
        <v>0</v>
      </c>
      <c r="P694" s="29">
        <f t="shared" si="154"/>
        <v>0</v>
      </c>
    </row>
    <row r="695" spans="1:16" x14ac:dyDescent="0.2">
      <c r="A695" s="26">
        <v>673</v>
      </c>
      <c r="B695" s="26" t="s">
        <v>195</v>
      </c>
      <c r="C695" s="28" t="s">
        <v>288</v>
      </c>
      <c r="D695" s="26" t="s">
        <v>149</v>
      </c>
      <c r="E695" s="32">
        <v>18</v>
      </c>
      <c r="F695" s="32"/>
      <c r="G695" s="29"/>
      <c r="H695" s="29">
        <f t="shared" si="148"/>
        <v>0</v>
      </c>
      <c r="I695" s="29"/>
      <c r="J695" s="29"/>
      <c r="K695" s="29">
        <f t="shared" si="149"/>
        <v>0</v>
      </c>
      <c r="L695" s="29">
        <f t="shared" si="150"/>
        <v>0</v>
      </c>
      <c r="M695" s="29">
        <f t="shared" si="151"/>
        <v>0</v>
      </c>
      <c r="N695" s="29">
        <f t="shared" si="152"/>
        <v>0</v>
      </c>
      <c r="O695" s="29">
        <f t="shared" si="153"/>
        <v>0</v>
      </c>
      <c r="P695" s="29">
        <f t="shared" si="154"/>
        <v>0</v>
      </c>
    </row>
    <row r="696" spans="1:16" x14ac:dyDescent="0.2">
      <c r="A696" s="26">
        <v>674</v>
      </c>
      <c r="B696" s="26" t="s">
        <v>195</v>
      </c>
      <c r="C696" s="28" t="s">
        <v>289</v>
      </c>
      <c r="D696" s="26" t="s">
        <v>149</v>
      </c>
      <c r="E696" s="32">
        <v>3</v>
      </c>
      <c r="F696" s="32"/>
      <c r="G696" s="29"/>
      <c r="H696" s="29">
        <f t="shared" si="148"/>
        <v>0</v>
      </c>
      <c r="I696" s="29"/>
      <c r="J696" s="29"/>
      <c r="K696" s="29">
        <f t="shared" si="149"/>
        <v>0</v>
      </c>
      <c r="L696" s="29">
        <f t="shared" si="150"/>
        <v>0</v>
      </c>
      <c r="M696" s="29">
        <f t="shared" si="151"/>
        <v>0</v>
      </c>
      <c r="N696" s="29">
        <f t="shared" si="152"/>
        <v>0</v>
      </c>
      <c r="O696" s="29">
        <f t="shared" si="153"/>
        <v>0</v>
      </c>
      <c r="P696" s="29">
        <f t="shared" si="154"/>
        <v>0</v>
      </c>
    </row>
    <row r="697" spans="1:16" x14ac:dyDescent="0.2">
      <c r="A697" s="26">
        <v>675</v>
      </c>
      <c r="B697" s="26" t="s">
        <v>195</v>
      </c>
      <c r="C697" s="28" t="s">
        <v>290</v>
      </c>
      <c r="D697" s="26" t="s">
        <v>149</v>
      </c>
      <c r="E697" s="32">
        <v>21</v>
      </c>
      <c r="F697" s="32"/>
      <c r="G697" s="29"/>
      <c r="H697" s="29">
        <f t="shared" si="148"/>
        <v>0</v>
      </c>
      <c r="I697" s="29"/>
      <c r="J697" s="29"/>
      <c r="K697" s="29">
        <f t="shared" si="149"/>
        <v>0</v>
      </c>
      <c r="L697" s="29">
        <f t="shared" si="150"/>
        <v>0</v>
      </c>
      <c r="M697" s="29">
        <f t="shared" si="151"/>
        <v>0</v>
      </c>
      <c r="N697" s="29">
        <f t="shared" si="152"/>
        <v>0</v>
      </c>
      <c r="O697" s="29">
        <f t="shared" si="153"/>
        <v>0</v>
      </c>
      <c r="P697" s="29">
        <f t="shared" si="154"/>
        <v>0</v>
      </c>
    </row>
    <row r="698" spans="1:16" x14ac:dyDescent="0.2">
      <c r="A698" s="26">
        <v>676</v>
      </c>
      <c r="B698" s="26" t="s">
        <v>195</v>
      </c>
      <c r="C698" s="28" t="s">
        <v>291</v>
      </c>
      <c r="D698" s="26" t="s">
        <v>149</v>
      </c>
      <c r="E698" s="32">
        <v>12</v>
      </c>
      <c r="F698" s="32"/>
      <c r="G698" s="29"/>
      <c r="H698" s="29">
        <f t="shared" si="148"/>
        <v>0</v>
      </c>
      <c r="I698" s="29"/>
      <c r="J698" s="29"/>
      <c r="K698" s="29">
        <f t="shared" si="149"/>
        <v>0</v>
      </c>
      <c r="L698" s="29">
        <f t="shared" si="150"/>
        <v>0</v>
      </c>
      <c r="M698" s="29">
        <f t="shared" si="151"/>
        <v>0</v>
      </c>
      <c r="N698" s="29">
        <f t="shared" si="152"/>
        <v>0</v>
      </c>
      <c r="O698" s="29">
        <f t="shared" si="153"/>
        <v>0</v>
      </c>
      <c r="P698" s="29">
        <f t="shared" si="154"/>
        <v>0</v>
      </c>
    </row>
    <row r="699" spans="1:16" x14ac:dyDescent="0.2">
      <c r="A699" s="26">
        <v>677</v>
      </c>
      <c r="B699" s="26" t="s">
        <v>195</v>
      </c>
      <c r="C699" s="28" t="s">
        <v>292</v>
      </c>
      <c r="D699" s="26" t="s">
        <v>149</v>
      </c>
      <c r="E699" s="32">
        <v>53</v>
      </c>
      <c r="F699" s="32"/>
      <c r="G699" s="29"/>
      <c r="H699" s="29">
        <f t="shared" si="148"/>
        <v>0</v>
      </c>
      <c r="I699" s="29"/>
      <c r="J699" s="29"/>
      <c r="K699" s="29">
        <f t="shared" si="149"/>
        <v>0</v>
      </c>
      <c r="L699" s="29">
        <f t="shared" si="150"/>
        <v>0</v>
      </c>
      <c r="M699" s="29">
        <f t="shared" si="151"/>
        <v>0</v>
      </c>
      <c r="N699" s="29">
        <f t="shared" si="152"/>
        <v>0</v>
      </c>
      <c r="O699" s="29">
        <f t="shared" si="153"/>
        <v>0</v>
      </c>
      <c r="P699" s="29">
        <f t="shared" si="154"/>
        <v>0</v>
      </c>
    </row>
    <row r="700" spans="1:16" ht="25.5" x14ac:dyDescent="0.2">
      <c r="A700" s="26">
        <v>678</v>
      </c>
      <c r="B700" s="26" t="s">
        <v>195</v>
      </c>
      <c r="C700" s="28" t="s">
        <v>296</v>
      </c>
      <c r="D700" s="26" t="s">
        <v>149</v>
      </c>
      <c r="E700" s="32">
        <v>15</v>
      </c>
      <c r="F700" s="32"/>
      <c r="G700" s="29"/>
      <c r="H700" s="29">
        <f t="shared" si="148"/>
        <v>0</v>
      </c>
      <c r="I700" s="29"/>
      <c r="J700" s="29"/>
      <c r="K700" s="29">
        <f t="shared" si="149"/>
        <v>0</v>
      </c>
      <c r="L700" s="29">
        <f t="shared" si="150"/>
        <v>0</v>
      </c>
      <c r="M700" s="29">
        <f t="shared" si="151"/>
        <v>0</v>
      </c>
      <c r="N700" s="29">
        <f t="shared" si="152"/>
        <v>0</v>
      </c>
      <c r="O700" s="29">
        <f t="shared" si="153"/>
        <v>0</v>
      </c>
      <c r="P700" s="29">
        <f t="shared" si="154"/>
        <v>0</v>
      </c>
    </row>
    <row r="701" spans="1:16" ht="25.5" x14ac:dyDescent="0.2">
      <c r="A701" s="26">
        <v>679</v>
      </c>
      <c r="B701" s="26" t="s">
        <v>195</v>
      </c>
      <c r="C701" s="28" t="s">
        <v>297</v>
      </c>
      <c r="D701" s="26" t="s">
        <v>149</v>
      </c>
      <c r="E701" s="32">
        <v>14</v>
      </c>
      <c r="F701" s="32"/>
      <c r="G701" s="29"/>
      <c r="H701" s="29">
        <f t="shared" si="148"/>
        <v>0</v>
      </c>
      <c r="I701" s="29"/>
      <c r="J701" s="29"/>
      <c r="K701" s="29">
        <f t="shared" si="149"/>
        <v>0</v>
      </c>
      <c r="L701" s="29">
        <f t="shared" si="150"/>
        <v>0</v>
      </c>
      <c r="M701" s="29">
        <f t="shared" si="151"/>
        <v>0</v>
      </c>
      <c r="N701" s="29">
        <f t="shared" si="152"/>
        <v>0</v>
      </c>
      <c r="O701" s="29">
        <f t="shared" si="153"/>
        <v>0</v>
      </c>
      <c r="P701" s="29">
        <f t="shared" si="154"/>
        <v>0</v>
      </c>
    </row>
    <row r="702" spans="1:16" ht="25.5" x14ac:dyDescent="0.2">
      <c r="A702" s="26">
        <v>680</v>
      </c>
      <c r="B702" s="26" t="s">
        <v>195</v>
      </c>
      <c r="C702" s="28" t="s">
        <v>298</v>
      </c>
      <c r="D702" s="26" t="s">
        <v>149</v>
      </c>
      <c r="E702" s="32">
        <v>24</v>
      </c>
      <c r="F702" s="32"/>
      <c r="G702" s="29"/>
      <c r="H702" s="29">
        <f t="shared" si="148"/>
        <v>0</v>
      </c>
      <c r="I702" s="29"/>
      <c r="J702" s="29"/>
      <c r="K702" s="29">
        <f t="shared" si="149"/>
        <v>0</v>
      </c>
      <c r="L702" s="29">
        <f t="shared" si="150"/>
        <v>0</v>
      </c>
      <c r="M702" s="29">
        <f t="shared" si="151"/>
        <v>0</v>
      </c>
      <c r="N702" s="29">
        <f t="shared" si="152"/>
        <v>0</v>
      </c>
      <c r="O702" s="29">
        <f t="shared" si="153"/>
        <v>0</v>
      </c>
      <c r="P702" s="29">
        <f t="shared" si="154"/>
        <v>0</v>
      </c>
    </row>
    <row r="703" spans="1:16" x14ac:dyDescent="0.2">
      <c r="A703" s="26">
        <v>681</v>
      </c>
      <c r="B703" s="26" t="s">
        <v>195</v>
      </c>
      <c r="C703" s="28" t="s">
        <v>301</v>
      </c>
      <c r="D703" s="26" t="s">
        <v>149</v>
      </c>
      <c r="E703" s="32">
        <v>3</v>
      </c>
      <c r="F703" s="32"/>
      <c r="G703" s="29"/>
      <c r="H703" s="29">
        <f t="shared" si="148"/>
        <v>0</v>
      </c>
      <c r="I703" s="29"/>
      <c r="J703" s="29"/>
      <c r="K703" s="29">
        <f t="shared" si="149"/>
        <v>0</v>
      </c>
      <c r="L703" s="29">
        <f t="shared" si="150"/>
        <v>0</v>
      </c>
      <c r="M703" s="29">
        <f t="shared" si="151"/>
        <v>0</v>
      </c>
      <c r="N703" s="29">
        <f t="shared" si="152"/>
        <v>0</v>
      </c>
      <c r="O703" s="29">
        <f t="shared" si="153"/>
        <v>0</v>
      </c>
      <c r="P703" s="29">
        <f t="shared" si="154"/>
        <v>0</v>
      </c>
    </row>
    <row r="704" spans="1:16" x14ac:dyDescent="0.2">
      <c r="A704" s="26">
        <v>682</v>
      </c>
      <c r="B704" s="26" t="s">
        <v>195</v>
      </c>
      <c r="C704" s="28" t="s">
        <v>302</v>
      </c>
      <c r="D704" s="26" t="s">
        <v>149</v>
      </c>
      <c r="E704" s="32">
        <v>1</v>
      </c>
      <c r="F704" s="32"/>
      <c r="G704" s="29"/>
      <c r="H704" s="29">
        <f t="shared" si="148"/>
        <v>0</v>
      </c>
      <c r="I704" s="29"/>
      <c r="J704" s="29"/>
      <c r="K704" s="29">
        <f t="shared" si="149"/>
        <v>0</v>
      </c>
      <c r="L704" s="29">
        <f t="shared" si="150"/>
        <v>0</v>
      </c>
      <c r="M704" s="29">
        <f t="shared" si="151"/>
        <v>0</v>
      </c>
      <c r="N704" s="29">
        <f t="shared" si="152"/>
        <v>0</v>
      </c>
      <c r="O704" s="29">
        <f t="shared" si="153"/>
        <v>0</v>
      </c>
      <c r="P704" s="29">
        <f t="shared" si="154"/>
        <v>0</v>
      </c>
    </row>
    <row r="705" spans="1:16" x14ac:dyDescent="0.2">
      <c r="A705" s="26">
        <v>683</v>
      </c>
      <c r="B705" s="26" t="s">
        <v>195</v>
      </c>
      <c r="C705" s="28" t="s">
        <v>304</v>
      </c>
      <c r="D705" s="26" t="s">
        <v>149</v>
      </c>
      <c r="E705" s="32">
        <v>1</v>
      </c>
      <c r="F705" s="32"/>
      <c r="G705" s="29"/>
      <c r="H705" s="29">
        <f t="shared" si="148"/>
        <v>0</v>
      </c>
      <c r="I705" s="29"/>
      <c r="J705" s="29"/>
      <c r="K705" s="29">
        <f t="shared" si="149"/>
        <v>0</v>
      </c>
      <c r="L705" s="29">
        <f t="shared" si="150"/>
        <v>0</v>
      </c>
      <c r="M705" s="29">
        <f t="shared" si="151"/>
        <v>0</v>
      </c>
      <c r="N705" s="29">
        <f t="shared" si="152"/>
        <v>0</v>
      </c>
      <c r="O705" s="29">
        <f t="shared" si="153"/>
        <v>0</v>
      </c>
      <c r="P705" s="29">
        <f t="shared" si="154"/>
        <v>0</v>
      </c>
    </row>
    <row r="706" spans="1:16" x14ac:dyDescent="0.2">
      <c r="A706" s="26">
        <v>684</v>
      </c>
      <c r="B706" s="26" t="s">
        <v>195</v>
      </c>
      <c r="C706" s="28" t="s">
        <v>306</v>
      </c>
      <c r="D706" s="26" t="s">
        <v>149</v>
      </c>
      <c r="E706" s="32">
        <v>3</v>
      </c>
      <c r="F706" s="32"/>
      <c r="G706" s="29"/>
      <c r="H706" s="29">
        <f t="shared" si="148"/>
        <v>0</v>
      </c>
      <c r="I706" s="29"/>
      <c r="J706" s="29"/>
      <c r="K706" s="29">
        <f t="shared" si="149"/>
        <v>0</v>
      </c>
      <c r="L706" s="29">
        <f t="shared" si="150"/>
        <v>0</v>
      </c>
      <c r="M706" s="29">
        <f t="shared" si="151"/>
        <v>0</v>
      </c>
      <c r="N706" s="29">
        <f t="shared" si="152"/>
        <v>0</v>
      </c>
      <c r="O706" s="29">
        <f t="shared" si="153"/>
        <v>0</v>
      </c>
      <c r="P706" s="29">
        <f t="shared" si="154"/>
        <v>0</v>
      </c>
    </row>
    <row r="707" spans="1:16" x14ac:dyDescent="0.2">
      <c r="A707" s="26">
        <v>685</v>
      </c>
      <c r="B707" s="26" t="s">
        <v>195</v>
      </c>
      <c r="C707" s="28" t="s">
        <v>307</v>
      </c>
      <c r="D707" s="26" t="s">
        <v>149</v>
      </c>
      <c r="E707" s="32">
        <v>2</v>
      </c>
      <c r="F707" s="32"/>
      <c r="G707" s="29"/>
      <c r="H707" s="29">
        <f t="shared" si="148"/>
        <v>0</v>
      </c>
      <c r="I707" s="29"/>
      <c r="J707" s="29"/>
      <c r="K707" s="29">
        <f t="shared" si="149"/>
        <v>0</v>
      </c>
      <c r="L707" s="29">
        <f t="shared" si="150"/>
        <v>0</v>
      </c>
      <c r="M707" s="29">
        <f t="shared" si="151"/>
        <v>0</v>
      </c>
      <c r="N707" s="29">
        <f t="shared" si="152"/>
        <v>0</v>
      </c>
      <c r="O707" s="29">
        <f t="shared" si="153"/>
        <v>0</v>
      </c>
      <c r="P707" s="29">
        <f t="shared" si="154"/>
        <v>0</v>
      </c>
    </row>
    <row r="708" spans="1:16" x14ac:dyDescent="0.2">
      <c r="A708" s="26">
        <v>686</v>
      </c>
      <c r="B708" s="26" t="s">
        <v>195</v>
      </c>
      <c r="C708" s="28" t="s">
        <v>309</v>
      </c>
      <c r="D708" s="26" t="s">
        <v>149</v>
      </c>
      <c r="E708" s="32">
        <v>2</v>
      </c>
      <c r="F708" s="32"/>
      <c r="G708" s="29"/>
      <c r="H708" s="29">
        <f t="shared" si="148"/>
        <v>0</v>
      </c>
      <c r="I708" s="29"/>
      <c r="J708" s="29"/>
      <c r="K708" s="29">
        <f t="shared" si="149"/>
        <v>0</v>
      </c>
      <c r="L708" s="29">
        <f t="shared" si="150"/>
        <v>0</v>
      </c>
      <c r="M708" s="29">
        <f t="shared" si="151"/>
        <v>0</v>
      </c>
      <c r="N708" s="29">
        <f t="shared" si="152"/>
        <v>0</v>
      </c>
      <c r="O708" s="29">
        <f t="shared" si="153"/>
        <v>0</v>
      </c>
      <c r="P708" s="29">
        <f t="shared" si="154"/>
        <v>0</v>
      </c>
    </row>
    <row r="709" spans="1:16" x14ac:dyDescent="0.2">
      <c r="A709" s="26">
        <v>687</v>
      </c>
      <c r="B709" s="26" t="s">
        <v>195</v>
      </c>
      <c r="C709" s="28" t="s">
        <v>310</v>
      </c>
      <c r="D709" s="26" t="s">
        <v>149</v>
      </c>
      <c r="E709" s="32">
        <v>2</v>
      </c>
      <c r="F709" s="32"/>
      <c r="G709" s="29"/>
      <c r="H709" s="29">
        <f t="shared" si="148"/>
        <v>0</v>
      </c>
      <c r="I709" s="29"/>
      <c r="J709" s="29"/>
      <c r="K709" s="29">
        <f t="shared" si="149"/>
        <v>0</v>
      </c>
      <c r="L709" s="29">
        <f t="shared" si="150"/>
        <v>0</v>
      </c>
      <c r="M709" s="29">
        <f t="shared" si="151"/>
        <v>0</v>
      </c>
      <c r="N709" s="29">
        <f t="shared" si="152"/>
        <v>0</v>
      </c>
      <c r="O709" s="29">
        <f t="shared" si="153"/>
        <v>0</v>
      </c>
      <c r="P709" s="29">
        <f t="shared" si="154"/>
        <v>0</v>
      </c>
    </row>
    <row r="710" spans="1:16" x14ac:dyDescent="0.2">
      <c r="A710" s="26">
        <v>688</v>
      </c>
      <c r="B710" s="26" t="s">
        <v>195</v>
      </c>
      <c r="C710" s="28" t="s">
        <v>311</v>
      </c>
      <c r="D710" s="26" t="s">
        <v>149</v>
      </c>
      <c r="E710" s="32">
        <v>8</v>
      </c>
      <c r="F710" s="32"/>
      <c r="G710" s="29"/>
      <c r="H710" s="29">
        <f t="shared" si="148"/>
        <v>0</v>
      </c>
      <c r="I710" s="29"/>
      <c r="J710" s="29"/>
      <c r="K710" s="29">
        <f t="shared" si="149"/>
        <v>0</v>
      </c>
      <c r="L710" s="29">
        <f t="shared" si="150"/>
        <v>0</v>
      </c>
      <c r="M710" s="29">
        <f t="shared" si="151"/>
        <v>0</v>
      </c>
      <c r="N710" s="29">
        <f t="shared" si="152"/>
        <v>0</v>
      </c>
      <c r="O710" s="29">
        <f t="shared" si="153"/>
        <v>0</v>
      </c>
      <c r="P710" s="29">
        <f t="shared" si="154"/>
        <v>0</v>
      </c>
    </row>
    <row r="711" spans="1:16" x14ac:dyDescent="0.2">
      <c r="A711" s="26">
        <v>689</v>
      </c>
      <c r="B711" s="26" t="s">
        <v>195</v>
      </c>
      <c r="C711" s="28" t="s">
        <v>312</v>
      </c>
      <c r="D711" s="26" t="s">
        <v>149</v>
      </c>
      <c r="E711" s="32">
        <v>8</v>
      </c>
      <c r="F711" s="32"/>
      <c r="G711" s="29"/>
      <c r="H711" s="29">
        <f t="shared" si="148"/>
        <v>0</v>
      </c>
      <c r="I711" s="29"/>
      <c r="J711" s="29"/>
      <c r="K711" s="29">
        <f t="shared" si="149"/>
        <v>0</v>
      </c>
      <c r="L711" s="29">
        <f t="shared" si="150"/>
        <v>0</v>
      </c>
      <c r="M711" s="29">
        <f t="shared" si="151"/>
        <v>0</v>
      </c>
      <c r="N711" s="29">
        <f t="shared" si="152"/>
        <v>0</v>
      </c>
      <c r="O711" s="29">
        <f t="shared" si="153"/>
        <v>0</v>
      </c>
      <c r="P711" s="29">
        <f t="shared" si="154"/>
        <v>0</v>
      </c>
    </row>
    <row r="712" spans="1:16" x14ac:dyDescent="0.2">
      <c r="A712" s="26">
        <v>690</v>
      </c>
      <c r="B712" s="26" t="s">
        <v>195</v>
      </c>
      <c r="C712" s="28" t="s">
        <v>313</v>
      </c>
      <c r="D712" s="26" t="s">
        <v>149</v>
      </c>
      <c r="E712" s="32">
        <v>53</v>
      </c>
      <c r="F712" s="32"/>
      <c r="G712" s="29"/>
      <c r="H712" s="29">
        <f t="shared" si="148"/>
        <v>0</v>
      </c>
      <c r="I712" s="29"/>
      <c r="J712" s="29"/>
      <c r="K712" s="29">
        <f t="shared" si="149"/>
        <v>0</v>
      </c>
      <c r="L712" s="29">
        <f t="shared" si="150"/>
        <v>0</v>
      </c>
      <c r="M712" s="29">
        <f t="shared" si="151"/>
        <v>0</v>
      </c>
      <c r="N712" s="29">
        <f t="shared" si="152"/>
        <v>0</v>
      </c>
      <c r="O712" s="29">
        <f t="shared" si="153"/>
        <v>0</v>
      </c>
      <c r="P712" s="29">
        <f t="shared" si="154"/>
        <v>0</v>
      </c>
    </row>
    <row r="713" spans="1:16" x14ac:dyDescent="0.2">
      <c r="A713" s="26">
        <v>691</v>
      </c>
      <c r="B713" s="26" t="s">
        <v>195</v>
      </c>
      <c r="C713" s="28" t="s">
        <v>383</v>
      </c>
      <c r="D713" s="26" t="s">
        <v>149</v>
      </c>
      <c r="E713" s="32">
        <v>1</v>
      </c>
      <c r="F713" s="32"/>
      <c r="G713" s="29"/>
      <c r="H713" s="29">
        <f t="shared" si="148"/>
        <v>0</v>
      </c>
      <c r="I713" s="29"/>
      <c r="J713" s="29"/>
      <c r="K713" s="29">
        <f t="shared" si="149"/>
        <v>0</v>
      </c>
      <c r="L713" s="29">
        <f t="shared" si="150"/>
        <v>0</v>
      </c>
      <c r="M713" s="29">
        <f t="shared" si="151"/>
        <v>0</v>
      </c>
      <c r="N713" s="29">
        <f t="shared" si="152"/>
        <v>0</v>
      </c>
      <c r="O713" s="29">
        <f t="shared" si="153"/>
        <v>0</v>
      </c>
      <c r="P713" s="29">
        <f t="shared" si="154"/>
        <v>0</v>
      </c>
    </row>
    <row r="714" spans="1:16" x14ac:dyDescent="0.2">
      <c r="A714" s="26">
        <v>692</v>
      </c>
      <c r="B714" s="26" t="s">
        <v>195</v>
      </c>
      <c r="C714" s="28" t="s">
        <v>314</v>
      </c>
      <c r="D714" s="26" t="s">
        <v>149</v>
      </c>
      <c r="E714" s="32">
        <v>10</v>
      </c>
      <c r="F714" s="32"/>
      <c r="G714" s="29"/>
      <c r="H714" s="29">
        <f t="shared" si="148"/>
        <v>0</v>
      </c>
      <c r="I714" s="29"/>
      <c r="J714" s="29"/>
      <c r="K714" s="29">
        <f t="shared" si="149"/>
        <v>0</v>
      </c>
      <c r="L714" s="29">
        <f t="shared" si="150"/>
        <v>0</v>
      </c>
      <c r="M714" s="29">
        <f t="shared" si="151"/>
        <v>0</v>
      </c>
      <c r="N714" s="29">
        <f t="shared" si="152"/>
        <v>0</v>
      </c>
      <c r="O714" s="29">
        <f t="shared" si="153"/>
        <v>0</v>
      </c>
      <c r="P714" s="29">
        <f t="shared" si="154"/>
        <v>0</v>
      </c>
    </row>
    <row r="715" spans="1:16" x14ac:dyDescent="0.2">
      <c r="A715" s="26">
        <v>693</v>
      </c>
      <c r="B715" s="26" t="s">
        <v>195</v>
      </c>
      <c r="C715" s="28" t="s">
        <v>315</v>
      </c>
      <c r="D715" s="26" t="s">
        <v>149</v>
      </c>
      <c r="E715" s="32">
        <v>5</v>
      </c>
      <c r="F715" s="32"/>
      <c r="G715" s="29"/>
      <c r="H715" s="29">
        <f t="shared" si="148"/>
        <v>0</v>
      </c>
      <c r="I715" s="29"/>
      <c r="J715" s="29"/>
      <c r="K715" s="29">
        <f t="shared" si="149"/>
        <v>0</v>
      </c>
      <c r="L715" s="29">
        <f t="shared" si="150"/>
        <v>0</v>
      </c>
      <c r="M715" s="29">
        <f t="shared" si="151"/>
        <v>0</v>
      </c>
      <c r="N715" s="29">
        <f t="shared" si="152"/>
        <v>0</v>
      </c>
      <c r="O715" s="29">
        <f t="shared" si="153"/>
        <v>0</v>
      </c>
      <c r="P715" s="29">
        <f t="shared" si="154"/>
        <v>0</v>
      </c>
    </row>
    <row r="716" spans="1:16" x14ac:dyDescent="0.2">
      <c r="A716" s="26">
        <v>694</v>
      </c>
      <c r="B716" s="26" t="s">
        <v>195</v>
      </c>
      <c r="C716" s="28" t="s">
        <v>316</v>
      </c>
      <c r="D716" s="26" t="s">
        <v>149</v>
      </c>
      <c r="E716" s="32">
        <v>1</v>
      </c>
      <c r="F716" s="32"/>
      <c r="G716" s="29"/>
      <c r="H716" s="29">
        <f t="shared" si="148"/>
        <v>0</v>
      </c>
      <c r="I716" s="29"/>
      <c r="J716" s="29"/>
      <c r="K716" s="29">
        <f t="shared" si="149"/>
        <v>0</v>
      </c>
      <c r="L716" s="29">
        <f t="shared" si="150"/>
        <v>0</v>
      </c>
      <c r="M716" s="29">
        <f t="shared" si="151"/>
        <v>0</v>
      </c>
      <c r="N716" s="29">
        <f t="shared" si="152"/>
        <v>0</v>
      </c>
      <c r="O716" s="29">
        <f t="shared" si="153"/>
        <v>0</v>
      </c>
      <c r="P716" s="29">
        <f t="shared" si="154"/>
        <v>0</v>
      </c>
    </row>
    <row r="717" spans="1:16" x14ac:dyDescent="0.2">
      <c r="A717" s="26">
        <v>695</v>
      </c>
      <c r="B717" s="26" t="s">
        <v>195</v>
      </c>
      <c r="C717" s="28" t="s">
        <v>317</v>
      </c>
      <c r="D717" s="26" t="s">
        <v>149</v>
      </c>
      <c r="E717" s="32">
        <v>1</v>
      </c>
      <c r="F717" s="32"/>
      <c r="G717" s="29"/>
      <c r="H717" s="29">
        <f t="shared" si="148"/>
        <v>0</v>
      </c>
      <c r="I717" s="29"/>
      <c r="J717" s="29"/>
      <c r="K717" s="29">
        <f t="shared" si="149"/>
        <v>0</v>
      </c>
      <c r="L717" s="29">
        <f t="shared" si="150"/>
        <v>0</v>
      </c>
      <c r="M717" s="29">
        <f t="shared" si="151"/>
        <v>0</v>
      </c>
      <c r="N717" s="29">
        <f t="shared" si="152"/>
        <v>0</v>
      </c>
      <c r="O717" s="29">
        <f t="shared" si="153"/>
        <v>0</v>
      </c>
      <c r="P717" s="29">
        <f t="shared" si="154"/>
        <v>0</v>
      </c>
    </row>
    <row r="718" spans="1:16" x14ac:dyDescent="0.2">
      <c r="A718" s="26">
        <v>696</v>
      </c>
      <c r="B718" s="26" t="s">
        <v>195</v>
      </c>
      <c r="C718" s="28" t="s">
        <v>319</v>
      </c>
      <c r="D718" s="26" t="s">
        <v>149</v>
      </c>
      <c r="E718" s="32">
        <v>5</v>
      </c>
      <c r="F718" s="32"/>
      <c r="G718" s="29"/>
      <c r="H718" s="29">
        <f t="shared" si="148"/>
        <v>0</v>
      </c>
      <c r="I718" s="29"/>
      <c r="J718" s="29"/>
      <c r="K718" s="29">
        <f t="shared" si="149"/>
        <v>0</v>
      </c>
      <c r="L718" s="29">
        <f t="shared" si="150"/>
        <v>0</v>
      </c>
      <c r="M718" s="29">
        <f t="shared" si="151"/>
        <v>0</v>
      </c>
      <c r="N718" s="29">
        <f t="shared" si="152"/>
        <v>0</v>
      </c>
      <c r="O718" s="29">
        <f t="shared" si="153"/>
        <v>0</v>
      </c>
      <c r="P718" s="29">
        <f t="shared" si="154"/>
        <v>0</v>
      </c>
    </row>
    <row r="719" spans="1:16" x14ac:dyDescent="0.2">
      <c r="A719" s="26">
        <v>697</v>
      </c>
      <c r="B719" s="26" t="s">
        <v>195</v>
      </c>
      <c r="C719" s="28" t="s">
        <v>385</v>
      </c>
      <c r="D719" s="26" t="s">
        <v>149</v>
      </c>
      <c r="E719" s="32">
        <v>2</v>
      </c>
      <c r="F719" s="32"/>
      <c r="G719" s="29"/>
      <c r="H719" s="29">
        <f t="shared" si="148"/>
        <v>0</v>
      </c>
      <c r="I719" s="29"/>
      <c r="J719" s="29"/>
      <c r="K719" s="29">
        <f t="shared" si="149"/>
        <v>0</v>
      </c>
      <c r="L719" s="29">
        <f t="shared" si="150"/>
        <v>0</v>
      </c>
      <c r="M719" s="29">
        <f t="shared" si="151"/>
        <v>0</v>
      </c>
      <c r="N719" s="29">
        <f t="shared" si="152"/>
        <v>0</v>
      </c>
      <c r="O719" s="29">
        <f t="shared" si="153"/>
        <v>0</v>
      </c>
      <c r="P719" s="29">
        <f t="shared" si="154"/>
        <v>0</v>
      </c>
    </row>
    <row r="720" spans="1:16" x14ac:dyDescent="0.2">
      <c r="A720" s="26">
        <v>698</v>
      </c>
      <c r="B720" s="26" t="s">
        <v>195</v>
      </c>
      <c r="C720" s="28" t="s">
        <v>320</v>
      </c>
      <c r="D720" s="26" t="s">
        <v>149</v>
      </c>
      <c r="E720" s="32">
        <v>3</v>
      </c>
      <c r="F720" s="32"/>
      <c r="G720" s="29"/>
      <c r="H720" s="29">
        <f t="shared" si="148"/>
        <v>0</v>
      </c>
      <c r="I720" s="29"/>
      <c r="J720" s="29"/>
      <c r="K720" s="29">
        <f t="shared" si="149"/>
        <v>0</v>
      </c>
      <c r="L720" s="29">
        <f t="shared" si="150"/>
        <v>0</v>
      </c>
      <c r="M720" s="29">
        <f t="shared" si="151"/>
        <v>0</v>
      </c>
      <c r="N720" s="29">
        <f t="shared" si="152"/>
        <v>0</v>
      </c>
      <c r="O720" s="29">
        <f t="shared" si="153"/>
        <v>0</v>
      </c>
      <c r="P720" s="29">
        <f t="shared" si="154"/>
        <v>0</v>
      </c>
    </row>
    <row r="721" spans="1:16" x14ac:dyDescent="0.2">
      <c r="A721" s="26">
        <v>699</v>
      </c>
      <c r="B721" s="26" t="s">
        <v>195</v>
      </c>
      <c r="C721" s="28" t="s">
        <v>322</v>
      </c>
      <c r="D721" s="26" t="s">
        <v>149</v>
      </c>
      <c r="E721" s="32">
        <v>5</v>
      </c>
      <c r="F721" s="32"/>
      <c r="G721" s="29"/>
      <c r="H721" s="29">
        <f t="shared" si="148"/>
        <v>0</v>
      </c>
      <c r="I721" s="29"/>
      <c r="J721" s="29"/>
      <c r="K721" s="29">
        <f t="shared" si="149"/>
        <v>0</v>
      </c>
      <c r="L721" s="29">
        <f t="shared" si="150"/>
        <v>0</v>
      </c>
      <c r="M721" s="29">
        <f t="shared" si="151"/>
        <v>0</v>
      </c>
      <c r="N721" s="29">
        <f t="shared" si="152"/>
        <v>0</v>
      </c>
      <c r="O721" s="29">
        <f t="shared" si="153"/>
        <v>0</v>
      </c>
      <c r="P721" s="29">
        <f t="shared" si="154"/>
        <v>0</v>
      </c>
    </row>
    <row r="722" spans="1:16" x14ac:dyDescent="0.2">
      <c r="A722" s="26">
        <v>700</v>
      </c>
      <c r="B722" s="26" t="s">
        <v>195</v>
      </c>
      <c r="C722" s="28" t="s">
        <v>323</v>
      </c>
      <c r="D722" s="26" t="s">
        <v>149</v>
      </c>
      <c r="E722" s="32">
        <v>26</v>
      </c>
      <c r="F722" s="32"/>
      <c r="G722" s="29"/>
      <c r="H722" s="29">
        <f t="shared" si="148"/>
        <v>0</v>
      </c>
      <c r="I722" s="29"/>
      <c r="J722" s="29"/>
      <c r="K722" s="29">
        <f t="shared" si="149"/>
        <v>0</v>
      </c>
      <c r="L722" s="29">
        <f t="shared" si="150"/>
        <v>0</v>
      </c>
      <c r="M722" s="29">
        <f t="shared" si="151"/>
        <v>0</v>
      </c>
      <c r="N722" s="29">
        <f t="shared" si="152"/>
        <v>0</v>
      </c>
      <c r="O722" s="29">
        <f t="shared" si="153"/>
        <v>0</v>
      </c>
      <c r="P722" s="29">
        <f t="shared" si="154"/>
        <v>0</v>
      </c>
    </row>
    <row r="723" spans="1:16" ht="25.5" x14ac:dyDescent="0.2">
      <c r="A723" s="26">
        <v>701</v>
      </c>
      <c r="B723" s="26" t="s">
        <v>195</v>
      </c>
      <c r="C723" s="28" t="s">
        <v>325</v>
      </c>
      <c r="D723" s="26" t="s">
        <v>149</v>
      </c>
      <c r="E723" s="32">
        <v>1</v>
      </c>
      <c r="F723" s="32"/>
      <c r="G723" s="29"/>
      <c r="H723" s="29">
        <f t="shared" si="148"/>
        <v>0</v>
      </c>
      <c r="I723" s="29"/>
      <c r="J723" s="29"/>
      <c r="K723" s="29">
        <f t="shared" si="149"/>
        <v>0</v>
      </c>
      <c r="L723" s="29">
        <f t="shared" si="150"/>
        <v>0</v>
      </c>
      <c r="M723" s="29">
        <f t="shared" si="151"/>
        <v>0</v>
      </c>
      <c r="N723" s="29">
        <f t="shared" si="152"/>
        <v>0</v>
      </c>
      <c r="O723" s="29">
        <f t="shared" si="153"/>
        <v>0</v>
      </c>
      <c r="P723" s="29">
        <f t="shared" si="154"/>
        <v>0</v>
      </c>
    </row>
    <row r="724" spans="1:16" ht="25.5" x14ac:dyDescent="0.2">
      <c r="A724" s="26">
        <v>702</v>
      </c>
      <c r="B724" s="26" t="s">
        <v>195</v>
      </c>
      <c r="C724" s="28" t="s">
        <v>326</v>
      </c>
      <c r="D724" s="26" t="s">
        <v>149</v>
      </c>
      <c r="E724" s="32">
        <v>13</v>
      </c>
      <c r="F724" s="32"/>
      <c r="G724" s="29"/>
      <c r="H724" s="29">
        <f t="shared" si="148"/>
        <v>0</v>
      </c>
      <c r="I724" s="29"/>
      <c r="J724" s="29"/>
      <c r="K724" s="29">
        <f t="shared" si="149"/>
        <v>0</v>
      </c>
      <c r="L724" s="29">
        <f t="shared" si="150"/>
        <v>0</v>
      </c>
      <c r="M724" s="29">
        <f t="shared" si="151"/>
        <v>0</v>
      </c>
      <c r="N724" s="29">
        <f t="shared" si="152"/>
        <v>0</v>
      </c>
      <c r="O724" s="29">
        <f t="shared" si="153"/>
        <v>0</v>
      </c>
      <c r="P724" s="29">
        <f t="shared" si="154"/>
        <v>0</v>
      </c>
    </row>
    <row r="725" spans="1:16" ht="25.5" x14ac:dyDescent="0.2">
      <c r="A725" s="26">
        <v>703</v>
      </c>
      <c r="B725" s="26" t="s">
        <v>195</v>
      </c>
      <c r="C725" s="28" t="s">
        <v>328</v>
      </c>
      <c r="D725" s="26" t="s">
        <v>149</v>
      </c>
      <c r="E725" s="32">
        <v>7</v>
      </c>
      <c r="F725" s="32"/>
      <c r="G725" s="29"/>
      <c r="H725" s="29">
        <f t="shared" si="148"/>
        <v>0</v>
      </c>
      <c r="I725" s="29"/>
      <c r="J725" s="29"/>
      <c r="K725" s="29">
        <f t="shared" si="149"/>
        <v>0</v>
      </c>
      <c r="L725" s="29">
        <f t="shared" si="150"/>
        <v>0</v>
      </c>
      <c r="M725" s="29">
        <f t="shared" si="151"/>
        <v>0</v>
      </c>
      <c r="N725" s="29">
        <f t="shared" si="152"/>
        <v>0</v>
      </c>
      <c r="O725" s="29">
        <f t="shared" si="153"/>
        <v>0</v>
      </c>
      <c r="P725" s="29">
        <f t="shared" si="154"/>
        <v>0</v>
      </c>
    </row>
    <row r="726" spans="1:16" ht="25.5" x14ac:dyDescent="0.2">
      <c r="A726" s="26">
        <v>704</v>
      </c>
      <c r="B726" s="26" t="s">
        <v>195</v>
      </c>
      <c r="C726" s="28" t="s">
        <v>329</v>
      </c>
      <c r="D726" s="26" t="s">
        <v>149</v>
      </c>
      <c r="E726" s="32">
        <v>4</v>
      </c>
      <c r="F726" s="32"/>
      <c r="G726" s="29"/>
      <c r="H726" s="29">
        <f t="shared" si="148"/>
        <v>0</v>
      </c>
      <c r="I726" s="29"/>
      <c r="J726" s="29"/>
      <c r="K726" s="29">
        <f t="shared" si="149"/>
        <v>0</v>
      </c>
      <c r="L726" s="29">
        <f t="shared" si="150"/>
        <v>0</v>
      </c>
      <c r="M726" s="29">
        <f t="shared" si="151"/>
        <v>0</v>
      </c>
      <c r="N726" s="29">
        <f t="shared" si="152"/>
        <v>0</v>
      </c>
      <c r="O726" s="29">
        <f t="shared" si="153"/>
        <v>0</v>
      </c>
      <c r="P726" s="29">
        <f t="shared" si="154"/>
        <v>0</v>
      </c>
    </row>
    <row r="727" spans="1:16" ht="25.5" x14ac:dyDescent="0.2">
      <c r="A727" s="26">
        <v>705</v>
      </c>
      <c r="B727" s="26" t="s">
        <v>195</v>
      </c>
      <c r="C727" s="28" t="s">
        <v>330</v>
      </c>
      <c r="D727" s="26" t="s">
        <v>149</v>
      </c>
      <c r="E727" s="32">
        <v>12</v>
      </c>
      <c r="F727" s="32"/>
      <c r="G727" s="29"/>
      <c r="H727" s="29">
        <f t="shared" si="148"/>
        <v>0</v>
      </c>
      <c r="I727" s="29"/>
      <c r="J727" s="29"/>
      <c r="K727" s="29">
        <f t="shared" si="149"/>
        <v>0</v>
      </c>
      <c r="L727" s="29">
        <f t="shared" si="150"/>
        <v>0</v>
      </c>
      <c r="M727" s="29">
        <f t="shared" si="151"/>
        <v>0</v>
      </c>
      <c r="N727" s="29">
        <f t="shared" si="152"/>
        <v>0</v>
      </c>
      <c r="O727" s="29">
        <f t="shared" si="153"/>
        <v>0</v>
      </c>
      <c r="P727" s="29">
        <f t="shared" si="154"/>
        <v>0</v>
      </c>
    </row>
    <row r="728" spans="1:16" x14ac:dyDescent="0.2">
      <c r="A728" s="26">
        <v>706</v>
      </c>
      <c r="B728" s="26" t="s">
        <v>195</v>
      </c>
      <c r="C728" s="28" t="s">
        <v>332</v>
      </c>
      <c r="D728" s="26" t="s">
        <v>149</v>
      </c>
      <c r="E728" s="32">
        <v>42</v>
      </c>
      <c r="F728" s="32"/>
      <c r="G728" s="29"/>
      <c r="H728" s="29">
        <f t="shared" si="148"/>
        <v>0</v>
      </c>
      <c r="I728" s="29"/>
      <c r="J728" s="29"/>
      <c r="K728" s="29">
        <f t="shared" si="149"/>
        <v>0</v>
      </c>
      <c r="L728" s="29">
        <f t="shared" si="150"/>
        <v>0</v>
      </c>
      <c r="M728" s="29">
        <f t="shared" si="151"/>
        <v>0</v>
      </c>
      <c r="N728" s="29">
        <f t="shared" si="152"/>
        <v>0</v>
      </c>
      <c r="O728" s="29">
        <f t="shared" si="153"/>
        <v>0</v>
      </c>
      <c r="P728" s="29">
        <f t="shared" si="154"/>
        <v>0</v>
      </c>
    </row>
    <row r="729" spans="1:16" x14ac:dyDescent="0.2">
      <c r="A729" s="26">
        <v>707</v>
      </c>
      <c r="B729" s="26" t="s">
        <v>195</v>
      </c>
      <c r="C729" s="28" t="s">
        <v>333</v>
      </c>
      <c r="D729" s="26" t="s">
        <v>149</v>
      </c>
      <c r="E729" s="32">
        <v>48</v>
      </c>
      <c r="F729" s="32"/>
      <c r="G729" s="29"/>
      <c r="H729" s="29">
        <f t="shared" si="148"/>
        <v>0</v>
      </c>
      <c r="I729" s="29"/>
      <c r="J729" s="29"/>
      <c r="K729" s="29">
        <f t="shared" si="149"/>
        <v>0</v>
      </c>
      <c r="L729" s="29">
        <f t="shared" si="150"/>
        <v>0</v>
      </c>
      <c r="M729" s="29">
        <f t="shared" si="151"/>
        <v>0</v>
      </c>
      <c r="N729" s="29">
        <f t="shared" si="152"/>
        <v>0</v>
      </c>
      <c r="O729" s="29">
        <f t="shared" si="153"/>
        <v>0</v>
      </c>
      <c r="P729" s="29">
        <f t="shared" si="154"/>
        <v>0</v>
      </c>
    </row>
    <row r="730" spans="1:16" x14ac:dyDescent="0.2">
      <c r="A730" s="26">
        <v>708</v>
      </c>
      <c r="B730" s="26" t="s">
        <v>195</v>
      </c>
      <c r="C730" s="28" t="s">
        <v>334</v>
      </c>
      <c r="D730" s="26" t="s">
        <v>149</v>
      </c>
      <c r="E730" s="32">
        <v>58</v>
      </c>
      <c r="F730" s="32"/>
      <c r="G730" s="29"/>
      <c r="H730" s="29">
        <f t="shared" si="148"/>
        <v>0</v>
      </c>
      <c r="I730" s="29"/>
      <c r="J730" s="29"/>
      <c r="K730" s="29">
        <f t="shared" si="149"/>
        <v>0</v>
      </c>
      <c r="L730" s="29">
        <f t="shared" si="150"/>
        <v>0</v>
      </c>
      <c r="M730" s="29">
        <f t="shared" si="151"/>
        <v>0</v>
      </c>
      <c r="N730" s="29">
        <f t="shared" si="152"/>
        <v>0</v>
      </c>
      <c r="O730" s="29">
        <f t="shared" si="153"/>
        <v>0</v>
      </c>
      <c r="P730" s="29">
        <f t="shared" si="154"/>
        <v>0</v>
      </c>
    </row>
    <row r="731" spans="1:16" x14ac:dyDescent="0.2">
      <c r="A731" s="26">
        <v>709</v>
      </c>
      <c r="B731" s="26" t="s">
        <v>195</v>
      </c>
      <c r="C731" s="28" t="s">
        <v>335</v>
      </c>
      <c r="D731" s="26" t="s">
        <v>149</v>
      </c>
      <c r="E731" s="32">
        <v>7</v>
      </c>
      <c r="F731" s="32"/>
      <c r="G731" s="29"/>
      <c r="H731" s="29">
        <f t="shared" si="148"/>
        <v>0</v>
      </c>
      <c r="I731" s="29"/>
      <c r="J731" s="29"/>
      <c r="K731" s="29">
        <f t="shared" si="149"/>
        <v>0</v>
      </c>
      <c r="L731" s="29">
        <f t="shared" si="150"/>
        <v>0</v>
      </c>
      <c r="M731" s="29">
        <f t="shared" si="151"/>
        <v>0</v>
      </c>
      <c r="N731" s="29">
        <f t="shared" si="152"/>
        <v>0</v>
      </c>
      <c r="O731" s="29">
        <f t="shared" si="153"/>
        <v>0</v>
      </c>
      <c r="P731" s="29">
        <f t="shared" si="154"/>
        <v>0</v>
      </c>
    </row>
    <row r="732" spans="1:16" x14ac:dyDescent="0.2">
      <c r="A732" s="26">
        <v>710</v>
      </c>
      <c r="B732" s="26" t="s">
        <v>195</v>
      </c>
      <c r="C732" s="28" t="s">
        <v>336</v>
      </c>
      <c r="D732" s="26" t="s">
        <v>149</v>
      </c>
      <c r="E732" s="32">
        <v>15</v>
      </c>
      <c r="F732" s="32"/>
      <c r="G732" s="29"/>
      <c r="H732" s="29">
        <f t="shared" si="148"/>
        <v>0</v>
      </c>
      <c r="I732" s="29"/>
      <c r="J732" s="29"/>
      <c r="K732" s="29">
        <f t="shared" si="149"/>
        <v>0</v>
      </c>
      <c r="L732" s="29">
        <f t="shared" si="150"/>
        <v>0</v>
      </c>
      <c r="M732" s="29">
        <f t="shared" si="151"/>
        <v>0</v>
      </c>
      <c r="N732" s="29">
        <f t="shared" si="152"/>
        <v>0</v>
      </c>
      <c r="O732" s="29">
        <f t="shared" si="153"/>
        <v>0</v>
      </c>
      <c r="P732" s="29">
        <f t="shared" si="154"/>
        <v>0</v>
      </c>
    </row>
    <row r="733" spans="1:16" ht="25.5" x14ac:dyDescent="0.2">
      <c r="A733" s="26">
        <v>711</v>
      </c>
      <c r="B733" s="26" t="s">
        <v>195</v>
      </c>
      <c r="C733" s="28" t="s">
        <v>338</v>
      </c>
      <c r="D733" s="26" t="s">
        <v>149</v>
      </c>
      <c r="E733" s="32">
        <v>13</v>
      </c>
      <c r="F733" s="32"/>
      <c r="G733" s="29"/>
      <c r="H733" s="29">
        <f t="shared" si="148"/>
        <v>0</v>
      </c>
      <c r="I733" s="29"/>
      <c r="J733" s="29"/>
      <c r="K733" s="29">
        <f t="shared" si="149"/>
        <v>0</v>
      </c>
      <c r="L733" s="29">
        <f t="shared" si="150"/>
        <v>0</v>
      </c>
      <c r="M733" s="29">
        <f t="shared" si="151"/>
        <v>0</v>
      </c>
      <c r="N733" s="29">
        <f t="shared" si="152"/>
        <v>0</v>
      </c>
      <c r="O733" s="29">
        <f t="shared" si="153"/>
        <v>0</v>
      </c>
      <c r="P733" s="29">
        <f t="shared" si="154"/>
        <v>0</v>
      </c>
    </row>
    <row r="734" spans="1:16" ht="25.5" x14ac:dyDescent="0.2">
      <c r="A734" s="26">
        <v>712</v>
      </c>
      <c r="B734" s="26" t="s">
        <v>195</v>
      </c>
      <c r="C734" s="28" t="s">
        <v>458</v>
      </c>
      <c r="D734" s="26" t="s">
        <v>149</v>
      </c>
      <c r="E734" s="32">
        <v>1</v>
      </c>
      <c r="F734" s="32"/>
      <c r="G734" s="29"/>
      <c r="H734" s="29">
        <f t="shared" si="148"/>
        <v>0</v>
      </c>
      <c r="I734" s="29"/>
      <c r="J734" s="29"/>
      <c r="K734" s="29">
        <f t="shared" si="149"/>
        <v>0</v>
      </c>
      <c r="L734" s="29">
        <f t="shared" si="150"/>
        <v>0</v>
      </c>
      <c r="M734" s="29">
        <f t="shared" si="151"/>
        <v>0</v>
      </c>
      <c r="N734" s="29">
        <f t="shared" si="152"/>
        <v>0</v>
      </c>
      <c r="O734" s="29">
        <f t="shared" si="153"/>
        <v>0</v>
      </c>
      <c r="P734" s="29">
        <f t="shared" si="154"/>
        <v>0</v>
      </c>
    </row>
    <row r="735" spans="1:16" ht="25.5" x14ac:dyDescent="0.2">
      <c r="A735" s="26">
        <v>713</v>
      </c>
      <c r="B735" s="26" t="s">
        <v>195</v>
      </c>
      <c r="C735" s="28" t="s">
        <v>493</v>
      </c>
      <c r="D735" s="26" t="s">
        <v>149</v>
      </c>
      <c r="E735" s="32">
        <v>4</v>
      </c>
      <c r="F735" s="32"/>
      <c r="G735" s="29"/>
      <c r="H735" s="29">
        <f t="shared" si="148"/>
        <v>0</v>
      </c>
      <c r="I735" s="29"/>
      <c r="J735" s="29"/>
      <c r="K735" s="29">
        <f t="shared" si="149"/>
        <v>0</v>
      </c>
      <c r="L735" s="29">
        <f t="shared" si="150"/>
        <v>0</v>
      </c>
      <c r="M735" s="29">
        <f t="shared" si="151"/>
        <v>0</v>
      </c>
      <c r="N735" s="29">
        <f t="shared" si="152"/>
        <v>0</v>
      </c>
      <c r="O735" s="29">
        <f t="shared" si="153"/>
        <v>0</v>
      </c>
      <c r="P735" s="29">
        <f t="shared" si="154"/>
        <v>0</v>
      </c>
    </row>
    <row r="736" spans="1:16" ht="25.5" x14ac:dyDescent="0.2">
      <c r="A736" s="26">
        <v>714</v>
      </c>
      <c r="B736" s="26" t="s">
        <v>195</v>
      </c>
      <c r="C736" s="28" t="s">
        <v>3509</v>
      </c>
      <c r="D736" s="26" t="s">
        <v>149</v>
      </c>
      <c r="E736" s="32">
        <v>3</v>
      </c>
      <c r="F736" s="32"/>
      <c r="G736" s="29"/>
      <c r="H736" s="29">
        <f t="shared" ref="H736:H740" si="155">ROUND(F736*G736,2)</f>
        <v>0</v>
      </c>
      <c r="I736" s="29"/>
      <c r="J736" s="29"/>
      <c r="K736" s="29">
        <f t="shared" ref="K736:K740" si="156">SUM(H736:J736)</f>
        <v>0</v>
      </c>
      <c r="L736" s="29">
        <f t="shared" ref="L736:L740" si="157">ROUND($E736*F736,2)</f>
        <v>0</v>
      </c>
      <c r="M736" s="29">
        <f t="shared" ref="M736:M740" si="158">ROUND($E736*H736,2)</f>
        <v>0</v>
      </c>
      <c r="N736" s="29">
        <f t="shared" ref="N736:N740" si="159">ROUND($E736*I736,2)</f>
        <v>0</v>
      </c>
      <c r="O736" s="29">
        <f t="shared" ref="O736:O740" si="160">ROUND($E736*J736,2)</f>
        <v>0</v>
      </c>
      <c r="P736" s="29">
        <f t="shared" ref="P736:P740" si="161">SUM(M736:O736)</f>
        <v>0</v>
      </c>
    </row>
    <row r="737" spans="1:16" ht="25.5" x14ac:dyDescent="0.2">
      <c r="A737" s="26">
        <v>715</v>
      </c>
      <c r="B737" s="26" t="s">
        <v>195</v>
      </c>
      <c r="C737" s="28" t="s">
        <v>3505</v>
      </c>
      <c r="D737" s="26" t="s">
        <v>149</v>
      </c>
      <c r="E737" s="32">
        <v>4</v>
      </c>
      <c r="F737" s="32"/>
      <c r="G737" s="29"/>
      <c r="H737" s="29">
        <f t="shared" si="155"/>
        <v>0</v>
      </c>
      <c r="I737" s="29"/>
      <c r="J737" s="29"/>
      <c r="K737" s="29">
        <f t="shared" si="156"/>
        <v>0</v>
      </c>
      <c r="L737" s="29">
        <f t="shared" si="157"/>
        <v>0</v>
      </c>
      <c r="M737" s="29">
        <f t="shared" si="158"/>
        <v>0</v>
      </c>
      <c r="N737" s="29">
        <f t="shared" si="159"/>
        <v>0</v>
      </c>
      <c r="O737" s="29">
        <f t="shared" si="160"/>
        <v>0</v>
      </c>
      <c r="P737" s="29">
        <f t="shared" si="161"/>
        <v>0</v>
      </c>
    </row>
    <row r="738" spans="1:16" ht="25.5" x14ac:dyDescent="0.2">
      <c r="A738" s="26">
        <v>716</v>
      </c>
      <c r="B738" s="26" t="s">
        <v>195</v>
      </c>
      <c r="C738" s="28" t="s">
        <v>3506</v>
      </c>
      <c r="D738" s="26" t="s">
        <v>149</v>
      </c>
      <c r="E738" s="32">
        <v>4</v>
      </c>
      <c r="F738" s="32"/>
      <c r="G738" s="29"/>
      <c r="H738" s="29">
        <f t="shared" si="155"/>
        <v>0</v>
      </c>
      <c r="I738" s="29"/>
      <c r="J738" s="29"/>
      <c r="K738" s="29">
        <f t="shared" si="156"/>
        <v>0</v>
      </c>
      <c r="L738" s="29">
        <f t="shared" si="157"/>
        <v>0</v>
      </c>
      <c r="M738" s="29">
        <f t="shared" si="158"/>
        <v>0</v>
      </c>
      <c r="N738" s="29">
        <f t="shared" si="159"/>
        <v>0</v>
      </c>
      <c r="O738" s="29">
        <f t="shared" si="160"/>
        <v>0</v>
      </c>
      <c r="P738" s="29">
        <f t="shared" si="161"/>
        <v>0</v>
      </c>
    </row>
    <row r="739" spans="1:16" ht="25.5" x14ac:dyDescent="0.2">
      <c r="A739" s="26">
        <v>717</v>
      </c>
      <c r="B739" s="26" t="s">
        <v>195</v>
      </c>
      <c r="C739" s="28" t="s">
        <v>3507</v>
      </c>
      <c r="D739" s="26" t="s">
        <v>149</v>
      </c>
      <c r="E739" s="32">
        <v>2</v>
      </c>
      <c r="F739" s="32"/>
      <c r="G739" s="29"/>
      <c r="H739" s="29">
        <f t="shared" si="155"/>
        <v>0</v>
      </c>
      <c r="I739" s="29"/>
      <c r="J739" s="29"/>
      <c r="K739" s="29">
        <f t="shared" si="156"/>
        <v>0</v>
      </c>
      <c r="L739" s="29">
        <f t="shared" si="157"/>
        <v>0</v>
      </c>
      <c r="M739" s="29">
        <f t="shared" si="158"/>
        <v>0</v>
      </c>
      <c r="N739" s="29">
        <f t="shared" si="159"/>
        <v>0</v>
      </c>
      <c r="O739" s="29">
        <f t="shared" si="160"/>
        <v>0</v>
      </c>
      <c r="P739" s="29">
        <f t="shared" si="161"/>
        <v>0</v>
      </c>
    </row>
    <row r="740" spans="1:16" ht="25.5" x14ac:dyDescent="0.2">
      <c r="A740" s="26">
        <v>718</v>
      </c>
      <c r="B740" s="26" t="s">
        <v>195</v>
      </c>
      <c r="C740" s="28" t="s">
        <v>3508</v>
      </c>
      <c r="D740" s="26" t="s">
        <v>149</v>
      </c>
      <c r="E740" s="32">
        <v>2</v>
      </c>
      <c r="F740" s="32"/>
      <c r="G740" s="29"/>
      <c r="H740" s="29">
        <f t="shared" si="155"/>
        <v>0</v>
      </c>
      <c r="I740" s="29"/>
      <c r="J740" s="29"/>
      <c r="K740" s="29">
        <f t="shared" si="156"/>
        <v>0</v>
      </c>
      <c r="L740" s="29">
        <f t="shared" si="157"/>
        <v>0</v>
      </c>
      <c r="M740" s="29">
        <f t="shared" si="158"/>
        <v>0</v>
      </c>
      <c r="N740" s="29">
        <f t="shared" si="159"/>
        <v>0</v>
      </c>
      <c r="O740" s="29">
        <f t="shared" si="160"/>
        <v>0</v>
      </c>
      <c r="P740" s="29">
        <f t="shared" si="161"/>
        <v>0</v>
      </c>
    </row>
    <row r="741" spans="1:16" ht="25.5" x14ac:dyDescent="0.2">
      <c r="A741" s="26">
        <v>719</v>
      </c>
      <c r="B741" s="26" t="s">
        <v>195</v>
      </c>
      <c r="C741" s="28" t="s">
        <v>1719</v>
      </c>
      <c r="D741" s="26" t="s">
        <v>42</v>
      </c>
      <c r="E741" s="32">
        <v>25</v>
      </c>
      <c r="F741" s="32"/>
      <c r="G741" s="29"/>
      <c r="H741" s="29">
        <f t="shared" si="148"/>
        <v>0</v>
      </c>
      <c r="I741" s="29"/>
      <c r="J741" s="29"/>
      <c r="K741" s="29">
        <f t="shared" si="149"/>
        <v>0</v>
      </c>
      <c r="L741" s="29">
        <f t="shared" si="150"/>
        <v>0</v>
      </c>
      <c r="M741" s="29">
        <f t="shared" si="151"/>
        <v>0</v>
      </c>
      <c r="N741" s="29">
        <f t="shared" si="152"/>
        <v>0</v>
      </c>
      <c r="O741" s="29">
        <f t="shared" si="153"/>
        <v>0</v>
      </c>
      <c r="P741" s="29">
        <f t="shared" si="154"/>
        <v>0</v>
      </c>
    </row>
    <row r="742" spans="1:16" ht="25.5" x14ac:dyDescent="0.2">
      <c r="A742" s="26">
        <v>720</v>
      </c>
      <c r="B742" s="26" t="s">
        <v>195</v>
      </c>
      <c r="C742" s="28" t="s">
        <v>339</v>
      </c>
      <c r="D742" s="26" t="s">
        <v>42</v>
      </c>
      <c r="E742" s="32">
        <v>102</v>
      </c>
      <c r="F742" s="32"/>
      <c r="G742" s="29"/>
      <c r="H742" s="29">
        <f t="shared" ref="H742:H806" si="162">ROUND(F742*G742,2)</f>
        <v>0</v>
      </c>
      <c r="I742" s="29"/>
      <c r="J742" s="29"/>
      <c r="K742" s="29">
        <f t="shared" ref="K742:K806" si="163">SUM(H742:J742)</f>
        <v>0</v>
      </c>
      <c r="L742" s="29">
        <f t="shared" ref="L742:L806" si="164">ROUND($E742*F742,2)</f>
        <v>0</v>
      </c>
      <c r="M742" s="29">
        <f t="shared" ref="M742:M806" si="165">ROUND($E742*H742,2)</f>
        <v>0</v>
      </c>
      <c r="N742" s="29">
        <f t="shared" ref="N742:N806" si="166">ROUND($E742*I742,2)</f>
        <v>0</v>
      </c>
      <c r="O742" s="29">
        <f t="shared" ref="O742:O806" si="167">ROUND($E742*J742,2)</f>
        <v>0</v>
      </c>
      <c r="P742" s="29">
        <f t="shared" ref="P742:P806" si="168">SUM(M742:O742)</f>
        <v>0</v>
      </c>
    </row>
    <row r="743" spans="1:16" ht="25.5" x14ac:dyDescent="0.2">
      <c r="A743" s="26">
        <v>721</v>
      </c>
      <c r="B743" s="26" t="s">
        <v>195</v>
      </c>
      <c r="C743" s="28" t="s">
        <v>342</v>
      </c>
      <c r="D743" s="26" t="s">
        <v>149</v>
      </c>
      <c r="E743" s="32">
        <v>6</v>
      </c>
      <c r="F743" s="32"/>
      <c r="G743" s="29"/>
      <c r="H743" s="29">
        <f t="shared" si="162"/>
        <v>0</v>
      </c>
      <c r="I743" s="29"/>
      <c r="J743" s="29"/>
      <c r="K743" s="29">
        <f t="shared" si="163"/>
        <v>0</v>
      </c>
      <c r="L743" s="29">
        <f t="shared" si="164"/>
        <v>0</v>
      </c>
      <c r="M743" s="29">
        <f t="shared" si="165"/>
        <v>0</v>
      </c>
      <c r="N743" s="29">
        <f t="shared" si="166"/>
        <v>0</v>
      </c>
      <c r="O743" s="29">
        <f t="shared" si="167"/>
        <v>0</v>
      </c>
      <c r="P743" s="29">
        <f t="shared" si="168"/>
        <v>0</v>
      </c>
    </row>
    <row r="744" spans="1:16" ht="25.5" x14ac:dyDescent="0.2">
      <c r="A744" s="26">
        <v>722</v>
      </c>
      <c r="B744" s="26" t="s">
        <v>195</v>
      </c>
      <c r="C744" s="28" t="s">
        <v>1720</v>
      </c>
      <c r="D744" s="26" t="s">
        <v>149</v>
      </c>
      <c r="E744" s="32">
        <v>1</v>
      </c>
      <c r="F744" s="32"/>
      <c r="G744" s="29"/>
      <c r="H744" s="29">
        <f t="shared" si="162"/>
        <v>0</v>
      </c>
      <c r="I744" s="29"/>
      <c r="J744" s="29"/>
      <c r="K744" s="29">
        <f t="shared" si="163"/>
        <v>0</v>
      </c>
      <c r="L744" s="29">
        <f t="shared" si="164"/>
        <v>0</v>
      </c>
      <c r="M744" s="29">
        <f t="shared" si="165"/>
        <v>0</v>
      </c>
      <c r="N744" s="29">
        <f t="shared" si="166"/>
        <v>0</v>
      </c>
      <c r="O744" s="29">
        <f t="shared" si="167"/>
        <v>0</v>
      </c>
      <c r="P744" s="29">
        <f t="shared" si="168"/>
        <v>0</v>
      </c>
    </row>
    <row r="745" spans="1:16" ht="25.5" x14ac:dyDescent="0.2">
      <c r="A745" s="26">
        <v>723</v>
      </c>
      <c r="B745" s="26" t="s">
        <v>195</v>
      </c>
      <c r="C745" s="28" t="s">
        <v>413</v>
      </c>
      <c r="D745" s="26" t="s">
        <v>149</v>
      </c>
      <c r="E745" s="32">
        <v>1</v>
      </c>
      <c r="F745" s="32"/>
      <c r="G745" s="29"/>
      <c r="H745" s="29">
        <f t="shared" si="162"/>
        <v>0</v>
      </c>
      <c r="I745" s="29"/>
      <c r="J745" s="29"/>
      <c r="K745" s="29">
        <f t="shared" si="163"/>
        <v>0</v>
      </c>
      <c r="L745" s="29">
        <f t="shared" si="164"/>
        <v>0</v>
      </c>
      <c r="M745" s="29">
        <f t="shared" si="165"/>
        <v>0</v>
      </c>
      <c r="N745" s="29">
        <f t="shared" si="166"/>
        <v>0</v>
      </c>
      <c r="O745" s="29">
        <f t="shared" si="167"/>
        <v>0</v>
      </c>
      <c r="P745" s="29">
        <f t="shared" si="168"/>
        <v>0</v>
      </c>
    </row>
    <row r="746" spans="1:16" ht="25.5" x14ac:dyDescent="0.2">
      <c r="A746" s="26">
        <v>724</v>
      </c>
      <c r="B746" s="26" t="s">
        <v>195</v>
      </c>
      <c r="C746" s="28" t="s">
        <v>1706</v>
      </c>
      <c r="D746" s="26" t="s">
        <v>149</v>
      </c>
      <c r="E746" s="32">
        <v>2</v>
      </c>
      <c r="F746" s="32"/>
      <c r="G746" s="29"/>
      <c r="H746" s="29">
        <f t="shared" si="162"/>
        <v>0</v>
      </c>
      <c r="I746" s="29"/>
      <c r="J746" s="29"/>
      <c r="K746" s="29">
        <f t="shared" si="163"/>
        <v>0</v>
      </c>
      <c r="L746" s="29">
        <f t="shared" si="164"/>
        <v>0</v>
      </c>
      <c r="M746" s="29">
        <f t="shared" si="165"/>
        <v>0</v>
      </c>
      <c r="N746" s="29">
        <f t="shared" si="166"/>
        <v>0</v>
      </c>
      <c r="O746" s="29">
        <f t="shared" si="167"/>
        <v>0</v>
      </c>
      <c r="P746" s="29">
        <f t="shared" si="168"/>
        <v>0</v>
      </c>
    </row>
    <row r="747" spans="1:16" ht="25.5" x14ac:dyDescent="0.2">
      <c r="A747" s="26">
        <v>725</v>
      </c>
      <c r="B747" s="26" t="s">
        <v>195</v>
      </c>
      <c r="C747" s="28" t="s">
        <v>343</v>
      </c>
      <c r="D747" s="26" t="s">
        <v>149</v>
      </c>
      <c r="E747" s="32">
        <v>4</v>
      </c>
      <c r="F747" s="32"/>
      <c r="G747" s="29"/>
      <c r="H747" s="29">
        <f t="shared" si="162"/>
        <v>0</v>
      </c>
      <c r="I747" s="29"/>
      <c r="J747" s="29"/>
      <c r="K747" s="29">
        <f t="shared" si="163"/>
        <v>0</v>
      </c>
      <c r="L747" s="29">
        <f t="shared" si="164"/>
        <v>0</v>
      </c>
      <c r="M747" s="29">
        <f t="shared" si="165"/>
        <v>0</v>
      </c>
      <c r="N747" s="29">
        <f t="shared" si="166"/>
        <v>0</v>
      </c>
      <c r="O747" s="29">
        <f t="shared" si="167"/>
        <v>0</v>
      </c>
      <c r="P747" s="29">
        <f t="shared" si="168"/>
        <v>0</v>
      </c>
    </row>
    <row r="748" spans="1:16" ht="25.5" x14ac:dyDescent="0.2">
      <c r="A748" s="26">
        <v>726</v>
      </c>
      <c r="B748" s="26" t="s">
        <v>195</v>
      </c>
      <c r="C748" s="28" t="s">
        <v>1689</v>
      </c>
      <c r="D748" s="26" t="s">
        <v>149</v>
      </c>
      <c r="E748" s="32">
        <v>2</v>
      </c>
      <c r="F748" s="32"/>
      <c r="G748" s="29"/>
      <c r="H748" s="29">
        <f t="shared" si="162"/>
        <v>0</v>
      </c>
      <c r="I748" s="29"/>
      <c r="J748" s="29"/>
      <c r="K748" s="29">
        <f t="shared" si="163"/>
        <v>0</v>
      </c>
      <c r="L748" s="29">
        <f t="shared" si="164"/>
        <v>0</v>
      </c>
      <c r="M748" s="29">
        <f t="shared" si="165"/>
        <v>0</v>
      </c>
      <c r="N748" s="29">
        <f t="shared" si="166"/>
        <v>0</v>
      </c>
      <c r="O748" s="29">
        <f t="shared" si="167"/>
        <v>0</v>
      </c>
      <c r="P748" s="29">
        <f t="shared" si="168"/>
        <v>0</v>
      </c>
    </row>
    <row r="749" spans="1:16" ht="25.5" x14ac:dyDescent="0.2">
      <c r="A749" s="26">
        <v>727</v>
      </c>
      <c r="B749" s="26" t="s">
        <v>195</v>
      </c>
      <c r="C749" s="28" t="s">
        <v>414</v>
      </c>
      <c r="D749" s="26" t="s">
        <v>149</v>
      </c>
      <c r="E749" s="32">
        <v>2</v>
      </c>
      <c r="F749" s="32"/>
      <c r="G749" s="29"/>
      <c r="H749" s="29">
        <f t="shared" si="162"/>
        <v>0</v>
      </c>
      <c r="I749" s="29"/>
      <c r="J749" s="29"/>
      <c r="K749" s="29">
        <f t="shared" si="163"/>
        <v>0</v>
      </c>
      <c r="L749" s="29">
        <f t="shared" si="164"/>
        <v>0</v>
      </c>
      <c r="M749" s="29">
        <f t="shared" si="165"/>
        <v>0</v>
      </c>
      <c r="N749" s="29">
        <f t="shared" si="166"/>
        <v>0</v>
      </c>
      <c r="O749" s="29">
        <f t="shared" si="167"/>
        <v>0</v>
      </c>
      <c r="P749" s="29">
        <f t="shared" si="168"/>
        <v>0</v>
      </c>
    </row>
    <row r="750" spans="1:16" ht="25.5" x14ac:dyDescent="0.2">
      <c r="A750" s="26">
        <v>728</v>
      </c>
      <c r="B750" s="26" t="s">
        <v>195</v>
      </c>
      <c r="C750" s="28" t="s">
        <v>449</v>
      </c>
      <c r="D750" s="26" t="s">
        <v>149</v>
      </c>
      <c r="E750" s="32">
        <v>4</v>
      </c>
      <c r="F750" s="32"/>
      <c r="G750" s="29"/>
      <c r="H750" s="29">
        <f t="shared" si="162"/>
        <v>0</v>
      </c>
      <c r="I750" s="29"/>
      <c r="J750" s="29"/>
      <c r="K750" s="29">
        <f t="shared" si="163"/>
        <v>0</v>
      </c>
      <c r="L750" s="29">
        <f t="shared" si="164"/>
        <v>0</v>
      </c>
      <c r="M750" s="29">
        <f t="shared" si="165"/>
        <v>0</v>
      </c>
      <c r="N750" s="29">
        <f t="shared" si="166"/>
        <v>0</v>
      </c>
      <c r="O750" s="29">
        <f t="shared" si="167"/>
        <v>0</v>
      </c>
      <c r="P750" s="29">
        <f t="shared" si="168"/>
        <v>0</v>
      </c>
    </row>
    <row r="751" spans="1:16" ht="25.5" x14ac:dyDescent="0.2">
      <c r="A751" s="26">
        <v>729</v>
      </c>
      <c r="B751" s="26" t="s">
        <v>195</v>
      </c>
      <c r="C751" s="28" t="s">
        <v>345</v>
      </c>
      <c r="D751" s="26" t="s">
        <v>149</v>
      </c>
      <c r="E751" s="32">
        <v>20</v>
      </c>
      <c r="F751" s="32"/>
      <c r="G751" s="29"/>
      <c r="H751" s="29">
        <f t="shared" si="162"/>
        <v>0</v>
      </c>
      <c r="I751" s="29"/>
      <c r="J751" s="29"/>
      <c r="K751" s="29">
        <f t="shared" si="163"/>
        <v>0</v>
      </c>
      <c r="L751" s="29">
        <f t="shared" si="164"/>
        <v>0</v>
      </c>
      <c r="M751" s="29">
        <f t="shared" si="165"/>
        <v>0</v>
      </c>
      <c r="N751" s="29">
        <f t="shared" si="166"/>
        <v>0</v>
      </c>
      <c r="O751" s="29">
        <f t="shared" si="167"/>
        <v>0</v>
      </c>
      <c r="P751" s="29">
        <f t="shared" si="168"/>
        <v>0</v>
      </c>
    </row>
    <row r="752" spans="1:16" ht="25.5" x14ac:dyDescent="0.2">
      <c r="A752" s="26">
        <v>730</v>
      </c>
      <c r="B752" s="26" t="s">
        <v>195</v>
      </c>
      <c r="C752" s="28" t="s">
        <v>390</v>
      </c>
      <c r="D752" s="26" t="s">
        <v>149</v>
      </c>
      <c r="E752" s="32">
        <v>14</v>
      </c>
      <c r="F752" s="32"/>
      <c r="G752" s="29"/>
      <c r="H752" s="29">
        <f t="shared" si="162"/>
        <v>0</v>
      </c>
      <c r="I752" s="29"/>
      <c r="J752" s="29"/>
      <c r="K752" s="29">
        <f t="shared" si="163"/>
        <v>0</v>
      </c>
      <c r="L752" s="29">
        <f t="shared" si="164"/>
        <v>0</v>
      </c>
      <c r="M752" s="29">
        <f t="shared" si="165"/>
        <v>0</v>
      </c>
      <c r="N752" s="29">
        <f t="shared" si="166"/>
        <v>0</v>
      </c>
      <c r="O752" s="29">
        <f t="shared" si="167"/>
        <v>0</v>
      </c>
      <c r="P752" s="29">
        <f t="shared" si="168"/>
        <v>0</v>
      </c>
    </row>
    <row r="753" spans="1:16" ht="25.5" x14ac:dyDescent="0.2">
      <c r="A753" s="26">
        <v>731</v>
      </c>
      <c r="B753" s="26" t="s">
        <v>195</v>
      </c>
      <c r="C753" s="28" t="s">
        <v>450</v>
      </c>
      <c r="D753" s="26" t="s">
        <v>149</v>
      </c>
      <c r="E753" s="32">
        <v>2</v>
      </c>
      <c r="F753" s="32"/>
      <c r="G753" s="29"/>
      <c r="H753" s="29">
        <f t="shared" si="162"/>
        <v>0</v>
      </c>
      <c r="I753" s="29"/>
      <c r="J753" s="29"/>
      <c r="K753" s="29">
        <f t="shared" si="163"/>
        <v>0</v>
      </c>
      <c r="L753" s="29">
        <f t="shared" si="164"/>
        <v>0</v>
      </c>
      <c r="M753" s="29">
        <f t="shared" si="165"/>
        <v>0</v>
      </c>
      <c r="N753" s="29">
        <f t="shared" si="166"/>
        <v>0</v>
      </c>
      <c r="O753" s="29">
        <f t="shared" si="167"/>
        <v>0</v>
      </c>
      <c r="P753" s="29">
        <f t="shared" si="168"/>
        <v>0</v>
      </c>
    </row>
    <row r="754" spans="1:16" ht="25.5" x14ac:dyDescent="0.2">
      <c r="A754" s="26">
        <v>732</v>
      </c>
      <c r="B754" s="26" t="s">
        <v>195</v>
      </c>
      <c r="C754" s="28" t="s">
        <v>429</v>
      </c>
      <c r="D754" s="26" t="s">
        <v>149</v>
      </c>
      <c r="E754" s="32">
        <v>8</v>
      </c>
      <c r="F754" s="32"/>
      <c r="G754" s="29"/>
      <c r="H754" s="29">
        <f t="shared" si="162"/>
        <v>0</v>
      </c>
      <c r="I754" s="29"/>
      <c r="J754" s="29"/>
      <c r="K754" s="29">
        <f t="shared" si="163"/>
        <v>0</v>
      </c>
      <c r="L754" s="29">
        <f t="shared" si="164"/>
        <v>0</v>
      </c>
      <c r="M754" s="29">
        <f t="shared" si="165"/>
        <v>0</v>
      </c>
      <c r="N754" s="29">
        <f t="shared" si="166"/>
        <v>0</v>
      </c>
      <c r="O754" s="29">
        <f t="shared" si="167"/>
        <v>0</v>
      </c>
      <c r="P754" s="29">
        <f t="shared" si="168"/>
        <v>0</v>
      </c>
    </row>
    <row r="755" spans="1:16" ht="25.5" x14ac:dyDescent="0.2">
      <c r="A755" s="26">
        <v>733</v>
      </c>
      <c r="B755" s="26" t="s">
        <v>195</v>
      </c>
      <c r="C755" s="28" t="s">
        <v>344</v>
      </c>
      <c r="D755" s="26" t="s">
        <v>149</v>
      </c>
      <c r="E755" s="32">
        <v>12</v>
      </c>
      <c r="F755" s="32"/>
      <c r="G755" s="29"/>
      <c r="H755" s="29">
        <f t="shared" si="162"/>
        <v>0</v>
      </c>
      <c r="I755" s="29"/>
      <c r="J755" s="29"/>
      <c r="K755" s="29">
        <f t="shared" si="163"/>
        <v>0</v>
      </c>
      <c r="L755" s="29">
        <f t="shared" si="164"/>
        <v>0</v>
      </c>
      <c r="M755" s="29">
        <f t="shared" si="165"/>
        <v>0</v>
      </c>
      <c r="N755" s="29">
        <f t="shared" si="166"/>
        <v>0</v>
      </c>
      <c r="O755" s="29">
        <f t="shared" si="167"/>
        <v>0</v>
      </c>
      <c r="P755" s="29">
        <f t="shared" si="168"/>
        <v>0</v>
      </c>
    </row>
    <row r="756" spans="1:16" ht="25.5" x14ac:dyDescent="0.2">
      <c r="A756" s="26">
        <v>734</v>
      </c>
      <c r="B756" s="26" t="s">
        <v>195</v>
      </c>
      <c r="C756" s="28" t="s">
        <v>1721</v>
      </c>
      <c r="D756" s="26" t="s">
        <v>149</v>
      </c>
      <c r="E756" s="32">
        <v>2</v>
      </c>
      <c r="F756" s="32"/>
      <c r="G756" s="29"/>
      <c r="H756" s="29">
        <f t="shared" si="162"/>
        <v>0</v>
      </c>
      <c r="I756" s="29"/>
      <c r="J756" s="29"/>
      <c r="K756" s="29">
        <f t="shared" si="163"/>
        <v>0</v>
      </c>
      <c r="L756" s="29">
        <f t="shared" si="164"/>
        <v>0</v>
      </c>
      <c r="M756" s="29">
        <f t="shared" si="165"/>
        <v>0</v>
      </c>
      <c r="N756" s="29">
        <f t="shared" si="166"/>
        <v>0</v>
      </c>
      <c r="O756" s="29">
        <f t="shared" si="167"/>
        <v>0</v>
      </c>
      <c r="P756" s="29">
        <f t="shared" si="168"/>
        <v>0</v>
      </c>
    </row>
    <row r="757" spans="1:16" ht="25.5" x14ac:dyDescent="0.2">
      <c r="A757" s="26">
        <v>735</v>
      </c>
      <c r="B757" s="26" t="s">
        <v>195</v>
      </c>
      <c r="C757" s="28" t="s">
        <v>416</v>
      </c>
      <c r="D757" s="26" t="s">
        <v>149</v>
      </c>
      <c r="E757" s="32">
        <v>2</v>
      </c>
      <c r="F757" s="32"/>
      <c r="G757" s="29"/>
      <c r="H757" s="29">
        <f t="shared" si="162"/>
        <v>0</v>
      </c>
      <c r="I757" s="29"/>
      <c r="J757" s="29"/>
      <c r="K757" s="29">
        <f t="shared" si="163"/>
        <v>0</v>
      </c>
      <c r="L757" s="29">
        <f t="shared" si="164"/>
        <v>0</v>
      </c>
      <c r="M757" s="29">
        <f t="shared" si="165"/>
        <v>0</v>
      </c>
      <c r="N757" s="29">
        <f t="shared" si="166"/>
        <v>0</v>
      </c>
      <c r="O757" s="29">
        <f t="shared" si="167"/>
        <v>0</v>
      </c>
      <c r="P757" s="29">
        <f t="shared" si="168"/>
        <v>0</v>
      </c>
    </row>
    <row r="758" spans="1:16" ht="25.5" x14ac:dyDescent="0.2">
      <c r="A758" s="26">
        <v>736</v>
      </c>
      <c r="B758" s="26" t="s">
        <v>195</v>
      </c>
      <c r="C758" s="28" t="s">
        <v>394</v>
      </c>
      <c r="D758" s="26" t="s">
        <v>149</v>
      </c>
      <c r="E758" s="32">
        <v>3</v>
      </c>
      <c r="F758" s="32"/>
      <c r="G758" s="29"/>
      <c r="H758" s="29">
        <f t="shared" si="162"/>
        <v>0</v>
      </c>
      <c r="I758" s="29"/>
      <c r="J758" s="29"/>
      <c r="K758" s="29">
        <f t="shared" si="163"/>
        <v>0</v>
      </c>
      <c r="L758" s="29">
        <f t="shared" si="164"/>
        <v>0</v>
      </c>
      <c r="M758" s="29">
        <f t="shared" si="165"/>
        <v>0</v>
      </c>
      <c r="N758" s="29">
        <f t="shared" si="166"/>
        <v>0</v>
      </c>
      <c r="O758" s="29">
        <f t="shared" si="167"/>
        <v>0</v>
      </c>
      <c r="P758" s="29">
        <f t="shared" si="168"/>
        <v>0</v>
      </c>
    </row>
    <row r="759" spans="1:16" ht="25.5" x14ac:dyDescent="0.2">
      <c r="A759" s="26">
        <v>737</v>
      </c>
      <c r="B759" s="26" t="s">
        <v>195</v>
      </c>
      <c r="C759" s="28" t="s">
        <v>395</v>
      </c>
      <c r="D759" s="26" t="s">
        <v>149</v>
      </c>
      <c r="E759" s="32">
        <v>4</v>
      </c>
      <c r="F759" s="32"/>
      <c r="G759" s="29"/>
      <c r="H759" s="29">
        <f t="shared" si="162"/>
        <v>0</v>
      </c>
      <c r="I759" s="29"/>
      <c r="J759" s="29"/>
      <c r="K759" s="29">
        <f t="shared" si="163"/>
        <v>0</v>
      </c>
      <c r="L759" s="29">
        <f t="shared" si="164"/>
        <v>0</v>
      </c>
      <c r="M759" s="29">
        <f t="shared" si="165"/>
        <v>0</v>
      </c>
      <c r="N759" s="29">
        <f t="shared" si="166"/>
        <v>0</v>
      </c>
      <c r="O759" s="29">
        <f t="shared" si="167"/>
        <v>0</v>
      </c>
      <c r="P759" s="29">
        <f t="shared" si="168"/>
        <v>0</v>
      </c>
    </row>
    <row r="760" spans="1:16" ht="25.5" x14ac:dyDescent="0.2">
      <c r="A760" s="26">
        <v>738</v>
      </c>
      <c r="B760" s="26" t="s">
        <v>195</v>
      </c>
      <c r="C760" s="28" t="s">
        <v>347</v>
      </c>
      <c r="D760" s="26" t="s">
        <v>149</v>
      </c>
      <c r="E760" s="32">
        <v>10</v>
      </c>
      <c r="F760" s="32"/>
      <c r="G760" s="29"/>
      <c r="H760" s="29">
        <f t="shared" si="162"/>
        <v>0</v>
      </c>
      <c r="I760" s="29"/>
      <c r="J760" s="29"/>
      <c r="K760" s="29">
        <f t="shared" si="163"/>
        <v>0</v>
      </c>
      <c r="L760" s="29">
        <f t="shared" si="164"/>
        <v>0</v>
      </c>
      <c r="M760" s="29">
        <f t="shared" si="165"/>
        <v>0</v>
      </c>
      <c r="N760" s="29">
        <f t="shared" si="166"/>
        <v>0</v>
      </c>
      <c r="O760" s="29">
        <f t="shared" si="167"/>
        <v>0</v>
      </c>
      <c r="P760" s="29">
        <f t="shared" si="168"/>
        <v>0</v>
      </c>
    </row>
    <row r="761" spans="1:16" ht="25.5" x14ac:dyDescent="0.2">
      <c r="A761" s="26">
        <v>739</v>
      </c>
      <c r="B761" s="26" t="s">
        <v>195</v>
      </c>
      <c r="C761" s="28" t="s">
        <v>351</v>
      </c>
      <c r="D761" s="26" t="s">
        <v>149</v>
      </c>
      <c r="E761" s="32">
        <v>2</v>
      </c>
      <c r="F761" s="32"/>
      <c r="G761" s="29"/>
      <c r="H761" s="29">
        <f t="shared" si="162"/>
        <v>0</v>
      </c>
      <c r="I761" s="29"/>
      <c r="J761" s="29"/>
      <c r="K761" s="29">
        <f t="shared" si="163"/>
        <v>0</v>
      </c>
      <c r="L761" s="29">
        <f t="shared" si="164"/>
        <v>0</v>
      </c>
      <c r="M761" s="29">
        <f t="shared" si="165"/>
        <v>0</v>
      </c>
      <c r="N761" s="29">
        <f t="shared" si="166"/>
        <v>0</v>
      </c>
      <c r="O761" s="29">
        <f t="shared" si="167"/>
        <v>0</v>
      </c>
      <c r="P761" s="29">
        <f t="shared" si="168"/>
        <v>0</v>
      </c>
    </row>
    <row r="762" spans="1:16" ht="25.5" x14ac:dyDescent="0.2">
      <c r="A762" s="26">
        <v>740</v>
      </c>
      <c r="B762" s="26" t="s">
        <v>195</v>
      </c>
      <c r="C762" s="28" t="s">
        <v>444</v>
      </c>
      <c r="D762" s="26" t="s">
        <v>149</v>
      </c>
      <c r="E762" s="32">
        <v>2</v>
      </c>
      <c r="F762" s="32"/>
      <c r="G762" s="29"/>
      <c r="H762" s="29">
        <f t="shared" si="162"/>
        <v>0</v>
      </c>
      <c r="I762" s="29"/>
      <c r="J762" s="29"/>
      <c r="K762" s="29">
        <f t="shared" si="163"/>
        <v>0</v>
      </c>
      <c r="L762" s="29">
        <f t="shared" si="164"/>
        <v>0</v>
      </c>
      <c r="M762" s="29">
        <f t="shared" si="165"/>
        <v>0</v>
      </c>
      <c r="N762" s="29">
        <f t="shared" si="166"/>
        <v>0</v>
      </c>
      <c r="O762" s="29">
        <f t="shared" si="167"/>
        <v>0</v>
      </c>
      <c r="P762" s="29">
        <f t="shared" si="168"/>
        <v>0</v>
      </c>
    </row>
    <row r="763" spans="1:16" ht="25.5" x14ac:dyDescent="0.2">
      <c r="A763" s="26">
        <v>741</v>
      </c>
      <c r="B763" s="26" t="s">
        <v>195</v>
      </c>
      <c r="C763" s="28" t="s">
        <v>1722</v>
      </c>
      <c r="D763" s="26" t="s">
        <v>149</v>
      </c>
      <c r="E763" s="32">
        <v>1</v>
      </c>
      <c r="F763" s="32"/>
      <c r="G763" s="29"/>
      <c r="H763" s="29">
        <f t="shared" si="162"/>
        <v>0</v>
      </c>
      <c r="I763" s="29"/>
      <c r="J763" s="29"/>
      <c r="K763" s="29">
        <f t="shared" si="163"/>
        <v>0</v>
      </c>
      <c r="L763" s="29">
        <f t="shared" si="164"/>
        <v>0</v>
      </c>
      <c r="M763" s="29">
        <f t="shared" si="165"/>
        <v>0</v>
      </c>
      <c r="N763" s="29">
        <f t="shared" si="166"/>
        <v>0</v>
      </c>
      <c r="O763" s="29">
        <f t="shared" si="167"/>
        <v>0</v>
      </c>
      <c r="P763" s="29">
        <f t="shared" si="168"/>
        <v>0</v>
      </c>
    </row>
    <row r="764" spans="1:16" ht="25.5" x14ac:dyDescent="0.2">
      <c r="A764" s="26">
        <v>742</v>
      </c>
      <c r="B764" s="26" t="s">
        <v>195</v>
      </c>
      <c r="C764" s="28" t="s">
        <v>461</v>
      </c>
      <c r="D764" s="26" t="s">
        <v>149</v>
      </c>
      <c r="E764" s="32">
        <v>3</v>
      </c>
      <c r="F764" s="32"/>
      <c r="G764" s="29"/>
      <c r="H764" s="29">
        <f t="shared" si="162"/>
        <v>0</v>
      </c>
      <c r="I764" s="29"/>
      <c r="J764" s="29"/>
      <c r="K764" s="29">
        <f t="shared" si="163"/>
        <v>0</v>
      </c>
      <c r="L764" s="29">
        <f t="shared" si="164"/>
        <v>0</v>
      </c>
      <c r="M764" s="29">
        <f t="shared" si="165"/>
        <v>0</v>
      </c>
      <c r="N764" s="29">
        <f t="shared" si="166"/>
        <v>0</v>
      </c>
      <c r="O764" s="29">
        <f t="shared" si="167"/>
        <v>0</v>
      </c>
      <c r="P764" s="29">
        <f t="shared" si="168"/>
        <v>0</v>
      </c>
    </row>
    <row r="765" spans="1:16" ht="25.5" x14ac:dyDescent="0.2">
      <c r="A765" s="26">
        <v>743</v>
      </c>
      <c r="B765" s="26" t="s">
        <v>195</v>
      </c>
      <c r="C765" s="28" t="s">
        <v>430</v>
      </c>
      <c r="D765" s="26" t="s">
        <v>149</v>
      </c>
      <c r="E765" s="32">
        <v>2</v>
      </c>
      <c r="F765" s="32"/>
      <c r="G765" s="29"/>
      <c r="H765" s="29">
        <f t="shared" si="162"/>
        <v>0</v>
      </c>
      <c r="I765" s="29"/>
      <c r="J765" s="29"/>
      <c r="K765" s="29">
        <f t="shared" si="163"/>
        <v>0</v>
      </c>
      <c r="L765" s="29">
        <f t="shared" si="164"/>
        <v>0</v>
      </c>
      <c r="M765" s="29">
        <f t="shared" si="165"/>
        <v>0</v>
      </c>
      <c r="N765" s="29">
        <f t="shared" si="166"/>
        <v>0</v>
      </c>
      <c r="O765" s="29">
        <f t="shared" si="167"/>
        <v>0</v>
      </c>
      <c r="P765" s="29">
        <f t="shared" si="168"/>
        <v>0</v>
      </c>
    </row>
    <row r="766" spans="1:16" ht="25.5" x14ac:dyDescent="0.2">
      <c r="A766" s="26">
        <v>744</v>
      </c>
      <c r="B766" s="26" t="s">
        <v>195</v>
      </c>
      <c r="C766" s="28" t="s">
        <v>352</v>
      </c>
      <c r="D766" s="26" t="s">
        <v>149</v>
      </c>
      <c r="E766" s="32">
        <v>3</v>
      </c>
      <c r="F766" s="32"/>
      <c r="G766" s="29"/>
      <c r="H766" s="29">
        <f t="shared" si="162"/>
        <v>0</v>
      </c>
      <c r="I766" s="29"/>
      <c r="J766" s="29"/>
      <c r="K766" s="29">
        <f t="shared" si="163"/>
        <v>0</v>
      </c>
      <c r="L766" s="29">
        <f t="shared" si="164"/>
        <v>0</v>
      </c>
      <c r="M766" s="29">
        <f t="shared" si="165"/>
        <v>0</v>
      </c>
      <c r="N766" s="29">
        <f t="shared" si="166"/>
        <v>0</v>
      </c>
      <c r="O766" s="29">
        <f t="shared" si="167"/>
        <v>0</v>
      </c>
      <c r="P766" s="29">
        <f t="shared" si="168"/>
        <v>0</v>
      </c>
    </row>
    <row r="767" spans="1:16" ht="25.5" x14ac:dyDescent="0.2">
      <c r="A767" s="26">
        <v>745</v>
      </c>
      <c r="B767" s="26" t="s">
        <v>195</v>
      </c>
      <c r="C767" s="28" t="s">
        <v>431</v>
      </c>
      <c r="D767" s="26" t="s">
        <v>149</v>
      </c>
      <c r="E767" s="32">
        <v>3</v>
      </c>
      <c r="F767" s="32"/>
      <c r="G767" s="29"/>
      <c r="H767" s="29">
        <f t="shared" si="162"/>
        <v>0</v>
      </c>
      <c r="I767" s="29"/>
      <c r="J767" s="29"/>
      <c r="K767" s="29">
        <f t="shared" si="163"/>
        <v>0</v>
      </c>
      <c r="L767" s="29">
        <f t="shared" si="164"/>
        <v>0</v>
      </c>
      <c r="M767" s="29">
        <f t="shared" si="165"/>
        <v>0</v>
      </c>
      <c r="N767" s="29">
        <f t="shared" si="166"/>
        <v>0</v>
      </c>
      <c r="O767" s="29">
        <f t="shared" si="167"/>
        <v>0</v>
      </c>
      <c r="P767" s="29">
        <f t="shared" si="168"/>
        <v>0</v>
      </c>
    </row>
    <row r="768" spans="1:16" ht="25.5" x14ac:dyDescent="0.2">
      <c r="A768" s="26">
        <v>746</v>
      </c>
      <c r="B768" s="26" t="s">
        <v>195</v>
      </c>
      <c r="C768" s="28" t="s">
        <v>1723</v>
      </c>
      <c r="D768" s="26" t="s">
        <v>149</v>
      </c>
      <c r="E768" s="32">
        <v>1</v>
      </c>
      <c r="F768" s="32"/>
      <c r="G768" s="29"/>
      <c r="H768" s="29">
        <f t="shared" si="162"/>
        <v>0</v>
      </c>
      <c r="I768" s="29"/>
      <c r="J768" s="29"/>
      <c r="K768" s="29">
        <f t="shared" si="163"/>
        <v>0</v>
      </c>
      <c r="L768" s="29">
        <f t="shared" si="164"/>
        <v>0</v>
      </c>
      <c r="M768" s="29">
        <f t="shared" si="165"/>
        <v>0</v>
      </c>
      <c r="N768" s="29">
        <f t="shared" si="166"/>
        <v>0</v>
      </c>
      <c r="O768" s="29">
        <f t="shared" si="167"/>
        <v>0</v>
      </c>
      <c r="P768" s="29">
        <f t="shared" si="168"/>
        <v>0</v>
      </c>
    </row>
    <row r="769" spans="1:16" ht="25.5" x14ac:dyDescent="0.2">
      <c r="A769" s="26">
        <v>747</v>
      </c>
      <c r="B769" s="26" t="s">
        <v>195</v>
      </c>
      <c r="C769" s="28" t="s">
        <v>1724</v>
      </c>
      <c r="D769" s="26" t="s">
        <v>149</v>
      </c>
      <c r="E769" s="32">
        <v>1</v>
      </c>
      <c r="F769" s="32"/>
      <c r="G769" s="29"/>
      <c r="H769" s="29">
        <f t="shared" si="162"/>
        <v>0</v>
      </c>
      <c r="I769" s="29"/>
      <c r="J769" s="29"/>
      <c r="K769" s="29">
        <f t="shared" si="163"/>
        <v>0</v>
      </c>
      <c r="L769" s="29">
        <f t="shared" si="164"/>
        <v>0</v>
      </c>
      <c r="M769" s="29">
        <f t="shared" si="165"/>
        <v>0</v>
      </c>
      <c r="N769" s="29">
        <f t="shared" si="166"/>
        <v>0</v>
      </c>
      <c r="O769" s="29">
        <f t="shared" si="167"/>
        <v>0</v>
      </c>
      <c r="P769" s="29">
        <f t="shared" si="168"/>
        <v>0</v>
      </c>
    </row>
    <row r="770" spans="1:16" ht="25.5" x14ac:dyDescent="0.2">
      <c r="A770" s="26">
        <v>748</v>
      </c>
      <c r="B770" s="26" t="s">
        <v>195</v>
      </c>
      <c r="C770" s="28" t="s">
        <v>398</v>
      </c>
      <c r="D770" s="26" t="s">
        <v>149</v>
      </c>
      <c r="E770" s="32">
        <v>1</v>
      </c>
      <c r="F770" s="32"/>
      <c r="G770" s="29"/>
      <c r="H770" s="29">
        <f t="shared" si="162"/>
        <v>0</v>
      </c>
      <c r="I770" s="29"/>
      <c r="J770" s="29"/>
      <c r="K770" s="29">
        <f t="shared" si="163"/>
        <v>0</v>
      </c>
      <c r="L770" s="29">
        <f t="shared" si="164"/>
        <v>0</v>
      </c>
      <c r="M770" s="29">
        <f t="shared" si="165"/>
        <v>0</v>
      </c>
      <c r="N770" s="29">
        <f t="shared" si="166"/>
        <v>0</v>
      </c>
      <c r="O770" s="29">
        <f t="shared" si="167"/>
        <v>0</v>
      </c>
      <c r="P770" s="29">
        <f t="shared" si="168"/>
        <v>0</v>
      </c>
    </row>
    <row r="771" spans="1:16" ht="25.5" x14ac:dyDescent="0.2">
      <c r="A771" s="26">
        <v>749</v>
      </c>
      <c r="B771" s="26" t="s">
        <v>195</v>
      </c>
      <c r="C771" s="28" t="s">
        <v>353</v>
      </c>
      <c r="D771" s="26" t="s">
        <v>149</v>
      </c>
      <c r="E771" s="32">
        <v>2</v>
      </c>
      <c r="F771" s="32"/>
      <c r="G771" s="29"/>
      <c r="H771" s="29">
        <f t="shared" si="162"/>
        <v>0</v>
      </c>
      <c r="I771" s="29"/>
      <c r="J771" s="29"/>
      <c r="K771" s="29">
        <f t="shared" si="163"/>
        <v>0</v>
      </c>
      <c r="L771" s="29">
        <f t="shared" si="164"/>
        <v>0</v>
      </c>
      <c r="M771" s="29">
        <f t="shared" si="165"/>
        <v>0</v>
      </c>
      <c r="N771" s="29">
        <f t="shared" si="166"/>
        <v>0</v>
      </c>
      <c r="O771" s="29">
        <f t="shared" si="167"/>
        <v>0</v>
      </c>
      <c r="P771" s="29">
        <f t="shared" si="168"/>
        <v>0</v>
      </c>
    </row>
    <row r="772" spans="1:16" ht="25.5" x14ac:dyDescent="0.2">
      <c r="A772" s="26">
        <v>750</v>
      </c>
      <c r="B772" s="26" t="s">
        <v>195</v>
      </c>
      <c r="C772" s="28" t="s">
        <v>1725</v>
      </c>
      <c r="D772" s="26" t="s">
        <v>149</v>
      </c>
      <c r="E772" s="32">
        <v>1</v>
      </c>
      <c r="F772" s="32"/>
      <c r="G772" s="29"/>
      <c r="H772" s="29">
        <f t="shared" si="162"/>
        <v>0</v>
      </c>
      <c r="I772" s="29"/>
      <c r="J772" s="29"/>
      <c r="K772" s="29">
        <f t="shared" si="163"/>
        <v>0</v>
      </c>
      <c r="L772" s="29">
        <f t="shared" si="164"/>
        <v>0</v>
      </c>
      <c r="M772" s="29">
        <f t="shared" si="165"/>
        <v>0</v>
      </c>
      <c r="N772" s="29">
        <f t="shared" si="166"/>
        <v>0</v>
      </c>
      <c r="O772" s="29">
        <f t="shared" si="167"/>
        <v>0</v>
      </c>
      <c r="P772" s="29">
        <f t="shared" si="168"/>
        <v>0</v>
      </c>
    </row>
    <row r="773" spans="1:16" ht="38.25" x14ac:dyDescent="0.2">
      <c r="A773" s="26">
        <v>751</v>
      </c>
      <c r="B773" s="26" t="s">
        <v>195</v>
      </c>
      <c r="C773" s="28" t="s">
        <v>1726</v>
      </c>
      <c r="D773" s="26" t="s">
        <v>149</v>
      </c>
      <c r="E773" s="32">
        <v>1</v>
      </c>
      <c r="F773" s="32"/>
      <c r="G773" s="29"/>
      <c r="H773" s="29">
        <f t="shared" si="162"/>
        <v>0</v>
      </c>
      <c r="I773" s="29"/>
      <c r="J773" s="29"/>
      <c r="K773" s="29">
        <f t="shared" si="163"/>
        <v>0</v>
      </c>
      <c r="L773" s="29">
        <f t="shared" si="164"/>
        <v>0</v>
      </c>
      <c r="M773" s="29">
        <f t="shared" si="165"/>
        <v>0</v>
      </c>
      <c r="N773" s="29">
        <f t="shared" si="166"/>
        <v>0</v>
      </c>
      <c r="O773" s="29">
        <f t="shared" si="167"/>
        <v>0</v>
      </c>
      <c r="P773" s="29">
        <f t="shared" si="168"/>
        <v>0</v>
      </c>
    </row>
    <row r="774" spans="1:16" ht="25.5" x14ac:dyDescent="0.2">
      <c r="A774" s="26">
        <v>752</v>
      </c>
      <c r="B774" s="26" t="s">
        <v>195</v>
      </c>
      <c r="C774" s="28" t="s">
        <v>417</v>
      </c>
      <c r="D774" s="26" t="s">
        <v>149</v>
      </c>
      <c r="E774" s="32">
        <v>5</v>
      </c>
      <c r="F774" s="32"/>
      <c r="G774" s="29"/>
      <c r="H774" s="29">
        <f t="shared" si="162"/>
        <v>0</v>
      </c>
      <c r="I774" s="29"/>
      <c r="J774" s="29"/>
      <c r="K774" s="29">
        <f t="shared" si="163"/>
        <v>0</v>
      </c>
      <c r="L774" s="29">
        <f t="shared" si="164"/>
        <v>0</v>
      </c>
      <c r="M774" s="29">
        <f t="shared" si="165"/>
        <v>0</v>
      </c>
      <c r="N774" s="29">
        <f t="shared" si="166"/>
        <v>0</v>
      </c>
      <c r="O774" s="29">
        <f t="shared" si="167"/>
        <v>0</v>
      </c>
      <c r="P774" s="29">
        <f t="shared" si="168"/>
        <v>0</v>
      </c>
    </row>
    <row r="775" spans="1:16" ht="25.5" x14ac:dyDescent="0.2">
      <c r="A775" s="26">
        <v>753</v>
      </c>
      <c r="B775" s="26" t="s">
        <v>195</v>
      </c>
      <c r="C775" s="28" t="s">
        <v>1674</v>
      </c>
      <c r="D775" s="26" t="s">
        <v>149</v>
      </c>
      <c r="E775" s="32">
        <v>6</v>
      </c>
      <c r="F775" s="32"/>
      <c r="G775" s="29"/>
      <c r="H775" s="29">
        <f t="shared" ref="H775" si="169">ROUND(F775*G775,2)</f>
        <v>0</v>
      </c>
      <c r="I775" s="29"/>
      <c r="J775" s="29"/>
      <c r="K775" s="29">
        <f t="shared" ref="K775" si="170">SUM(H775:J775)</f>
        <v>0</v>
      </c>
      <c r="L775" s="29">
        <f t="shared" ref="L775" si="171">ROUND($E775*F775,2)</f>
        <v>0</v>
      </c>
      <c r="M775" s="29">
        <f t="shared" ref="M775" si="172">ROUND($E775*H775,2)</f>
        <v>0</v>
      </c>
      <c r="N775" s="29">
        <f t="shared" ref="N775" si="173">ROUND($E775*I775,2)</f>
        <v>0</v>
      </c>
      <c r="O775" s="29">
        <f t="shared" ref="O775" si="174">ROUND($E775*J775,2)</f>
        <v>0</v>
      </c>
      <c r="P775" s="29">
        <f t="shared" ref="P775" si="175">SUM(M775:O775)</f>
        <v>0</v>
      </c>
    </row>
    <row r="776" spans="1:16" ht="38.25" x14ac:dyDescent="0.2">
      <c r="A776" s="26">
        <v>754</v>
      </c>
      <c r="B776" s="26" t="s">
        <v>195</v>
      </c>
      <c r="C776" s="28" t="s">
        <v>486</v>
      </c>
      <c r="D776" s="26" t="s">
        <v>149</v>
      </c>
      <c r="E776" s="32">
        <v>1</v>
      </c>
      <c r="F776" s="32"/>
      <c r="G776" s="29"/>
      <c r="H776" s="29">
        <f t="shared" si="162"/>
        <v>0</v>
      </c>
      <c r="I776" s="29"/>
      <c r="J776" s="29"/>
      <c r="K776" s="29">
        <f t="shared" si="163"/>
        <v>0</v>
      </c>
      <c r="L776" s="29">
        <f t="shared" si="164"/>
        <v>0</v>
      </c>
      <c r="M776" s="29">
        <f t="shared" si="165"/>
        <v>0</v>
      </c>
      <c r="N776" s="29">
        <f t="shared" si="166"/>
        <v>0</v>
      </c>
      <c r="O776" s="29">
        <f t="shared" si="167"/>
        <v>0</v>
      </c>
      <c r="P776" s="29">
        <f t="shared" si="168"/>
        <v>0</v>
      </c>
    </row>
    <row r="777" spans="1:16" ht="38.25" x14ac:dyDescent="0.2">
      <c r="A777" s="26">
        <v>755</v>
      </c>
      <c r="B777" s="26" t="s">
        <v>195</v>
      </c>
      <c r="C777" s="28" t="s">
        <v>357</v>
      </c>
      <c r="D777" s="26" t="s">
        <v>149</v>
      </c>
      <c r="E777" s="32">
        <v>1</v>
      </c>
      <c r="F777" s="32"/>
      <c r="G777" s="29"/>
      <c r="H777" s="29">
        <f t="shared" si="162"/>
        <v>0</v>
      </c>
      <c r="I777" s="29"/>
      <c r="J777" s="29"/>
      <c r="K777" s="29">
        <f t="shared" si="163"/>
        <v>0</v>
      </c>
      <c r="L777" s="29">
        <f t="shared" si="164"/>
        <v>0</v>
      </c>
      <c r="M777" s="29">
        <f t="shared" si="165"/>
        <v>0</v>
      </c>
      <c r="N777" s="29">
        <f t="shared" si="166"/>
        <v>0</v>
      </c>
      <c r="O777" s="29">
        <f t="shared" si="167"/>
        <v>0</v>
      </c>
      <c r="P777" s="29">
        <f t="shared" si="168"/>
        <v>0</v>
      </c>
    </row>
    <row r="778" spans="1:16" ht="38.25" x14ac:dyDescent="0.2">
      <c r="A778" s="26">
        <v>756</v>
      </c>
      <c r="B778" s="26" t="s">
        <v>195</v>
      </c>
      <c r="C778" s="28" t="s">
        <v>399</v>
      </c>
      <c r="D778" s="26" t="s">
        <v>149</v>
      </c>
      <c r="E778" s="32">
        <v>3</v>
      </c>
      <c r="F778" s="32"/>
      <c r="G778" s="29"/>
      <c r="H778" s="29">
        <f t="shared" si="162"/>
        <v>0</v>
      </c>
      <c r="I778" s="29"/>
      <c r="J778" s="29"/>
      <c r="K778" s="29">
        <f t="shared" si="163"/>
        <v>0</v>
      </c>
      <c r="L778" s="29">
        <f t="shared" si="164"/>
        <v>0</v>
      </c>
      <c r="M778" s="29">
        <f t="shared" si="165"/>
        <v>0</v>
      </c>
      <c r="N778" s="29">
        <f t="shared" si="166"/>
        <v>0</v>
      </c>
      <c r="O778" s="29">
        <f t="shared" si="167"/>
        <v>0</v>
      </c>
      <c r="P778" s="29">
        <f t="shared" si="168"/>
        <v>0</v>
      </c>
    </row>
    <row r="779" spans="1:16" ht="38.25" x14ac:dyDescent="0.2">
      <c r="A779" s="26">
        <v>757</v>
      </c>
      <c r="B779" s="26" t="s">
        <v>195</v>
      </c>
      <c r="C779" s="28" t="s">
        <v>358</v>
      </c>
      <c r="D779" s="26" t="s">
        <v>149</v>
      </c>
      <c r="E779" s="32">
        <v>1</v>
      </c>
      <c r="F779" s="32"/>
      <c r="G779" s="29"/>
      <c r="H779" s="29">
        <f t="shared" si="162"/>
        <v>0</v>
      </c>
      <c r="I779" s="29"/>
      <c r="J779" s="29"/>
      <c r="K779" s="29">
        <f t="shared" si="163"/>
        <v>0</v>
      </c>
      <c r="L779" s="29">
        <f t="shared" si="164"/>
        <v>0</v>
      </c>
      <c r="M779" s="29">
        <f t="shared" si="165"/>
        <v>0</v>
      </c>
      <c r="N779" s="29">
        <f t="shared" si="166"/>
        <v>0</v>
      </c>
      <c r="O779" s="29">
        <f t="shared" si="167"/>
        <v>0</v>
      </c>
      <c r="P779" s="29">
        <f t="shared" si="168"/>
        <v>0</v>
      </c>
    </row>
    <row r="780" spans="1:16" ht="25.5" x14ac:dyDescent="0.2">
      <c r="A780" s="26">
        <v>758</v>
      </c>
      <c r="B780" s="26" t="s">
        <v>195</v>
      </c>
      <c r="C780" s="28" t="s">
        <v>402</v>
      </c>
      <c r="D780" s="26" t="s">
        <v>148</v>
      </c>
      <c r="E780" s="32">
        <v>71</v>
      </c>
      <c r="F780" s="32"/>
      <c r="G780" s="29"/>
      <c r="H780" s="29">
        <f t="shared" si="162"/>
        <v>0</v>
      </c>
      <c r="I780" s="29"/>
      <c r="J780" s="29"/>
      <c r="K780" s="29">
        <f t="shared" si="163"/>
        <v>0</v>
      </c>
      <c r="L780" s="29">
        <f t="shared" si="164"/>
        <v>0</v>
      </c>
      <c r="M780" s="29">
        <f t="shared" si="165"/>
        <v>0</v>
      </c>
      <c r="N780" s="29">
        <f t="shared" si="166"/>
        <v>0</v>
      </c>
      <c r="O780" s="29">
        <f t="shared" si="167"/>
        <v>0</v>
      </c>
      <c r="P780" s="29">
        <f t="shared" si="168"/>
        <v>0</v>
      </c>
    </row>
    <row r="781" spans="1:16" ht="25.5" x14ac:dyDescent="0.2">
      <c r="A781" s="26">
        <v>759</v>
      </c>
      <c r="B781" s="26" t="s">
        <v>195</v>
      </c>
      <c r="C781" s="28" t="s">
        <v>1727</v>
      </c>
      <c r="D781" s="26" t="s">
        <v>148</v>
      </c>
      <c r="E781" s="32">
        <v>1</v>
      </c>
      <c r="F781" s="32"/>
      <c r="G781" s="29"/>
      <c r="H781" s="29">
        <f t="shared" si="162"/>
        <v>0</v>
      </c>
      <c r="I781" s="29"/>
      <c r="J781" s="29"/>
      <c r="K781" s="29">
        <f t="shared" si="163"/>
        <v>0</v>
      </c>
      <c r="L781" s="29">
        <f t="shared" si="164"/>
        <v>0</v>
      </c>
      <c r="M781" s="29">
        <f t="shared" si="165"/>
        <v>0</v>
      </c>
      <c r="N781" s="29">
        <f t="shared" si="166"/>
        <v>0</v>
      </c>
      <c r="O781" s="29">
        <f t="shared" si="167"/>
        <v>0</v>
      </c>
      <c r="P781" s="29">
        <f t="shared" si="168"/>
        <v>0</v>
      </c>
    </row>
    <row r="782" spans="1:16" ht="25.5" x14ac:dyDescent="0.2">
      <c r="A782" s="26">
        <v>760</v>
      </c>
      <c r="B782" s="26" t="s">
        <v>195</v>
      </c>
      <c r="C782" s="28" t="s">
        <v>422</v>
      </c>
      <c r="D782" s="26" t="s">
        <v>148</v>
      </c>
      <c r="E782" s="32">
        <v>8</v>
      </c>
      <c r="F782" s="32"/>
      <c r="G782" s="29"/>
      <c r="H782" s="29">
        <f t="shared" si="162"/>
        <v>0</v>
      </c>
      <c r="I782" s="29"/>
      <c r="J782" s="29"/>
      <c r="K782" s="29">
        <f t="shared" si="163"/>
        <v>0</v>
      </c>
      <c r="L782" s="29">
        <f t="shared" si="164"/>
        <v>0</v>
      </c>
      <c r="M782" s="29">
        <f t="shared" si="165"/>
        <v>0</v>
      </c>
      <c r="N782" s="29">
        <f t="shared" si="166"/>
        <v>0</v>
      </c>
      <c r="O782" s="29">
        <f t="shared" si="167"/>
        <v>0</v>
      </c>
      <c r="P782" s="29">
        <f t="shared" si="168"/>
        <v>0</v>
      </c>
    </row>
    <row r="783" spans="1:16" ht="25.5" x14ac:dyDescent="0.2">
      <c r="A783" s="26">
        <v>761</v>
      </c>
      <c r="B783" s="26" t="s">
        <v>195</v>
      </c>
      <c r="C783" s="28" t="s">
        <v>367</v>
      </c>
      <c r="D783" s="26" t="s">
        <v>148</v>
      </c>
      <c r="E783" s="32">
        <v>72</v>
      </c>
      <c r="F783" s="32"/>
      <c r="G783" s="29"/>
      <c r="H783" s="29">
        <f t="shared" si="162"/>
        <v>0</v>
      </c>
      <c r="I783" s="29"/>
      <c r="J783" s="29"/>
      <c r="K783" s="29">
        <f t="shared" si="163"/>
        <v>0</v>
      </c>
      <c r="L783" s="29">
        <f t="shared" si="164"/>
        <v>0</v>
      </c>
      <c r="M783" s="29">
        <f t="shared" si="165"/>
        <v>0</v>
      </c>
      <c r="N783" s="29">
        <f t="shared" si="166"/>
        <v>0</v>
      </c>
      <c r="O783" s="29">
        <f t="shared" si="167"/>
        <v>0</v>
      </c>
      <c r="P783" s="29">
        <f t="shared" si="168"/>
        <v>0</v>
      </c>
    </row>
    <row r="784" spans="1:16" ht="25.5" x14ac:dyDescent="0.2">
      <c r="A784" s="26">
        <v>762</v>
      </c>
      <c r="B784" s="26" t="s">
        <v>195</v>
      </c>
      <c r="C784" s="28" t="s">
        <v>369</v>
      </c>
      <c r="D784" s="26" t="s">
        <v>148</v>
      </c>
      <c r="E784" s="32">
        <v>52</v>
      </c>
      <c r="F784" s="32"/>
      <c r="G784" s="29"/>
      <c r="H784" s="29">
        <f t="shared" si="162"/>
        <v>0</v>
      </c>
      <c r="I784" s="29"/>
      <c r="J784" s="29"/>
      <c r="K784" s="29">
        <f t="shared" si="163"/>
        <v>0</v>
      </c>
      <c r="L784" s="29">
        <f t="shared" si="164"/>
        <v>0</v>
      </c>
      <c r="M784" s="29">
        <f t="shared" si="165"/>
        <v>0</v>
      </c>
      <c r="N784" s="29">
        <f t="shared" si="166"/>
        <v>0</v>
      </c>
      <c r="O784" s="29">
        <f t="shared" si="167"/>
        <v>0</v>
      </c>
      <c r="P784" s="29">
        <f t="shared" si="168"/>
        <v>0</v>
      </c>
    </row>
    <row r="785" spans="1:16" ht="25.5" x14ac:dyDescent="0.2">
      <c r="A785" s="26">
        <v>763</v>
      </c>
      <c r="B785" s="26" t="s">
        <v>195</v>
      </c>
      <c r="C785" s="28" t="s">
        <v>370</v>
      </c>
      <c r="D785" s="26" t="s">
        <v>148</v>
      </c>
      <c r="E785" s="32">
        <v>17</v>
      </c>
      <c r="F785" s="32"/>
      <c r="G785" s="29"/>
      <c r="H785" s="29">
        <f t="shared" si="162"/>
        <v>0</v>
      </c>
      <c r="I785" s="29"/>
      <c r="J785" s="29"/>
      <c r="K785" s="29">
        <f t="shared" si="163"/>
        <v>0</v>
      </c>
      <c r="L785" s="29">
        <f t="shared" si="164"/>
        <v>0</v>
      </c>
      <c r="M785" s="29">
        <f t="shared" si="165"/>
        <v>0</v>
      </c>
      <c r="N785" s="29">
        <f t="shared" si="166"/>
        <v>0</v>
      </c>
      <c r="O785" s="29">
        <f t="shared" si="167"/>
        <v>0</v>
      </c>
      <c r="P785" s="29">
        <f t="shared" si="168"/>
        <v>0</v>
      </c>
    </row>
    <row r="786" spans="1:16" ht="25.5" x14ac:dyDescent="0.2">
      <c r="A786" s="26">
        <v>764</v>
      </c>
      <c r="B786" s="26" t="s">
        <v>195</v>
      </c>
      <c r="C786" s="28" t="s">
        <v>364</v>
      </c>
      <c r="D786" s="26" t="s">
        <v>148</v>
      </c>
      <c r="E786" s="32">
        <v>50</v>
      </c>
      <c r="F786" s="32"/>
      <c r="G786" s="29"/>
      <c r="H786" s="29">
        <f t="shared" si="162"/>
        <v>0</v>
      </c>
      <c r="I786" s="29"/>
      <c r="J786" s="29"/>
      <c r="K786" s="29">
        <f t="shared" si="163"/>
        <v>0</v>
      </c>
      <c r="L786" s="29">
        <f t="shared" si="164"/>
        <v>0</v>
      </c>
      <c r="M786" s="29">
        <f t="shared" si="165"/>
        <v>0</v>
      </c>
      <c r="N786" s="29">
        <f t="shared" si="166"/>
        <v>0</v>
      </c>
      <c r="O786" s="29">
        <f t="shared" si="167"/>
        <v>0</v>
      </c>
      <c r="P786" s="29">
        <f t="shared" si="168"/>
        <v>0</v>
      </c>
    </row>
    <row r="787" spans="1:16" x14ac:dyDescent="0.2">
      <c r="C787" s="53" t="s">
        <v>457</v>
      </c>
    </row>
    <row r="788" spans="1:16" ht="102" x14ac:dyDescent="0.2">
      <c r="A788" s="26">
        <v>765</v>
      </c>
      <c r="B788" s="26" t="s">
        <v>195</v>
      </c>
      <c r="C788" s="28" t="s">
        <v>1728</v>
      </c>
      <c r="D788" s="26" t="s">
        <v>150</v>
      </c>
      <c r="E788" s="32">
        <v>1</v>
      </c>
      <c r="F788" s="32"/>
      <c r="G788" s="29"/>
      <c r="H788" s="29">
        <f t="shared" si="162"/>
        <v>0</v>
      </c>
      <c r="I788" s="29"/>
      <c r="J788" s="29"/>
      <c r="K788" s="29">
        <f t="shared" si="163"/>
        <v>0</v>
      </c>
      <c r="L788" s="29">
        <f t="shared" si="164"/>
        <v>0</v>
      </c>
      <c r="M788" s="29">
        <f t="shared" si="165"/>
        <v>0</v>
      </c>
      <c r="N788" s="29">
        <f t="shared" si="166"/>
        <v>0</v>
      </c>
      <c r="O788" s="29">
        <f t="shared" si="167"/>
        <v>0</v>
      </c>
      <c r="P788" s="29">
        <f t="shared" si="168"/>
        <v>0</v>
      </c>
    </row>
    <row r="789" spans="1:16" ht="38.25" x14ac:dyDescent="0.2">
      <c r="A789" s="26">
        <v>766</v>
      </c>
      <c r="B789" s="26" t="s">
        <v>195</v>
      </c>
      <c r="C789" s="96" t="s">
        <v>3994</v>
      </c>
      <c r="D789" s="26" t="s">
        <v>149</v>
      </c>
      <c r="E789" s="32">
        <v>1</v>
      </c>
      <c r="F789" s="32"/>
      <c r="G789" s="29"/>
      <c r="H789" s="29">
        <f t="shared" si="162"/>
        <v>0</v>
      </c>
      <c r="I789" s="29"/>
      <c r="J789" s="29"/>
      <c r="K789" s="29">
        <f t="shared" si="163"/>
        <v>0</v>
      </c>
      <c r="L789" s="29">
        <f t="shared" si="164"/>
        <v>0</v>
      </c>
      <c r="M789" s="29">
        <f t="shared" si="165"/>
        <v>0</v>
      </c>
      <c r="N789" s="29">
        <f t="shared" si="166"/>
        <v>0</v>
      </c>
      <c r="O789" s="29">
        <f t="shared" si="167"/>
        <v>0</v>
      </c>
      <c r="P789" s="29">
        <f t="shared" si="168"/>
        <v>0</v>
      </c>
    </row>
    <row r="790" spans="1:16" ht="38.25" x14ac:dyDescent="0.2">
      <c r="A790" s="26">
        <v>767</v>
      </c>
      <c r="B790" s="26" t="s">
        <v>195</v>
      </c>
      <c r="C790" s="96" t="s">
        <v>3995</v>
      </c>
      <c r="D790" s="26" t="s">
        <v>149</v>
      </c>
      <c r="E790" s="32">
        <v>1</v>
      </c>
      <c r="F790" s="32"/>
      <c r="G790" s="29"/>
      <c r="H790" s="29">
        <f t="shared" si="162"/>
        <v>0</v>
      </c>
      <c r="I790" s="29"/>
      <c r="J790" s="29"/>
      <c r="K790" s="29">
        <f t="shared" si="163"/>
        <v>0</v>
      </c>
      <c r="L790" s="29">
        <f t="shared" si="164"/>
        <v>0</v>
      </c>
      <c r="M790" s="29">
        <f t="shared" si="165"/>
        <v>0</v>
      </c>
      <c r="N790" s="29">
        <f t="shared" si="166"/>
        <v>0</v>
      </c>
      <c r="O790" s="29">
        <f t="shared" si="167"/>
        <v>0</v>
      </c>
      <c r="P790" s="29">
        <f t="shared" si="168"/>
        <v>0</v>
      </c>
    </row>
    <row r="791" spans="1:16" ht="25.5" x14ac:dyDescent="0.2">
      <c r="A791" s="26">
        <v>768</v>
      </c>
      <c r="B791" s="26" t="s">
        <v>195</v>
      </c>
      <c r="C791" s="28" t="s">
        <v>263</v>
      </c>
      <c r="D791" s="26" t="s">
        <v>149</v>
      </c>
      <c r="E791" s="32">
        <v>2</v>
      </c>
      <c r="F791" s="32"/>
      <c r="G791" s="29"/>
      <c r="H791" s="29">
        <f t="shared" si="162"/>
        <v>0</v>
      </c>
      <c r="I791" s="29"/>
      <c r="J791" s="29"/>
      <c r="K791" s="29">
        <f t="shared" si="163"/>
        <v>0</v>
      </c>
      <c r="L791" s="29">
        <f t="shared" si="164"/>
        <v>0</v>
      </c>
      <c r="M791" s="29">
        <f t="shared" si="165"/>
        <v>0</v>
      </c>
      <c r="N791" s="29">
        <f t="shared" si="166"/>
        <v>0</v>
      </c>
      <c r="O791" s="29">
        <f t="shared" si="167"/>
        <v>0</v>
      </c>
      <c r="P791" s="29">
        <f t="shared" si="168"/>
        <v>0</v>
      </c>
    </row>
    <row r="792" spans="1:16" x14ac:dyDescent="0.2">
      <c r="A792" s="26">
        <v>769</v>
      </c>
      <c r="B792" s="26" t="s">
        <v>195</v>
      </c>
      <c r="C792" s="28" t="s">
        <v>447</v>
      </c>
      <c r="D792" s="26" t="s">
        <v>149</v>
      </c>
      <c r="E792" s="32">
        <v>2</v>
      </c>
      <c r="F792" s="32"/>
      <c r="G792" s="29"/>
      <c r="H792" s="29">
        <f t="shared" si="162"/>
        <v>0</v>
      </c>
      <c r="I792" s="29"/>
      <c r="J792" s="29"/>
      <c r="K792" s="29">
        <f t="shared" si="163"/>
        <v>0</v>
      </c>
      <c r="L792" s="29">
        <f t="shared" si="164"/>
        <v>0</v>
      </c>
      <c r="M792" s="29">
        <f t="shared" si="165"/>
        <v>0</v>
      </c>
      <c r="N792" s="29">
        <f t="shared" si="166"/>
        <v>0</v>
      </c>
      <c r="O792" s="29">
        <f t="shared" si="167"/>
        <v>0</v>
      </c>
      <c r="P792" s="29">
        <f t="shared" si="168"/>
        <v>0</v>
      </c>
    </row>
    <row r="793" spans="1:16" ht="25.5" x14ac:dyDescent="0.2">
      <c r="A793" s="26">
        <v>770</v>
      </c>
      <c r="B793" s="26" t="s">
        <v>195</v>
      </c>
      <c r="C793" s="28" t="s">
        <v>268</v>
      </c>
      <c r="D793" s="26" t="s">
        <v>149</v>
      </c>
      <c r="E793" s="32">
        <v>15</v>
      </c>
      <c r="F793" s="32"/>
      <c r="G793" s="29"/>
      <c r="H793" s="29">
        <f t="shared" si="162"/>
        <v>0</v>
      </c>
      <c r="I793" s="29"/>
      <c r="J793" s="29"/>
      <c r="K793" s="29">
        <f t="shared" si="163"/>
        <v>0</v>
      </c>
      <c r="L793" s="29">
        <f t="shared" si="164"/>
        <v>0</v>
      </c>
      <c r="M793" s="29">
        <f t="shared" si="165"/>
        <v>0</v>
      </c>
      <c r="N793" s="29">
        <f t="shared" si="166"/>
        <v>0</v>
      </c>
      <c r="O793" s="29">
        <f t="shared" si="167"/>
        <v>0</v>
      </c>
      <c r="P793" s="29">
        <f t="shared" si="168"/>
        <v>0</v>
      </c>
    </row>
    <row r="794" spans="1:16" ht="25.5" x14ac:dyDescent="0.2">
      <c r="A794" s="26">
        <v>771</v>
      </c>
      <c r="B794" s="26" t="s">
        <v>195</v>
      </c>
      <c r="C794" s="28" t="s">
        <v>269</v>
      </c>
      <c r="D794" s="26" t="s">
        <v>149</v>
      </c>
      <c r="E794" s="32">
        <v>19</v>
      </c>
      <c r="F794" s="32"/>
      <c r="G794" s="29"/>
      <c r="H794" s="29">
        <f t="shared" si="162"/>
        <v>0</v>
      </c>
      <c r="I794" s="29"/>
      <c r="J794" s="29"/>
      <c r="K794" s="29">
        <f t="shared" si="163"/>
        <v>0</v>
      </c>
      <c r="L794" s="29">
        <f t="shared" si="164"/>
        <v>0</v>
      </c>
      <c r="M794" s="29">
        <f t="shared" si="165"/>
        <v>0</v>
      </c>
      <c r="N794" s="29">
        <f t="shared" si="166"/>
        <v>0</v>
      </c>
      <c r="O794" s="29">
        <f t="shared" si="167"/>
        <v>0</v>
      </c>
      <c r="P794" s="29">
        <f t="shared" si="168"/>
        <v>0</v>
      </c>
    </row>
    <row r="795" spans="1:16" ht="25.5" x14ac:dyDescent="0.2">
      <c r="A795" s="26">
        <v>772</v>
      </c>
      <c r="B795" s="26" t="s">
        <v>195</v>
      </c>
      <c r="C795" s="28" t="s">
        <v>270</v>
      </c>
      <c r="D795" s="26" t="s">
        <v>149</v>
      </c>
      <c r="E795" s="32">
        <v>4</v>
      </c>
      <c r="F795" s="32"/>
      <c r="G795" s="29"/>
      <c r="H795" s="29">
        <f t="shared" si="162"/>
        <v>0</v>
      </c>
      <c r="I795" s="29"/>
      <c r="J795" s="29"/>
      <c r="K795" s="29">
        <f t="shared" si="163"/>
        <v>0</v>
      </c>
      <c r="L795" s="29">
        <f t="shared" si="164"/>
        <v>0</v>
      </c>
      <c r="M795" s="29">
        <f t="shared" si="165"/>
        <v>0</v>
      </c>
      <c r="N795" s="29">
        <f t="shared" si="166"/>
        <v>0</v>
      </c>
      <c r="O795" s="29">
        <f t="shared" si="167"/>
        <v>0</v>
      </c>
      <c r="P795" s="29">
        <f t="shared" si="168"/>
        <v>0</v>
      </c>
    </row>
    <row r="796" spans="1:16" ht="25.5" x14ac:dyDescent="0.2">
      <c r="A796" s="26">
        <v>773</v>
      </c>
      <c r="B796" s="26" t="s">
        <v>195</v>
      </c>
      <c r="C796" s="28" t="s">
        <v>271</v>
      </c>
      <c r="D796" s="26" t="s">
        <v>149</v>
      </c>
      <c r="E796" s="32">
        <v>7</v>
      </c>
      <c r="F796" s="32"/>
      <c r="G796" s="29"/>
      <c r="H796" s="29">
        <f t="shared" si="162"/>
        <v>0</v>
      </c>
      <c r="I796" s="29"/>
      <c r="J796" s="29"/>
      <c r="K796" s="29">
        <f t="shared" si="163"/>
        <v>0</v>
      </c>
      <c r="L796" s="29">
        <f t="shared" si="164"/>
        <v>0</v>
      </c>
      <c r="M796" s="29">
        <f t="shared" si="165"/>
        <v>0</v>
      </c>
      <c r="N796" s="29">
        <f t="shared" si="166"/>
        <v>0</v>
      </c>
      <c r="O796" s="29">
        <f t="shared" si="167"/>
        <v>0</v>
      </c>
      <c r="P796" s="29">
        <f t="shared" si="168"/>
        <v>0</v>
      </c>
    </row>
    <row r="797" spans="1:16" ht="25.5" x14ac:dyDescent="0.2">
      <c r="A797" s="26">
        <v>774</v>
      </c>
      <c r="B797" s="26" t="s">
        <v>195</v>
      </c>
      <c r="C797" s="28" t="s">
        <v>272</v>
      </c>
      <c r="D797" s="26" t="s">
        <v>149</v>
      </c>
      <c r="E797" s="32">
        <v>3</v>
      </c>
      <c r="F797" s="32"/>
      <c r="G797" s="29"/>
      <c r="H797" s="29">
        <f t="shared" si="162"/>
        <v>0</v>
      </c>
      <c r="I797" s="29"/>
      <c r="J797" s="29"/>
      <c r="K797" s="29">
        <f t="shared" si="163"/>
        <v>0</v>
      </c>
      <c r="L797" s="29">
        <f t="shared" si="164"/>
        <v>0</v>
      </c>
      <c r="M797" s="29">
        <f t="shared" si="165"/>
        <v>0</v>
      </c>
      <c r="N797" s="29">
        <f t="shared" si="166"/>
        <v>0</v>
      </c>
      <c r="O797" s="29">
        <f t="shared" si="167"/>
        <v>0</v>
      </c>
      <c r="P797" s="29">
        <f t="shared" si="168"/>
        <v>0</v>
      </c>
    </row>
    <row r="798" spans="1:16" ht="25.5" x14ac:dyDescent="0.2">
      <c r="A798" s="26">
        <v>775</v>
      </c>
      <c r="B798" s="26" t="s">
        <v>195</v>
      </c>
      <c r="C798" s="28" t="s">
        <v>375</v>
      </c>
      <c r="D798" s="26" t="s">
        <v>149</v>
      </c>
      <c r="E798" s="32">
        <v>6</v>
      </c>
      <c r="F798" s="32"/>
      <c r="G798" s="29"/>
      <c r="H798" s="29">
        <f t="shared" si="162"/>
        <v>0</v>
      </c>
      <c r="I798" s="29"/>
      <c r="J798" s="29"/>
      <c r="K798" s="29">
        <f t="shared" si="163"/>
        <v>0</v>
      </c>
      <c r="L798" s="29">
        <f t="shared" si="164"/>
        <v>0</v>
      </c>
      <c r="M798" s="29">
        <f t="shared" si="165"/>
        <v>0</v>
      </c>
      <c r="N798" s="29">
        <f t="shared" si="166"/>
        <v>0</v>
      </c>
      <c r="O798" s="29">
        <f t="shared" si="167"/>
        <v>0</v>
      </c>
      <c r="P798" s="29">
        <f t="shared" si="168"/>
        <v>0</v>
      </c>
    </row>
    <row r="799" spans="1:16" ht="25.5" x14ac:dyDescent="0.2">
      <c r="A799" s="26">
        <v>776</v>
      </c>
      <c r="B799" s="26" t="s">
        <v>195</v>
      </c>
      <c r="C799" s="28" t="s">
        <v>464</v>
      </c>
      <c r="D799" s="26" t="s">
        <v>149</v>
      </c>
      <c r="E799" s="32">
        <v>4</v>
      </c>
      <c r="F799" s="32"/>
      <c r="G799" s="29"/>
      <c r="H799" s="29">
        <f t="shared" si="162"/>
        <v>0</v>
      </c>
      <c r="I799" s="29"/>
      <c r="J799" s="29"/>
      <c r="K799" s="29">
        <f t="shared" si="163"/>
        <v>0</v>
      </c>
      <c r="L799" s="29">
        <f t="shared" si="164"/>
        <v>0</v>
      </c>
      <c r="M799" s="29">
        <f t="shared" si="165"/>
        <v>0</v>
      </c>
      <c r="N799" s="29">
        <f t="shared" si="166"/>
        <v>0</v>
      </c>
      <c r="O799" s="29">
        <f t="shared" si="167"/>
        <v>0</v>
      </c>
      <c r="P799" s="29">
        <f t="shared" si="168"/>
        <v>0</v>
      </c>
    </row>
    <row r="800" spans="1:16" ht="25.5" x14ac:dyDescent="0.2">
      <c r="A800" s="26">
        <v>777</v>
      </c>
      <c r="B800" s="26" t="s">
        <v>195</v>
      </c>
      <c r="C800" s="28" t="s">
        <v>376</v>
      </c>
      <c r="D800" s="26" t="s">
        <v>149</v>
      </c>
      <c r="E800" s="32">
        <v>8</v>
      </c>
      <c r="F800" s="32"/>
      <c r="G800" s="29"/>
      <c r="H800" s="29">
        <f t="shared" si="162"/>
        <v>0</v>
      </c>
      <c r="I800" s="29"/>
      <c r="J800" s="29"/>
      <c r="K800" s="29">
        <f t="shared" si="163"/>
        <v>0</v>
      </c>
      <c r="L800" s="29">
        <f t="shared" si="164"/>
        <v>0</v>
      </c>
      <c r="M800" s="29">
        <f t="shared" si="165"/>
        <v>0</v>
      </c>
      <c r="N800" s="29">
        <f t="shared" si="166"/>
        <v>0</v>
      </c>
      <c r="O800" s="29">
        <f t="shared" si="167"/>
        <v>0</v>
      </c>
      <c r="P800" s="29">
        <f t="shared" si="168"/>
        <v>0</v>
      </c>
    </row>
    <row r="801" spans="1:16" ht="25.5" x14ac:dyDescent="0.2">
      <c r="A801" s="26">
        <v>778</v>
      </c>
      <c r="B801" s="26" t="s">
        <v>195</v>
      </c>
      <c r="C801" s="28" t="s">
        <v>273</v>
      </c>
      <c r="D801" s="26" t="s">
        <v>149</v>
      </c>
      <c r="E801" s="32">
        <v>26</v>
      </c>
      <c r="F801" s="32"/>
      <c r="G801" s="29"/>
      <c r="H801" s="29">
        <f t="shared" si="162"/>
        <v>0</v>
      </c>
      <c r="I801" s="29"/>
      <c r="J801" s="29"/>
      <c r="K801" s="29">
        <f t="shared" si="163"/>
        <v>0</v>
      </c>
      <c r="L801" s="29">
        <f t="shared" si="164"/>
        <v>0</v>
      </c>
      <c r="M801" s="29">
        <f t="shared" si="165"/>
        <v>0</v>
      </c>
      <c r="N801" s="29">
        <f t="shared" si="166"/>
        <v>0</v>
      </c>
      <c r="O801" s="29">
        <f t="shared" si="167"/>
        <v>0</v>
      </c>
      <c r="P801" s="29">
        <f t="shared" si="168"/>
        <v>0</v>
      </c>
    </row>
    <row r="802" spans="1:16" ht="25.5" x14ac:dyDescent="0.2">
      <c r="A802" s="26">
        <v>779</v>
      </c>
      <c r="B802" s="26" t="s">
        <v>195</v>
      </c>
      <c r="C802" s="28" t="s">
        <v>377</v>
      </c>
      <c r="D802" s="26" t="s">
        <v>149</v>
      </c>
      <c r="E802" s="32">
        <v>4</v>
      </c>
      <c r="F802" s="32"/>
      <c r="G802" s="29"/>
      <c r="H802" s="29">
        <f t="shared" si="162"/>
        <v>0</v>
      </c>
      <c r="I802" s="29"/>
      <c r="J802" s="29"/>
      <c r="K802" s="29">
        <f t="shared" si="163"/>
        <v>0</v>
      </c>
      <c r="L802" s="29">
        <f t="shared" si="164"/>
        <v>0</v>
      </c>
      <c r="M802" s="29">
        <f t="shared" si="165"/>
        <v>0</v>
      </c>
      <c r="N802" s="29">
        <f t="shared" si="166"/>
        <v>0</v>
      </c>
      <c r="O802" s="29">
        <f t="shared" si="167"/>
        <v>0</v>
      </c>
      <c r="P802" s="29">
        <f t="shared" si="168"/>
        <v>0</v>
      </c>
    </row>
    <row r="803" spans="1:16" ht="25.5" x14ac:dyDescent="0.2">
      <c r="A803" s="26">
        <v>780</v>
      </c>
      <c r="B803" s="26" t="s">
        <v>195</v>
      </c>
      <c r="C803" s="28" t="s">
        <v>274</v>
      </c>
      <c r="D803" s="26" t="s">
        <v>149</v>
      </c>
      <c r="E803" s="32">
        <v>15</v>
      </c>
      <c r="F803" s="32"/>
      <c r="G803" s="29"/>
      <c r="H803" s="29">
        <f t="shared" si="162"/>
        <v>0</v>
      </c>
      <c r="I803" s="29"/>
      <c r="J803" s="29"/>
      <c r="K803" s="29">
        <f t="shared" si="163"/>
        <v>0</v>
      </c>
      <c r="L803" s="29">
        <f t="shared" si="164"/>
        <v>0</v>
      </c>
      <c r="M803" s="29">
        <f t="shared" si="165"/>
        <v>0</v>
      </c>
      <c r="N803" s="29">
        <f t="shared" si="166"/>
        <v>0</v>
      </c>
      <c r="O803" s="29">
        <f t="shared" si="167"/>
        <v>0</v>
      </c>
      <c r="P803" s="29">
        <f t="shared" si="168"/>
        <v>0</v>
      </c>
    </row>
    <row r="804" spans="1:16" ht="25.5" x14ac:dyDescent="0.2">
      <c r="A804" s="26">
        <v>781</v>
      </c>
      <c r="B804" s="26" t="s">
        <v>195</v>
      </c>
      <c r="C804" s="28" t="s">
        <v>275</v>
      </c>
      <c r="D804" s="26" t="s">
        <v>149</v>
      </c>
      <c r="E804" s="32">
        <v>4</v>
      </c>
      <c r="F804" s="32"/>
      <c r="G804" s="29"/>
      <c r="H804" s="29">
        <f t="shared" si="162"/>
        <v>0</v>
      </c>
      <c r="I804" s="29"/>
      <c r="J804" s="29"/>
      <c r="K804" s="29">
        <f t="shared" si="163"/>
        <v>0</v>
      </c>
      <c r="L804" s="29">
        <f t="shared" si="164"/>
        <v>0</v>
      </c>
      <c r="M804" s="29">
        <f t="shared" si="165"/>
        <v>0</v>
      </c>
      <c r="N804" s="29">
        <f t="shared" si="166"/>
        <v>0</v>
      </c>
      <c r="O804" s="29">
        <f t="shared" si="167"/>
        <v>0</v>
      </c>
      <c r="P804" s="29">
        <f t="shared" si="168"/>
        <v>0</v>
      </c>
    </row>
    <row r="805" spans="1:16" ht="25.5" x14ac:dyDescent="0.2">
      <c r="A805" s="26">
        <v>782</v>
      </c>
      <c r="B805" s="26" t="s">
        <v>195</v>
      </c>
      <c r="C805" s="28" t="s">
        <v>276</v>
      </c>
      <c r="D805" s="26" t="s">
        <v>149</v>
      </c>
      <c r="E805" s="32">
        <v>7</v>
      </c>
      <c r="F805" s="32"/>
      <c r="G805" s="29"/>
      <c r="H805" s="29">
        <f t="shared" si="162"/>
        <v>0</v>
      </c>
      <c r="I805" s="29"/>
      <c r="J805" s="29"/>
      <c r="K805" s="29">
        <f t="shared" si="163"/>
        <v>0</v>
      </c>
      <c r="L805" s="29">
        <f t="shared" si="164"/>
        <v>0</v>
      </c>
      <c r="M805" s="29">
        <f t="shared" si="165"/>
        <v>0</v>
      </c>
      <c r="N805" s="29">
        <f t="shared" si="166"/>
        <v>0</v>
      </c>
      <c r="O805" s="29">
        <f t="shared" si="167"/>
        <v>0</v>
      </c>
      <c r="P805" s="29">
        <f t="shared" si="168"/>
        <v>0</v>
      </c>
    </row>
    <row r="806" spans="1:16" ht="25.5" x14ac:dyDescent="0.2">
      <c r="A806" s="26">
        <v>783</v>
      </c>
      <c r="B806" s="26" t="s">
        <v>195</v>
      </c>
      <c r="C806" s="28" t="s">
        <v>378</v>
      </c>
      <c r="D806" s="26" t="s">
        <v>149</v>
      </c>
      <c r="E806" s="32">
        <v>8</v>
      </c>
      <c r="F806" s="32"/>
      <c r="G806" s="29"/>
      <c r="H806" s="29">
        <f t="shared" si="162"/>
        <v>0</v>
      </c>
      <c r="I806" s="29"/>
      <c r="J806" s="29"/>
      <c r="K806" s="29">
        <f t="shared" si="163"/>
        <v>0</v>
      </c>
      <c r="L806" s="29">
        <f t="shared" si="164"/>
        <v>0</v>
      </c>
      <c r="M806" s="29">
        <f t="shared" si="165"/>
        <v>0</v>
      </c>
      <c r="N806" s="29">
        <f t="shared" si="166"/>
        <v>0</v>
      </c>
      <c r="O806" s="29">
        <f t="shared" si="167"/>
        <v>0</v>
      </c>
      <c r="P806" s="29">
        <f t="shared" si="168"/>
        <v>0</v>
      </c>
    </row>
    <row r="807" spans="1:16" x14ac:dyDescent="0.2">
      <c r="A807" s="26">
        <v>784</v>
      </c>
      <c r="B807" s="26" t="s">
        <v>195</v>
      </c>
      <c r="C807" s="28" t="s">
        <v>278</v>
      </c>
      <c r="D807" s="26" t="s">
        <v>149</v>
      </c>
      <c r="E807" s="32">
        <v>2</v>
      </c>
      <c r="F807" s="32"/>
      <c r="G807" s="29"/>
      <c r="H807" s="29">
        <f t="shared" ref="H807:H870" si="176">ROUND(F807*G807,2)</f>
        <v>0</v>
      </c>
      <c r="I807" s="29"/>
      <c r="J807" s="29"/>
      <c r="K807" s="29">
        <f t="shared" ref="K807:K870" si="177">SUM(H807:J807)</f>
        <v>0</v>
      </c>
      <c r="L807" s="29">
        <f t="shared" ref="L807:L870" si="178">ROUND($E807*F807,2)</f>
        <v>0</v>
      </c>
      <c r="M807" s="29">
        <f t="shared" ref="M807:M870" si="179">ROUND($E807*H807,2)</f>
        <v>0</v>
      </c>
      <c r="N807" s="29">
        <f t="shared" ref="N807:N870" si="180">ROUND($E807*I807,2)</f>
        <v>0</v>
      </c>
      <c r="O807" s="29">
        <f t="shared" ref="O807:O870" si="181">ROUND($E807*J807,2)</f>
        <v>0</v>
      </c>
      <c r="P807" s="29">
        <f t="shared" ref="P807:P870" si="182">SUM(M807:O807)</f>
        <v>0</v>
      </c>
    </row>
    <row r="808" spans="1:16" x14ac:dyDescent="0.2">
      <c r="A808" s="26">
        <v>785</v>
      </c>
      <c r="B808" s="26" t="s">
        <v>195</v>
      </c>
      <c r="C808" s="28" t="s">
        <v>282</v>
      </c>
      <c r="D808" s="26" t="s">
        <v>149</v>
      </c>
      <c r="E808" s="32">
        <v>6</v>
      </c>
      <c r="F808" s="32"/>
      <c r="G808" s="29"/>
      <c r="H808" s="29">
        <f t="shared" si="176"/>
        <v>0</v>
      </c>
      <c r="I808" s="29"/>
      <c r="J808" s="29"/>
      <c r="K808" s="29">
        <f t="shared" si="177"/>
        <v>0</v>
      </c>
      <c r="L808" s="29">
        <f t="shared" si="178"/>
        <v>0</v>
      </c>
      <c r="M808" s="29">
        <f t="shared" si="179"/>
        <v>0</v>
      </c>
      <c r="N808" s="29">
        <f t="shared" si="180"/>
        <v>0</v>
      </c>
      <c r="O808" s="29">
        <f t="shared" si="181"/>
        <v>0</v>
      </c>
      <c r="P808" s="29">
        <f t="shared" si="182"/>
        <v>0</v>
      </c>
    </row>
    <row r="809" spans="1:16" x14ac:dyDescent="0.2">
      <c r="A809" s="26">
        <v>786</v>
      </c>
      <c r="B809" s="26" t="s">
        <v>195</v>
      </c>
      <c r="C809" s="28" t="s">
        <v>283</v>
      </c>
      <c r="D809" s="26" t="s">
        <v>149</v>
      </c>
      <c r="E809" s="32">
        <v>4</v>
      </c>
      <c r="F809" s="32"/>
      <c r="G809" s="29"/>
      <c r="H809" s="29">
        <f t="shared" si="176"/>
        <v>0</v>
      </c>
      <c r="I809" s="29"/>
      <c r="J809" s="29"/>
      <c r="K809" s="29">
        <f t="shared" si="177"/>
        <v>0</v>
      </c>
      <c r="L809" s="29">
        <f t="shared" si="178"/>
        <v>0</v>
      </c>
      <c r="M809" s="29">
        <f t="shared" si="179"/>
        <v>0</v>
      </c>
      <c r="N809" s="29">
        <f t="shared" si="180"/>
        <v>0</v>
      </c>
      <c r="O809" s="29">
        <f t="shared" si="181"/>
        <v>0</v>
      </c>
      <c r="P809" s="29">
        <f t="shared" si="182"/>
        <v>0</v>
      </c>
    </row>
    <row r="810" spans="1:16" x14ac:dyDescent="0.2">
      <c r="A810" s="26">
        <v>787</v>
      </c>
      <c r="B810" s="26" t="s">
        <v>195</v>
      </c>
      <c r="C810" s="28" t="s">
        <v>284</v>
      </c>
      <c r="D810" s="26" t="s">
        <v>149</v>
      </c>
      <c r="E810" s="32">
        <v>2</v>
      </c>
      <c r="F810" s="32"/>
      <c r="G810" s="29"/>
      <c r="H810" s="29">
        <f t="shared" si="176"/>
        <v>0</v>
      </c>
      <c r="I810" s="29"/>
      <c r="J810" s="29"/>
      <c r="K810" s="29">
        <f t="shared" si="177"/>
        <v>0</v>
      </c>
      <c r="L810" s="29">
        <f t="shared" si="178"/>
        <v>0</v>
      </c>
      <c r="M810" s="29">
        <f t="shared" si="179"/>
        <v>0</v>
      </c>
      <c r="N810" s="29">
        <f t="shared" si="180"/>
        <v>0</v>
      </c>
      <c r="O810" s="29">
        <f t="shared" si="181"/>
        <v>0</v>
      </c>
      <c r="P810" s="29">
        <f t="shared" si="182"/>
        <v>0</v>
      </c>
    </row>
    <row r="811" spans="1:16" x14ac:dyDescent="0.2">
      <c r="A811" s="26">
        <v>788</v>
      </c>
      <c r="B811" s="26" t="s">
        <v>195</v>
      </c>
      <c r="C811" s="28" t="s">
        <v>285</v>
      </c>
      <c r="D811" s="26" t="s">
        <v>149</v>
      </c>
      <c r="E811" s="32">
        <v>6</v>
      </c>
      <c r="F811" s="32"/>
      <c r="G811" s="29"/>
      <c r="H811" s="29">
        <f t="shared" si="176"/>
        <v>0</v>
      </c>
      <c r="I811" s="29"/>
      <c r="J811" s="29"/>
      <c r="K811" s="29">
        <f t="shared" si="177"/>
        <v>0</v>
      </c>
      <c r="L811" s="29">
        <f t="shared" si="178"/>
        <v>0</v>
      </c>
      <c r="M811" s="29">
        <f t="shared" si="179"/>
        <v>0</v>
      </c>
      <c r="N811" s="29">
        <f t="shared" si="180"/>
        <v>0</v>
      </c>
      <c r="O811" s="29">
        <f t="shared" si="181"/>
        <v>0</v>
      </c>
      <c r="P811" s="29">
        <f t="shared" si="182"/>
        <v>0</v>
      </c>
    </row>
    <row r="812" spans="1:16" x14ac:dyDescent="0.2">
      <c r="A812" s="26">
        <v>789</v>
      </c>
      <c r="B812" s="26" t="s">
        <v>195</v>
      </c>
      <c r="C812" s="28" t="s">
        <v>286</v>
      </c>
      <c r="D812" s="26" t="s">
        <v>149</v>
      </c>
      <c r="E812" s="32">
        <v>6</v>
      </c>
      <c r="F812" s="32"/>
      <c r="G812" s="29"/>
      <c r="H812" s="29">
        <f t="shared" si="176"/>
        <v>0</v>
      </c>
      <c r="I812" s="29"/>
      <c r="J812" s="29"/>
      <c r="K812" s="29">
        <f t="shared" si="177"/>
        <v>0</v>
      </c>
      <c r="L812" s="29">
        <f t="shared" si="178"/>
        <v>0</v>
      </c>
      <c r="M812" s="29">
        <f t="shared" si="179"/>
        <v>0</v>
      </c>
      <c r="N812" s="29">
        <f t="shared" si="180"/>
        <v>0</v>
      </c>
      <c r="O812" s="29">
        <f t="shared" si="181"/>
        <v>0</v>
      </c>
      <c r="P812" s="29">
        <f t="shared" si="182"/>
        <v>0</v>
      </c>
    </row>
    <row r="813" spans="1:16" x14ac:dyDescent="0.2">
      <c r="A813" s="26">
        <v>790</v>
      </c>
      <c r="B813" s="26" t="s">
        <v>195</v>
      </c>
      <c r="C813" s="28" t="s">
        <v>287</v>
      </c>
      <c r="D813" s="26" t="s">
        <v>149</v>
      </c>
      <c r="E813" s="32">
        <v>11</v>
      </c>
      <c r="F813" s="32"/>
      <c r="G813" s="29"/>
      <c r="H813" s="29">
        <f t="shared" si="176"/>
        <v>0</v>
      </c>
      <c r="I813" s="29"/>
      <c r="J813" s="29"/>
      <c r="K813" s="29">
        <f t="shared" si="177"/>
        <v>0</v>
      </c>
      <c r="L813" s="29">
        <f t="shared" si="178"/>
        <v>0</v>
      </c>
      <c r="M813" s="29">
        <f t="shared" si="179"/>
        <v>0</v>
      </c>
      <c r="N813" s="29">
        <f t="shared" si="180"/>
        <v>0</v>
      </c>
      <c r="O813" s="29">
        <f t="shared" si="181"/>
        <v>0</v>
      </c>
      <c r="P813" s="29">
        <f t="shared" si="182"/>
        <v>0</v>
      </c>
    </row>
    <row r="814" spans="1:16" x14ac:dyDescent="0.2">
      <c r="A814" s="26">
        <v>791</v>
      </c>
      <c r="B814" s="26" t="s">
        <v>195</v>
      </c>
      <c r="C814" s="28" t="s">
        <v>288</v>
      </c>
      <c r="D814" s="26" t="s">
        <v>149</v>
      </c>
      <c r="E814" s="32">
        <v>23</v>
      </c>
      <c r="F814" s="32"/>
      <c r="G814" s="29"/>
      <c r="H814" s="29">
        <f t="shared" si="176"/>
        <v>0</v>
      </c>
      <c r="I814" s="29"/>
      <c r="J814" s="29"/>
      <c r="K814" s="29">
        <f t="shared" si="177"/>
        <v>0</v>
      </c>
      <c r="L814" s="29">
        <f t="shared" si="178"/>
        <v>0</v>
      </c>
      <c r="M814" s="29">
        <f t="shared" si="179"/>
        <v>0</v>
      </c>
      <c r="N814" s="29">
        <f t="shared" si="180"/>
        <v>0</v>
      </c>
      <c r="O814" s="29">
        <f t="shared" si="181"/>
        <v>0</v>
      </c>
      <c r="P814" s="29">
        <f t="shared" si="182"/>
        <v>0</v>
      </c>
    </row>
    <row r="815" spans="1:16" x14ac:dyDescent="0.2">
      <c r="A815" s="26">
        <v>792</v>
      </c>
      <c r="B815" s="26" t="s">
        <v>195</v>
      </c>
      <c r="C815" s="28" t="s">
        <v>289</v>
      </c>
      <c r="D815" s="26" t="s">
        <v>149</v>
      </c>
      <c r="E815" s="32">
        <v>2</v>
      </c>
      <c r="F815" s="32"/>
      <c r="G815" s="29"/>
      <c r="H815" s="29">
        <f t="shared" si="176"/>
        <v>0</v>
      </c>
      <c r="I815" s="29"/>
      <c r="J815" s="29"/>
      <c r="K815" s="29">
        <f t="shared" si="177"/>
        <v>0</v>
      </c>
      <c r="L815" s="29">
        <f t="shared" si="178"/>
        <v>0</v>
      </c>
      <c r="M815" s="29">
        <f t="shared" si="179"/>
        <v>0</v>
      </c>
      <c r="N815" s="29">
        <f t="shared" si="180"/>
        <v>0</v>
      </c>
      <c r="O815" s="29">
        <f t="shared" si="181"/>
        <v>0</v>
      </c>
      <c r="P815" s="29">
        <f t="shared" si="182"/>
        <v>0</v>
      </c>
    </row>
    <row r="816" spans="1:16" x14ac:dyDescent="0.2">
      <c r="A816" s="26">
        <v>793</v>
      </c>
      <c r="B816" s="26" t="s">
        <v>195</v>
      </c>
      <c r="C816" s="28" t="s">
        <v>290</v>
      </c>
      <c r="D816" s="26" t="s">
        <v>149</v>
      </c>
      <c r="E816" s="32">
        <v>3</v>
      </c>
      <c r="F816" s="32"/>
      <c r="G816" s="29"/>
      <c r="H816" s="29">
        <f t="shared" si="176"/>
        <v>0</v>
      </c>
      <c r="I816" s="29"/>
      <c r="J816" s="29"/>
      <c r="K816" s="29">
        <f t="shared" si="177"/>
        <v>0</v>
      </c>
      <c r="L816" s="29">
        <f t="shared" si="178"/>
        <v>0</v>
      </c>
      <c r="M816" s="29">
        <f t="shared" si="179"/>
        <v>0</v>
      </c>
      <c r="N816" s="29">
        <f t="shared" si="180"/>
        <v>0</v>
      </c>
      <c r="O816" s="29">
        <f t="shared" si="181"/>
        <v>0</v>
      </c>
      <c r="P816" s="29">
        <f t="shared" si="182"/>
        <v>0</v>
      </c>
    </row>
    <row r="817" spans="1:16" x14ac:dyDescent="0.2">
      <c r="A817" s="26">
        <v>794</v>
      </c>
      <c r="B817" s="26" t="s">
        <v>195</v>
      </c>
      <c r="C817" s="28" t="s">
        <v>291</v>
      </c>
      <c r="D817" s="26" t="s">
        <v>149</v>
      </c>
      <c r="E817" s="32">
        <v>8</v>
      </c>
      <c r="F817" s="32"/>
      <c r="G817" s="29"/>
      <c r="H817" s="29">
        <f t="shared" si="176"/>
        <v>0</v>
      </c>
      <c r="I817" s="29"/>
      <c r="J817" s="29"/>
      <c r="K817" s="29">
        <f t="shared" si="177"/>
        <v>0</v>
      </c>
      <c r="L817" s="29">
        <f t="shared" si="178"/>
        <v>0</v>
      </c>
      <c r="M817" s="29">
        <f t="shared" si="179"/>
        <v>0</v>
      </c>
      <c r="N817" s="29">
        <f t="shared" si="180"/>
        <v>0</v>
      </c>
      <c r="O817" s="29">
        <f t="shared" si="181"/>
        <v>0</v>
      </c>
      <c r="P817" s="29">
        <f t="shared" si="182"/>
        <v>0</v>
      </c>
    </row>
    <row r="818" spans="1:16" x14ac:dyDescent="0.2">
      <c r="A818" s="26">
        <v>795</v>
      </c>
      <c r="B818" s="26" t="s">
        <v>195</v>
      </c>
      <c r="C818" s="28" t="s">
        <v>292</v>
      </c>
      <c r="D818" s="26" t="s">
        <v>149</v>
      </c>
      <c r="E818" s="32">
        <v>16</v>
      </c>
      <c r="F818" s="32"/>
      <c r="G818" s="29"/>
      <c r="H818" s="29">
        <f t="shared" si="176"/>
        <v>0</v>
      </c>
      <c r="I818" s="29"/>
      <c r="J818" s="29"/>
      <c r="K818" s="29">
        <f t="shared" si="177"/>
        <v>0</v>
      </c>
      <c r="L818" s="29">
        <f t="shared" si="178"/>
        <v>0</v>
      </c>
      <c r="M818" s="29">
        <f t="shared" si="179"/>
        <v>0</v>
      </c>
      <c r="N818" s="29">
        <f t="shared" si="180"/>
        <v>0</v>
      </c>
      <c r="O818" s="29">
        <f t="shared" si="181"/>
        <v>0</v>
      </c>
      <c r="P818" s="29">
        <f t="shared" si="182"/>
        <v>0</v>
      </c>
    </row>
    <row r="819" spans="1:16" x14ac:dyDescent="0.2">
      <c r="A819" s="26">
        <v>796</v>
      </c>
      <c r="B819" s="26" t="s">
        <v>195</v>
      </c>
      <c r="C819" s="28" t="s">
        <v>293</v>
      </c>
      <c r="D819" s="26" t="s">
        <v>149</v>
      </c>
      <c r="E819" s="32">
        <v>2</v>
      </c>
      <c r="F819" s="32"/>
      <c r="G819" s="29"/>
      <c r="H819" s="29">
        <f t="shared" si="176"/>
        <v>0</v>
      </c>
      <c r="I819" s="29"/>
      <c r="J819" s="29"/>
      <c r="K819" s="29">
        <f t="shared" si="177"/>
        <v>0</v>
      </c>
      <c r="L819" s="29">
        <f t="shared" si="178"/>
        <v>0</v>
      </c>
      <c r="M819" s="29">
        <f t="shared" si="179"/>
        <v>0</v>
      </c>
      <c r="N819" s="29">
        <f t="shared" si="180"/>
        <v>0</v>
      </c>
      <c r="O819" s="29">
        <f t="shared" si="181"/>
        <v>0</v>
      </c>
      <c r="P819" s="29">
        <f t="shared" si="182"/>
        <v>0</v>
      </c>
    </row>
    <row r="820" spans="1:16" x14ac:dyDescent="0.2">
      <c r="A820" s="26">
        <v>797</v>
      </c>
      <c r="B820" s="26" t="s">
        <v>195</v>
      </c>
      <c r="C820" s="28" t="s">
        <v>294</v>
      </c>
      <c r="D820" s="26" t="s">
        <v>149</v>
      </c>
      <c r="E820" s="32">
        <v>3</v>
      </c>
      <c r="F820" s="32"/>
      <c r="G820" s="29"/>
      <c r="H820" s="29">
        <f t="shared" si="176"/>
        <v>0</v>
      </c>
      <c r="I820" s="29"/>
      <c r="J820" s="29"/>
      <c r="K820" s="29">
        <f t="shared" si="177"/>
        <v>0</v>
      </c>
      <c r="L820" s="29">
        <f t="shared" si="178"/>
        <v>0</v>
      </c>
      <c r="M820" s="29">
        <f t="shared" si="179"/>
        <v>0</v>
      </c>
      <c r="N820" s="29">
        <f t="shared" si="180"/>
        <v>0</v>
      </c>
      <c r="O820" s="29">
        <f t="shared" si="181"/>
        <v>0</v>
      </c>
      <c r="P820" s="29">
        <f t="shared" si="182"/>
        <v>0</v>
      </c>
    </row>
    <row r="821" spans="1:16" x14ac:dyDescent="0.2">
      <c r="A821" s="26">
        <v>798</v>
      </c>
      <c r="B821" s="26" t="s">
        <v>195</v>
      </c>
      <c r="C821" s="28" t="s">
        <v>381</v>
      </c>
      <c r="D821" s="26" t="s">
        <v>149</v>
      </c>
      <c r="E821" s="32">
        <v>2</v>
      </c>
      <c r="F821" s="32"/>
      <c r="G821" s="29"/>
      <c r="H821" s="29">
        <f t="shared" si="176"/>
        <v>0</v>
      </c>
      <c r="I821" s="29"/>
      <c r="J821" s="29"/>
      <c r="K821" s="29">
        <f t="shared" si="177"/>
        <v>0</v>
      </c>
      <c r="L821" s="29">
        <f t="shared" si="178"/>
        <v>0</v>
      </c>
      <c r="M821" s="29">
        <f t="shared" si="179"/>
        <v>0</v>
      </c>
      <c r="N821" s="29">
        <f t="shared" si="180"/>
        <v>0</v>
      </c>
      <c r="O821" s="29">
        <f t="shared" si="181"/>
        <v>0</v>
      </c>
      <c r="P821" s="29">
        <f t="shared" si="182"/>
        <v>0</v>
      </c>
    </row>
    <row r="822" spans="1:16" x14ac:dyDescent="0.2">
      <c r="A822" s="26">
        <v>799</v>
      </c>
      <c r="B822" s="26" t="s">
        <v>195</v>
      </c>
      <c r="C822" s="28" t="s">
        <v>295</v>
      </c>
      <c r="D822" s="26" t="s">
        <v>149</v>
      </c>
      <c r="E822" s="32">
        <v>6</v>
      </c>
      <c r="F822" s="32"/>
      <c r="G822" s="29"/>
      <c r="H822" s="29">
        <f t="shared" si="176"/>
        <v>0</v>
      </c>
      <c r="I822" s="29"/>
      <c r="J822" s="29"/>
      <c r="K822" s="29">
        <f t="shared" si="177"/>
        <v>0</v>
      </c>
      <c r="L822" s="29">
        <f t="shared" si="178"/>
        <v>0</v>
      </c>
      <c r="M822" s="29">
        <f t="shared" si="179"/>
        <v>0</v>
      </c>
      <c r="N822" s="29">
        <f t="shared" si="180"/>
        <v>0</v>
      </c>
      <c r="O822" s="29">
        <f t="shared" si="181"/>
        <v>0</v>
      </c>
      <c r="P822" s="29">
        <f t="shared" si="182"/>
        <v>0</v>
      </c>
    </row>
    <row r="823" spans="1:16" ht="25.5" x14ac:dyDescent="0.2">
      <c r="A823" s="26">
        <v>800</v>
      </c>
      <c r="B823" s="26" t="s">
        <v>195</v>
      </c>
      <c r="C823" s="28" t="s">
        <v>296</v>
      </c>
      <c r="D823" s="26" t="s">
        <v>149</v>
      </c>
      <c r="E823" s="32">
        <v>2</v>
      </c>
      <c r="F823" s="32"/>
      <c r="G823" s="29"/>
      <c r="H823" s="29">
        <f t="shared" si="176"/>
        <v>0</v>
      </c>
      <c r="I823" s="29"/>
      <c r="J823" s="29"/>
      <c r="K823" s="29">
        <f t="shared" si="177"/>
        <v>0</v>
      </c>
      <c r="L823" s="29">
        <f t="shared" si="178"/>
        <v>0</v>
      </c>
      <c r="M823" s="29">
        <f t="shared" si="179"/>
        <v>0</v>
      </c>
      <c r="N823" s="29">
        <f t="shared" si="180"/>
        <v>0</v>
      </c>
      <c r="O823" s="29">
        <f t="shared" si="181"/>
        <v>0</v>
      </c>
      <c r="P823" s="29">
        <f t="shared" si="182"/>
        <v>0</v>
      </c>
    </row>
    <row r="824" spans="1:16" ht="25.5" x14ac:dyDescent="0.2">
      <c r="A824" s="26">
        <v>801</v>
      </c>
      <c r="B824" s="26" t="s">
        <v>195</v>
      </c>
      <c r="C824" s="28" t="s">
        <v>297</v>
      </c>
      <c r="D824" s="26" t="s">
        <v>149</v>
      </c>
      <c r="E824" s="32">
        <v>7</v>
      </c>
      <c r="F824" s="32"/>
      <c r="G824" s="29"/>
      <c r="H824" s="29">
        <f t="shared" si="176"/>
        <v>0</v>
      </c>
      <c r="I824" s="29"/>
      <c r="J824" s="29"/>
      <c r="K824" s="29">
        <f t="shared" si="177"/>
        <v>0</v>
      </c>
      <c r="L824" s="29">
        <f t="shared" si="178"/>
        <v>0</v>
      </c>
      <c r="M824" s="29">
        <f t="shared" si="179"/>
        <v>0</v>
      </c>
      <c r="N824" s="29">
        <f t="shared" si="180"/>
        <v>0</v>
      </c>
      <c r="O824" s="29">
        <f t="shared" si="181"/>
        <v>0</v>
      </c>
      <c r="P824" s="29">
        <f t="shared" si="182"/>
        <v>0</v>
      </c>
    </row>
    <row r="825" spans="1:16" ht="25.5" x14ac:dyDescent="0.2">
      <c r="A825" s="26">
        <v>802</v>
      </c>
      <c r="B825" s="26" t="s">
        <v>195</v>
      </c>
      <c r="C825" s="28" t="s">
        <v>298</v>
      </c>
      <c r="D825" s="26" t="s">
        <v>149</v>
      </c>
      <c r="E825" s="32">
        <v>10</v>
      </c>
      <c r="F825" s="32"/>
      <c r="G825" s="29"/>
      <c r="H825" s="29">
        <f t="shared" si="176"/>
        <v>0</v>
      </c>
      <c r="I825" s="29"/>
      <c r="J825" s="29"/>
      <c r="K825" s="29">
        <f t="shared" si="177"/>
        <v>0</v>
      </c>
      <c r="L825" s="29">
        <f t="shared" si="178"/>
        <v>0</v>
      </c>
      <c r="M825" s="29">
        <f t="shared" si="179"/>
        <v>0</v>
      </c>
      <c r="N825" s="29">
        <f t="shared" si="180"/>
        <v>0</v>
      </c>
      <c r="O825" s="29">
        <f t="shared" si="181"/>
        <v>0</v>
      </c>
      <c r="P825" s="29">
        <f t="shared" si="182"/>
        <v>0</v>
      </c>
    </row>
    <row r="826" spans="1:16" ht="25.5" x14ac:dyDescent="0.2">
      <c r="A826" s="26">
        <v>803</v>
      </c>
      <c r="B826" s="26" t="s">
        <v>195</v>
      </c>
      <c r="C826" s="28" t="s">
        <v>299</v>
      </c>
      <c r="D826" s="26" t="s">
        <v>149</v>
      </c>
      <c r="E826" s="32">
        <v>1</v>
      </c>
      <c r="F826" s="32"/>
      <c r="G826" s="29"/>
      <c r="H826" s="29">
        <f t="shared" si="176"/>
        <v>0</v>
      </c>
      <c r="I826" s="29"/>
      <c r="J826" s="29"/>
      <c r="K826" s="29">
        <f t="shared" si="177"/>
        <v>0</v>
      </c>
      <c r="L826" s="29">
        <f t="shared" si="178"/>
        <v>0</v>
      </c>
      <c r="M826" s="29">
        <f t="shared" si="179"/>
        <v>0</v>
      </c>
      <c r="N826" s="29">
        <f t="shared" si="180"/>
        <v>0</v>
      </c>
      <c r="O826" s="29">
        <f t="shared" si="181"/>
        <v>0</v>
      </c>
      <c r="P826" s="29">
        <f t="shared" si="182"/>
        <v>0</v>
      </c>
    </row>
    <row r="827" spans="1:16" x14ac:dyDescent="0.2">
      <c r="A827" s="26">
        <v>804</v>
      </c>
      <c r="B827" s="26" t="s">
        <v>195</v>
      </c>
      <c r="C827" s="28" t="s">
        <v>304</v>
      </c>
      <c r="D827" s="26" t="s">
        <v>149</v>
      </c>
      <c r="E827" s="32">
        <v>2</v>
      </c>
      <c r="F827" s="32"/>
      <c r="G827" s="29"/>
      <c r="H827" s="29">
        <f t="shared" si="176"/>
        <v>0</v>
      </c>
      <c r="I827" s="29"/>
      <c r="J827" s="29"/>
      <c r="K827" s="29">
        <f t="shared" si="177"/>
        <v>0</v>
      </c>
      <c r="L827" s="29">
        <f t="shared" si="178"/>
        <v>0</v>
      </c>
      <c r="M827" s="29">
        <f t="shared" si="179"/>
        <v>0</v>
      </c>
      <c r="N827" s="29">
        <f t="shared" si="180"/>
        <v>0</v>
      </c>
      <c r="O827" s="29">
        <f t="shared" si="181"/>
        <v>0</v>
      </c>
      <c r="P827" s="29">
        <f t="shared" si="182"/>
        <v>0</v>
      </c>
    </row>
    <row r="828" spans="1:16" x14ac:dyDescent="0.2">
      <c r="A828" s="26">
        <v>805</v>
      </c>
      <c r="B828" s="26" t="s">
        <v>195</v>
      </c>
      <c r="C828" s="28" t="s">
        <v>306</v>
      </c>
      <c r="D828" s="26" t="s">
        <v>149</v>
      </c>
      <c r="E828" s="32">
        <v>1</v>
      </c>
      <c r="F828" s="32"/>
      <c r="G828" s="29"/>
      <c r="H828" s="29">
        <f t="shared" si="176"/>
        <v>0</v>
      </c>
      <c r="I828" s="29"/>
      <c r="J828" s="29"/>
      <c r="K828" s="29">
        <f t="shared" si="177"/>
        <v>0</v>
      </c>
      <c r="L828" s="29">
        <f t="shared" si="178"/>
        <v>0</v>
      </c>
      <c r="M828" s="29">
        <f t="shared" si="179"/>
        <v>0</v>
      </c>
      <c r="N828" s="29">
        <f t="shared" si="180"/>
        <v>0</v>
      </c>
      <c r="O828" s="29">
        <f t="shared" si="181"/>
        <v>0</v>
      </c>
      <c r="P828" s="29">
        <f t="shared" si="182"/>
        <v>0</v>
      </c>
    </row>
    <row r="829" spans="1:16" x14ac:dyDescent="0.2">
      <c r="A829" s="26">
        <v>806</v>
      </c>
      <c r="B829" s="26" t="s">
        <v>195</v>
      </c>
      <c r="C829" s="28" t="s">
        <v>307</v>
      </c>
      <c r="D829" s="26" t="s">
        <v>149</v>
      </c>
      <c r="E829" s="32">
        <v>1</v>
      </c>
      <c r="F829" s="32"/>
      <c r="G829" s="29"/>
      <c r="H829" s="29">
        <f t="shared" si="176"/>
        <v>0</v>
      </c>
      <c r="I829" s="29"/>
      <c r="J829" s="29"/>
      <c r="K829" s="29">
        <f t="shared" si="177"/>
        <v>0</v>
      </c>
      <c r="L829" s="29">
        <f t="shared" si="178"/>
        <v>0</v>
      </c>
      <c r="M829" s="29">
        <f t="shared" si="179"/>
        <v>0</v>
      </c>
      <c r="N829" s="29">
        <f t="shared" si="180"/>
        <v>0</v>
      </c>
      <c r="O829" s="29">
        <f t="shared" si="181"/>
        <v>0</v>
      </c>
      <c r="P829" s="29">
        <f t="shared" si="182"/>
        <v>0</v>
      </c>
    </row>
    <row r="830" spans="1:16" x14ac:dyDescent="0.2">
      <c r="A830" s="26">
        <v>807</v>
      </c>
      <c r="B830" s="26" t="s">
        <v>195</v>
      </c>
      <c r="C830" s="28" t="s">
        <v>309</v>
      </c>
      <c r="D830" s="26" t="s">
        <v>149</v>
      </c>
      <c r="E830" s="32">
        <v>2</v>
      </c>
      <c r="F830" s="32"/>
      <c r="G830" s="29"/>
      <c r="H830" s="29">
        <f t="shared" si="176"/>
        <v>0</v>
      </c>
      <c r="I830" s="29"/>
      <c r="J830" s="29"/>
      <c r="K830" s="29">
        <f t="shared" si="177"/>
        <v>0</v>
      </c>
      <c r="L830" s="29">
        <f t="shared" si="178"/>
        <v>0</v>
      </c>
      <c r="M830" s="29">
        <f t="shared" si="179"/>
        <v>0</v>
      </c>
      <c r="N830" s="29">
        <f t="shared" si="180"/>
        <v>0</v>
      </c>
      <c r="O830" s="29">
        <f t="shared" si="181"/>
        <v>0</v>
      </c>
      <c r="P830" s="29">
        <f t="shared" si="182"/>
        <v>0</v>
      </c>
    </row>
    <row r="831" spans="1:16" x14ac:dyDescent="0.2">
      <c r="A831" s="26">
        <v>808</v>
      </c>
      <c r="B831" s="26" t="s">
        <v>195</v>
      </c>
      <c r="C831" s="28" t="s">
        <v>310</v>
      </c>
      <c r="D831" s="26" t="s">
        <v>149</v>
      </c>
      <c r="E831" s="32">
        <v>4</v>
      </c>
      <c r="F831" s="32"/>
      <c r="G831" s="29"/>
      <c r="H831" s="29">
        <f t="shared" si="176"/>
        <v>0</v>
      </c>
      <c r="I831" s="29"/>
      <c r="J831" s="29"/>
      <c r="K831" s="29">
        <f t="shared" si="177"/>
        <v>0</v>
      </c>
      <c r="L831" s="29">
        <f t="shared" si="178"/>
        <v>0</v>
      </c>
      <c r="M831" s="29">
        <f t="shared" si="179"/>
        <v>0</v>
      </c>
      <c r="N831" s="29">
        <f t="shared" si="180"/>
        <v>0</v>
      </c>
      <c r="O831" s="29">
        <f t="shared" si="181"/>
        <v>0</v>
      </c>
      <c r="P831" s="29">
        <f t="shared" si="182"/>
        <v>0</v>
      </c>
    </row>
    <row r="832" spans="1:16" x14ac:dyDescent="0.2">
      <c r="A832" s="26">
        <v>809</v>
      </c>
      <c r="B832" s="26" t="s">
        <v>195</v>
      </c>
      <c r="C832" s="28" t="s">
        <v>408</v>
      </c>
      <c r="D832" s="26" t="s">
        <v>149</v>
      </c>
      <c r="E832" s="32">
        <v>2</v>
      </c>
      <c r="F832" s="32"/>
      <c r="G832" s="29"/>
      <c r="H832" s="29">
        <f t="shared" si="176"/>
        <v>0</v>
      </c>
      <c r="I832" s="29"/>
      <c r="J832" s="29"/>
      <c r="K832" s="29">
        <f t="shared" si="177"/>
        <v>0</v>
      </c>
      <c r="L832" s="29">
        <f t="shared" si="178"/>
        <v>0</v>
      </c>
      <c r="M832" s="29">
        <f t="shared" si="179"/>
        <v>0</v>
      </c>
      <c r="N832" s="29">
        <f t="shared" si="180"/>
        <v>0</v>
      </c>
      <c r="O832" s="29">
        <f t="shared" si="181"/>
        <v>0</v>
      </c>
      <c r="P832" s="29">
        <f t="shared" si="182"/>
        <v>0</v>
      </c>
    </row>
    <row r="833" spans="1:16" x14ac:dyDescent="0.2">
      <c r="A833" s="26">
        <v>810</v>
      </c>
      <c r="B833" s="26" t="s">
        <v>195</v>
      </c>
      <c r="C833" s="28" t="s">
        <v>1729</v>
      </c>
      <c r="D833" s="26" t="s">
        <v>149</v>
      </c>
      <c r="E833" s="32">
        <v>2</v>
      </c>
      <c r="F833" s="32"/>
      <c r="G833" s="29"/>
      <c r="H833" s="29">
        <f t="shared" si="176"/>
        <v>0</v>
      </c>
      <c r="I833" s="29"/>
      <c r="J833" s="29"/>
      <c r="K833" s="29">
        <f t="shared" si="177"/>
        <v>0</v>
      </c>
      <c r="L833" s="29">
        <f t="shared" si="178"/>
        <v>0</v>
      </c>
      <c r="M833" s="29">
        <f t="shared" si="179"/>
        <v>0</v>
      </c>
      <c r="N833" s="29">
        <f t="shared" si="180"/>
        <v>0</v>
      </c>
      <c r="O833" s="29">
        <f t="shared" si="181"/>
        <v>0</v>
      </c>
      <c r="P833" s="29">
        <f t="shared" si="182"/>
        <v>0</v>
      </c>
    </row>
    <row r="834" spans="1:16" x14ac:dyDescent="0.2">
      <c r="A834" s="26">
        <v>811</v>
      </c>
      <c r="B834" s="26" t="s">
        <v>195</v>
      </c>
      <c r="C834" s="28" t="s">
        <v>441</v>
      </c>
      <c r="D834" s="26" t="s">
        <v>149</v>
      </c>
      <c r="E834" s="32">
        <v>1</v>
      </c>
      <c r="F834" s="32"/>
      <c r="G834" s="29"/>
      <c r="H834" s="29">
        <f t="shared" si="176"/>
        <v>0</v>
      </c>
      <c r="I834" s="29"/>
      <c r="J834" s="29"/>
      <c r="K834" s="29">
        <f t="shared" si="177"/>
        <v>0</v>
      </c>
      <c r="L834" s="29">
        <f t="shared" si="178"/>
        <v>0</v>
      </c>
      <c r="M834" s="29">
        <f t="shared" si="179"/>
        <v>0</v>
      </c>
      <c r="N834" s="29">
        <f t="shared" si="180"/>
        <v>0</v>
      </c>
      <c r="O834" s="29">
        <f t="shared" si="181"/>
        <v>0</v>
      </c>
      <c r="P834" s="29">
        <f t="shared" si="182"/>
        <v>0</v>
      </c>
    </row>
    <row r="835" spans="1:16" x14ac:dyDescent="0.2">
      <c r="A835" s="26">
        <v>812</v>
      </c>
      <c r="B835" s="26" t="s">
        <v>195</v>
      </c>
      <c r="C835" s="28" t="s">
        <v>409</v>
      </c>
      <c r="D835" s="26" t="s">
        <v>149</v>
      </c>
      <c r="E835" s="32">
        <v>1</v>
      </c>
      <c r="F835" s="32"/>
      <c r="G835" s="29"/>
      <c r="H835" s="29">
        <f t="shared" si="176"/>
        <v>0</v>
      </c>
      <c r="I835" s="29"/>
      <c r="J835" s="29"/>
      <c r="K835" s="29">
        <f t="shared" si="177"/>
        <v>0</v>
      </c>
      <c r="L835" s="29">
        <f t="shared" si="178"/>
        <v>0</v>
      </c>
      <c r="M835" s="29">
        <f t="shared" si="179"/>
        <v>0</v>
      </c>
      <c r="N835" s="29">
        <f t="shared" si="180"/>
        <v>0</v>
      </c>
      <c r="O835" s="29">
        <f t="shared" si="181"/>
        <v>0</v>
      </c>
      <c r="P835" s="29">
        <f t="shared" si="182"/>
        <v>0</v>
      </c>
    </row>
    <row r="836" spans="1:16" x14ac:dyDescent="0.2">
      <c r="A836" s="26">
        <v>813</v>
      </c>
      <c r="B836" s="26" t="s">
        <v>195</v>
      </c>
      <c r="C836" s="28" t="s">
        <v>312</v>
      </c>
      <c r="D836" s="26" t="s">
        <v>149</v>
      </c>
      <c r="E836" s="32">
        <v>32</v>
      </c>
      <c r="F836" s="32"/>
      <c r="G836" s="29"/>
      <c r="H836" s="29">
        <f t="shared" si="176"/>
        <v>0</v>
      </c>
      <c r="I836" s="29"/>
      <c r="J836" s="29"/>
      <c r="K836" s="29">
        <f t="shared" si="177"/>
        <v>0</v>
      </c>
      <c r="L836" s="29">
        <f t="shared" si="178"/>
        <v>0</v>
      </c>
      <c r="M836" s="29">
        <f t="shared" si="179"/>
        <v>0</v>
      </c>
      <c r="N836" s="29">
        <f t="shared" si="180"/>
        <v>0</v>
      </c>
      <c r="O836" s="29">
        <f t="shared" si="181"/>
        <v>0</v>
      </c>
      <c r="P836" s="29">
        <f t="shared" si="182"/>
        <v>0</v>
      </c>
    </row>
    <row r="837" spans="1:16" x14ac:dyDescent="0.2">
      <c r="A837" s="26">
        <v>814</v>
      </c>
      <c r="B837" s="26" t="s">
        <v>195</v>
      </c>
      <c r="C837" s="28" t="s">
        <v>313</v>
      </c>
      <c r="D837" s="26" t="s">
        <v>149</v>
      </c>
      <c r="E837" s="32">
        <v>9</v>
      </c>
      <c r="F837" s="32"/>
      <c r="G837" s="29"/>
      <c r="H837" s="29">
        <f t="shared" si="176"/>
        <v>0</v>
      </c>
      <c r="I837" s="29"/>
      <c r="J837" s="29"/>
      <c r="K837" s="29">
        <f t="shared" si="177"/>
        <v>0</v>
      </c>
      <c r="L837" s="29">
        <f t="shared" si="178"/>
        <v>0</v>
      </c>
      <c r="M837" s="29">
        <f t="shared" si="179"/>
        <v>0</v>
      </c>
      <c r="N837" s="29">
        <f t="shared" si="180"/>
        <v>0</v>
      </c>
      <c r="O837" s="29">
        <f t="shared" si="181"/>
        <v>0</v>
      </c>
      <c r="P837" s="29">
        <f t="shared" si="182"/>
        <v>0</v>
      </c>
    </row>
    <row r="838" spans="1:16" x14ac:dyDescent="0.2">
      <c r="A838" s="26">
        <v>815</v>
      </c>
      <c r="B838" s="26" t="s">
        <v>195</v>
      </c>
      <c r="C838" s="28" t="s">
        <v>314</v>
      </c>
      <c r="D838" s="26" t="s">
        <v>149</v>
      </c>
      <c r="E838" s="32">
        <v>12</v>
      </c>
      <c r="F838" s="32"/>
      <c r="G838" s="29"/>
      <c r="H838" s="29">
        <f t="shared" si="176"/>
        <v>0</v>
      </c>
      <c r="I838" s="29"/>
      <c r="J838" s="29"/>
      <c r="K838" s="29">
        <f t="shared" si="177"/>
        <v>0</v>
      </c>
      <c r="L838" s="29">
        <f t="shared" si="178"/>
        <v>0</v>
      </c>
      <c r="M838" s="29">
        <f t="shared" si="179"/>
        <v>0</v>
      </c>
      <c r="N838" s="29">
        <f t="shared" si="180"/>
        <v>0</v>
      </c>
      <c r="O838" s="29">
        <f t="shared" si="181"/>
        <v>0</v>
      </c>
      <c r="P838" s="29">
        <f t="shared" si="182"/>
        <v>0</v>
      </c>
    </row>
    <row r="839" spans="1:16" x14ac:dyDescent="0.2">
      <c r="A839" s="26">
        <v>816</v>
      </c>
      <c r="B839" s="26" t="s">
        <v>195</v>
      </c>
      <c r="C839" s="28" t="s">
        <v>316</v>
      </c>
      <c r="D839" s="26" t="s">
        <v>149</v>
      </c>
      <c r="E839" s="32">
        <v>1</v>
      </c>
      <c r="F839" s="32"/>
      <c r="G839" s="29"/>
      <c r="H839" s="29">
        <f t="shared" si="176"/>
        <v>0</v>
      </c>
      <c r="I839" s="29"/>
      <c r="J839" s="29"/>
      <c r="K839" s="29">
        <f t="shared" si="177"/>
        <v>0</v>
      </c>
      <c r="L839" s="29">
        <f t="shared" si="178"/>
        <v>0</v>
      </c>
      <c r="M839" s="29">
        <f t="shared" si="179"/>
        <v>0</v>
      </c>
      <c r="N839" s="29">
        <f t="shared" si="180"/>
        <v>0</v>
      </c>
      <c r="O839" s="29">
        <f t="shared" si="181"/>
        <v>0</v>
      </c>
      <c r="P839" s="29">
        <f t="shared" si="182"/>
        <v>0</v>
      </c>
    </row>
    <row r="840" spans="1:16" x14ac:dyDescent="0.2">
      <c r="A840" s="26">
        <v>817</v>
      </c>
      <c r="B840" s="26" t="s">
        <v>195</v>
      </c>
      <c r="C840" s="28" t="s">
        <v>319</v>
      </c>
      <c r="D840" s="26" t="s">
        <v>149</v>
      </c>
      <c r="E840" s="32">
        <v>2</v>
      </c>
      <c r="F840" s="32"/>
      <c r="G840" s="29"/>
      <c r="H840" s="29">
        <f t="shared" si="176"/>
        <v>0</v>
      </c>
      <c r="I840" s="29"/>
      <c r="J840" s="29"/>
      <c r="K840" s="29">
        <f t="shared" si="177"/>
        <v>0</v>
      </c>
      <c r="L840" s="29">
        <f t="shared" si="178"/>
        <v>0</v>
      </c>
      <c r="M840" s="29">
        <f t="shared" si="179"/>
        <v>0</v>
      </c>
      <c r="N840" s="29">
        <f t="shared" si="180"/>
        <v>0</v>
      </c>
      <c r="O840" s="29">
        <f t="shared" si="181"/>
        <v>0</v>
      </c>
      <c r="P840" s="29">
        <f t="shared" si="182"/>
        <v>0</v>
      </c>
    </row>
    <row r="841" spans="1:16" x14ac:dyDescent="0.2">
      <c r="A841" s="26">
        <v>818</v>
      </c>
      <c r="B841" s="26" t="s">
        <v>195</v>
      </c>
      <c r="C841" s="28" t="s">
        <v>320</v>
      </c>
      <c r="D841" s="26" t="s">
        <v>149</v>
      </c>
      <c r="E841" s="32">
        <v>4</v>
      </c>
      <c r="F841" s="32"/>
      <c r="G841" s="29"/>
      <c r="H841" s="29">
        <f t="shared" si="176"/>
        <v>0</v>
      </c>
      <c r="I841" s="29"/>
      <c r="J841" s="29"/>
      <c r="K841" s="29">
        <f t="shared" si="177"/>
        <v>0</v>
      </c>
      <c r="L841" s="29">
        <f t="shared" si="178"/>
        <v>0</v>
      </c>
      <c r="M841" s="29">
        <f t="shared" si="179"/>
        <v>0</v>
      </c>
      <c r="N841" s="29">
        <f t="shared" si="180"/>
        <v>0</v>
      </c>
      <c r="O841" s="29">
        <f t="shared" si="181"/>
        <v>0</v>
      </c>
      <c r="P841" s="29">
        <f t="shared" si="182"/>
        <v>0</v>
      </c>
    </row>
    <row r="842" spans="1:16" x14ac:dyDescent="0.2">
      <c r="A842" s="26">
        <v>819</v>
      </c>
      <c r="B842" s="26" t="s">
        <v>195</v>
      </c>
      <c r="C842" s="28" t="s">
        <v>411</v>
      </c>
      <c r="D842" s="26" t="s">
        <v>149</v>
      </c>
      <c r="E842" s="32">
        <v>1</v>
      </c>
      <c r="F842" s="32"/>
      <c r="G842" s="29"/>
      <c r="H842" s="29">
        <f t="shared" si="176"/>
        <v>0</v>
      </c>
      <c r="I842" s="29"/>
      <c r="J842" s="29"/>
      <c r="K842" s="29">
        <f t="shared" si="177"/>
        <v>0</v>
      </c>
      <c r="L842" s="29">
        <f t="shared" si="178"/>
        <v>0</v>
      </c>
      <c r="M842" s="29">
        <f t="shared" si="179"/>
        <v>0</v>
      </c>
      <c r="N842" s="29">
        <f t="shared" si="180"/>
        <v>0</v>
      </c>
      <c r="O842" s="29">
        <f t="shared" si="181"/>
        <v>0</v>
      </c>
      <c r="P842" s="29">
        <f t="shared" si="182"/>
        <v>0</v>
      </c>
    </row>
    <row r="843" spans="1:16" x14ac:dyDescent="0.2">
      <c r="A843" s="26">
        <v>820</v>
      </c>
      <c r="B843" s="26" t="s">
        <v>195</v>
      </c>
      <c r="C843" s="28" t="s">
        <v>322</v>
      </c>
      <c r="D843" s="26" t="s">
        <v>149</v>
      </c>
      <c r="E843" s="32">
        <v>16</v>
      </c>
      <c r="F843" s="32"/>
      <c r="G843" s="29"/>
      <c r="H843" s="29">
        <f t="shared" si="176"/>
        <v>0</v>
      </c>
      <c r="I843" s="29"/>
      <c r="J843" s="29"/>
      <c r="K843" s="29">
        <f t="shared" si="177"/>
        <v>0</v>
      </c>
      <c r="L843" s="29">
        <f t="shared" si="178"/>
        <v>0</v>
      </c>
      <c r="M843" s="29">
        <f t="shared" si="179"/>
        <v>0</v>
      </c>
      <c r="N843" s="29">
        <f t="shared" si="180"/>
        <v>0</v>
      </c>
      <c r="O843" s="29">
        <f t="shared" si="181"/>
        <v>0</v>
      </c>
      <c r="P843" s="29">
        <f t="shared" si="182"/>
        <v>0</v>
      </c>
    </row>
    <row r="844" spans="1:16" x14ac:dyDescent="0.2">
      <c r="A844" s="26">
        <v>821</v>
      </c>
      <c r="B844" s="26" t="s">
        <v>195</v>
      </c>
      <c r="C844" s="28" t="s">
        <v>1679</v>
      </c>
      <c r="D844" s="26" t="s">
        <v>149</v>
      </c>
      <c r="E844" s="32">
        <v>1</v>
      </c>
      <c r="F844" s="32"/>
      <c r="G844" s="29"/>
      <c r="H844" s="29">
        <f t="shared" si="176"/>
        <v>0</v>
      </c>
      <c r="I844" s="29"/>
      <c r="J844" s="29"/>
      <c r="K844" s="29">
        <f t="shared" si="177"/>
        <v>0</v>
      </c>
      <c r="L844" s="29">
        <f t="shared" si="178"/>
        <v>0</v>
      </c>
      <c r="M844" s="29">
        <f t="shared" si="179"/>
        <v>0</v>
      </c>
      <c r="N844" s="29">
        <f t="shared" si="180"/>
        <v>0</v>
      </c>
      <c r="O844" s="29">
        <f t="shared" si="181"/>
        <v>0</v>
      </c>
      <c r="P844" s="29">
        <f t="shared" si="182"/>
        <v>0</v>
      </c>
    </row>
    <row r="845" spans="1:16" x14ac:dyDescent="0.2">
      <c r="A845" s="26">
        <v>822</v>
      </c>
      <c r="B845" s="26" t="s">
        <v>195</v>
      </c>
      <c r="C845" s="28" t="s">
        <v>323</v>
      </c>
      <c r="D845" s="26" t="s">
        <v>149</v>
      </c>
      <c r="E845" s="32">
        <v>6</v>
      </c>
      <c r="F845" s="32"/>
      <c r="G845" s="29"/>
      <c r="H845" s="29">
        <f t="shared" si="176"/>
        <v>0</v>
      </c>
      <c r="I845" s="29"/>
      <c r="J845" s="29"/>
      <c r="K845" s="29">
        <f t="shared" si="177"/>
        <v>0</v>
      </c>
      <c r="L845" s="29">
        <f t="shared" si="178"/>
        <v>0</v>
      </c>
      <c r="M845" s="29">
        <f t="shared" si="179"/>
        <v>0</v>
      </c>
      <c r="N845" s="29">
        <f t="shared" si="180"/>
        <v>0</v>
      </c>
      <c r="O845" s="29">
        <f t="shared" si="181"/>
        <v>0</v>
      </c>
      <c r="P845" s="29">
        <f t="shared" si="182"/>
        <v>0</v>
      </c>
    </row>
    <row r="846" spans="1:16" x14ac:dyDescent="0.2">
      <c r="A846" s="26">
        <v>823</v>
      </c>
      <c r="B846" s="26" t="s">
        <v>195</v>
      </c>
      <c r="C846" s="28" t="s">
        <v>386</v>
      </c>
      <c r="D846" s="26" t="s">
        <v>149</v>
      </c>
      <c r="E846" s="32">
        <v>5</v>
      </c>
      <c r="F846" s="32"/>
      <c r="G846" s="29"/>
      <c r="H846" s="29">
        <f t="shared" si="176"/>
        <v>0</v>
      </c>
      <c r="I846" s="29"/>
      <c r="J846" s="29"/>
      <c r="K846" s="29">
        <f t="shared" si="177"/>
        <v>0</v>
      </c>
      <c r="L846" s="29">
        <f t="shared" si="178"/>
        <v>0</v>
      </c>
      <c r="M846" s="29">
        <f t="shared" si="179"/>
        <v>0</v>
      </c>
      <c r="N846" s="29">
        <f t="shared" si="180"/>
        <v>0</v>
      </c>
      <c r="O846" s="29">
        <f t="shared" si="181"/>
        <v>0</v>
      </c>
      <c r="P846" s="29">
        <f t="shared" si="182"/>
        <v>0</v>
      </c>
    </row>
    <row r="847" spans="1:16" ht="25.5" x14ac:dyDescent="0.2">
      <c r="A847" s="26">
        <v>824</v>
      </c>
      <c r="B847" s="26" t="s">
        <v>195</v>
      </c>
      <c r="C847" s="28" t="s">
        <v>326</v>
      </c>
      <c r="D847" s="26" t="s">
        <v>149</v>
      </c>
      <c r="E847" s="32">
        <v>4</v>
      </c>
      <c r="F847" s="32"/>
      <c r="G847" s="29"/>
      <c r="H847" s="29">
        <f t="shared" si="176"/>
        <v>0</v>
      </c>
      <c r="I847" s="29"/>
      <c r="J847" s="29"/>
      <c r="K847" s="29">
        <f t="shared" si="177"/>
        <v>0</v>
      </c>
      <c r="L847" s="29">
        <f t="shared" si="178"/>
        <v>0</v>
      </c>
      <c r="M847" s="29">
        <f t="shared" si="179"/>
        <v>0</v>
      </c>
      <c r="N847" s="29">
        <f t="shared" si="180"/>
        <v>0</v>
      </c>
      <c r="O847" s="29">
        <f t="shared" si="181"/>
        <v>0</v>
      </c>
      <c r="P847" s="29">
        <f t="shared" si="182"/>
        <v>0</v>
      </c>
    </row>
    <row r="848" spans="1:16" ht="25.5" x14ac:dyDescent="0.2">
      <c r="A848" s="26">
        <v>825</v>
      </c>
      <c r="B848" s="26" t="s">
        <v>195</v>
      </c>
      <c r="C848" s="28" t="s">
        <v>327</v>
      </c>
      <c r="D848" s="26" t="s">
        <v>149</v>
      </c>
      <c r="E848" s="32">
        <v>4</v>
      </c>
      <c r="F848" s="32"/>
      <c r="G848" s="29"/>
      <c r="H848" s="29">
        <f t="shared" si="176"/>
        <v>0</v>
      </c>
      <c r="I848" s="29"/>
      <c r="J848" s="29"/>
      <c r="K848" s="29">
        <f t="shared" si="177"/>
        <v>0</v>
      </c>
      <c r="L848" s="29">
        <f t="shared" si="178"/>
        <v>0</v>
      </c>
      <c r="M848" s="29">
        <f t="shared" si="179"/>
        <v>0</v>
      </c>
      <c r="N848" s="29">
        <f t="shared" si="180"/>
        <v>0</v>
      </c>
      <c r="O848" s="29">
        <f t="shared" si="181"/>
        <v>0</v>
      </c>
      <c r="P848" s="29">
        <f t="shared" si="182"/>
        <v>0</v>
      </c>
    </row>
    <row r="849" spans="1:16" ht="25.5" x14ac:dyDescent="0.2">
      <c r="A849" s="26">
        <v>826</v>
      </c>
      <c r="B849" s="26" t="s">
        <v>195</v>
      </c>
      <c r="C849" s="28" t="s">
        <v>328</v>
      </c>
      <c r="D849" s="26" t="s">
        <v>149</v>
      </c>
      <c r="E849" s="32">
        <v>2</v>
      </c>
      <c r="F849" s="32"/>
      <c r="G849" s="29"/>
      <c r="H849" s="29">
        <f t="shared" si="176"/>
        <v>0</v>
      </c>
      <c r="I849" s="29"/>
      <c r="J849" s="29"/>
      <c r="K849" s="29">
        <f t="shared" si="177"/>
        <v>0</v>
      </c>
      <c r="L849" s="29">
        <f t="shared" si="178"/>
        <v>0</v>
      </c>
      <c r="M849" s="29">
        <f t="shared" si="179"/>
        <v>0</v>
      </c>
      <c r="N849" s="29">
        <f t="shared" si="180"/>
        <v>0</v>
      </c>
      <c r="O849" s="29">
        <f t="shared" si="181"/>
        <v>0</v>
      </c>
      <c r="P849" s="29">
        <f t="shared" si="182"/>
        <v>0</v>
      </c>
    </row>
    <row r="850" spans="1:16" ht="25.5" x14ac:dyDescent="0.2">
      <c r="A850" s="26">
        <v>827</v>
      </c>
      <c r="B850" s="26" t="s">
        <v>195</v>
      </c>
      <c r="C850" s="28" t="s">
        <v>330</v>
      </c>
      <c r="D850" s="26" t="s">
        <v>149</v>
      </c>
      <c r="E850" s="32">
        <v>4</v>
      </c>
      <c r="F850" s="32"/>
      <c r="G850" s="29"/>
      <c r="H850" s="29">
        <f t="shared" si="176"/>
        <v>0</v>
      </c>
      <c r="I850" s="29"/>
      <c r="J850" s="29"/>
      <c r="K850" s="29">
        <f t="shared" si="177"/>
        <v>0</v>
      </c>
      <c r="L850" s="29">
        <f t="shared" si="178"/>
        <v>0</v>
      </c>
      <c r="M850" s="29">
        <f t="shared" si="179"/>
        <v>0</v>
      </c>
      <c r="N850" s="29">
        <f t="shared" si="180"/>
        <v>0</v>
      </c>
      <c r="O850" s="29">
        <f t="shared" si="181"/>
        <v>0</v>
      </c>
      <c r="P850" s="29">
        <f t="shared" si="182"/>
        <v>0</v>
      </c>
    </row>
    <row r="851" spans="1:16" x14ac:dyDescent="0.2">
      <c r="A851" s="26">
        <v>828</v>
      </c>
      <c r="B851" s="26" t="s">
        <v>195</v>
      </c>
      <c r="C851" s="28" t="s">
        <v>332</v>
      </c>
      <c r="D851" s="26" t="s">
        <v>149</v>
      </c>
      <c r="E851" s="32">
        <v>21</v>
      </c>
      <c r="F851" s="32"/>
      <c r="G851" s="29"/>
      <c r="H851" s="29">
        <f t="shared" si="176"/>
        <v>0</v>
      </c>
      <c r="I851" s="29"/>
      <c r="J851" s="29"/>
      <c r="K851" s="29">
        <f t="shared" si="177"/>
        <v>0</v>
      </c>
      <c r="L851" s="29">
        <f t="shared" si="178"/>
        <v>0</v>
      </c>
      <c r="M851" s="29">
        <f t="shared" si="179"/>
        <v>0</v>
      </c>
      <c r="N851" s="29">
        <f t="shared" si="180"/>
        <v>0</v>
      </c>
      <c r="O851" s="29">
        <f t="shared" si="181"/>
        <v>0</v>
      </c>
      <c r="P851" s="29">
        <f t="shared" si="182"/>
        <v>0</v>
      </c>
    </row>
    <row r="852" spans="1:16" x14ac:dyDescent="0.2">
      <c r="A852" s="26">
        <v>829</v>
      </c>
      <c r="B852" s="26" t="s">
        <v>195</v>
      </c>
      <c r="C852" s="28" t="s">
        <v>333</v>
      </c>
      <c r="D852" s="26" t="s">
        <v>149</v>
      </c>
      <c r="E852" s="32">
        <v>32</v>
      </c>
      <c r="F852" s="32"/>
      <c r="G852" s="29"/>
      <c r="H852" s="29">
        <f t="shared" si="176"/>
        <v>0</v>
      </c>
      <c r="I852" s="29"/>
      <c r="J852" s="29"/>
      <c r="K852" s="29">
        <f t="shared" si="177"/>
        <v>0</v>
      </c>
      <c r="L852" s="29">
        <f t="shared" si="178"/>
        <v>0</v>
      </c>
      <c r="M852" s="29">
        <f t="shared" si="179"/>
        <v>0</v>
      </c>
      <c r="N852" s="29">
        <f t="shared" si="180"/>
        <v>0</v>
      </c>
      <c r="O852" s="29">
        <f t="shared" si="181"/>
        <v>0</v>
      </c>
      <c r="P852" s="29">
        <f t="shared" si="182"/>
        <v>0</v>
      </c>
    </row>
    <row r="853" spans="1:16" x14ac:dyDescent="0.2">
      <c r="A853" s="26">
        <v>830</v>
      </c>
      <c r="B853" s="26" t="s">
        <v>195</v>
      </c>
      <c r="C853" s="28" t="s">
        <v>334</v>
      </c>
      <c r="D853" s="26" t="s">
        <v>149</v>
      </c>
      <c r="E853" s="32">
        <v>23</v>
      </c>
      <c r="F853" s="32"/>
      <c r="G853" s="29"/>
      <c r="H853" s="29">
        <f t="shared" si="176"/>
        <v>0</v>
      </c>
      <c r="I853" s="29"/>
      <c r="J853" s="29"/>
      <c r="K853" s="29">
        <f t="shared" si="177"/>
        <v>0</v>
      </c>
      <c r="L853" s="29">
        <f t="shared" si="178"/>
        <v>0</v>
      </c>
      <c r="M853" s="29">
        <f t="shared" si="179"/>
        <v>0</v>
      </c>
      <c r="N853" s="29">
        <f t="shared" si="180"/>
        <v>0</v>
      </c>
      <c r="O853" s="29">
        <f t="shared" si="181"/>
        <v>0</v>
      </c>
      <c r="P853" s="29">
        <f t="shared" si="182"/>
        <v>0</v>
      </c>
    </row>
    <row r="854" spans="1:16" x14ac:dyDescent="0.2">
      <c r="A854" s="26">
        <v>831</v>
      </c>
      <c r="B854" s="26" t="s">
        <v>195</v>
      </c>
      <c r="C854" s="28" t="s">
        <v>335</v>
      </c>
      <c r="D854" s="26" t="s">
        <v>149</v>
      </c>
      <c r="E854" s="32">
        <v>17</v>
      </c>
      <c r="F854" s="32"/>
      <c r="G854" s="29"/>
      <c r="H854" s="29">
        <f t="shared" si="176"/>
        <v>0</v>
      </c>
      <c r="I854" s="29"/>
      <c r="J854" s="29"/>
      <c r="K854" s="29">
        <f t="shared" si="177"/>
        <v>0</v>
      </c>
      <c r="L854" s="29">
        <f t="shared" si="178"/>
        <v>0</v>
      </c>
      <c r="M854" s="29">
        <f t="shared" si="179"/>
        <v>0</v>
      </c>
      <c r="N854" s="29">
        <f t="shared" si="180"/>
        <v>0</v>
      </c>
      <c r="O854" s="29">
        <f t="shared" si="181"/>
        <v>0</v>
      </c>
      <c r="P854" s="29">
        <f t="shared" si="182"/>
        <v>0</v>
      </c>
    </row>
    <row r="855" spans="1:16" x14ac:dyDescent="0.2">
      <c r="A855" s="26">
        <v>832</v>
      </c>
      <c r="B855" s="26" t="s">
        <v>195</v>
      </c>
      <c r="C855" s="28" t="s">
        <v>336</v>
      </c>
      <c r="D855" s="26" t="s">
        <v>149</v>
      </c>
      <c r="E855" s="32">
        <v>14</v>
      </c>
      <c r="F855" s="32"/>
      <c r="G855" s="29"/>
      <c r="H855" s="29">
        <f t="shared" si="176"/>
        <v>0</v>
      </c>
      <c r="I855" s="29"/>
      <c r="J855" s="29"/>
      <c r="K855" s="29">
        <f t="shared" si="177"/>
        <v>0</v>
      </c>
      <c r="L855" s="29">
        <f t="shared" si="178"/>
        <v>0</v>
      </c>
      <c r="M855" s="29">
        <f t="shared" si="179"/>
        <v>0</v>
      </c>
      <c r="N855" s="29">
        <f t="shared" si="180"/>
        <v>0</v>
      </c>
      <c r="O855" s="29">
        <f t="shared" si="181"/>
        <v>0</v>
      </c>
      <c r="P855" s="29">
        <f t="shared" si="182"/>
        <v>0</v>
      </c>
    </row>
    <row r="856" spans="1:16" x14ac:dyDescent="0.2">
      <c r="A856" s="26">
        <v>833</v>
      </c>
      <c r="B856" s="26" t="s">
        <v>195</v>
      </c>
      <c r="C856" s="28" t="s">
        <v>412</v>
      </c>
      <c r="D856" s="26" t="s">
        <v>149</v>
      </c>
      <c r="E856" s="32">
        <v>3</v>
      </c>
      <c r="F856" s="32"/>
      <c r="G856" s="29"/>
      <c r="H856" s="29">
        <f t="shared" si="176"/>
        <v>0</v>
      </c>
      <c r="I856" s="29"/>
      <c r="J856" s="29"/>
      <c r="K856" s="29">
        <f t="shared" si="177"/>
        <v>0</v>
      </c>
      <c r="L856" s="29">
        <f t="shared" si="178"/>
        <v>0</v>
      </c>
      <c r="M856" s="29">
        <f t="shared" si="179"/>
        <v>0</v>
      </c>
      <c r="N856" s="29">
        <f t="shared" si="180"/>
        <v>0</v>
      </c>
      <c r="O856" s="29">
        <f t="shared" si="181"/>
        <v>0</v>
      </c>
      <c r="P856" s="29">
        <f t="shared" si="182"/>
        <v>0</v>
      </c>
    </row>
    <row r="857" spans="1:16" ht="25.5" x14ac:dyDescent="0.2">
      <c r="A857" s="26">
        <v>834</v>
      </c>
      <c r="B857" s="26" t="s">
        <v>195</v>
      </c>
      <c r="C857" s="28" t="s">
        <v>337</v>
      </c>
      <c r="D857" s="26" t="s">
        <v>149</v>
      </c>
      <c r="E857" s="32">
        <v>8</v>
      </c>
      <c r="F857" s="32"/>
      <c r="G857" s="29"/>
      <c r="H857" s="29">
        <f t="shared" si="176"/>
        <v>0</v>
      </c>
      <c r="I857" s="29"/>
      <c r="J857" s="29"/>
      <c r="K857" s="29">
        <f t="shared" si="177"/>
        <v>0</v>
      </c>
      <c r="L857" s="29">
        <f t="shared" si="178"/>
        <v>0</v>
      </c>
      <c r="M857" s="29">
        <f t="shared" si="179"/>
        <v>0</v>
      </c>
      <c r="N857" s="29">
        <f t="shared" si="180"/>
        <v>0</v>
      </c>
      <c r="O857" s="29">
        <f t="shared" si="181"/>
        <v>0</v>
      </c>
      <c r="P857" s="29">
        <f t="shared" si="182"/>
        <v>0</v>
      </c>
    </row>
    <row r="858" spans="1:16" ht="25.5" x14ac:dyDescent="0.2">
      <c r="A858" s="26">
        <v>835</v>
      </c>
      <c r="B858" s="26" t="s">
        <v>195</v>
      </c>
      <c r="C858" s="28" t="s">
        <v>338</v>
      </c>
      <c r="D858" s="26" t="s">
        <v>149</v>
      </c>
      <c r="E858" s="32">
        <v>10</v>
      </c>
      <c r="F858" s="32"/>
      <c r="G858" s="29"/>
      <c r="H858" s="29">
        <f t="shared" si="176"/>
        <v>0</v>
      </c>
      <c r="I858" s="29"/>
      <c r="J858" s="29"/>
      <c r="K858" s="29">
        <f t="shared" si="177"/>
        <v>0</v>
      </c>
      <c r="L858" s="29">
        <f t="shared" si="178"/>
        <v>0</v>
      </c>
      <c r="M858" s="29">
        <f t="shared" si="179"/>
        <v>0</v>
      </c>
      <c r="N858" s="29">
        <f t="shared" si="180"/>
        <v>0</v>
      </c>
      <c r="O858" s="29">
        <f t="shared" si="181"/>
        <v>0</v>
      </c>
      <c r="P858" s="29">
        <f t="shared" si="182"/>
        <v>0</v>
      </c>
    </row>
    <row r="859" spans="1:16" ht="25.5" x14ac:dyDescent="0.2">
      <c r="A859" s="26">
        <v>836</v>
      </c>
      <c r="B859" s="26" t="s">
        <v>195</v>
      </c>
      <c r="C859" s="28" t="s">
        <v>3507</v>
      </c>
      <c r="D859" s="26" t="s">
        <v>149</v>
      </c>
      <c r="E859" s="32">
        <v>2</v>
      </c>
      <c r="F859" s="32"/>
      <c r="G859" s="29"/>
      <c r="H859" s="29">
        <f t="shared" si="176"/>
        <v>0</v>
      </c>
      <c r="I859" s="29"/>
      <c r="J859" s="29"/>
      <c r="K859" s="29">
        <f t="shared" si="177"/>
        <v>0</v>
      </c>
      <c r="L859" s="29">
        <f t="shared" si="178"/>
        <v>0</v>
      </c>
      <c r="M859" s="29">
        <f t="shared" si="179"/>
        <v>0</v>
      </c>
      <c r="N859" s="29">
        <f t="shared" si="180"/>
        <v>0</v>
      </c>
      <c r="O859" s="29">
        <f t="shared" si="181"/>
        <v>0</v>
      </c>
      <c r="P859" s="29">
        <f t="shared" si="182"/>
        <v>0</v>
      </c>
    </row>
    <row r="860" spans="1:16" ht="25.5" x14ac:dyDescent="0.2">
      <c r="A860" s="26">
        <v>837</v>
      </c>
      <c r="B860" s="26" t="s">
        <v>195</v>
      </c>
      <c r="C860" s="28" t="s">
        <v>1719</v>
      </c>
      <c r="D860" s="26" t="s">
        <v>42</v>
      </c>
      <c r="E860" s="32">
        <v>5</v>
      </c>
      <c r="F860" s="32"/>
      <c r="G860" s="29"/>
      <c r="H860" s="29">
        <f t="shared" si="176"/>
        <v>0</v>
      </c>
      <c r="I860" s="29"/>
      <c r="J860" s="29"/>
      <c r="K860" s="29">
        <f t="shared" si="177"/>
        <v>0</v>
      </c>
      <c r="L860" s="29">
        <f t="shared" si="178"/>
        <v>0</v>
      </c>
      <c r="M860" s="29">
        <f t="shared" si="179"/>
        <v>0</v>
      </c>
      <c r="N860" s="29">
        <f t="shared" si="180"/>
        <v>0</v>
      </c>
      <c r="O860" s="29">
        <f t="shared" si="181"/>
        <v>0</v>
      </c>
      <c r="P860" s="29">
        <f t="shared" si="182"/>
        <v>0</v>
      </c>
    </row>
    <row r="861" spans="1:16" ht="25.5" x14ac:dyDescent="0.2">
      <c r="A861" s="26">
        <v>838</v>
      </c>
      <c r="B861" s="26" t="s">
        <v>195</v>
      </c>
      <c r="C861" s="28" t="s">
        <v>339</v>
      </c>
      <c r="D861" s="26" t="s">
        <v>42</v>
      </c>
      <c r="E861" s="32">
        <v>85</v>
      </c>
      <c r="F861" s="32"/>
      <c r="G861" s="29"/>
      <c r="H861" s="29">
        <f t="shared" si="176"/>
        <v>0</v>
      </c>
      <c r="I861" s="29"/>
      <c r="J861" s="29"/>
      <c r="K861" s="29">
        <f t="shared" si="177"/>
        <v>0</v>
      </c>
      <c r="L861" s="29">
        <f t="shared" si="178"/>
        <v>0</v>
      </c>
      <c r="M861" s="29">
        <f t="shared" si="179"/>
        <v>0</v>
      </c>
      <c r="N861" s="29">
        <f t="shared" si="180"/>
        <v>0</v>
      </c>
      <c r="O861" s="29">
        <f t="shared" si="181"/>
        <v>0</v>
      </c>
      <c r="P861" s="29">
        <f t="shared" si="182"/>
        <v>0</v>
      </c>
    </row>
    <row r="862" spans="1:16" ht="25.5" x14ac:dyDescent="0.2">
      <c r="A862" s="26">
        <v>839</v>
      </c>
      <c r="B862" s="26" t="s">
        <v>195</v>
      </c>
      <c r="C862" s="28" t="s">
        <v>341</v>
      </c>
      <c r="D862" s="26" t="s">
        <v>149</v>
      </c>
      <c r="E862" s="32">
        <v>1</v>
      </c>
      <c r="F862" s="32"/>
      <c r="G862" s="29"/>
      <c r="H862" s="29">
        <f t="shared" si="176"/>
        <v>0</v>
      </c>
      <c r="I862" s="29"/>
      <c r="J862" s="29"/>
      <c r="K862" s="29">
        <f t="shared" si="177"/>
        <v>0</v>
      </c>
      <c r="L862" s="29">
        <f t="shared" si="178"/>
        <v>0</v>
      </c>
      <c r="M862" s="29">
        <f t="shared" si="179"/>
        <v>0</v>
      </c>
      <c r="N862" s="29">
        <f t="shared" si="180"/>
        <v>0</v>
      </c>
      <c r="O862" s="29">
        <f t="shared" si="181"/>
        <v>0</v>
      </c>
      <c r="P862" s="29">
        <f t="shared" si="182"/>
        <v>0</v>
      </c>
    </row>
    <row r="863" spans="1:16" ht="25.5" x14ac:dyDescent="0.2">
      <c r="A863" s="26">
        <v>840</v>
      </c>
      <c r="B863" s="26" t="s">
        <v>195</v>
      </c>
      <c r="C863" s="28" t="s">
        <v>342</v>
      </c>
      <c r="D863" s="26" t="s">
        <v>149</v>
      </c>
      <c r="E863" s="32">
        <v>3</v>
      </c>
      <c r="F863" s="32"/>
      <c r="G863" s="29"/>
      <c r="H863" s="29">
        <f t="shared" si="176"/>
        <v>0</v>
      </c>
      <c r="I863" s="29"/>
      <c r="J863" s="29"/>
      <c r="K863" s="29">
        <f t="shared" si="177"/>
        <v>0</v>
      </c>
      <c r="L863" s="29">
        <f t="shared" si="178"/>
        <v>0</v>
      </c>
      <c r="M863" s="29">
        <f t="shared" si="179"/>
        <v>0</v>
      </c>
      <c r="N863" s="29">
        <f t="shared" si="180"/>
        <v>0</v>
      </c>
      <c r="O863" s="29">
        <f t="shared" si="181"/>
        <v>0</v>
      </c>
      <c r="P863" s="29">
        <f t="shared" si="182"/>
        <v>0</v>
      </c>
    </row>
    <row r="864" spans="1:16" ht="25.5" x14ac:dyDescent="0.2">
      <c r="A864" s="26">
        <v>841</v>
      </c>
      <c r="B864" s="26" t="s">
        <v>195</v>
      </c>
      <c r="C864" s="28" t="s">
        <v>1706</v>
      </c>
      <c r="D864" s="26" t="s">
        <v>149</v>
      </c>
      <c r="E864" s="32">
        <v>2</v>
      </c>
      <c r="F864" s="32"/>
      <c r="G864" s="29"/>
      <c r="H864" s="29">
        <f t="shared" si="176"/>
        <v>0</v>
      </c>
      <c r="I864" s="29"/>
      <c r="J864" s="29"/>
      <c r="K864" s="29">
        <f t="shared" si="177"/>
        <v>0</v>
      </c>
      <c r="L864" s="29">
        <f t="shared" si="178"/>
        <v>0</v>
      </c>
      <c r="M864" s="29">
        <f t="shared" si="179"/>
        <v>0</v>
      </c>
      <c r="N864" s="29">
        <f t="shared" si="180"/>
        <v>0</v>
      </c>
      <c r="O864" s="29">
        <f t="shared" si="181"/>
        <v>0</v>
      </c>
      <c r="P864" s="29">
        <f t="shared" si="182"/>
        <v>0</v>
      </c>
    </row>
    <row r="865" spans="1:16" ht="25.5" x14ac:dyDescent="0.2">
      <c r="A865" s="26">
        <v>842</v>
      </c>
      <c r="B865" s="26" t="s">
        <v>195</v>
      </c>
      <c r="C865" s="28" t="s">
        <v>449</v>
      </c>
      <c r="D865" s="26" t="s">
        <v>149</v>
      </c>
      <c r="E865" s="32">
        <v>4</v>
      </c>
      <c r="F865" s="32"/>
      <c r="G865" s="29"/>
      <c r="H865" s="29">
        <f t="shared" si="176"/>
        <v>0</v>
      </c>
      <c r="I865" s="29"/>
      <c r="J865" s="29"/>
      <c r="K865" s="29">
        <f t="shared" si="177"/>
        <v>0</v>
      </c>
      <c r="L865" s="29">
        <f t="shared" si="178"/>
        <v>0</v>
      </c>
      <c r="M865" s="29">
        <f t="shared" si="179"/>
        <v>0</v>
      </c>
      <c r="N865" s="29">
        <f t="shared" si="180"/>
        <v>0</v>
      </c>
      <c r="O865" s="29">
        <f t="shared" si="181"/>
        <v>0</v>
      </c>
      <c r="P865" s="29">
        <f t="shared" si="182"/>
        <v>0</v>
      </c>
    </row>
    <row r="866" spans="1:16" ht="25.5" x14ac:dyDescent="0.2">
      <c r="A866" s="26">
        <v>843</v>
      </c>
      <c r="B866" s="26" t="s">
        <v>195</v>
      </c>
      <c r="C866" s="28" t="s">
        <v>344</v>
      </c>
      <c r="D866" s="26" t="s">
        <v>149</v>
      </c>
      <c r="E866" s="32">
        <v>12</v>
      </c>
      <c r="F866" s="32"/>
      <c r="G866" s="29"/>
      <c r="H866" s="29">
        <f t="shared" si="176"/>
        <v>0</v>
      </c>
      <c r="I866" s="29"/>
      <c r="J866" s="29"/>
      <c r="K866" s="29">
        <f t="shared" si="177"/>
        <v>0</v>
      </c>
      <c r="L866" s="29">
        <f t="shared" si="178"/>
        <v>0</v>
      </c>
      <c r="M866" s="29">
        <f t="shared" si="179"/>
        <v>0</v>
      </c>
      <c r="N866" s="29">
        <f t="shared" si="180"/>
        <v>0</v>
      </c>
      <c r="O866" s="29">
        <f t="shared" si="181"/>
        <v>0</v>
      </c>
      <c r="P866" s="29">
        <f t="shared" si="182"/>
        <v>0</v>
      </c>
    </row>
    <row r="867" spans="1:16" ht="25.5" x14ac:dyDescent="0.2">
      <c r="A867" s="26">
        <v>844</v>
      </c>
      <c r="B867" s="26" t="s">
        <v>195</v>
      </c>
      <c r="C867" s="28" t="s">
        <v>345</v>
      </c>
      <c r="D867" s="26" t="s">
        <v>149</v>
      </c>
      <c r="E867" s="32">
        <v>14</v>
      </c>
      <c r="F867" s="32"/>
      <c r="G867" s="29"/>
      <c r="H867" s="29">
        <f t="shared" si="176"/>
        <v>0</v>
      </c>
      <c r="I867" s="29"/>
      <c r="J867" s="29"/>
      <c r="K867" s="29">
        <f t="shared" si="177"/>
        <v>0</v>
      </c>
      <c r="L867" s="29">
        <f t="shared" si="178"/>
        <v>0</v>
      </c>
      <c r="M867" s="29">
        <f t="shared" si="179"/>
        <v>0</v>
      </c>
      <c r="N867" s="29">
        <f t="shared" si="180"/>
        <v>0</v>
      </c>
      <c r="O867" s="29">
        <f t="shared" si="181"/>
        <v>0</v>
      </c>
      <c r="P867" s="29">
        <f t="shared" si="182"/>
        <v>0</v>
      </c>
    </row>
    <row r="868" spans="1:16" ht="25.5" x14ac:dyDescent="0.2">
      <c r="A868" s="26">
        <v>845</v>
      </c>
      <c r="B868" s="26" t="s">
        <v>195</v>
      </c>
      <c r="C868" s="28" t="s">
        <v>429</v>
      </c>
      <c r="D868" s="26" t="s">
        <v>149</v>
      </c>
      <c r="E868" s="32">
        <v>8</v>
      </c>
      <c r="F868" s="32"/>
      <c r="G868" s="29"/>
      <c r="H868" s="29">
        <f t="shared" si="176"/>
        <v>0</v>
      </c>
      <c r="I868" s="29"/>
      <c r="J868" s="29"/>
      <c r="K868" s="29">
        <f t="shared" si="177"/>
        <v>0</v>
      </c>
      <c r="L868" s="29">
        <f t="shared" si="178"/>
        <v>0</v>
      </c>
      <c r="M868" s="29">
        <f t="shared" si="179"/>
        <v>0</v>
      </c>
      <c r="N868" s="29">
        <f t="shared" si="180"/>
        <v>0</v>
      </c>
      <c r="O868" s="29">
        <f t="shared" si="181"/>
        <v>0</v>
      </c>
      <c r="P868" s="29">
        <f t="shared" si="182"/>
        <v>0</v>
      </c>
    </row>
    <row r="869" spans="1:16" ht="25.5" x14ac:dyDescent="0.2">
      <c r="A869" s="26">
        <v>846</v>
      </c>
      <c r="B869" s="26" t="s">
        <v>195</v>
      </c>
      <c r="C869" s="28" t="s">
        <v>348</v>
      </c>
      <c r="D869" s="26" t="s">
        <v>149</v>
      </c>
      <c r="E869" s="32">
        <v>3</v>
      </c>
      <c r="F869" s="32"/>
      <c r="G869" s="29"/>
      <c r="H869" s="29">
        <f t="shared" si="176"/>
        <v>0</v>
      </c>
      <c r="I869" s="29"/>
      <c r="J869" s="29"/>
      <c r="K869" s="29">
        <f t="shared" si="177"/>
        <v>0</v>
      </c>
      <c r="L869" s="29">
        <f t="shared" si="178"/>
        <v>0</v>
      </c>
      <c r="M869" s="29">
        <f t="shared" si="179"/>
        <v>0</v>
      </c>
      <c r="N869" s="29">
        <f t="shared" si="180"/>
        <v>0</v>
      </c>
      <c r="O869" s="29">
        <f t="shared" si="181"/>
        <v>0</v>
      </c>
      <c r="P869" s="29">
        <f t="shared" si="182"/>
        <v>0</v>
      </c>
    </row>
    <row r="870" spans="1:16" ht="25.5" x14ac:dyDescent="0.2">
      <c r="A870" s="26">
        <v>847</v>
      </c>
      <c r="B870" s="26" t="s">
        <v>195</v>
      </c>
      <c r="C870" s="28" t="s">
        <v>351</v>
      </c>
      <c r="D870" s="26" t="s">
        <v>149</v>
      </c>
      <c r="E870" s="32">
        <v>2</v>
      </c>
      <c r="F870" s="32"/>
      <c r="G870" s="29"/>
      <c r="H870" s="29">
        <f t="shared" si="176"/>
        <v>0</v>
      </c>
      <c r="I870" s="29"/>
      <c r="J870" s="29"/>
      <c r="K870" s="29">
        <f t="shared" si="177"/>
        <v>0</v>
      </c>
      <c r="L870" s="29">
        <f t="shared" si="178"/>
        <v>0</v>
      </c>
      <c r="M870" s="29">
        <f t="shared" si="179"/>
        <v>0</v>
      </c>
      <c r="N870" s="29">
        <f t="shared" si="180"/>
        <v>0</v>
      </c>
      <c r="O870" s="29">
        <f t="shared" si="181"/>
        <v>0</v>
      </c>
      <c r="P870" s="29">
        <f t="shared" si="182"/>
        <v>0</v>
      </c>
    </row>
    <row r="871" spans="1:16" ht="25.5" x14ac:dyDescent="0.2">
      <c r="A871" s="26">
        <v>848</v>
      </c>
      <c r="B871" s="26" t="s">
        <v>195</v>
      </c>
      <c r="C871" s="28" t="s">
        <v>347</v>
      </c>
      <c r="D871" s="26" t="s">
        <v>149</v>
      </c>
      <c r="E871" s="32">
        <v>3</v>
      </c>
      <c r="F871" s="32"/>
      <c r="G871" s="29"/>
      <c r="H871" s="29">
        <f t="shared" ref="H871:H937" si="183">ROUND(F871*G871,2)</f>
        <v>0</v>
      </c>
      <c r="I871" s="29"/>
      <c r="J871" s="29"/>
      <c r="K871" s="29">
        <f t="shared" ref="K871:K937" si="184">SUM(H871:J871)</f>
        <v>0</v>
      </c>
      <c r="L871" s="29">
        <f t="shared" ref="L871:L937" si="185">ROUND($E871*F871,2)</f>
        <v>0</v>
      </c>
      <c r="M871" s="29">
        <f t="shared" ref="M871:M937" si="186">ROUND($E871*H871,2)</f>
        <v>0</v>
      </c>
      <c r="N871" s="29">
        <f t="shared" ref="N871:N937" si="187">ROUND($E871*I871,2)</f>
        <v>0</v>
      </c>
      <c r="O871" s="29">
        <f t="shared" ref="O871:O937" si="188">ROUND($E871*J871,2)</f>
        <v>0</v>
      </c>
      <c r="P871" s="29">
        <f t="shared" ref="P871:P937" si="189">SUM(M871:O871)</f>
        <v>0</v>
      </c>
    </row>
    <row r="872" spans="1:16" ht="25.5" x14ac:dyDescent="0.2">
      <c r="A872" s="26">
        <v>849</v>
      </c>
      <c r="B872" s="26" t="s">
        <v>195</v>
      </c>
      <c r="C872" s="28" t="s">
        <v>1663</v>
      </c>
      <c r="D872" s="26" t="s">
        <v>149</v>
      </c>
      <c r="E872" s="32">
        <v>2</v>
      </c>
      <c r="F872" s="32"/>
      <c r="G872" s="29"/>
      <c r="H872" s="29">
        <f t="shared" si="183"/>
        <v>0</v>
      </c>
      <c r="I872" s="29"/>
      <c r="J872" s="29"/>
      <c r="K872" s="29">
        <f t="shared" si="184"/>
        <v>0</v>
      </c>
      <c r="L872" s="29">
        <f t="shared" si="185"/>
        <v>0</v>
      </c>
      <c r="M872" s="29">
        <f t="shared" si="186"/>
        <v>0</v>
      </c>
      <c r="N872" s="29">
        <f t="shared" si="187"/>
        <v>0</v>
      </c>
      <c r="O872" s="29">
        <f t="shared" si="188"/>
        <v>0</v>
      </c>
      <c r="P872" s="29">
        <f t="shared" si="189"/>
        <v>0</v>
      </c>
    </row>
    <row r="873" spans="1:16" ht="25.5" x14ac:dyDescent="0.2">
      <c r="A873" s="26">
        <v>850</v>
      </c>
      <c r="B873" s="26" t="s">
        <v>195</v>
      </c>
      <c r="C873" s="28" t="s">
        <v>444</v>
      </c>
      <c r="D873" s="26" t="s">
        <v>149</v>
      </c>
      <c r="E873" s="32">
        <v>2</v>
      </c>
      <c r="F873" s="32"/>
      <c r="G873" s="29"/>
      <c r="H873" s="29">
        <f t="shared" si="183"/>
        <v>0</v>
      </c>
      <c r="I873" s="29"/>
      <c r="J873" s="29"/>
      <c r="K873" s="29">
        <f t="shared" si="184"/>
        <v>0</v>
      </c>
      <c r="L873" s="29">
        <f t="shared" si="185"/>
        <v>0</v>
      </c>
      <c r="M873" s="29">
        <f t="shared" si="186"/>
        <v>0</v>
      </c>
      <c r="N873" s="29">
        <f t="shared" si="187"/>
        <v>0</v>
      </c>
      <c r="O873" s="29">
        <f t="shared" si="188"/>
        <v>0</v>
      </c>
      <c r="P873" s="29">
        <f t="shared" si="189"/>
        <v>0</v>
      </c>
    </row>
    <row r="874" spans="1:16" ht="25.5" x14ac:dyDescent="0.2">
      <c r="A874" s="26">
        <v>851</v>
      </c>
      <c r="B874" s="26" t="s">
        <v>195</v>
      </c>
      <c r="C874" s="28" t="s">
        <v>451</v>
      </c>
      <c r="D874" s="26" t="s">
        <v>149</v>
      </c>
      <c r="E874" s="32">
        <v>5</v>
      </c>
      <c r="F874" s="32"/>
      <c r="G874" s="29"/>
      <c r="H874" s="29">
        <f t="shared" si="183"/>
        <v>0</v>
      </c>
      <c r="I874" s="29"/>
      <c r="J874" s="29"/>
      <c r="K874" s="29">
        <f t="shared" si="184"/>
        <v>0</v>
      </c>
      <c r="L874" s="29">
        <f t="shared" si="185"/>
        <v>0</v>
      </c>
      <c r="M874" s="29">
        <f t="shared" si="186"/>
        <v>0</v>
      </c>
      <c r="N874" s="29">
        <f t="shared" si="187"/>
        <v>0</v>
      </c>
      <c r="O874" s="29">
        <f t="shared" si="188"/>
        <v>0</v>
      </c>
      <c r="P874" s="29">
        <f t="shared" si="189"/>
        <v>0</v>
      </c>
    </row>
    <row r="875" spans="1:16" ht="25.5" x14ac:dyDescent="0.2">
      <c r="A875" s="26">
        <v>852</v>
      </c>
      <c r="B875" s="26" t="s">
        <v>195</v>
      </c>
      <c r="C875" s="28" t="s">
        <v>1730</v>
      </c>
      <c r="D875" s="26" t="s">
        <v>149</v>
      </c>
      <c r="E875" s="32">
        <v>1</v>
      </c>
      <c r="F875" s="32"/>
      <c r="G875" s="29"/>
      <c r="H875" s="29">
        <f t="shared" si="183"/>
        <v>0</v>
      </c>
      <c r="I875" s="29"/>
      <c r="J875" s="29"/>
      <c r="K875" s="29">
        <f t="shared" si="184"/>
        <v>0</v>
      </c>
      <c r="L875" s="29">
        <f t="shared" si="185"/>
        <v>0</v>
      </c>
      <c r="M875" s="29">
        <f t="shared" si="186"/>
        <v>0</v>
      </c>
      <c r="N875" s="29">
        <f t="shared" si="187"/>
        <v>0</v>
      </c>
      <c r="O875" s="29">
        <f t="shared" si="188"/>
        <v>0</v>
      </c>
      <c r="P875" s="29">
        <f t="shared" si="189"/>
        <v>0</v>
      </c>
    </row>
    <row r="876" spans="1:16" ht="25.5" x14ac:dyDescent="0.2">
      <c r="A876" s="26">
        <v>853</v>
      </c>
      <c r="B876" s="26" t="s">
        <v>195</v>
      </c>
      <c r="C876" s="28" t="s">
        <v>452</v>
      </c>
      <c r="D876" s="26" t="s">
        <v>149</v>
      </c>
      <c r="E876" s="32">
        <v>1</v>
      </c>
      <c r="F876" s="32"/>
      <c r="G876" s="29"/>
      <c r="H876" s="29">
        <f t="shared" si="183"/>
        <v>0</v>
      </c>
      <c r="I876" s="29"/>
      <c r="J876" s="29"/>
      <c r="K876" s="29">
        <f t="shared" si="184"/>
        <v>0</v>
      </c>
      <c r="L876" s="29">
        <f t="shared" si="185"/>
        <v>0</v>
      </c>
      <c r="M876" s="29">
        <f t="shared" si="186"/>
        <v>0</v>
      </c>
      <c r="N876" s="29">
        <f t="shared" si="187"/>
        <v>0</v>
      </c>
      <c r="O876" s="29">
        <f t="shared" si="188"/>
        <v>0</v>
      </c>
      <c r="P876" s="29">
        <f t="shared" si="189"/>
        <v>0</v>
      </c>
    </row>
    <row r="877" spans="1:16" ht="25.5" x14ac:dyDescent="0.2">
      <c r="A877" s="26">
        <v>854</v>
      </c>
      <c r="B877" s="26" t="s">
        <v>195</v>
      </c>
      <c r="C877" s="28" t="s">
        <v>1731</v>
      </c>
      <c r="D877" s="26" t="s">
        <v>149</v>
      </c>
      <c r="E877" s="32">
        <v>1</v>
      </c>
      <c r="F877" s="32"/>
      <c r="G877" s="29"/>
      <c r="H877" s="29">
        <f t="shared" si="183"/>
        <v>0</v>
      </c>
      <c r="I877" s="29"/>
      <c r="J877" s="29"/>
      <c r="K877" s="29">
        <f t="shared" si="184"/>
        <v>0</v>
      </c>
      <c r="L877" s="29">
        <f t="shared" si="185"/>
        <v>0</v>
      </c>
      <c r="M877" s="29">
        <f t="shared" si="186"/>
        <v>0</v>
      </c>
      <c r="N877" s="29">
        <f t="shared" si="187"/>
        <v>0</v>
      </c>
      <c r="O877" s="29">
        <f t="shared" si="188"/>
        <v>0</v>
      </c>
      <c r="P877" s="29">
        <f t="shared" si="189"/>
        <v>0</v>
      </c>
    </row>
    <row r="878" spans="1:16" ht="25.5" x14ac:dyDescent="0.2">
      <c r="A878" s="26">
        <v>855</v>
      </c>
      <c r="B878" s="26" t="s">
        <v>195</v>
      </c>
      <c r="C878" s="28" t="s">
        <v>352</v>
      </c>
      <c r="D878" s="26" t="s">
        <v>149</v>
      </c>
      <c r="E878" s="32">
        <v>2</v>
      </c>
      <c r="F878" s="32"/>
      <c r="G878" s="29"/>
      <c r="H878" s="29">
        <f t="shared" si="183"/>
        <v>0</v>
      </c>
      <c r="I878" s="29"/>
      <c r="J878" s="29"/>
      <c r="K878" s="29">
        <f t="shared" si="184"/>
        <v>0</v>
      </c>
      <c r="L878" s="29">
        <f t="shared" si="185"/>
        <v>0</v>
      </c>
      <c r="M878" s="29">
        <f t="shared" si="186"/>
        <v>0</v>
      </c>
      <c r="N878" s="29">
        <f t="shared" si="187"/>
        <v>0</v>
      </c>
      <c r="O878" s="29">
        <f t="shared" si="188"/>
        <v>0</v>
      </c>
      <c r="P878" s="29">
        <f t="shared" si="189"/>
        <v>0</v>
      </c>
    </row>
    <row r="879" spans="1:16" ht="25.5" x14ac:dyDescent="0.2">
      <c r="A879" s="26">
        <v>856</v>
      </c>
      <c r="B879" s="26" t="s">
        <v>195</v>
      </c>
      <c r="C879" s="28" t="s">
        <v>431</v>
      </c>
      <c r="D879" s="26" t="s">
        <v>149</v>
      </c>
      <c r="E879" s="32">
        <v>2</v>
      </c>
      <c r="F879" s="32"/>
      <c r="G879" s="29"/>
      <c r="H879" s="29">
        <f t="shared" si="183"/>
        <v>0</v>
      </c>
      <c r="I879" s="29"/>
      <c r="J879" s="29"/>
      <c r="K879" s="29">
        <f t="shared" si="184"/>
        <v>0</v>
      </c>
      <c r="L879" s="29">
        <f t="shared" si="185"/>
        <v>0</v>
      </c>
      <c r="M879" s="29">
        <f t="shared" si="186"/>
        <v>0</v>
      </c>
      <c r="N879" s="29">
        <f t="shared" si="187"/>
        <v>0</v>
      </c>
      <c r="O879" s="29">
        <f t="shared" si="188"/>
        <v>0</v>
      </c>
      <c r="P879" s="29">
        <f t="shared" si="189"/>
        <v>0</v>
      </c>
    </row>
    <row r="880" spans="1:16" ht="25.5" x14ac:dyDescent="0.2">
      <c r="A880" s="26">
        <v>857</v>
      </c>
      <c r="B880" s="26" t="s">
        <v>195</v>
      </c>
      <c r="C880" s="28" t="s">
        <v>398</v>
      </c>
      <c r="D880" s="26" t="s">
        <v>149</v>
      </c>
      <c r="E880" s="32">
        <v>1</v>
      </c>
      <c r="F880" s="32"/>
      <c r="G880" s="29"/>
      <c r="H880" s="29">
        <f t="shared" si="183"/>
        <v>0</v>
      </c>
      <c r="I880" s="29"/>
      <c r="J880" s="29"/>
      <c r="K880" s="29">
        <f t="shared" si="184"/>
        <v>0</v>
      </c>
      <c r="L880" s="29">
        <f t="shared" si="185"/>
        <v>0</v>
      </c>
      <c r="M880" s="29">
        <f t="shared" si="186"/>
        <v>0</v>
      </c>
      <c r="N880" s="29">
        <f t="shared" si="187"/>
        <v>0</v>
      </c>
      <c r="O880" s="29">
        <f t="shared" si="188"/>
        <v>0</v>
      </c>
      <c r="P880" s="29">
        <f t="shared" si="189"/>
        <v>0</v>
      </c>
    </row>
    <row r="881" spans="1:16" ht="25.5" x14ac:dyDescent="0.2">
      <c r="A881" s="26">
        <v>858</v>
      </c>
      <c r="B881" s="26" t="s">
        <v>195</v>
      </c>
      <c r="C881" s="28" t="s">
        <v>1732</v>
      </c>
      <c r="D881" s="26" t="s">
        <v>149</v>
      </c>
      <c r="E881" s="32">
        <v>1</v>
      </c>
      <c r="F881" s="32"/>
      <c r="G881" s="29"/>
      <c r="H881" s="29">
        <f t="shared" si="183"/>
        <v>0</v>
      </c>
      <c r="I881" s="29"/>
      <c r="J881" s="29"/>
      <c r="K881" s="29">
        <f t="shared" si="184"/>
        <v>0</v>
      </c>
      <c r="L881" s="29">
        <f t="shared" si="185"/>
        <v>0</v>
      </c>
      <c r="M881" s="29">
        <f t="shared" si="186"/>
        <v>0</v>
      </c>
      <c r="N881" s="29">
        <f t="shared" si="187"/>
        <v>0</v>
      </c>
      <c r="O881" s="29">
        <f t="shared" si="188"/>
        <v>0</v>
      </c>
      <c r="P881" s="29">
        <f t="shared" si="189"/>
        <v>0</v>
      </c>
    </row>
    <row r="882" spans="1:16" ht="25.5" x14ac:dyDescent="0.2">
      <c r="A882" s="26">
        <v>859</v>
      </c>
      <c r="B882" s="26" t="s">
        <v>195</v>
      </c>
      <c r="C882" s="28" t="s">
        <v>1733</v>
      </c>
      <c r="D882" s="26" t="s">
        <v>149</v>
      </c>
      <c r="E882" s="32">
        <v>1</v>
      </c>
      <c r="F882" s="32"/>
      <c r="G882" s="29"/>
      <c r="H882" s="29">
        <f t="shared" si="183"/>
        <v>0</v>
      </c>
      <c r="I882" s="29"/>
      <c r="J882" s="29"/>
      <c r="K882" s="29">
        <f t="shared" si="184"/>
        <v>0</v>
      </c>
      <c r="L882" s="29">
        <f t="shared" si="185"/>
        <v>0</v>
      </c>
      <c r="M882" s="29">
        <f t="shared" si="186"/>
        <v>0</v>
      </c>
      <c r="N882" s="29">
        <f t="shared" si="187"/>
        <v>0</v>
      </c>
      <c r="O882" s="29">
        <f t="shared" si="188"/>
        <v>0</v>
      </c>
      <c r="P882" s="29">
        <f t="shared" si="189"/>
        <v>0</v>
      </c>
    </row>
    <row r="883" spans="1:16" ht="25.5" x14ac:dyDescent="0.2">
      <c r="A883" s="26">
        <v>860</v>
      </c>
      <c r="B883" s="26" t="s">
        <v>195</v>
      </c>
      <c r="C883" s="28" t="s">
        <v>1734</v>
      </c>
      <c r="D883" s="26" t="s">
        <v>149</v>
      </c>
      <c r="E883" s="32">
        <v>1</v>
      </c>
      <c r="F883" s="32"/>
      <c r="G883" s="29"/>
      <c r="H883" s="29">
        <f t="shared" si="183"/>
        <v>0</v>
      </c>
      <c r="I883" s="29"/>
      <c r="J883" s="29"/>
      <c r="K883" s="29">
        <f t="shared" si="184"/>
        <v>0</v>
      </c>
      <c r="L883" s="29">
        <f t="shared" si="185"/>
        <v>0</v>
      </c>
      <c r="M883" s="29">
        <f t="shared" si="186"/>
        <v>0</v>
      </c>
      <c r="N883" s="29">
        <f t="shared" si="187"/>
        <v>0</v>
      </c>
      <c r="O883" s="29">
        <f t="shared" si="188"/>
        <v>0</v>
      </c>
      <c r="P883" s="29">
        <f t="shared" si="189"/>
        <v>0</v>
      </c>
    </row>
    <row r="884" spans="1:16" ht="25.5" x14ac:dyDescent="0.2">
      <c r="A884" s="26">
        <v>861</v>
      </c>
      <c r="B884" s="26" t="s">
        <v>195</v>
      </c>
      <c r="C884" s="28" t="s">
        <v>1735</v>
      </c>
      <c r="D884" s="26" t="s">
        <v>149</v>
      </c>
      <c r="E884" s="32">
        <v>1</v>
      </c>
      <c r="F884" s="32"/>
      <c r="G884" s="29"/>
      <c r="H884" s="29">
        <f t="shared" si="183"/>
        <v>0</v>
      </c>
      <c r="I884" s="29"/>
      <c r="J884" s="29"/>
      <c r="K884" s="29">
        <f t="shared" si="184"/>
        <v>0</v>
      </c>
      <c r="L884" s="29">
        <f t="shared" si="185"/>
        <v>0</v>
      </c>
      <c r="M884" s="29">
        <f t="shared" si="186"/>
        <v>0</v>
      </c>
      <c r="N884" s="29">
        <f t="shared" si="187"/>
        <v>0</v>
      </c>
      <c r="O884" s="29">
        <f t="shared" si="188"/>
        <v>0</v>
      </c>
      <c r="P884" s="29">
        <f t="shared" si="189"/>
        <v>0</v>
      </c>
    </row>
    <row r="885" spans="1:16" ht="25.5" x14ac:dyDescent="0.2">
      <c r="A885" s="26">
        <v>862</v>
      </c>
      <c r="B885" s="26" t="s">
        <v>195</v>
      </c>
      <c r="C885" s="28" t="s">
        <v>1736</v>
      </c>
      <c r="D885" s="26" t="s">
        <v>149</v>
      </c>
      <c r="E885" s="32">
        <v>1</v>
      </c>
      <c r="F885" s="32"/>
      <c r="G885" s="29"/>
      <c r="H885" s="29">
        <f t="shared" si="183"/>
        <v>0</v>
      </c>
      <c r="I885" s="29"/>
      <c r="J885" s="29"/>
      <c r="K885" s="29">
        <f t="shared" si="184"/>
        <v>0</v>
      </c>
      <c r="L885" s="29">
        <f t="shared" si="185"/>
        <v>0</v>
      </c>
      <c r="M885" s="29">
        <f t="shared" si="186"/>
        <v>0</v>
      </c>
      <c r="N885" s="29">
        <f t="shared" si="187"/>
        <v>0</v>
      </c>
      <c r="O885" s="29">
        <f t="shared" si="188"/>
        <v>0</v>
      </c>
      <c r="P885" s="29">
        <f t="shared" si="189"/>
        <v>0</v>
      </c>
    </row>
    <row r="886" spans="1:16" ht="25.5" x14ac:dyDescent="0.2">
      <c r="A886" s="26">
        <v>863</v>
      </c>
      <c r="B886" s="26" t="s">
        <v>195</v>
      </c>
      <c r="C886" s="28" t="s">
        <v>1737</v>
      </c>
      <c r="D886" s="26" t="s">
        <v>149</v>
      </c>
      <c r="E886" s="32">
        <v>2</v>
      </c>
      <c r="F886" s="32"/>
      <c r="G886" s="29"/>
      <c r="H886" s="29">
        <f t="shared" si="183"/>
        <v>0</v>
      </c>
      <c r="I886" s="29"/>
      <c r="J886" s="29"/>
      <c r="K886" s="29">
        <f t="shared" si="184"/>
        <v>0</v>
      </c>
      <c r="L886" s="29">
        <f t="shared" si="185"/>
        <v>0</v>
      </c>
      <c r="M886" s="29">
        <f t="shared" si="186"/>
        <v>0</v>
      </c>
      <c r="N886" s="29">
        <f t="shared" si="187"/>
        <v>0</v>
      </c>
      <c r="O886" s="29">
        <f t="shared" si="188"/>
        <v>0</v>
      </c>
      <c r="P886" s="29">
        <f t="shared" si="189"/>
        <v>0</v>
      </c>
    </row>
    <row r="887" spans="1:16" ht="25.5" x14ac:dyDescent="0.2">
      <c r="A887" s="26">
        <v>864</v>
      </c>
      <c r="B887" s="26" t="s">
        <v>195</v>
      </c>
      <c r="C887" s="28" t="s">
        <v>1738</v>
      </c>
      <c r="D887" s="26" t="s">
        <v>149</v>
      </c>
      <c r="E887" s="32">
        <v>1</v>
      </c>
      <c r="F887" s="32"/>
      <c r="G887" s="29"/>
      <c r="H887" s="29">
        <f t="shared" si="183"/>
        <v>0</v>
      </c>
      <c r="I887" s="29"/>
      <c r="J887" s="29"/>
      <c r="K887" s="29">
        <f t="shared" si="184"/>
        <v>0</v>
      </c>
      <c r="L887" s="29">
        <f t="shared" si="185"/>
        <v>0</v>
      </c>
      <c r="M887" s="29">
        <f t="shared" si="186"/>
        <v>0</v>
      </c>
      <c r="N887" s="29">
        <f t="shared" si="187"/>
        <v>0</v>
      </c>
      <c r="O887" s="29">
        <f t="shared" si="188"/>
        <v>0</v>
      </c>
      <c r="P887" s="29">
        <f t="shared" si="189"/>
        <v>0</v>
      </c>
    </row>
    <row r="888" spans="1:16" ht="25.5" x14ac:dyDescent="0.2">
      <c r="A888" s="26">
        <v>865</v>
      </c>
      <c r="B888" s="26" t="s">
        <v>195</v>
      </c>
      <c r="C888" s="28" t="s">
        <v>467</v>
      </c>
      <c r="D888" s="26" t="s">
        <v>149</v>
      </c>
      <c r="E888" s="32">
        <v>1</v>
      </c>
      <c r="F888" s="32"/>
      <c r="G888" s="29"/>
      <c r="H888" s="29">
        <f t="shared" si="183"/>
        <v>0</v>
      </c>
      <c r="I888" s="29"/>
      <c r="J888" s="29"/>
      <c r="K888" s="29">
        <f t="shared" si="184"/>
        <v>0</v>
      </c>
      <c r="L888" s="29">
        <f t="shared" si="185"/>
        <v>0</v>
      </c>
      <c r="M888" s="29">
        <f t="shared" si="186"/>
        <v>0</v>
      </c>
      <c r="N888" s="29">
        <f t="shared" si="187"/>
        <v>0</v>
      </c>
      <c r="O888" s="29">
        <f t="shared" si="188"/>
        <v>0</v>
      </c>
      <c r="P888" s="29">
        <f t="shared" si="189"/>
        <v>0</v>
      </c>
    </row>
    <row r="889" spans="1:16" ht="25.5" x14ac:dyDescent="0.2">
      <c r="A889" s="26">
        <v>866</v>
      </c>
      <c r="B889" s="26" t="s">
        <v>195</v>
      </c>
      <c r="C889" s="28" t="s">
        <v>355</v>
      </c>
      <c r="D889" s="26" t="s">
        <v>149</v>
      </c>
      <c r="E889" s="32">
        <v>1</v>
      </c>
      <c r="F889" s="32"/>
      <c r="G889" s="29"/>
      <c r="H889" s="29">
        <f t="shared" si="183"/>
        <v>0</v>
      </c>
      <c r="I889" s="29"/>
      <c r="J889" s="29"/>
      <c r="K889" s="29">
        <f t="shared" si="184"/>
        <v>0</v>
      </c>
      <c r="L889" s="29">
        <f t="shared" si="185"/>
        <v>0</v>
      </c>
      <c r="M889" s="29">
        <f t="shared" si="186"/>
        <v>0</v>
      </c>
      <c r="N889" s="29">
        <f t="shared" si="187"/>
        <v>0</v>
      </c>
      <c r="O889" s="29">
        <f t="shared" si="188"/>
        <v>0</v>
      </c>
      <c r="P889" s="29">
        <f t="shared" si="189"/>
        <v>0</v>
      </c>
    </row>
    <row r="890" spans="1:16" ht="25.5" x14ac:dyDescent="0.2">
      <c r="A890" s="26">
        <v>867</v>
      </c>
      <c r="B890" s="26" t="s">
        <v>195</v>
      </c>
      <c r="C890" s="28" t="s">
        <v>1739</v>
      </c>
      <c r="D890" s="26" t="s">
        <v>149</v>
      </c>
      <c r="E890" s="32">
        <v>1</v>
      </c>
      <c r="F890" s="32"/>
      <c r="G890" s="29"/>
      <c r="H890" s="29">
        <f t="shared" si="183"/>
        <v>0</v>
      </c>
      <c r="I890" s="29"/>
      <c r="J890" s="29"/>
      <c r="K890" s="29">
        <f t="shared" si="184"/>
        <v>0</v>
      </c>
      <c r="L890" s="29">
        <f t="shared" si="185"/>
        <v>0</v>
      </c>
      <c r="M890" s="29">
        <f t="shared" si="186"/>
        <v>0</v>
      </c>
      <c r="N890" s="29">
        <f t="shared" si="187"/>
        <v>0</v>
      </c>
      <c r="O890" s="29">
        <f t="shared" si="188"/>
        <v>0</v>
      </c>
      <c r="P890" s="29">
        <f t="shared" si="189"/>
        <v>0</v>
      </c>
    </row>
    <row r="891" spans="1:16" ht="25.5" x14ac:dyDescent="0.2">
      <c r="A891" s="26">
        <v>868</v>
      </c>
      <c r="B891" s="26" t="s">
        <v>195</v>
      </c>
      <c r="C891" s="28" t="s">
        <v>1685</v>
      </c>
      <c r="D891" s="26" t="s">
        <v>149</v>
      </c>
      <c r="E891" s="32">
        <v>2</v>
      </c>
      <c r="F891" s="32"/>
      <c r="G891" s="29"/>
      <c r="H891" s="29">
        <f t="shared" ref="H891:H892" si="190">ROUND(F891*G891,2)</f>
        <v>0</v>
      </c>
      <c r="I891" s="29"/>
      <c r="J891" s="29"/>
      <c r="K891" s="29">
        <f t="shared" ref="K891:K892" si="191">SUM(H891:J891)</f>
        <v>0</v>
      </c>
      <c r="L891" s="29">
        <f t="shared" ref="L891:L892" si="192">ROUND($E891*F891,2)</f>
        <v>0</v>
      </c>
      <c r="M891" s="29">
        <f t="shared" ref="M891:M892" si="193">ROUND($E891*H891,2)</f>
        <v>0</v>
      </c>
      <c r="N891" s="29">
        <f t="shared" ref="N891:N892" si="194">ROUND($E891*I891,2)</f>
        <v>0</v>
      </c>
      <c r="O891" s="29">
        <f t="shared" ref="O891:O892" si="195">ROUND($E891*J891,2)</f>
        <v>0</v>
      </c>
      <c r="P891" s="29">
        <f t="shared" ref="P891:P892" si="196">SUM(M891:O891)</f>
        <v>0</v>
      </c>
    </row>
    <row r="892" spans="1:16" ht="25.5" x14ac:dyDescent="0.2">
      <c r="A892" s="26">
        <v>869</v>
      </c>
      <c r="B892" s="26" t="s">
        <v>195</v>
      </c>
      <c r="C892" s="28" t="s">
        <v>1674</v>
      </c>
      <c r="D892" s="26" t="s">
        <v>149</v>
      </c>
      <c r="E892" s="32">
        <v>2</v>
      </c>
      <c r="F892" s="32"/>
      <c r="G892" s="29"/>
      <c r="H892" s="29">
        <f t="shared" si="190"/>
        <v>0</v>
      </c>
      <c r="I892" s="29"/>
      <c r="J892" s="29"/>
      <c r="K892" s="29">
        <f t="shared" si="191"/>
        <v>0</v>
      </c>
      <c r="L892" s="29">
        <f t="shared" si="192"/>
        <v>0</v>
      </c>
      <c r="M892" s="29">
        <f t="shared" si="193"/>
        <v>0</v>
      </c>
      <c r="N892" s="29">
        <f t="shared" si="194"/>
        <v>0</v>
      </c>
      <c r="O892" s="29">
        <f t="shared" si="195"/>
        <v>0</v>
      </c>
      <c r="P892" s="29">
        <f t="shared" si="196"/>
        <v>0</v>
      </c>
    </row>
    <row r="893" spans="1:16" ht="38.25" x14ac:dyDescent="0.2">
      <c r="A893" s="26">
        <v>870</v>
      </c>
      <c r="B893" s="26" t="s">
        <v>195</v>
      </c>
      <c r="C893" s="28" t="s">
        <v>399</v>
      </c>
      <c r="D893" s="26" t="s">
        <v>149</v>
      </c>
      <c r="E893" s="32">
        <v>2</v>
      </c>
      <c r="F893" s="32"/>
      <c r="G893" s="29"/>
      <c r="H893" s="29">
        <f t="shared" si="183"/>
        <v>0</v>
      </c>
      <c r="I893" s="29"/>
      <c r="J893" s="29"/>
      <c r="K893" s="29">
        <f t="shared" si="184"/>
        <v>0</v>
      </c>
      <c r="L893" s="29">
        <f t="shared" si="185"/>
        <v>0</v>
      </c>
      <c r="M893" s="29">
        <f t="shared" si="186"/>
        <v>0</v>
      </c>
      <c r="N893" s="29">
        <f t="shared" si="187"/>
        <v>0</v>
      </c>
      <c r="O893" s="29">
        <f t="shared" si="188"/>
        <v>0</v>
      </c>
      <c r="P893" s="29">
        <f t="shared" si="189"/>
        <v>0</v>
      </c>
    </row>
    <row r="894" spans="1:16" ht="38.25" x14ac:dyDescent="0.2">
      <c r="A894" s="26">
        <v>871</v>
      </c>
      <c r="B894" s="26" t="s">
        <v>195</v>
      </c>
      <c r="C894" s="28" t="s">
        <v>445</v>
      </c>
      <c r="D894" s="26" t="s">
        <v>149</v>
      </c>
      <c r="E894" s="32">
        <v>1</v>
      </c>
      <c r="F894" s="32"/>
      <c r="G894" s="29"/>
      <c r="H894" s="29">
        <f t="shared" si="183"/>
        <v>0</v>
      </c>
      <c r="I894" s="29"/>
      <c r="J894" s="29"/>
      <c r="K894" s="29">
        <f t="shared" si="184"/>
        <v>0</v>
      </c>
      <c r="L894" s="29">
        <f t="shared" si="185"/>
        <v>0</v>
      </c>
      <c r="M894" s="29">
        <f t="shared" si="186"/>
        <v>0</v>
      </c>
      <c r="N894" s="29">
        <f t="shared" si="187"/>
        <v>0</v>
      </c>
      <c r="O894" s="29">
        <f t="shared" si="188"/>
        <v>0</v>
      </c>
      <c r="P894" s="29">
        <f t="shared" si="189"/>
        <v>0</v>
      </c>
    </row>
    <row r="895" spans="1:16" ht="38.25" x14ac:dyDescent="0.2">
      <c r="A895" s="26">
        <v>872</v>
      </c>
      <c r="B895" s="26" t="s">
        <v>195</v>
      </c>
      <c r="C895" s="28" t="s">
        <v>1740</v>
      </c>
      <c r="D895" s="26" t="s">
        <v>149</v>
      </c>
      <c r="E895" s="32">
        <v>1</v>
      </c>
      <c r="F895" s="32"/>
      <c r="G895" s="29"/>
      <c r="H895" s="29">
        <f t="shared" si="183"/>
        <v>0</v>
      </c>
      <c r="I895" s="29"/>
      <c r="J895" s="29"/>
      <c r="K895" s="29">
        <f t="shared" si="184"/>
        <v>0</v>
      </c>
      <c r="L895" s="29">
        <f t="shared" si="185"/>
        <v>0</v>
      </c>
      <c r="M895" s="29">
        <f t="shared" si="186"/>
        <v>0</v>
      </c>
      <c r="N895" s="29">
        <f t="shared" si="187"/>
        <v>0</v>
      </c>
      <c r="O895" s="29">
        <f t="shared" si="188"/>
        <v>0</v>
      </c>
      <c r="P895" s="29">
        <f t="shared" si="189"/>
        <v>0</v>
      </c>
    </row>
    <row r="896" spans="1:16" ht="25.5" x14ac:dyDescent="0.2">
      <c r="A896" s="26">
        <v>873</v>
      </c>
      <c r="B896" s="26" t="s">
        <v>195</v>
      </c>
      <c r="C896" s="28" t="s">
        <v>453</v>
      </c>
      <c r="D896" s="26" t="s">
        <v>148</v>
      </c>
      <c r="E896" s="32">
        <v>2</v>
      </c>
      <c r="F896" s="32"/>
      <c r="G896" s="29"/>
      <c r="H896" s="29">
        <f t="shared" si="183"/>
        <v>0</v>
      </c>
      <c r="I896" s="29"/>
      <c r="J896" s="29"/>
      <c r="K896" s="29">
        <f t="shared" si="184"/>
        <v>0</v>
      </c>
      <c r="L896" s="29">
        <f t="shared" si="185"/>
        <v>0</v>
      </c>
      <c r="M896" s="29">
        <f t="shared" si="186"/>
        <v>0</v>
      </c>
      <c r="N896" s="29">
        <f t="shared" si="187"/>
        <v>0</v>
      </c>
      <c r="O896" s="29">
        <f t="shared" si="188"/>
        <v>0</v>
      </c>
      <c r="P896" s="29">
        <f t="shared" si="189"/>
        <v>0</v>
      </c>
    </row>
    <row r="897" spans="1:16" ht="25.5" x14ac:dyDescent="0.2">
      <c r="A897" s="26">
        <v>874</v>
      </c>
      <c r="B897" s="26" t="s">
        <v>195</v>
      </c>
      <c r="C897" s="28" t="s">
        <v>456</v>
      </c>
      <c r="D897" s="26" t="s">
        <v>148</v>
      </c>
      <c r="E897" s="32">
        <v>16</v>
      </c>
      <c r="F897" s="32"/>
      <c r="G897" s="29"/>
      <c r="H897" s="29">
        <f t="shared" si="183"/>
        <v>0</v>
      </c>
      <c r="I897" s="29"/>
      <c r="J897" s="29"/>
      <c r="K897" s="29">
        <f t="shared" si="184"/>
        <v>0</v>
      </c>
      <c r="L897" s="29">
        <f t="shared" si="185"/>
        <v>0</v>
      </c>
      <c r="M897" s="29">
        <f t="shared" si="186"/>
        <v>0</v>
      </c>
      <c r="N897" s="29">
        <f t="shared" si="187"/>
        <v>0</v>
      </c>
      <c r="O897" s="29">
        <f t="shared" si="188"/>
        <v>0</v>
      </c>
      <c r="P897" s="29">
        <f t="shared" si="189"/>
        <v>0</v>
      </c>
    </row>
    <row r="898" spans="1:16" ht="25.5" x14ac:dyDescent="0.2">
      <c r="A898" s="26">
        <v>875</v>
      </c>
      <c r="B898" s="26" t="s">
        <v>195</v>
      </c>
      <c r="C898" s="28" t="s">
        <v>366</v>
      </c>
      <c r="D898" s="26" t="s">
        <v>148</v>
      </c>
      <c r="E898" s="32">
        <v>1</v>
      </c>
      <c r="F898" s="32"/>
      <c r="G898" s="29"/>
      <c r="H898" s="29">
        <f t="shared" si="183"/>
        <v>0</v>
      </c>
      <c r="I898" s="29"/>
      <c r="J898" s="29"/>
      <c r="K898" s="29">
        <f t="shared" si="184"/>
        <v>0</v>
      </c>
      <c r="L898" s="29">
        <f t="shared" si="185"/>
        <v>0</v>
      </c>
      <c r="M898" s="29">
        <f t="shared" si="186"/>
        <v>0</v>
      </c>
      <c r="N898" s="29">
        <f t="shared" si="187"/>
        <v>0</v>
      </c>
      <c r="O898" s="29">
        <f t="shared" si="188"/>
        <v>0</v>
      </c>
      <c r="P898" s="29">
        <f t="shared" si="189"/>
        <v>0</v>
      </c>
    </row>
    <row r="899" spans="1:16" ht="25.5" x14ac:dyDescent="0.2">
      <c r="A899" s="26">
        <v>876</v>
      </c>
      <c r="B899" s="26" t="s">
        <v>195</v>
      </c>
      <c r="C899" s="28" t="s">
        <v>371</v>
      </c>
      <c r="D899" s="26" t="s">
        <v>148</v>
      </c>
      <c r="E899" s="32">
        <v>2</v>
      </c>
      <c r="F899" s="32"/>
      <c r="G899" s="29"/>
      <c r="H899" s="29">
        <f t="shared" si="183"/>
        <v>0</v>
      </c>
      <c r="I899" s="29"/>
      <c r="J899" s="29"/>
      <c r="K899" s="29">
        <f t="shared" si="184"/>
        <v>0</v>
      </c>
      <c r="L899" s="29">
        <f t="shared" si="185"/>
        <v>0</v>
      </c>
      <c r="M899" s="29">
        <f t="shared" si="186"/>
        <v>0</v>
      </c>
      <c r="N899" s="29">
        <f t="shared" si="187"/>
        <v>0</v>
      </c>
      <c r="O899" s="29">
        <f t="shared" si="188"/>
        <v>0</v>
      </c>
      <c r="P899" s="29">
        <f t="shared" si="189"/>
        <v>0</v>
      </c>
    </row>
    <row r="900" spans="1:16" ht="25.5" x14ac:dyDescent="0.2">
      <c r="A900" s="26">
        <v>877</v>
      </c>
      <c r="B900" s="26" t="s">
        <v>195</v>
      </c>
      <c r="C900" s="28" t="s">
        <v>369</v>
      </c>
      <c r="D900" s="26" t="s">
        <v>148</v>
      </c>
      <c r="E900" s="32">
        <v>25</v>
      </c>
      <c r="F900" s="32"/>
      <c r="G900" s="29"/>
      <c r="H900" s="29">
        <f t="shared" si="183"/>
        <v>0</v>
      </c>
      <c r="I900" s="29"/>
      <c r="J900" s="29"/>
      <c r="K900" s="29">
        <f t="shared" si="184"/>
        <v>0</v>
      </c>
      <c r="L900" s="29">
        <f t="shared" si="185"/>
        <v>0</v>
      </c>
      <c r="M900" s="29">
        <f t="shared" si="186"/>
        <v>0</v>
      </c>
      <c r="N900" s="29">
        <f t="shared" si="187"/>
        <v>0</v>
      </c>
      <c r="O900" s="29">
        <f t="shared" si="188"/>
        <v>0</v>
      </c>
      <c r="P900" s="29">
        <f t="shared" si="189"/>
        <v>0</v>
      </c>
    </row>
    <row r="901" spans="1:16" ht="25.5" x14ac:dyDescent="0.2">
      <c r="A901" s="26">
        <v>878</v>
      </c>
      <c r="B901" s="26" t="s">
        <v>195</v>
      </c>
      <c r="C901" s="28" t="s">
        <v>367</v>
      </c>
      <c r="D901" s="26" t="s">
        <v>148</v>
      </c>
      <c r="E901" s="32">
        <v>76</v>
      </c>
      <c r="F901" s="32"/>
      <c r="G901" s="29"/>
      <c r="H901" s="29">
        <f t="shared" si="183"/>
        <v>0</v>
      </c>
      <c r="I901" s="29"/>
      <c r="J901" s="29"/>
      <c r="K901" s="29">
        <f t="shared" si="184"/>
        <v>0</v>
      </c>
      <c r="L901" s="29">
        <f t="shared" si="185"/>
        <v>0</v>
      </c>
      <c r="M901" s="29">
        <f t="shared" si="186"/>
        <v>0</v>
      </c>
      <c r="N901" s="29">
        <f t="shared" si="187"/>
        <v>0</v>
      </c>
      <c r="O901" s="29">
        <f t="shared" si="188"/>
        <v>0</v>
      </c>
      <c r="P901" s="29">
        <f t="shared" si="189"/>
        <v>0</v>
      </c>
    </row>
    <row r="902" spans="1:16" ht="25.5" x14ac:dyDescent="0.2">
      <c r="A902" s="26">
        <v>879</v>
      </c>
      <c r="B902" s="26" t="s">
        <v>195</v>
      </c>
      <c r="C902" s="28" t="s">
        <v>368</v>
      </c>
      <c r="D902" s="26" t="s">
        <v>148</v>
      </c>
      <c r="E902" s="32">
        <v>40</v>
      </c>
      <c r="F902" s="32"/>
      <c r="G902" s="29"/>
      <c r="H902" s="29">
        <f t="shared" si="183"/>
        <v>0</v>
      </c>
      <c r="I902" s="29"/>
      <c r="J902" s="29"/>
      <c r="K902" s="29">
        <f t="shared" si="184"/>
        <v>0</v>
      </c>
      <c r="L902" s="29">
        <f t="shared" si="185"/>
        <v>0</v>
      </c>
      <c r="M902" s="29">
        <f t="shared" si="186"/>
        <v>0</v>
      </c>
      <c r="N902" s="29">
        <f t="shared" si="187"/>
        <v>0</v>
      </c>
      <c r="O902" s="29">
        <f t="shared" si="188"/>
        <v>0</v>
      </c>
      <c r="P902" s="29">
        <f t="shared" si="189"/>
        <v>0</v>
      </c>
    </row>
    <row r="903" spans="1:16" ht="25.5" x14ac:dyDescent="0.2">
      <c r="A903" s="26">
        <v>880</v>
      </c>
      <c r="B903" s="26" t="s">
        <v>195</v>
      </c>
      <c r="C903" s="28" t="s">
        <v>433</v>
      </c>
      <c r="D903" s="26" t="s">
        <v>148</v>
      </c>
      <c r="E903" s="32">
        <v>1</v>
      </c>
      <c r="F903" s="32"/>
      <c r="G903" s="29"/>
      <c r="H903" s="29">
        <f t="shared" si="183"/>
        <v>0</v>
      </c>
      <c r="I903" s="29"/>
      <c r="J903" s="29"/>
      <c r="K903" s="29">
        <f t="shared" si="184"/>
        <v>0</v>
      </c>
      <c r="L903" s="29">
        <f t="shared" si="185"/>
        <v>0</v>
      </c>
      <c r="M903" s="29">
        <f t="shared" si="186"/>
        <v>0</v>
      </c>
      <c r="N903" s="29">
        <f t="shared" si="187"/>
        <v>0</v>
      </c>
      <c r="O903" s="29">
        <f t="shared" si="188"/>
        <v>0</v>
      </c>
      <c r="P903" s="29">
        <f t="shared" si="189"/>
        <v>0</v>
      </c>
    </row>
    <row r="904" spans="1:16" ht="25.5" x14ac:dyDescent="0.2">
      <c r="A904" s="26">
        <v>881</v>
      </c>
      <c r="B904" s="26" t="s">
        <v>195</v>
      </c>
      <c r="C904" s="28" t="s">
        <v>364</v>
      </c>
      <c r="D904" s="26" t="s">
        <v>148</v>
      </c>
      <c r="E904" s="32">
        <v>15</v>
      </c>
      <c r="F904" s="32"/>
      <c r="G904" s="29"/>
      <c r="H904" s="29">
        <f t="shared" si="183"/>
        <v>0</v>
      </c>
      <c r="I904" s="29"/>
      <c r="J904" s="29"/>
      <c r="K904" s="29">
        <f t="shared" si="184"/>
        <v>0</v>
      </c>
      <c r="L904" s="29">
        <f t="shared" si="185"/>
        <v>0</v>
      </c>
      <c r="M904" s="29">
        <f t="shared" si="186"/>
        <v>0</v>
      </c>
      <c r="N904" s="29">
        <f t="shared" si="187"/>
        <v>0</v>
      </c>
      <c r="O904" s="29">
        <f t="shared" si="188"/>
        <v>0</v>
      </c>
      <c r="P904" s="29">
        <f t="shared" si="189"/>
        <v>0</v>
      </c>
    </row>
    <row r="905" spans="1:16" x14ac:dyDescent="0.2">
      <c r="C905" s="53" t="s">
        <v>463</v>
      </c>
    </row>
    <row r="906" spans="1:16" ht="102" x14ac:dyDescent="0.2">
      <c r="A906" s="26">
        <v>882</v>
      </c>
      <c r="B906" s="26" t="s">
        <v>195</v>
      </c>
      <c r="C906" s="28" t="s">
        <v>1757</v>
      </c>
      <c r="D906" s="26" t="s">
        <v>150</v>
      </c>
      <c r="E906" s="32">
        <v>1</v>
      </c>
      <c r="F906" s="32"/>
      <c r="G906" s="29"/>
      <c r="H906" s="29">
        <f t="shared" si="183"/>
        <v>0</v>
      </c>
      <c r="I906" s="29"/>
      <c r="J906" s="29"/>
      <c r="K906" s="29">
        <f t="shared" si="184"/>
        <v>0</v>
      </c>
      <c r="L906" s="29">
        <f t="shared" si="185"/>
        <v>0</v>
      </c>
      <c r="M906" s="29">
        <f t="shared" si="186"/>
        <v>0</v>
      </c>
      <c r="N906" s="29">
        <f t="shared" si="187"/>
        <v>0</v>
      </c>
      <c r="O906" s="29">
        <f t="shared" si="188"/>
        <v>0</v>
      </c>
      <c r="P906" s="29">
        <f t="shared" si="189"/>
        <v>0</v>
      </c>
    </row>
    <row r="907" spans="1:16" ht="38.25" x14ac:dyDescent="0.2">
      <c r="A907" s="26">
        <v>883</v>
      </c>
      <c r="B907" s="26" t="s">
        <v>195</v>
      </c>
      <c r="C907" s="96" t="s">
        <v>3996</v>
      </c>
      <c r="D907" s="26" t="s">
        <v>149</v>
      </c>
      <c r="E907" s="32">
        <v>1</v>
      </c>
      <c r="F907" s="32"/>
      <c r="G907" s="29"/>
      <c r="H907" s="29">
        <f t="shared" si="183"/>
        <v>0</v>
      </c>
      <c r="I907" s="29"/>
      <c r="J907" s="29"/>
      <c r="K907" s="29">
        <f t="shared" si="184"/>
        <v>0</v>
      </c>
      <c r="L907" s="29">
        <f t="shared" si="185"/>
        <v>0</v>
      </c>
      <c r="M907" s="29">
        <f t="shared" si="186"/>
        <v>0</v>
      </c>
      <c r="N907" s="29">
        <f t="shared" si="187"/>
        <v>0</v>
      </c>
      <c r="O907" s="29">
        <f t="shared" si="188"/>
        <v>0</v>
      </c>
      <c r="P907" s="29">
        <f t="shared" si="189"/>
        <v>0</v>
      </c>
    </row>
    <row r="908" spans="1:16" ht="38.25" x14ac:dyDescent="0.2">
      <c r="A908" s="26">
        <v>884</v>
      </c>
      <c r="B908" s="26" t="s">
        <v>195</v>
      </c>
      <c r="C908" s="96" t="s">
        <v>3991</v>
      </c>
      <c r="D908" s="26" t="s">
        <v>149</v>
      </c>
      <c r="E908" s="32">
        <v>1</v>
      </c>
      <c r="F908" s="32"/>
      <c r="G908" s="29"/>
      <c r="H908" s="29">
        <f t="shared" si="183"/>
        <v>0</v>
      </c>
      <c r="I908" s="29"/>
      <c r="J908" s="29"/>
      <c r="K908" s="29">
        <f t="shared" si="184"/>
        <v>0</v>
      </c>
      <c r="L908" s="29">
        <f t="shared" si="185"/>
        <v>0</v>
      </c>
      <c r="M908" s="29">
        <f t="shared" si="186"/>
        <v>0</v>
      </c>
      <c r="N908" s="29">
        <f t="shared" si="187"/>
        <v>0</v>
      </c>
      <c r="O908" s="29">
        <f t="shared" si="188"/>
        <v>0</v>
      </c>
      <c r="P908" s="29">
        <f t="shared" si="189"/>
        <v>0</v>
      </c>
    </row>
    <row r="909" spans="1:16" ht="25.5" x14ac:dyDescent="0.2">
      <c r="A909" s="26">
        <v>885</v>
      </c>
      <c r="B909" s="26" t="s">
        <v>195</v>
      </c>
      <c r="C909" s="28" t="s">
        <v>1620</v>
      </c>
      <c r="D909" s="26" t="s">
        <v>149</v>
      </c>
      <c r="E909" s="32">
        <v>1</v>
      </c>
      <c r="F909" s="32"/>
      <c r="G909" s="29"/>
      <c r="H909" s="29">
        <f t="shared" ref="H909" si="197">ROUND(F909*G909,2)</f>
        <v>0</v>
      </c>
      <c r="I909" s="29"/>
      <c r="J909" s="29"/>
      <c r="K909" s="29">
        <f t="shared" ref="K909" si="198">SUM(H909:J909)</f>
        <v>0</v>
      </c>
      <c r="L909" s="29">
        <f t="shared" ref="L909" si="199">ROUND($E909*F909,2)</f>
        <v>0</v>
      </c>
      <c r="M909" s="29">
        <f t="shared" ref="M909" si="200">ROUND($E909*H909,2)</f>
        <v>0</v>
      </c>
      <c r="N909" s="29">
        <f t="shared" ref="N909" si="201">ROUND($E909*I909,2)</f>
        <v>0</v>
      </c>
      <c r="O909" s="29">
        <f t="shared" ref="O909" si="202">ROUND($E909*J909,2)</f>
        <v>0</v>
      </c>
      <c r="P909" s="29">
        <f t="shared" ref="P909" si="203">SUM(M909:O909)</f>
        <v>0</v>
      </c>
    </row>
    <row r="910" spans="1:16" ht="25.5" x14ac:dyDescent="0.2">
      <c r="A910" s="26">
        <v>886</v>
      </c>
      <c r="B910" s="26" t="s">
        <v>195</v>
      </c>
      <c r="C910" s="28" t="s">
        <v>263</v>
      </c>
      <c r="D910" s="26" t="s">
        <v>149</v>
      </c>
      <c r="E910" s="32">
        <v>2</v>
      </c>
      <c r="F910" s="32"/>
      <c r="G910" s="29"/>
      <c r="H910" s="29">
        <f t="shared" si="183"/>
        <v>0</v>
      </c>
      <c r="I910" s="29"/>
      <c r="J910" s="29"/>
      <c r="K910" s="29">
        <f t="shared" si="184"/>
        <v>0</v>
      </c>
      <c r="L910" s="29">
        <f t="shared" si="185"/>
        <v>0</v>
      </c>
      <c r="M910" s="29">
        <f t="shared" si="186"/>
        <v>0</v>
      </c>
      <c r="N910" s="29">
        <f t="shared" si="187"/>
        <v>0</v>
      </c>
      <c r="O910" s="29">
        <f t="shared" si="188"/>
        <v>0</v>
      </c>
      <c r="P910" s="29">
        <f t="shared" si="189"/>
        <v>0</v>
      </c>
    </row>
    <row r="911" spans="1:16" x14ac:dyDescent="0.2">
      <c r="A911" s="26">
        <v>887</v>
      </c>
      <c r="B911" s="26" t="s">
        <v>195</v>
      </c>
      <c r="C911" s="28" t="s">
        <v>267</v>
      </c>
      <c r="D911" s="26" t="s">
        <v>149</v>
      </c>
      <c r="E911" s="32">
        <v>2</v>
      </c>
      <c r="F911" s="32"/>
      <c r="G911" s="29"/>
      <c r="H911" s="29">
        <f t="shared" si="183"/>
        <v>0</v>
      </c>
      <c r="I911" s="29"/>
      <c r="J911" s="29"/>
      <c r="K911" s="29">
        <f t="shared" si="184"/>
        <v>0</v>
      </c>
      <c r="L911" s="29">
        <f t="shared" si="185"/>
        <v>0</v>
      </c>
      <c r="M911" s="29">
        <f t="shared" si="186"/>
        <v>0</v>
      </c>
      <c r="N911" s="29">
        <f t="shared" si="187"/>
        <v>0</v>
      </c>
      <c r="O911" s="29">
        <f t="shared" si="188"/>
        <v>0</v>
      </c>
      <c r="P911" s="29">
        <f t="shared" si="189"/>
        <v>0</v>
      </c>
    </row>
    <row r="912" spans="1:16" ht="25.5" x14ac:dyDescent="0.2">
      <c r="A912" s="26">
        <v>888</v>
      </c>
      <c r="B912" s="26" t="s">
        <v>195</v>
      </c>
      <c r="C912" s="28" t="s">
        <v>268</v>
      </c>
      <c r="D912" s="26" t="s">
        <v>149</v>
      </c>
      <c r="E912" s="32">
        <v>8</v>
      </c>
      <c r="F912" s="32"/>
      <c r="G912" s="29"/>
      <c r="H912" s="29">
        <f t="shared" si="183"/>
        <v>0</v>
      </c>
      <c r="I912" s="29"/>
      <c r="J912" s="29"/>
      <c r="K912" s="29">
        <f t="shared" si="184"/>
        <v>0</v>
      </c>
      <c r="L912" s="29">
        <f t="shared" si="185"/>
        <v>0</v>
      </c>
      <c r="M912" s="29">
        <f t="shared" si="186"/>
        <v>0</v>
      </c>
      <c r="N912" s="29">
        <f t="shared" si="187"/>
        <v>0</v>
      </c>
      <c r="O912" s="29">
        <f t="shared" si="188"/>
        <v>0</v>
      </c>
      <c r="P912" s="29">
        <f t="shared" si="189"/>
        <v>0</v>
      </c>
    </row>
    <row r="913" spans="1:16" ht="25.5" x14ac:dyDescent="0.2">
      <c r="A913" s="26">
        <v>889</v>
      </c>
      <c r="B913" s="26" t="s">
        <v>195</v>
      </c>
      <c r="C913" s="28" t="s">
        <v>269</v>
      </c>
      <c r="D913" s="26" t="s">
        <v>149</v>
      </c>
      <c r="E913" s="32">
        <v>24</v>
      </c>
      <c r="F913" s="32"/>
      <c r="G913" s="29"/>
      <c r="H913" s="29">
        <f t="shared" si="183"/>
        <v>0</v>
      </c>
      <c r="I913" s="29"/>
      <c r="J913" s="29"/>
      <c r="K913" s="29">
        <f t="shared" si="184"/>
        <v>0</v>
      </c>
      <c r="L913" s="29">
        <f t="shared" si="185"/>
        <v>0</v>
      </c>
      <c r="M913" s="29">
        <f t="shared" si="186"/>
        <v>0</v>
      </c>
      <c r="N913" s="29">
        <f t="shared" si="187"/>
        <v>0</v>
      </c>
      <c r="O913" s="29">
        <f t="shared" si="188"/>
        <v>0</v>
      </c>
      <c r="P913" s="29">
        <f t="shared" si="189"/>
        <v>0</v>
      </c>
    </row>
    <row r="914" spans="1:16" ht="25.5" x14ac:dyDescent="0.2">
      <c r="A914" s="26">
        <v>890</v>
      </c>
      <c r="B914" s="26" t="s">
        <v>195</v>
      </c>
      <c r="C914" s="28" t="s">
        <v>270</v>
      </c>
      <c r="D914" s="26" t="s">
        <v>149</v>
      </c>
      <c r="E914" s="32">
        <v>16</v>
      </c>
      <c r="F914" s="32"/>
      <c r="G914" s="29"/>
      <c r="H914" s="29">
        <f t="shared" si="183"/>
        <v>0</v>
      </c>
      <c r="I914" s="29"/>
      <c r="J914" s="29"/>
      <c r="K914" s="29">
        <f t="shared" si="184"/>
        <v>0</v>
      </c>
      <c r="L914" s="29">
        <f t="shared" si="185"/>
        <v>0</v>
      </c>
      <c r="M914" s="29">
        <f t="shared" si="186"/>
        <v>0</v>
      </c>
      <c r="N914" s="29">
        <f t="shared" si="187"/>
        <v>0</v>
      </c>
      <c r="O914" s="29">
        <f t="shared" si="188"/>
        <v>0</v>
      </c>
      <c r="P914" s="29">
        <f t="shared" si="189"/>
        <v>0</v>
      </c>
    </row>
    <row r="915" spans="1:16" ht="25.5" x14ac:dyDescent="0.2">
      <c r="A915" s="26">
        <v>891</v>
      </c>
      <c r="B915" s="26" t="s">
        <v>195</v>
      </c>
      <c r="C915" s="28" t="s">
        <v>271</v>
      </c>
      <c r="D915" s="26" t="s">
        <v>149</v>
      </c>
      <c r="E915" s="32">
        <v>17</v>
      </c>
      <c r="F915" s="32"/>
      <c r="G915" s="29"/>
      <c r="H915" s="29">
        <f t="shared" si="183"/>
        <v>0</v>
      </c>
      <c r="I915" s="29"/>
      <c r="J915" s="29"/>
      <c r="K915" s="29">
        <f t="shared" si="184"/>
        <v>0</v>
      </c>
      <c r="L915" s="29">
        <f t="shared" si="185"/>
        <v>0</v>
      </c>
      <c r="M915" s="29">
        <f t="shared" si="186"/>
        <v>0</v>
      </c>
      <c r="N915" s="29">
        <f t="shared" si="187"/>
        <v>0</v>
      </c>
      <c r="O915" s="29">
        <f t="shared" si="188"/>
        <v>0</v>
      </c>
      <c r="P915" s="29">
        <f t="shared" si="189"/>
        <v>0</v>
      </c>
    </row>
    <row r="916" spans="1:16" ht="25.5" x14ac:dyDescent="0.2">
      <c r="A916" s="26">
        <v>892</v>
      </c>
      <c r="B916" s="26" t="s">
        <v>195</v>
      </c>
      <c r="C916" s="28" t="s">
        <v>272</v>
      </c>
      <c r="D916" s="26" t="s">
        <v>149</v>
      </c>
      <c r="E916" s="32">
        <v>13</v>
      </c>
      <c r="F916" s="32"/>
      <c r="G916" s="29"/>
      <c r="H916" s="29">
        <f t="shared" si="183"/>
        <v>0</v>
      </c>
      <c r="I916" s="29"/>
      <c r="J916" s="29"/>
      <c r="K916" s="29">
        <f t="shared" si="184"/>
        <v>0</v>
      </c>
      <c r="L916" s="29">
        <f t="shared" si="185"/>
        <v>0</v>
      </c>
      <c r="M916" s="29">
        <f t="shared" si="186"/>
        <v>0</v>
      </c>
      <c r="N916" s="29">
        <f t="shared" si="187"/>
        <v>0</v>
      </c>
      <c r="O916" s="29">
        <f t="shared" si="188"/>
        <v>0</v>
      </c>
      <c r="P916" s="29">
        <f t="shared" si="189"/>
        <v>0</v>
      </c>
    </row>
    <row r="917" spans="1:16" ht="25.5" x14ac:dyDescent="0.2">
      <c r="A917" s="26">
        <v>893</v>
      </c>
      <c r="B917" s="26" t="s">
        <v>195</v>
      </c>
      <c r="C917" s="28" t="s">
        <v>464</v>
      </c>
      <c r="D917" s="26" t="s">
        <v>149</v>
      </c>
      <c r="E917" s="32">
        <v>4</v>
      </c>
      <c r="F917" s="32"/>
      <c r="G917" s="29"/>
      <c r="H917" s="29">
        <f t="shared" si="183"/>
        <v>0</v>
      </c>
      <c r="I917" s="29"/>
      <c r="J917" s="29"/>
      <c r="K917" s="29">
        <f t="shared" si="184"/>
        <v>0</v>
      </c>
      <c r="L917" s="29">
        <f t="shared" si="185"/>
        <v>0</v>
      </c>
      <c r="M917" s="29">
        <f t="shared" si="186"/>
        <v>0</v>
      </c>
      <c r="N917" s="29">
        <f t="shared" si="187"/>
        <v>0</v>
      </c>
      <c r="O917" s="29">
        <f t="shared" si="188"/>
        <v>0</v>
      </c>
      <c r="P917" s="29">
        <f t="shared" si="189"/>
        <v>0</v>
      </c>
    </row>
    <row r="918" spans="1:16" ht="25.5" x14ac:dyDescent="0.2">
      <c r="A918" s="26">
        <v>894</v>
      </c>
      <c r="B918" s="26" t="s">
        <v>195</v>
      </c>
      <c r="C918" s="28" t="s">
        <v>273</v>
      </c>
      <c r="D918" s="26" t="s">
        <v>149</v>
      </c>
      <c r="E918" s="32">
        <v>41</v>
      </c>
      <c r="F918" s="32"/>
      <c r="G918" s="29"/>
      <c r="H918" s="29">
        <f t="shared" si="183"/>
        <v>0</v>
      </c>
      <c r="I918" s="29"/>
      <c r="J918" s="29"/>
      <c r="K918" s="29">
        <f t="shared" si="184"/>
        <v>0</v>
      </c>
      <c r="L918" s="29">
        <f t="shared" si="185"/>
        <v>0</v>
      </c>
      <c r="M918" s="29">
        <f t="shared" si="186"/>
        <v>0</v>
      </c>
      <c r="N918" s="29">
        <f t="shared" si="187"/>
        <v>0</v>
      </c>
      <c r="O918" s="29">
        <f t="shared" si="188"/>
        <v>0</v>
      </c>
      <c r="P918" s="29">
        <f t="shared" si="189"/>
        <v>0</v>
      </c>
    </row>
    <row r="919" spans="1:16" ht="25.5" x14ac:dyDescent="0.2">
      <c r="A919" s="26">
        <v>895</v>
      </c>
      <c r="B919" s="26" t="s">
        <v>195</v>
      </c>
      <c r="C919" s="28" t="s">
        <v>274</v>
      </c>
      <c r="D919" s="26" t="s">
        <v>149</v>
      </c>
      <c r="E919" s="32">
        <v>8</v>
      </c>
      <c r="F919" s="32"/>
      <c r="G919" s="29"/>
      <c r="H919" s="29">
        <f t="shared" si="183"/>
        <v>0</v>
      </c>
      <c r="I919" s="29"/>
      <c r="J919" s="29"/>
      <c r="K919" s="29">
        <f t="shared" si="184"/>
        <v>0</v>
      </c>
      <c r="L919" s="29">
        <f t="shared" si="185"/>
        <v>0</v>
      </c>
      <c r="M919" s="29">
        <f t="shared" si="186"/>
        <v>0</v>
      </c>
      <c r="N919" s="29">
        <f t="shared" si="187"/>
        <v>0</v>
      </c>
      <c r="O919" s="29">
        <f t="shared" si="188"/>
        <v>0</v>
      </c>
      <c r="P919" s="29">
        <f t="shared" si="189"/>
        <v>0</v>
      </c>
    </row>
    <row r="920" spans="1:16" ht="25.5" x14ac:dyDescent="0.2">
      <c r="A920" s="26">
        <v>896</v>
      </c>
      <c r="B920" s="26" t="s">
        <v>195</v>
      </c>
      <c r="C920" s="28" t="s">
        <v>275</v>
      </c>
      <c r="D920" s="26" t="s">
        <v>149</v>
      </c>
      <c r="E920" s="32">
        <v>16</v>
      </c>
      <c r="F920" s="32"/>
      <c r="G920" s="29"/>
      <c r="H920" s="29">
        <f t="shared" si="183"/>
        <v>0</v>
      </c>
      <c r="I920" s="29"/>
      <c r="J920" s="29"/>
      <c r="K920" s="29">
        <f t="shared" si="184"/>
        <v>0</v>
      </c>
      <c r="L920" s="29">
        <f t="shared" si="185"/>
        <v>0</v>
      </c>
      <c r="M920" s="29">
        <f t="shared" si="186"/>
        <v>0</v>
      </c>
      <c r="N920" s="29">
        <f t="shared" si="187"/>
        <v>0</v>
      </c>
      <c r="O920" s="29">
        <f t="shared" si="188"/>
        <v>0</v>
      </c>
      <c r="P920" s="29">
        <f t="shared" si="189"/>
        <v>0</v>
      </c>
    </row>
    <row r="921" spans="1:16" ht="25.5" x14ac:dyDescent="0.2">
      <c r="A921" s="26">
        <v>897</v>
      </c>
      <c r="B921" s="26" t="s">
        <v>195</v>
      </c>
      <c r="C921" s="28" t="s">
        <v>276</v>
      </c>
      <c r="D921" s="26" t="s">
        <v>149</v>
      </c>
      <c r="E921" s="32">
        <v>17</v>
      </c>
      <c r="F921" s="32"/>
      <c r="G921" s="29"/>
      <c r="H921" s="29">
        <f t="shared" si="183"/>
        <v>0</v>
      </c>
      <c r="I921" s="29"/>
      <c r="J921" s="29"/>
      <c r="K921" s="29">
        <f t="shared" si="184"/>
        <v>0</v>
      </c>
      <c r="L921" s="29">
        <f t="shared" si="185"/>
        <v>0</v>
      </c>
      <c r="M921" s="29">
        <f t="shared" si="186"/>
        <v>0</v>
      </c>
      <c r="N921" s="29">
        <f t="shared" si="187"/>
        <v>0</v>
      </c>
      <c r="O921" s="29">
        <f t="shared" si="188"/>
        <v>0</v>
      </c>
      <c r="P921" s="29">
        <f t="shared" si="189"/>
        <v>0</v>
      </c>
    </row>
    <row r="922" spans="1:16" x14ac:dyDescent="0.2">
      <c r="A922" s="26">
        <v>898</v>
      </c>
      <c r="B922" s="26" t="s">
        <v>195</v>
      </c>
      <c r="C922" s="28" t="s">
        <v>278</v>
      </c>
      <c r="D922" s="26" t="s">
        <v>149</v>
      </c>
      <c r="E922" s="32">
        <v>4</v>
      </c>
      <c r="F922" s="32"/>
      <c r="G922" s="29"/>
      <c r="H922" s="29">
        <f t="shared" si="183"/>
        <v>0</v>
      </c>
      <c r="I922" s="29"/>
      <c r="J922" s="29"/>
      <c r="K922" s="29">
        <f t="shared" si="184"/>
        <v>0</v>
      </c>
      <c r="L922" s="29">
        <f t="shared" si="185"/>
        <v>0</v>
      </c>
      <c r="M922" s="29">
        <f t="shared" si="186"/>
        <v>0</v>
      </c>
      <c r="N922" s="29">
        <f t="shared" si="187"/>
        <v>0</v>
      </c>
      <c r="O922" s="29">
        <f t="shared" si="188"/>
        <v>0</v>
      </c>
      <c r="P922" s="29">
        <f t="shared" si="189"/>
        <v>0</v>
      </c>
    </row>
    <row r="923" spans="1:16" x14ac:dyDescent="0.2">
      <c r="A923" s="26">
        <v>899</v>
      </c>
      <c r="B923" s="26" t="s">
        <v>195</v>
      </c>
      <c r="C923" s="28" t="s">
        <v>281</v>
      </c>
      <c r="D923" s="26" t="s">
        <v>149</v>
      </c>
      <c r="E923" s="32">
        <v>2</v>
      </c>
      <c r="F923" s="32"/>
      <c r="G923" s="29"/>
      <c r="H923" s="29">
        <f t="shared" si="183"/>
        <v>0</v>
      </c>
      <c r="I923" s="29"/>
      <c r="J923" s="29"/>
      <c r="K923" s="29">
        <f t="shared" si="184"/>
        <v>0</v>
      </c>
      <c r="L923" s="29">
        <f t="shared" si="185"/>
        <v>0</v>
      </c>
      <c r="M923" s="29">
        <f t="shared" si="186"/>
        <v>0</v>
      </c>
      <c r="N923" s="29">
        <f t="shared" si="187"/>
        <v>0</v>
      </c>
      <c r="O923" s="29">
        <f t="shared" si="188"/>
        <v>0</v>
      </c>
      <c r="P923" s="29">
        <f t="shared" si="189"/>
        <v>0</v>
      </c>
    </row>
    <row r="924" spans="1:16" x14ac:dyDescent="0.2">
      <c r="A924" s="26">
        <v>900</v>
      </c>
      <c r="B924" s="26" t="s">
        <v>195</v>
      </c>
      <c r="C924" s="28" t="s">
        <v>282</v>
      </c>
      <c r="D924" s="26" t="s">
        <v>149</v>
      </c>
      <c r="E924" s="32">
        <v>6</v>
      </c>
      <c r="F924" s="32"/>
      <c r="G924" s="29"/>
      <c r="H924" s="29">
        <f t="shared" si="183"/>
        <v>0</v>
      </c>
      <c r="I924" s="29"/>
      <c r="J924" s="29"/>
      <c r="K924" s="29">
        <f t="shared" si="184"/>
        <v>0</v>
      </c>
      <c r="L924" s="29">
        <f t="shared" si="185"/>
        <v>0</v>
      </c>
      <c r="M924" s="29">
        <f t="shared" si="186"/>
        <v>0</v>
      </c>
      <c r="N924" s="29">
        <f t="shared" si="187"/>
        <v>0</v>
      </c>
      <c r="O924" s="29">
        <f t="shared" si="188"/>
        <v>0</v>
      </c>
      <c r="P924" s="29">
        <f t="shared" si="189"/>
        <v>0</v>
      </c>
    </row>
    <row r="925" spans="1:16" x14ac:dyDescent="0.2">
      <c r="A925" s="26">
        <v>901</v>
      </c>
      <c r="B925" s="26" t="s">
        <v>195</v>
      </c>
      <c r="C925" s="28" t="s">
        <v>379</v>
      </c>
      <c r="D925" s="26" t="s">
        <v>149</v>
      </c>
      <c r="E925" s="32">
        <v>4</v>
      </c>
      <c r="F925" s="32"/>
      <c r="G925" s="29"/>
      <c r="H925" s="29">
        <f t="shared" si="183"/>
        <v>0</v>
      </c>
      <c r="I925" s="29"/>
      <c r="J925" s="29"/>
      <c r="K925" s="29">
        <f t="shared" si="184"/>
        <v>0</v>
      </c>
      <c r="L925" s="29">
        <f t="shared" si="185"/>
        <v>0</v>
      </c>
      <c r="M925" s="29">
        <f t="shared" si="186"/>
        <v>0</v>
      </c>
      <c r="N925" s="29">
        <f t="shared" si="187"/>
        <v>0</v>
      </c>
      <c r="O925" s="29">
        <f t="shared" si="188"/>
        <v>0</v>
      </c>
      <c r="P925" s="29">
        <f t="shared" si="189"/>
        <v>0</v>
      </c>
    </row>
    <row r="926" spans="1:16" x14ac:dyDescent="0.2">
      <c r="A926" s="26">
        <v>902</v>
      </c>
      <c r="B926" s="26" t="s">
        <v>195</v>
      </c>
      <c r="C926" s="28" t="s">
        <v>425</v>
      </c>
      <c r="D926" s="26" t="s">
        <v>149</v>
      </c>
      <c r="E926" s="32">
        <v>2</v>
      </c>
      <c r="F926" s="32"/>
      <c r="G926" s="29"/>
      <c r="H926" s="29">
        <f t="shared" si="183"/>
        <v>0</v>
      </c>
      <c r="I926" s="29"/>
      <c r="J926" s="29"/>
      <c r="K926" s="29">
        <f t="shared" si="184"/>
        <v>0</v>
      </c>
      <c r="L926" s="29">
        <f t="shared" si="185"/>
        <v>0</v>
      </c>
      <c r="M926" s="29">
        <f t="shared" si="186"/>
        <v>0</v>
      </c>
      <c r="N926" s="29">
        <f t="shared" si="187"/>
        <v>0</v>
      </c>
      <c r="O926" s="29">
        <f t="shared" si="188"/>
        <v>0</v>
      </c>
      <c r="P926" s="29">
        <f t="shared" si="189"/>
        <v>0</v>
      </c>
    </row>
    <row r="927" spans="1:16" x14ac:dyDescent="0.2">
      <c r="A927" s="26">
        <v>903</v>
      </c>
      <c r="B927" s="26" t="s">
        <v>195</v>
      </c>
      <c r="C927" s="28" t="s">
        <v>283</v>
      </c>
      <c r="D927" s="26" t="s">
        <v>149</v>
      </c>
      <c r="E927" s="32">
        <v>4</v>
      </c>
      <c r="F927" s="32"/>
      <c r="G927" s="29"/>
      <c r="H927" s="29">
        <f t="shared" si="183"/>
        <v>0</v>
      </c>
      <c r="I927" s="29"/>
      <c r="J927" s="29"/>
      <c r="K927" s="29">
        <f t="shared" si="184"/>
        <v>0</v>
      </c>
      <c r="L927" s="29">
        <f t="shared" si="185"/>
        <v>0</v>
      </c>
      <c r="M927" s="29">
        <f t="shared" si="186"/>
        <v>0</v>
      </c>
      <c r="N927" s="29">
        <f t="shared" si="187"/>
        <v>0</v>
      </c>
      <c r="O927" s="29">
        <f t="shared" si="188"/>
        <v>0</v>
      </c>
      <c r="P927" s="29">
        <f t="shared" si="189"/>
        <v>0</v>
      </c>
    </row>
    <row r="928" spans="1:16" x14ac:dyDescent="0.2">
      <c r="A928" s="26">
        <v>904</v>
      </c>
      <c r="B928" s="26" t="s">
        <v>195</v>
      </c>
      <c r="C928" s="28" t="s">
        <v>284</v>
      </c>
      <c r="D928" s="26" t="s">
        <v>149</v>
      </c>
      <c r="E928" s="32">
        <v>10</v>
      </c>
      <c r="F928" s="32"/>
      <c r="G928" s="29"/>
      <c r="H928" s="29">
        <f t="shared" si="183"/>
        <v>0</v>
      </c>
      <c r="I928" s="29"/>
      <c r="J928" s="29"/>
      <c r="K928" s="29">
        <f t="shared" si="184"/>
        <v>0</v>
      </c>
      <c r="L928" s="29">
        <f t="shared" si="185"/>
        <v>0</v>
      </c>
      <c r="M928" s="29">
        <f t="shared" si="186"/>
        <v>0</v>
      </c>
      <c r="N928" s="29">
        <f t="shared" si="187"/>
        <v>0</v>
      </c>
      <c r="O928" s="29">
        <f t="shared" si="188"/>
        <v>0</v>
      </c>
      <c r="P928" s="29">
        <f t="shared" si="189"/>
        <v>0</v>
      </c>
    </row>
    <row r="929" spans="1:16" x14ac:dyDescent="0.2">
      <c r="A929" s="26">
        <v>905</v>
      </c>
      <c r="B929" s="26" t="s">
        <v>195</v>
      </c>
      <c r="C929" s="28" t="s">
        <v>285</v>
      </c>
      <c r="D929" s="26" t="s">
        <v>149</v>
      </c>
      <c r="E929" s="32">
        <v>18</v>
      </c>
      <c r="F929" s="32"/>
      <c r="G929" s="29"/>
      <c r="H929" s="29">
        <f t="shared" si="183"/>
        <v>0</v>
      </c>
      <c r="I929" s="29"/>
      <c r="J929" s="29"/>
      <c r="K929" s="29">
        <f t="shared" si="184"/>
        <v>0</v>
      </c>
      <c r="L929" s="29">
        <f t="shared" si="185"/>
        <v>0</v>
      </c>
      <c r="M929" s="29">
        <f t="shared" si="186"/>
        <v>0</v>
      </c>
      <c r="N929" s="29">
        <f t="shared" si="187"/>
        <v>0</v>
      </c>
      <c r="O929" s="29">
        <f t="shared" si="188"/>
        <v>0</v>
      </c>
      <c r="P929" s="29">
        <f t="shared" si="189"/>
        <v>0</v>
      </c>
    </row>
    <row r="930" spans="1:16" x14ac:dyDescent="0.2">
      <c r="A930" s="26">
        <v>906</v>
      </c>
      <c r="B930" s="26" t="s">
        <v>195</v>
      </c>
      <c r="C930" s="28" t="s">
        <v>286</v>
      </c>
      <c r="D930" s="26" t="s">
        <v>149</v>
      </c>
      <c r="E930" s="32">
        <v>5</v>
      </c>
      <c r="F930" s="32"/>
      <c r="G930" s="29"/>
      <c r="H930" s="29">
        <f t="shared" si="183"/>
        <v>0</v>
      </c>
      <c r="I930" s="29"/>
      <c r="J930" s="29"/>
      <c r="K930" s="29">
        <f t="shared" si="184"/>
        <v>0</v>
      </c>
      <c r="L930" s="29">
        <f t="shared" si="185"/>
        <v>0</v>
      </c>
      <c r="M930" s="29">
        <f t="shared" si="186"/>
        <v>0</v>
      </c>
      <c r="N930" s="29">
        <f t="shared" si="187"/>
        <v>0</v>
      </c>
      <c r="O930" s="29">
        <f t="shared" si="188"/>
        <v>0</v>
      </c>
      <c r="P930" s="29">
        <f t="shared" si="189"/>
        <v>0</v>
      </c>
    </row>
    <row r="931" spans="1:16" x14ac:dyDescent="0.2">
      <c r="A931" s="26">
        <v>907</v>
      </c>
      <c r="B931" s="26" t="s">
        <v>195</v>
      </c>
      <c r="C931" s="28" t="s">
        <v>287</v>
      </c>
      <c r="D931" s="26" t="s">
        <v>149</v>
      </c>
      <c r="E931" s="32">
        <v>15</v>
      </c>
      <c r="F931" s="32"/>
      <c r="G931" s="29"/>
      <c r="H931" s="29">
        <f t="shared" si="183"/>
        <v>0</v>
      </c>
      <c r="I931" s="29"/>
      <c r="J931" s="29"/>
      <c r="K931" s="29">
        <f t="shared" si="184"/>
        <v>0</v>
      </c>
      <c r="L931" s="29">
        <f t="shared" si="185"/>
        <v>0</v>
      </c>
      <c r="M931" s="29">
        <f t="shared" si="186"/>
        <v>0</v>
      </c>
      <c r="N931" s="29">
        <f t="shared" si="187"/>
        <v>0</v>
      </c>
      <c r="O931" s="29">
        <f t="shared" si="188"/>
        <v>0</v>
      </c>
      <c r="P931" s="29">
        <f t="shared" si="189"/>
        <v>0</v>
      </c>
    </row>
    <row r="932" spans="1:16" x14ac:dyDescent="0.2">
      <c r="A932" s="26">
        <v>908</v>
      </c>
      <c r="B932" s="26" t="s">
        <v>195</v>
      </c>
      <c r="C932" s="28" t="s">
        <v>288</v>
      </c>
      <c r="D932" s="26" t="s">
        <v>149</v>
      </c>
      <c r="E932" s="32">
        <v>32</v>
      </c>
      <c r="F932" s="32"/>
      <c r="G932" s="29"/>
      <c r="H932" s="29">
        <f t="shared" si="183"/>
        <v>0</v>
      </c>
      <c r="I932" s="29"/>
      <c r="J932" s="29"/>
      <c r="K932" s="29">
        <f t="shared" si="184"/>
        <v>0</v>
      </c>
      <c r="L932" s="29">
        <f t="shared" si="185"/>
        <v>0</v>
      </c>
      <c r="M932" s="29">
        <f t="shared" si="186"/>
        <v>0</v>
      </c>
      <c r="N932" s="29">
        <f t="shared" si="187"/>
        <v>0</v>
      </c>
      <c r="O932" s="29">
        <f t="shared" si="188"/>
        <v>0</v>
      </c>
      <c r="P932" s="29">
        <f t="shared" si="189"/>
        <v>0</v>
      </c>
    </row>
    <row r="933" spans="1:16" x14ac:dyDescent="0.2">
      <c r="A933" s="26">
        <v>909</v>
      </c>
      <c r="B933" s="26" t="s">
        <v>195</v>
      </c>
      <c r="C933" s="28" t="s">
        <v>289</v>
      </c>
      <c r="D933" s="26" t="s">
        <v>149</v>
      </c>
      <c r="E933" s="32">
        <v>3</v>
      </c>
      <c r="F933" s="32"/>
      <c r="G933" s="29"/>
      <c r="H933" s="29">
        <f t="shared" si="183"/>
        <v>0</v>
      </c>
      <c r="I933" s="29"/>
      <c r="J933" s="29"/>
      <c r="K933" s="29">
        <f t="shared" si="184"/>
        <v>0</v>
      </c>
      <c r="L933" s="29">
        <f t="shared" si="185"/>
        <v>0</v>
      </c>
      <c r="M933" s="29">
        <f t="shared" si="186"/>
        <v>0</v>
      </c>
      <c r="N933" s="29">
        <f t="shared" si="187"/>
        <v>0</v>
      </c>
      <c r="O933" s="29">
        <f t="shared" si="188"/>
        <v>0</v>
      </c>
      <c r="P933" s="29">
        <f t="shared" si="189"/>
        <v>0</v>
      </c>
    </row>
    <row r="934" spans="1:16" x14ac:dyDescent="0.2">
      <c r="A934" s="26">
        <v>910</v>
      </c>
      <c r="B934" s="26" t="s">
        <v>195</v>
      </c>
      <c r="C934" s="28" t="s">
        <v>290</v>
      </c>
      <c r="D934" s="26" t="s">
        <v>149</v>
      </c>
      <c r="E934" s="32">
        <v>13</v>
      </c>
      <c r="F934" s="32"/>
      <c r="G934" s="29"/>
      <c r="H934" s="29">
        <f t="shared" si="183"/>
        <v>0</v>
      </c>
      <c r="I934" s="29"/>
      <c r="J934" s="29"/>
      <c r="K934" s="29">
        <f t="shared" si="184"/>
        <v>0</v>
      </c>
      <c r="L934" s="29">
        <f t="shared" si="185"/>
        <v>0</v>
      </c>
      <c r="M934" s="29">
        <f t="shared" si="186"/>
        <v>0</v>
      </c>
      <c r="N934" s="29">
        <f t="shared" si="187"/>
        <v>0</v>
      </c>
      <c r="O934" s="29">
        <f t="shared" si="188"/>
        <v>0</v>
      </c>
      <c r="P934" s="29">
        <f t="shared" si="189"/>
        <v>0</v>
      </c>
    </row>
    <row r="935" spans="1:16" x14ac:dyDescent="0.2">
      <c r="A935" s="26">
        <v>911</v>
      </c>
      <c r="B935" s="26" t="s">
        <v>195</v>
      </c>
      <c r="C935" s="28" t="s">
        <v>291</v>
      </c>
      <c r="D935" s="26" t="s">
        <v>149</v>
      </c>
      <c r="E935" s="32">
        <v>2</v>
      </c>
      <c r="F935" s="32"/>
      <c r="G935" s="29"/>
      <c r="H935" s="29">
        <f t="shared" si="183"/>
        <v>0</v>
      </c>
      <c r="I935" s="29"/>
      <c r="J935" s="29"/>
      <c r="K935" s="29">
        <f t="shared" si="184"/>
        <v>0</v>
      </c>
      <c r="L935" s="29">
        <f t="shared" si="185"/>
        <v>0</v>
      </c>
      <c r="M935" s="29">
        <f t="shared" si="186"/>
        <v>0</v>
      </c>
      <c r="N935" s="29">
        <f t="shared" si="187"/>
        <v>0</v>
      </c>
      <c r="O935" s="29">
        <f t="shared" si="188"/>
        <v>0</v>
      </c>
      <c r="P935" s="29">
        <f t="shared" si="189"/>
        <v>0</v>
      </c>
    </row>
    <row r="936" spans="1:16" x14ac:dyDescent="0.2">
      <c r="A936" s="26">
        <v>912</v>
      </c>
      <c r="B936" s="26" t="s">
        <v>195</v>
      </c>
      <c r="C936" s="28" t="s">
        <v>292</v>
      </c>
      <c r="D936" s="26" t="s">
        <v>149</v>
      </c>
      <c r="E936" s="32">
        <v>27</v>
      </c>
      <c r="F936" s="32"/>
      <c r="G936" s="29"/>
      <c r="H936" s="29">
        <f t="shared" si="183"/>
        <v>0</v>
      </c>
      <c r="I936" s="29"/>
      <c r="J936" s="29"/>
      <c r="K936" s="29">
        <f t="shared" si="184"/>
        <v>0</v>
      </c>
      <c r="L936" s="29">
        <f t="shared" si="185"/>
        <v>0</v>
      </c>
      <c r="M936" s="29">
        <f t="shared" si="186"/>
        <v>0</v>
      </c>
      <c r="N936" s="29">
        <f t="shared" si="187"/>
        <v>0</v>
      </c>
      <c r="O936" s="29">
        <f t="shared" si="188"/>
        <v>0</v>
      </c>
      <c r="P936" s="29">
        <f t="shared" si="189"/>
        <v>0</v>
      </c>
    </row>
    <row r="937" spans="1:16" x14ac:dyDescent="0.2">
      <c r="A937" s="26">
        <v>913</v>
      </c>
      <c r="B937" s="26" t="s">
        <v>195</v>
      </c>
      <c r="C937" s="28" t="s">
        <v>293</v>
      </c>
      <c r="D937" s="26" t="s">
        <v>149</v>
      </c>
      <c r="E937" s="32">
        <v>2</v>
      </c>
      <c r="F937" s="32"/>
      <c r="G937" s="29"/>
      <c r="H937" s="29">
        <f t="shared" si="183"/>
        <v>0</v>
      </c>
      <c r="I937" s="29"/>
      <c r="J937" s="29"/>
      <c r="K937" s="29">
        <f t="shared" si="184"/>
        <v>0</v>
      </c>
      <c r="L937" s="29">
        <f t="shared" si="185"/>
        <v>0</v>
      </c>
      <c r="M937" s="29">
        <f t="shared" si="186"/>
        <v>0</v>
      </c>
      <c r="N937" s="29">
        <f t="shared" si="187"/>
        <v>0</v>
      </c>
      <c r="O937" s="29">
        <f t="shared" si="188"/>
        <v>0</v>
      </c>
      <c r="P937" s="29">
        <f t="shared" si="189"/>
        <v>0</v>
      </c>
    </row>
    <row r="938" spans="1:16" x14ac:dyDescent="0.2">
      <c r="A938" s="26">
        <v>914</v>
      </c>
      <c r="B938" s="26" t="s">
        <v>195</v>
      </c>
      <c r="C938" s="28" t="s">
        <v>381</v>
      </c>
      <c r="D938" s="26" t="s">
        <v>149</v>
      </c>
      <c r="E938" s="32">
        <v>2</v>
      </c>
      <c r="F938" s="32"/>
      <c r="G938" s="29"/>
      <c r="H938" s="29">
        <f t="shared" ref="H938:H1002" si="204">ROUND(F938*G938,2)</f>
        <v>0</v>
      </c>
      <c r="I938" s="29"/>
      <c r="J938" s="29"/>
      <c r="K938" s="29">
        <f t="shared" ref="K938:K1002" si="205">SUM(H938:J938)</f>
        <v>0</v>
      </c>
      <c r="L938" s="29">
        <f t="shared" ref="L938:L1002" si="206">ROUND($E938*F938,2)</f>
        <v>0</v>
      </c>
      <c r="M938" s="29">
        <f t="shared" ref="M938:M1002" si="207">ROUND($E938*H938,2)</f>
        <v>0</v>
      </c>
      <c r="N938" s="29">
        <f t="shared" ref="N938:N1002" si="208">ROUND($E938*I938,2)</f>
        <v>0</v>
      </c>
      <c r="O938" s="29">
        <f t="shared" ref="O938:O1002" si="209">ROUND($E938*J938,2)</f>
        <v>0</v>
      </c>
      <c r="P938" s="29">
        <f t="shared" ref="P938:P1002" si="210">SUM(M938:O938)</f>
        <v>0</v>
      </c>
    </row>
    <row r="939" spans="1:16" ht="25.5" x14ac:dyDescent="0.2">
      <c r="A939" s="26">
        <v>915</v>
      </c>
      <c r="B939" s="26" t="s">
        <v>195</v>
      </c>
      <c r="C939" s="28" t="s">
        <v>296</v>
      </c>
      <c r="D939" s="26" t="s">
        <v>149</v>
      </c>
      <c r="E939" s="32">
        <v>2</v>
      </c>
      <c r="F939" s="32"/>
      <c r="G939" s="29"/>
      <c r="H939" s="29">
        <f t="shared" si="204"/>
        <v>0</v>
      </c>
      <c r="I939" s="29"/>
      <c r="J939" s="29"/>
      <c r="K939" s="29">
        <f t="shared" si="205"/>
        <v>0</v>
      </c>
      <c r="L939" s="29">
        <f t="shared" si="206"/>
        <v>0</v>
      </c>
      <c r="M939" s="29">
        <f t="shared" si="207"/>
        <v>0</v>
      </c>
      <c r="N939" s="29">
        <f t="shared" si="208"/>
        <v>0</v>
      </c>
      <c r="O939" s="29">
        <f t="shared" si="209"/>
        <v>0</v>
      </c>
      <c r="P939" s="29">
        <f t="shared" si="210"/>
        <v>0</v>
      </c>
    </row>
    <row r="940" spans="1:16" ht="25.5" x14ac:dyDescent="0.2">
      <c r="A940" s="26">
        <v>916</v>
      </c>
      <c r="B940" s="26" t="s">
        <v>195</v>
      </c>
      <c r="C940" s="28" t="s">
        <v>297</v>
      </c>
      <c r="D940" s="26" t="s">
        <v>149</v>
      </c>
      <c r="E940" s="32">
        <v>11</v>
      </c>
      <c r="F940" s="32"/>
      <c r="G940" s="29"/>
      <c r="H940" s="29">
        <f t="shared" si="204"/>
        <v>0</v>
      </c>
      <c r="I940" s="29"/>
      <c r="J940" s="29"/>
      <c r="K940" s="29">
        <f t="shared" si="205"/>
        <v>0</v>
      </c>
      <c r="L940" s="29">
        <f t="shared" si="206"/>
        <v>0</v>
      </c>
      <c r="M940" s="29">
        <f t="shared" si="207"/>
        <v>0</v>
      </c>
      <c r="N940" s="29">
        <f t="shared" si="208"/>
        <v>0</v>
      </c>
      <c r="O940" s="29">
        <f t="shared" si="209"/>
        <v>0</v>
      </c>
      <c r="P940" s="29">
        <f t="shared" si="210"/>
        <v>0</v>
      </c>
    </row>
    <row r="941" spans="1:16" ht="25.5" x14ac:dyDescent="0.2">
      <c r="A941" s="26">
        <v>917</v>
      </c>
      <c r="B941" s="26" t="s">
        <v>195</v>
      </c>
      <c r="C941" s="28" t="s">
        <v>298</v>
      </c>
      <c r="D941" s="26" t="s">
        <v>149</v>
      </c>
      <c r="E941" s="32">
        <v>6</v>
      </c>
      <c r="F941" s="32"/>
      <c r="G941" s="29"/>
      <c r="H941" s="29">
        <f t="shared" si="204"/>
        <v>0</v>
      </c>
      <c r="I941" s="29"/>
      <c r="J941" s="29"/>
      <c r="K941" s="29">
        <f t="shared" si="205"/>
        <v>0</v>
      </c>
      <c r="L941" s="29">
        <f t="shared" si="206"/>
        <v>0</v>
      </c>
      <c r="M941" s="29">
        <f t="shared" si="207"/>
        <v>0</v>
      </c>
      <c r="N941" s="29">
        <f t="shared" si="208"/>
        <v>0</v>
      </c>
      <c r="O941" s="29">
        <f t="shared" si="209"/>
        <v>0</v>
      </c>
      <c r="P941" s="29">
        <f t="shared" si="210"/>
        <v>0</v>
      </c>
    </row>
    <row r="942" spans="1:16" x14ac:dyDescent="0.2">
      <c r="A942" s="26">
        <v>918</v>
      </c>
      <c r="B942" s="26" t="s">
        <v>195</v>
      </c>
      <c r="C942" s="28" t="s">
        <v>301</v>
      </c>
      <c r="D942" s="26" t="s">
        <v>149</v>
      </c>
      <c r="E942" s="32">
        <v>2</v>
      </c>
      <c r="F942" s="32"/>
      <c r="G942" s="29"/>
      <c r="H942" s="29">
        <f t="shared" si="204"/>
        <v>0</v>
      </c>
      <c r="I942" s="29"/>
      <c r="J942" s="29"/>
      <c r="K942" s="29">
        <f t="shared" si="205"/>
        <v>0</v>
      </c>
      <c r="L942" s="29">
        <f t="shared" si="206"/>
        <v>0</v>
      </c>
      <c r="M942" s="29">
        <f t="shared" si="207"/>
        <v>0</v>
      </c>
      <c r="N942" s="29">
        <f t="shared" si="208"/>
        <v>0</v>
      </c>
      <c r="O942" s="29">
        <f t="shared" si="209"/>
        <v>0</v>
      </c>
      <c r="P942" s="29">
        <f t="shared" si="210"/>
        <v>0</v>
      </c>
    </row>
    <row r="943" spans="1:16" x14ac:dyDescent="0.2">
      <c r="A943" s="26">
        <v>919</v>
      </c>
      <c r="B943" s="26" t="s">
        <v>195</v>
      </c>
      <c r="C943" s="28" t="s">
        <v>303</v>
      </c>
      <c r="D943" s="26" t="s">
        <v>149</v>
      </c>
      <c r="E943" s="32">
        <v>4</v>
      </c>
      <c r="F943" s="32"/>
      <c r="G943" s="29"/>
      <c r="H943" s="29">
        <f t="shared" si="204"/>
        <v>0</v>
      </c>
      <c r="I943" s="29"/>
      <c r="J943" s="29"/>
      <c r="K943" s="29">
        <f t="shared" si="205"/>
        <v>0</v>
      </c>
      <c r="L943" s="29">
        <f t="shared" si="206"/>
        <v>0</v>
      </c>
      <c r="M943" s="29">
        <f t="shared" si="207"/>
        <v>0</v>
      </c>
      <c r="N943" s="29">
        <f t="shared" si="208"/>
        <v>0</v>
      </c>
      <c r="O943" s="29">
        <f t="shared" si="209"/>
        <v>0</v>
      </c>
      <c r="P943" s="29">
        <f t="shared" si="210"/>
        <v>0</v>
      </c>
    </row>
    <row r="944" spans="1:16" x14ac:dyDescent="0.2">
      <c r="A944" s="26">
        <v>920</v>
      </c>
      <c r="B944" s="26" t="s">
        <v>195</v>
      </c>
      <c r="C944" s="28" t="s">
        <v>304</v>
      </c>
      <c r="D944" s="26" t="s">
        <v>149</v>
      </c>
      <c r="E944" s="32">
        <v>1</v>
      </c>
      <c r="F944" s="32"/>
      <c r="G944" s="29"/>
      <c r="H944" s="29">
        <f t="shared" si="204"/>
        <v>0</v>
      </c>
      <c r="I944" s="29"/>
      <c r="J944" s="29"/>
      <c r="K944" s="29">
        <f t="shared" si="205"/>
        <v>0</v>
      </c>
      <c r="L944" s="29">
        <f t="shared" si="206"/>
        <v>0</v>
      </c>
      <c r="M944" s="29">
        <f t="shared" si="207"/>
        <v>0</v>
      </c>
      <c r="N944" s="29">
        <f t="shared" si="208"/>
        <v>0</v>
      </c>
      <c r="O944" s="29">
        <f t="shared" si="209"/>
        <v>0</v>
      </c>
      <c r="P944" s="29">
        <f t="shared" si="210"/>
        <v>0</v>
      </c>
    </row>
    <row r="945" spans="1:16" x14ac:dyDescent="0.2">
      <c r="A945" s="26">
        <v>921</v>
      </c>
      <c r="B945" s="26" t="s">
        <v>195</v>
      </c>
      <c r="C945" s="28" t="s">
        <v>427</v>
      </c>
      <c r="D945" s="26" t="s">
        <v>149</v>
      </c>
      <c r="E945" s="32">
        <v>2</v>
      </c>
      <c r="F945" s="32"/>
      <c r="G945" s="29"/>
      <c r="H945" s="29">
        <f t="shared" si="204"/>
        <v>0</v>
      </c>
      <c r="I945" s="29"/>
      <c r="J945" s="29"/>
      <c r="K945" s="29">
        <f t="shared" si="205"/>
        <v>0</v>
      </c>
      <c r="L945" s="29">
        <f t="shared" si="206"/>
        <v>0</v>
      </c>
      <c r="M945" s="29">
        <f t="shared" si="207"/>
        <v>0</v>
      </c>
      <c r="N945" s="29">
        <f t="shared" si="208"/>
        <v>0</v>
      </c>
      <c r="O945" s="29">
        <f t="shared" si="209"/>
        <v>0</v>
      </c>
      <c r="P945" s="29">
        <f t="shared" si="210"/>
        <v>0</v>
      </c>
    </row>
    <row r="946" spans="1:16" x14ac:dyDescent="0.2">
      <c r="A946" s="26">
        <v>922</v>
      </c>
      <c r="B946" s="26" t="s">
        <v>195</v>
      </c>
      <c r="C946" s="28" t="s">
        <v>305</v>
      </c>
      <c r="D946" s="26" t="s">
        <v>149</v>
      </c>
      <c r="E946" s="32">
        <v>6</v>
      </c>
      <c r="F946" s="32"/>
      <c r="G946" s="29"/>
      <c r="H946" s="29">
        <f t="shared" si="204"/>
        <v>0</v>
      </c>
      <c r="I946" s="29"/>
      <c r="J946" s="29"/>
      <c r="K946" s="29">
        <f t="shared" si="205"/>
        <v>0</v>
      </c>
      <c r="L946" s="29">
        <f t="shared" si="206"/>
        <v>0</v>
      </c>
      <c r="M946" s="29">
        <f t="shared" si="207"/>
        <v>0</v>
      </c>
      <c r="N946" s="29">
        <f t="shared" si="208"/>
        <v>0</v>
      </c>
      <c r="O946" s="29">
        <f t="shared" si="209"/>
        <v>0</v>
      </c>
      <c r="P946" s="29">
        <f t="shared" si="210"/>
        <v>0</v>
      </c>
    </row>
    <row r="947" spans="1:16" x14ac:dyDescent="0.2">
      <c r="A947" s="26">
        <v>923</v>
      </c>
      <c r="B947" s="26" t="s">
        <v>195</v>
      </c>
      <c r="C947" s="28" t="s">
        <v>306</v>
      </c>
      <c r="D947" s="26" t="s">
        <v>149</v>
      </c>
      <c r="E947" s="32">
        <v>4</v>
      </c>
      <c r="F947" s="32"/>
      <c r="G947" s="29"/>
      <c r="H947" s="29">
        <f t="shared" si="204"/>
        <v>0</v>
      </c>
      <c r="I947" s="29"/>
      <c r="J947" s="29"/>
      <c r="K947" s="29">
        <f t="shared" si="205"/>
        <v>0</v>
      </c>
      <c r="L947" s="29">
        <f t="shared" si="206"/>
        <v>0</v>
      </c>
      <c r="M947" s="29">
        <f t="shared" si="207"/>
        <v>0</v>
      </c>
      <c r="N947" s="29">
        <f t="shared" si="208"/>
        <v>0</v>
      </c>
      <c r="O947" s="29">
        <f t="shared" si="209"/>
        <v>0</v>
      </c>
      <c r="P947" s="29">
        <f t="shared" si="210"/>
        <v>0</v>
      </c>
    </row>
    <row r="948" spans="1:16" x14ac:dyDescent="0.2">
      <c r="A948" s="26">
        <v>924</v>
      </c>
      <c r="B948" s="26" t="s">
        <v>195</v>
      </c>
      <c r="C948" s="28" t="s">
        <v>307</v>
      </c>
      <c r="D948" s="26" t="s">
        <v>149</v>
      </c>
      <c r="E948" s="32">
        <v>1</v>
      </c>
      <c r="F948" s="32"/>
      <c r="G948" s="29"/>
      <c r="H948" s="29">
        <f t="shared" si="204"/>
        <v>0</v>
      </c>
      <c r="I948" s="29"/>
      <c r="J948" s="29"/>
      <c r="K948" s="29">
        <f t="shared" si="205"/>
        <v>0</v>
      </c>
      <c r="L948" s="29">
        <f t="shared" si="206"/>
        <v>0</v>
      </c>
      <c r="M948" s="29">
        <f t="shared" si="207"/>
        <v>0</v>
      </c>
      <c r="N948" s="29">
        <f t="shared" si="208"/>
        <v>0</v>
      </c>
      <c r="O948" s="29">
        <f t="shared" si="209"/>
        <v>0</v>
      </c>
      <c r="P948" s="29">
        <f t="shared" si="210"/>
        <v>0</v>
      </c>
    </row>
    <row r="949" spans="1:16" x14ac:dyDescent="0.2">
      <c r="A949" s="26">
        <v>925</v>
      </c>
      <c r="B949" s="26" t="s">
        <v>195</v>
      </c>
      <c r="C949" s="28" t="s">
        <v>310</v>
      </c>
      <c r="D949" s="26" t="s">
        <v>149</v>
      </c>
      <c r="E949" s="32">
        <v>4</v>
      </c>
      <c r="F949" s="32"/>
      <c r="G949" s="29"/>
      <c r="H949" s="29">
        <f t="shared" si="204"/>
        <v>0</v>
      </c>
      <c r="I949" s="29"/>
      <c r="J949" s="29"/>
      <c r="K949" s="29">
        <f t="shared" si="205"/>
        <v>0</v>
      </c>
      <c r="L949" s="29">
        <f t="shared" si="206"/>
        <v>0</v>
      </c>
      <c r="M949" s="29">
        <f t="shared" si="207"/>
        <v>0</v>
      </c>
      <c r="N949" s="29">
        <f t="shared" si="208"/>
        <v>0</v>
      </c>
      <c r="O949" s="29">
        <f t="shared" si="209"/>
        <v>0</v>
      </c>
      <c r="P949" s="29">
        <f t="shared" si="210"/>
        <v>0</v>
      </c>
    </row>
    <row r="950" spans="1:16" x14ac:dyDescent="0.2">
      <c r="A950" s="26">
        <v>926</v>
      </c>
      <c r="B950" s="26" t="s">
        <v>195</v>
      </c>
      <c r="C950" s="28" t="s">
        <v>311</v>
      </c>
      <c r="D950" s="26" t="s">
        <v>149</v>
      </c>
      <c r="E950" s="32">
        <v>6</v>
      </c>
      <c r="F950" s="32"/>
      <c r="G950" s="29"/>
      <c r="H950" s="29">
        <f t="shared" si="204"/>
        <v>0</v>
      </c>
      <c r="I950" s="29"/>
      <c r="J950" s="29"/>
      <c r="K950" s="29">
        <f t="shared" si="205"/>
        <v>0</v>
      </c>
      <c r="L950" s="29">
        <f t="shared" si="206"/>
        <v>0</v>
      </c>
      <c r="M950" s="29">
        <f t="shared" si="207"/>
        <v>0</v>
      </c>
      <c r="N950" s="29">
        <f t="shared" si="208"/>
        <v>0</v>
      </c>
      <c r="O950" s="29">
        <f t="shared" si="209"/>
        <v>0</v>
      </c>
      <c r="P950" s="29">
        <f t="shared" si="210"/>
        <v>0</v>
      </c>
    </row>
    <row r="951" spans="1:16" x14ac:dyDescent="0.2">
      <c r="A951" s="26">
        <v>927</v>
      </c>
      <c r="B951" s="26" t="s">
        <v>195</v>
      </c>
      <c r="C951" s="28" t="s">
        <v>409</v>
      </c>
      <c r="D951" s="26" t="s">
        <v>149</v>
      </c>
      <c r="E951" s="32">
        <v>1</v>
      </c>
      <c r="F951" s="32"/>
      <c r="G951" s="29"/>
      <c r="H951" s="29">
        <f t="shared" si="204"/>
        <v>0</v>
      </c>
      <c r="I951" s="29"/>
      <c r="J951" s="29"/>
      <c r="K951" s="29">
        <f t="shared" si="205"/>
        <v>0</v>
      </c>
      <c r="L951" s="29">
        <f t="shared" si="206"/>
        <v>0</v>
      </c>
      <c r="M951" s="29">
        <f t="shared" si="207"/>
        <v>0</v>
      </c>
      <c r="N951" s="29">
        <f t="shared" si="208"/>
        <v>0</v>
      </c>
      <c r="O951" s="29">
        <f t="shared" si="209"/>
        <v>0</v>
      </c>
      <c r="P951" s="29">
        <f t="shared" si="210"/>
        <v>0</v>
      </c>
    </row>
    <row r="952" spans="1:16" x14ac:dyDescent="0.2">
      <c r="A952" s="26">
        <v>928</v>
      </c>
      <c r="B952" s="26" t="s">
        <v>195</v>
      </c>
      <c r="C952" s="28" t="s">
        <v>312</v>
      </c>
      <c r="D952" s="26" t="s">
        <v>149</v>
      </c>
      <c r="E952" s="32">
        <v>32</v>
      </c>
      <c r="F952" s="32"/>
      <c r="G952" s="29"/>
      <c r="H952" s="29">
        <f t="shared" si="204"/>
        <v>0</v>
      </c>
      <c r="I952" s="29"/>
      <c r="J952" s="29"/>
      <c r="K952" s="29">
        <f t="shared" si="205"/>
        <v>0</v>
      </c>
      <c r="L952" s="29">
        <f t="shared" si="206"/>
        <v>0</v>
      </c>
      <c r="M952" s="29">
        <f t="shared" si="207"/>
        <v>0</v>
      </c>
      <c r="N952" s="29">
        <f t="shared" si="208"/>
        <v>0</v>
      </c>
      <c r="O952" s="29">
        <f t="shared" si="209"/>
        <v>0</v>
      </c>
      <c r="P952" s="29">
        <f t="shared" si="210"/>
        <v>0</v>
      </c>
    </row>
    <row r="953" spans="1:16" x14ac:dyDescent="0.2">
      <c r="A953" s="26">
        <v>929</v>
      </c>
      <c r="B953" s="26" t="s">
        <v>195</v>
      </c>
      <c r="C953" s="28" t="s">
        <v>313</v>
      </c>
      <c r="D953" s="26" t="s">
        <v>149</v>
      </c>
      <c r="E953" s="32">
        <v>24</v>
      </c>
      <c r="F953" s="32"/>
      <c r="G953" s="29"/>
      <c r="H953" s="29">
        <f t="shared" si="204"/>
        <v>0</v>
      </c>
      <c r="I953" s="29"/>
      <c r="J953" s="29"/>
      <c r="K953" s="29">
        <f t="shared" si="205"/>
        <v>0</v>
      </c>
      <c r="L953" s="29">
        <f t="shared" si="206"/>
        <v>0</v>
      </c>
      <c r="M953" s="29">
        <f t="shared" si="207"/>
        <v>0</v>
      </c>
      <c r="N953" s="29">
        <f t="shared" si="208"/>
        <v>0</v>
      </c>
      <c r="O953" s="29">
        <f t="shared" si="209"/>
        <v>0</v>
      </c>
      <c r="P953" s="29">
        <f t="shared" si="210"/>
        <v>0</v>
      </c>
    </row>
    <row r="954" spans="1:16" x14ac:dyDescent="0.2">
      <c r="A954" s="26">
        <v>930</v>
      </c>
      <c r="B954" s="26" t="s">
        <v>195</v>
      </c>
      <c r="C954" s="28" t="s">
        <v>314</v>
      </c>
      <c r="D954" s="26" t="s">
        <v>149</v>
      </c>
      <c r="E954" s="32">
        <v>4</v>
      </c>
      <c r="F954" s="32"/>
      <c r="G954" s="29"/>
      <c r="H954" s="29">
        <f t="shared" si="204"/>
        <v>0</v>
      </c>
      <c r="I954" s="29"/>
      <c r="J954" s="29"/>
      <c r="K954" s="29">
        <f t="shared" si="205"/>
        <v>0</v>
      </c>
      <c r="L954" s="29">
        <f t="shared" si="206"/>
        <v>0</v>
      </c>
      <c r="M954" s="29">
        <f t="shared" si="207"/>
        <v>0</v>
      </c>
      <c r="N954" s="29">
        <f t="shared" si="208"/>
        <v>0</v>
      </c>
      <c r="O954" s="29">
        <f t="shared" si="209"/>
        <v>0</v>
      </c>
      <c r="P954" s="29">
        <f t="shared" si="210"/>
        <v>0</v>
      </c>
    </row>
    <row r="955" spans="1:16" x14ac:dyDescent="0.2">
      <c r="A955" s="26">
        <v>931</v>
      </c>
      <c r="B955" s="26" t="s">
        <v>195</v>
      </c>
      <c r="C955" s="28" t="s">
        <v>315</v>
      </c>
      <c r="D955" s="26" t="s">
        <v>149</v>
      </c>
      <c r="E955" s="32">
        <v>2</v>
      </c>
      <c r="F955" s="32"/>
      <c r="G955" s="29"/>
      <c r="H955" s="29">
        <f t="shared" si="204"/>
        <v>0</v>
      </c>
      <c r="I955" s="29"/>
      <c r="J955" s="29"/>
      <c r="K955" s="29">
        <f t="shared" si="205"/>
        <v>0</v>
      </c>
      <c r="L955" s="29">
        <f t="shared" si="206"/>
        <v>0</v>
      </c>
      <c r="M955" s="29">
        <f t="shared" si="207"/>
        <v>0</v>
      </c>
      <c r="N955" s="29">
        <f t="shared" si="208"/>
        <v>0</v>
      </c>
      <c r="O955" s="29">
        <f t="shared" si="209"/>
        <v>0</v>
      </c>
      <c r="P955" s="29">
        <f t="shared" si="210"/>
        <v>0</v>
      </c>
    </row>
    <row r="956" spans="1:16" x14ac:dyDescent="0.2">
      <c r="A956" s="26">
        <v>932</v>
      </c>
      <c r="B956" s="26" t="s">
        <v>195</v>
      </c>
      <c r="C956" s="28" t="s">
        <v>316</v>
      </c>
      <c r="D956" s="26" t="s">
        <v>149</v>
      </c>
      <c r="E956" s="32">
        <v>3</v>
      </c>
      <c r="F956" s="32"/>
      <c r="G956" s="29"/>
      <c r="H956" s="29">
        <f t="shared" si="204"/>
        <v>0</v>
      </c>
      <c r="I956" s="29"/>
      <c r="J956" s="29"/>
      <c r="K956" s="29">
        <f t="shared" si="205"/>
        <v>0</v>
      </c>
      <c r="L956" s="29">
        <f t="shared" si="206"/>
        <v>0</v>
      </c>
      <c r="M956" s="29">
        <f t="shared" si="207"/>
        <v>0</v>
      </c>
      <c r="N956" s="29">
        <f t="shared" si="208"/>
        <v>0</v>
      </c>
      <c r="O956" s="29">
        <f t="shared" si="209"/>
        <v>0</v>
      </c>
      <c r="P956" s="29">
        <f t="shared" si="210"/>
        <v>0</v>
      </c>
    </row>
    <row r="957" spans="1:16" x14ac:dyDescent="0.2">
      <c r="A957" s="26">
        <v>933</v>
      </c>
      <c r="B957" s="26" t="s">
        <v>195</v>
      </c>
      <c r="C957" s="28" t="s">
        <v>318</v>
      </c>
      <c r="D957" s="26" t="s">
        <v>149</v>
      </c>
      <c r="E957" s="32">
        <v>1</v>
      </c>
      <c r="F957" s="32"/>
      <c r="G957" s="29"/>
      <c r="H957" s="29">
        <f t="shared" si="204"/>
        <v>0</v>
      </c>
      <c r="I957" s="29"/>
      <c r="J957" s="29"/>
      <c r="K957" s="29">
        <f t="shared" si="205"/>
        <v>0</v>
      </c>
      <c r="L957" s="29">
        <f t="shared" si="206"/>
        <v>0</v>
      </c>
      <c r="M957" s="29">
        <f t="shared" si="207"/>
        <v>0</v>
      </c>
      <c r="N957" s="29">
        <f t="shared" si="208"/>
        <v>0</v>
      </c>
      <c r="O957" s="29">
        <f t="shared" si="209"/>
        <v>0</v>
      </c>
      <c r="P957" s="29">
        <f t="shared" si="210"/>
        <v>0</v>
      </c>
    </row>
    <row r="958" spans="1:16" x14ac:dyDescent="0.2">
      <c r="A958" s="26">
        <v>934</v>
      </c>
      <c r="B958" s="26" t="s">
        <v>195</v>
      </c>
      <c r="C958" s="28" t="s">
        <v>319</v>
      </c>
      <c r="D958" s="26" t="s">
        <v>149</v>
      </c>
      <c r="E958" s="32">
        <v>5</v>
      </c>
      <c r="F958" s="32"/>
      <c r="G958" s="29"/>
      <c r="H958" s="29">
        <f t="shared" si="204"/>
        <v>0</v>
      </c>
      <c r="I958" s="29"/>
      <c r="J958" s="29"/>
      <c r="K958" s="29">
        <f t="shared" si="205"/>
        <v>0</v>
      </c>
      <c r="L958" s="29">
        <f t="shared" si="206"/>
        <v>0</v>
      </c>
      <c r="M958" s="29">
        <f t="shared" si="207"/>
        <v>0</v>
      </c>
      <c r="N958" s="29">
        <f t="shared" si="208"/>
        <v>0</v>
      </c>
      <c r="O958" s="29">
        <f t="shared" si="209"/>
        <v>0</v>
      </c>
      <c r="P958" s="29">
        <f t="shared" si="210"/>
        <v>0</v>
      </c>
    </row>
    <row r="959" spans="1:16" x14ac:dyDescent="0.2">
      <c r="A959" s="26">
        <v>935</v>
      </c>
      <c r="B959" s="26" t="s">
        <v>195</v>
      </c>
      <c r="C959" s="28" t="s">
        <v>385</v>
      </c>
      <c r="D959" s="26" t="s">
        <v>149</v>
      </c>
      <c r="E959" s="32">
        <v>2</v>
      </c>
      <c r="F959" s="32"/>
      <c r="G959" s="29"/>
      <c r="H959" s="29">
        <f t="shared" si="204"/>
        <v>0</v>
      </c>
      <c r="I959" s="29"/>
      <c r="J959" s="29"/>
      <c r="K959" s="29">
        <f t="shared" si="205"/>
        <v>0</v>
      </c>
      <c r="L959" s="29">
        <f t="shared" si="206"/>
        <v>0</v>
      </c>
      <c r="M959" s="29">
        <f t="shared" si="207"/>
        <v>0</v>
      </c>
      <c r="N959" s="29">
        <f t="shared" si="208"/>
        <v>0</v>
      </c>
      <c r="O959" s="29">
        <f t="shared" si="209"/>
        <v>0</v>
      </c>
      <c r="P959" s="29">
        <f t="shared" si="210"/>
        <v>0</v>
      </c>
    </row>
    <row r="960" spans="1:16" x14ac:dyDescent="0.2">
      <c r="A960" s="26">
        <v>936</v>
      </c>
      <c r="B960" s="26" t="s">
        <v>195</v>
      </c>
      <c r="C960" s="28" t="s">
        <v>320</v>
      </c>
      <c r="D960" s="26" t="s">
        <v>149</v>
      </c>
      <c r="E960" s="32">
        <v>4</v>
      </c>
      <c r="F960" s="32"/>
      <c r="G960" s="29"/>
      <c r="H960" s="29">
        <f t="shared" si="204"/>
        <v>0</v>
      </c>
      <c r="I960" s="29"/>
      <c r="J960" s="29"/>
      <c r="K960" s="29">
        <f t="shared" si="205"/>
        <v>0</v>
      </c>
      <c r="L960" s="29">
        <f t="shared" si="206"/>
        <v>0</v>
      </c>
      <c r="M960" s="29">
        <f t="shared" si="207"/>
        <v>0</v>
      </c>
      <c r="N960" s="29">
        <f t="shared" si="208"/>
        <v>0</v>
      </c>
      <c r="O960" s="29">
        <f t="shared" si="209"/>
        <v>0</v>
      </c>
      <c r="P960" s="29">
        <f t="shared" si="210"/>
        <v>0</v>
      </c>
    </row>
    <row r="961" spans="1:16" x14ac:dyDescent="0.2">
      <c r="A961" s="26">
        <v>937</v>
      </c>
      <c r="B961" s="26" t="s">
        <v>195</v>
      </c>
      <c r="C961" s="28" t="s">
        <v>411</v>
      </c>
      <c r="D961" s="26" t="s">
        <v>149</v>
      </c>
      <c r="E961" s="32">
        <v>1</v>
      </c>
      <c r="F961" s="32"/>
      <c r="G961" s="29"/>
      <c r="H961" s="29">
        <f t="shared" si="204"/>
        <v>0</v>
      </c>
      <c r="I961" s="29"/>
      <c r="J961" s="29"/>
      <c r="K961" s="29">
        <f t="shared" si="205"/>
        <v>0</v>
      </c>
      <c r="L961" s="29">
        <f t="shared" si="206"/>
        <v>0</v>
      </c>
      <c r="M961" s="29">
        <f t="shared" si="207"/>
        <v>0</v>
      </c>
      <c r="N961" s="29">
        <f t="shared" si="208"/>
        <v>0</v>
      </c>
      <c r="O961" s="29">
        <f t="shared" si="209"/>
        <v>0</v>
      </c>
      <c r="P961" s="29">
        <f t="shared" si="210"/>
        <v>0</v>
      </c>
    </row>
    <row r="962" spans="1:16" x14ac:dyDescent="0.2">
      <c r="A962" s="26">
        <v>938</v>
      </c>
      <c r="B962" s="26" t="s">
        <v>195</v>
      </c>
      <c r="C962" s="28" t="s">
        <v>322</v>
      </c>
      <c r="D962" s="26" t="s">
        <v>149</v>
      </c>
      <c r="E962" s="32">
        <v>16</v>
      </c>
      <c r="F962" s="32"/>
      <c r="G962" s="29"/>
      <c r="H962" s="29">
        <f t="shared" si="204"/>
        <v>0</v>
      </c>
      <c r="I962" s="29"/>
      <c r="J962" s="29"/>
      <c r="K962" s="29">
        <f t="shared" si="205"/>
        <v>0</v>
      </c>
      <c r="L962" s="29">
        <f t="shared" si="206"/>
        <v>0</v>
      </c>
      <c r="M962" s="29">
        <f t="shared" si="207"/>
        <v>0</v>
      </c>
      <c r="N962" s="29">
        <f t="shared" si="208"/>
        <v>0</v>
      </c>
      <c r="O962" s="29">
        <f t="shared" si="209"/>
        <v>0</v>
      </c>
      <c r="P962" s="29">
        <f t="shared" si="210"/>
        <v>0</v>
      </c>
    </row>
    <row r="963" spans="1:16" x14ac:dyDescent="0.2">
      <c r="A963" s="26">
        <v>939</v>
      </c>
      <c r="B963" s="26" t="s">
        <v>195</v>
      </c>
      <c r="C963" s="28" t="s">
        <v>323</v>
      </c>
      <c r="D963" s="26" t="s">
        <v>149</v>
      </c>
      <c r="E963" s="32">
        <v>12</v>
      </c>
      <c r="F963" s="32"/>
      <c r="G963" s="29"/>
      <c r="H963" s="29">
        <f t="shared" si="204"/>
        <v>0</v>
      </c>
      <c r="I963" s="29"/>
      <c r="J963" s="29"/>
      <c r="K963" s="29">
        <f t="shared" si="205"/>
        <v>0</v>
      </c>
      <c r="L963" s="29">
        <f t="shared" si="206"/>
        <v>0</v>
      </c>
      <c r="M963" s="29">
        <f t="shared" si="207"/>
        <v>0</v>
      </c>
      <c r="N963" s="29">
        <f t="shared" si="208"/>
        <v>0</v>
      </c>
      <c r="O963" s="29">
        <f t="shared" si="209"/>
        <v>0</v>
      </c>
      <c r="P963" s="29">
        <f t="shared" si="210"/>
        <v>0</v>
      </c>
    </row>
    <row r="964" spans="1:16" ht="25.5" x14ac:dyDescent="0.2">
      <c r="A964" s="26">
        <v>940</v>
      </c>
      <c r="B964" s="26" t="s">
        <v>195</v>
      </c>
      <c r="C964" s="28" t="s">
        <v>326</v>
      </c>
      <c r="D964" s="26" t="s">
        <v>149</v>
      </c>
      <c r="E964" s="32">
        <v>8</v>
      </c>
      <c r="F964" s="32"/>
      <c r="G964" s="29"/>
      <c r="H964" s="29">
        <f t="shared" si="204"/>
        <v>0</v>
      </c>
      <c r="I964" s="29"/>
      <c r="J964" s="29"/>
      <c r="K964" s="29">
        <f t="shared" si="205"/>
        <v>0</v>
      </c>
      <c r="L964" s="29">
        <f t="shared" si="206"/>
        <v>0</v>
      </c>
      <c r="M964" s="29">
        <f t="shared" si="207"/>
        <v>0</v>
      </c>
      <c r="N964" s="29">
        <f t="shared" si="208"/>
        <v>0</v>
      </c>
      <c r="O964" s="29">
        <f t="shared" si="209"/>
        <v>0</v>
      </c>
      <c r="P964" s="29">
        <f t="shared" si="210"/>
        <v>0</v>
      </c>
    </row>
    <row r="965" spans="1:16" ht="25.5" x14ac:dyDescent="0.2">
      <c r="A965" s="26">
        <v>941</v>
      </c>
      <c r="B965" s="26" t="s">
        <v>195</v>
      </c>
      <c r="C965" s="28" t="s">
        <v>388</v>
      </c>
      <c r="D965" s="26" t="s">
        <v>149</v>
      </c>
      <c r="E965" s="32">
        <v>2</v>
      </c>
      <c r="F965" s="32"/>
      <c r="G965" s="29"/>
      <c r="H965" s="29">
        <f t="shared" si="204"/>
        <v>0</v>
      </c>
      <c r="I965" s="29"/>
      <c r="J965" s="29"/>
      <c r="K965" s="29">
        <f t="shared" si="205"/>
        <v>0</v>
      </c>
      <c r="L965" s="29">
        <f t="shared" si="206"/>
        <v>0</v>
      </c>
      <c r="M965" s="29">
        <f t="shared" si="207"/>
        <v>0</v>
      </c>
      <c r="N965" s="29">
        <f t="shared" si="208"/>
        <v>0</v>
      </c>
      <c r="O965" s="29">
        <f t="shared" si="209"/>
        <v>0</v>
      </c>
      <c r="P965" s="29">
        <f t="shared" si="210"/>
        <v>0</v>
      </c>
    </row>
    <row r="966" spans="1:16" ht="25.5" x14ac:dyDescent="0.2">
      <c r="A966" s="26">
        <v>942</v>
      </c>
      <c r="B966" s="26" t="s">
        <v>195</v>
      </c>
      <c r="C966" s="28" t="s">
        <v>328</v>
      </c>
      <c r="D966" s="26" t="s">
        <v>149</v>
      </c>
      <c r="E966" s="32">
        <v>5</v>
      </c>
      <c r="F966" s="32"/>
      <c r="G966" s="29"/>
      <c r="H966" s="29">
        <f t="shared" si="204"/>
        <v>0</v>
      </c>
      <c r="I966" s="29"/>
      <c r="J966" s="29"/>
      <c r="K966" s="29">
        <f t="shared" si="205"/>
        <v>0</v>
      </c>
      <c r="L966" s="29">
        <f t="shared" si="206"/>
        <v>0</v>
      </c>
      <c r="M966" s="29">
        <f t="shared" si="207"/>
        <v>0</v>
      </c>
      <c r="N966" s="29">
        <f t="shared" si="208"/>
        <v>0</v>
      </c>
      <c r="O966" s="29">
        <f t="shared" si="209"/>
        <v>0</v>
      </c>
      <c r="P966" s="29">
        <f t="shared" si="210"/>
        <v>0</v>
      </c>
    </row>
    <row r="967" spans="1:16" ht="25.5" x14ac:dyDescent="0.2">
      <c r="A967" s="26">
        <v>943</v>
      </c>
      <c r="B967" s="26" t="s">
        <v>195</v>
      </c>
      <c r="C967" s="28" t="s">
        <v>329</v>
      </c>
      <c r="D967" s="26" t="s">
        <v>149</v>
      </c>
      <c r="E967" s="32">
        <v>7</v>
      </c>
      <c r="F967" s="32"/>
      <c r="G967" s="29"/>
      <c r="H967" s="29">
        <f t="shared" si="204"/>
        <v>0</v>
      </c>
      <c r="I967" s="29"/>
      <c r="J967" s="29"/>
      <c r="K967" s="29">
        <f t="shared" si="205"/>
        <v>0</v>
      </c>
      <c r="L967" s="29">
        <f t="shared" si="206"/>
        <v>0</v>
      </c>
      <c r="M967" s="29">
        <f t="shared" si="207"/>
        <v>0</v>
      </c>
      <c r="N967" s="29">
        <f t="shared" si="208"/>
        <v>0</v>
      </c>
      <c r="O967" s="29">
        <f t="shared" si="209"/>
        <v>0</v>
      </c>
      <c r="P967" s="29">
        <f t="shared" si="210"/>
        <v>0</v>
      </c>
    </row>
    <row r="968" spans="1:16" ht="25.5" x14ac:dyDescent="0.2">
      <c r="A968" s="26">
        <v>944</v>
      </c>
      <c r="B968" s="26" t="s">
        <v>195</v>
      </c>
      <c r="C968" s="28" t="s">
        <v>330</v>
      </c>
      <c r="D968" s="26" t="s">
        <v>149</v>
      </c>
      <c r="E968" s="32">
        <v>4</v>
      </c>
      <c r="F968" s="32"/>
      <c r="G968" s="29"/>
      <c r="H968" s="29">
        <f t="shared" si="204"/>
        <v>0</v>
      </c>
      <c r="I968" s="29"/>
      <c r="J968" s="29"/>
      <c r="K968" s="29">
        <f t="shared" si="205"/>
        <v>0</v>
      </c>
      <c r="L968" s="29">
        <f t="shared" si="206"/>
        <v>0</v>
      </c>
      <c r="M968" s="29">
        <f t="shared" si="207"/>
        <v>0</v>
      </c>
      <c r="N968" s="29">
        <f t="shared" si="208"/>
        <v>0</v>
      </c>
      <c r="O968" s="29">
        <f t="shared" si="209"/>
        <v>0</v>
      </c>
      <c r="P968" s="29">
        <f t="shared" si="210"/>
        <v>0</v>
      </c>
    </row>
    <row r="969" spans="1:16" ht="25.5" x14ac:dyDescent="0.2">
      <c r="A969" s="26">
        <v>945</v>
      </c>
      <c r="B969" s="26" t="s">
        <v>195</v>
      </c>
      <c r="C969" s="28" t="s">
        <v>331</v>
      </c>
      <c r="D969" s="26" t="s">
        <v>149</v>
      </c>
      <c r="E969" s="32">
        <v>1</v>
      </c>
      <c r="F969" s="32"/>
      <c r="G969" s="29"/>
      <c r="H969" s="29">
        <f t="shared" si="204"/>
        <v>0</v>
      </c>
      <c r="I969" s="29"/>
      <c r="J969" s="29"/>
      <c r="K969" s="29">
        <f t="shared" si="205"/>
        <v>0</v>
      </c>
      <c r="L969" s="29">
        <f t="shared" si="206"/>
        <v>0</v>
      </c>
      <c r="M969" s="29">
        <f t="shared" si="207"/>
        <v>0</v>
      </c>
      <c r="N969" s="29">
        <f t="shared" si="208"/>
        <v>0</v>
      </c>
      <c r="O969" s="29">
        <f t="shared" si="209"/>
        <v>0</v>
      </c>
      <c r="P969" s="29">
        <f t="shared" si="210"/>
        <v>0</v>
      </c>
    </row>
    <row r="970" spans="1:16" x14ac:dyDescent="0.2">
      <c r="A970" s="26">
        <v>946</v>
      </c>
      <c r="B970" s="26" t="s">
        <v>195</v>
      </c>
      <c r="C970" s="28" t="s">
        <v>332</v>
      </c>
      <c r="D970" s="26" t="s">
        <v>149</v>
      </c>
      <c r="E970" s="32">
        <v>40</v>
      </c>
      <c r="F970" s="32"/>
      <c r="G970" s="29"/>
      <c r="H970" s="29">
        <f t="shared" si="204"/>
        <v>0</v>
      </c>
      <c r="I970" s="29"/>
      <c r="J970" s="29"/>
      <c r="K970" s="29">
        <f t="shared" si="205"/>
        <v>0</v>
      </c>
      <c r="L970" s="29">
        <f t="shared" si="206"/>
        <v>0</v>
      </c>
      <c r="M970" s="29">
        <f t="shared" si="207"/>
        <v>0</v>
      </c>
      <c r="N970" s="29">
        <f t="shared" si="208"/>
        <v>0</v>
      </c>
      <c r="O970" s="29">
        <f t="shared" si="209"/>
        <v>0</v>
      </c>
      <c r="P970" s="29">
        <f t="shared" si="210"/>
        <v>0</v>
      </c>
    </row>
    <row r="971" spans="1:16" x14ac:dyDescent="0.2">
      <c r="A971" s="26">
        <v>947</v>
      </c>
      <c r="B971" s="26" t="s">
        <v>195</v>
      </c>
      <c r="C971" s="28" t="s">
        <v>333</v>
      </c>
      <c r="D971" s="26" t="s">
        <v>149</v>
      </c>
      <c r="E971" s="32">
        <v>52</v>
      </c>
      <c r="F971" s="32"/>
      <c r="G971" s="29"/>
      <c r="H971" s="29">
        <f t="shared" si="204"/>
        <v>0</v>
      </c>
      <c r="I971" s="29"/>
      <c r="J971" s="29"/>
      <c r="K971" s="29">
        <f t="shared" si="205"/>
        <v>0</v>
      </c>
      <c r="L971" s="29">
        <f t="shared" si="206"/>
        <v>0</v>
      </c>
      <c r="M971" s="29">
        <f t="shared" si="207"/>
        <v>0</v>
      </c>
      <c r="N971" s="29">
        <f t="shared" si="208"/>
        <v>0</v>
      </c>
      <c r="O971" s="29">
        <f t="shared" si="209"/>
        <v>0</v>
      </c>
      <c r="P971" s="29">
        <f t="shared" si="210"/>
        <v>0</v>
      </c>
    </row>
    <row r="972" spans="1:16" x14ac:dyDescent="0.2">
      <c r="A972" s="26">
        <v>948</v>
      </c>
      <c r="B972" s="26" t="s">
        <v>195</v>
      </c>
      <c r="C972" s="28" t="s">
        <v>334</v>
      </c>
      <c r="D972" s="26" t="s">
        <v>149</v>
      </c>
      <c r="E972" s="32">
        <v>35</v>
      </c>
      <c r="F972" s="32"/>
      <c r="G972" s="29"/>
      <c r="H972" s="29">
        <f t="shared" si="204"/>
        <v>0</v>
      </c>
      <c r="I972" s="29"/>
      <c r="J972" s="29"/>
      <c r="K972" s="29">
        <f t="shared" si="205"/>
        <v>0</v>
      </c>
      <c r="L972" s="29">
        <f t="shared" si="206"/>
        <v>0</v>
      </c>
      <c r="M972" s="29">
        <f t="shared" si="207"/>
        <v>0</v>
      </c>
      <c r="N972" s="29">
        <f t="shared" si="208"/>
        <v>0</v>
      </c>
      <c r="O972" s="29">
        <f t="shared" si="209"/>
        <v>0</v>
      </c>
      <c r="P972" s="29">
        <f t="shared" si="210"/>
        <v>0</v>
      </c>
    </row>
    <row r="973" spans="1:16" x14ac:dyDescent="0.2">
      <c r="A973" s="26">
        <v>949</v>
      </c>
      <c r="B973" s="26" t="s">
        <v>195</v>
      </c>
      <c r="C973" s="28" t="s">
        <v>335</v>
      </c>
      <c r="D973" s="26" t="s">
        <v>149</v>
      </c>
      <c r="E973" s="32">
        <v>15</v>
      </c>
      <c r="F973" s="32"/>
      <c r="G973" s="29"/>
      <c r="H973" s="29">
        <f t="shared" si="204"/>
        <v>0</v>
      </c>
      <c r="I973" s="29"/>
      <c r="J973" s="29"/>
      <c r="K973" s="29">
        <f t="shared" si="205"/>
        <v>0</v>
      </c>
      <c r="L973" s="29">
        <f t="shared" si="206"/>
        <v>0</v>
      </c>
      <c r="M973" s="29">
        <f t="shared" si="207"/>
        <v>0</v>
      </c>
      <c r="N973" s="29">
        <f t="shared" si="208"/>
        <v>0</v>
      </c>
      <c r="O973" s="29">
        <f t="shared" si="209"/>
        <v>0</v>
      </c>
      <c r="P973" s="29">
        <f t="shared" si="210"/>
        <v>0</v>
      </c>
    </row>
    <row r="974" spans="1:16" x14ac:dyDescent="0.2">
      <c r="A974" s="26">
        <v>950</v>
      </c>
      <c r="B974" s="26" t="s">
        <v>195</v>
      </c>
      <c r="C974" s="28" t="s">
        <v>336</v>
      </c>
      <c r="D974" s="26" t="s">
        <v>149</v>
      </c>
      <c r="E974" s="32">
        <v>14</v>
      </c>
      <c r="F974" s="32"/>
      <c r="G974" s="29"/>
      <c r="H974" s="29">
        <f t="shared" si="204"/>
        <v>0</v>
      </c>
      <c r="I974" s="29"/>
      <c r="J974" s="29"/>
      <c r="K974" s="29">
        <f t="shared" si="205"/>
        <v>0</v>
      </c>
      <c r="L974" s="29">
        <f t="shared" si="206"/>
        <v>0</v>
      </c>
      <c r="M974" s="29">
        <f t="shared" si="207"/>
        <v>0</v>
      </c>
      <c r="N974" s="29">
        <f t="shared" si="208"/>
        <v>0</v>
      </c>
      <c r="O974" s="29">
        <f t="shared" si="209"/>
        <v>0</v>
      </c>
      <c r="P974" s="29">
        <f t="shared" si="210"/>
        <v>0</v>
      </c>
    </row>
    <row r="975" spans="1:16" x14ac:dyDescent="0.2">
      <c r="A975" s="26">
        <v>951</v>
      </c>
      <c r="B975" s="26" t="s">
        <v>195</v>
      </c>
      <c r="C975" s="28" t="s">
        <v>412</v>
      </c>
      <c r="D975" s="26" t="s">
        <v>149</v>
      </c>
      <c r="E975" s="32">
        <v>2</v>
      </c>
      <c r="F975" s="32"/>
      <c r="G975" s="29"/>
      <c r="H975" s="29">
        <f t="shared" si="204"/>
        <v>0</v>
      </c>
      <c r="I975" s="29"/>
      <c r="J975" s="29"/>
      <c r="K975" s="29">
        <f t="shared" si="205"/>
        <v>0</v>
      </c>
      <c r="L975" s="29">
        <f t="shared" si="206"/>
        <v>0</v>
      </c>
      <c r="M975" s="29">
        <f t="shared" si="207"/>
        <v>0</v>
      </c>
      <c r="N975" s="29">
        <f t="shared" si="208"/>
        <v>0</v>
      </c>
      <c r="O975" s="29">
        <f t="shared" si="209"/>
        <v>0</v>
      </c>
      <c r="P975" s="29">
        <f t="shared" si="210"/>
        <v>0</v>
      </c>
    </row>
    <row r="976" spans="1:16" ht="25.5" x14ac:dyDescent="0.2">
      <c r="A976" s="26">
        <v>952</v>
      </c>
      <c r="B976" s="26" t="s">
        <v>195</v>
      </c>
      <c r="C976" s="28" t="s">
        <v>338</v>
      </c>
      <c r="D976" s="26" t="s">
        <v>149</v>
      </c>
      <c r="E976" s="32">
        <v>18</v>
      </c>
      <c r="F976" s="32"/>
      <c r="G976" s="29"/>
      <c r="H976" s="29">
        <f t="shared" si="204"/>
        <v>0</v>
      </c>
      <c r="I976" s="29"/>
      <c r="J976" s="29"/>
      <c r="K976" s="29">
        <f t="shared" si="205"/>
        <v>0</v>
      </c>
      <c r="L976" s="29">
        <f t="shared" si="206"/>
        <v>0</v>
      </c>
      <c r="M976" s="29">
        <f t="shared" si="207"/>
        <v>0</v>
      </c>
      <c r="N976" s="29">
        <f t="shared" si="208"/>
        <v>0</v>
      </c>
      <c r="O976" s="29">
        <f t="shared" si="209"/>
        <v>0</v>
      </c>
      <c r="P976" s="29">
        <f t="shared" si="210"/>
        <v>0</v>
      </c>
    </row>
    <row r="977" spans="1:16" ht="25.5" x14ac:dyDescent="0.2">
      <c r="A977" s="26">
        <v>953</v>
      </c>
      <c r="B977" s="26" t="s">
        <v>195</v>
      </c>
      <c r="C977" s="28" t="s">
        <v>3509</v>
      </c>
      <c r="D977" s="26" t="s">
        <v>149</v>
      </c>
      <c r="E977" s="32">
        <v>2</v>
      </c>
      <c r="F977" s="32"/>
      <c r="G977" s="29"/>
      <c r="H977" s="29">
        <f t="shared" si="204"/>
        <v>0</v>
      </c>
      <c r="I977" s="29"/>
      <c r="J977" s="29"/>
      <c r="K977" s="29">
        <f t="shared" si="205"/>
        <v>0</v>
      </c>
      <c r="L977" s="29">
        <f t="shared" si="206"/>
        <v>0</v>
      </c>
      <c r="M977" s="29">
        <f t="shared" si="207"/>
        <v>0</v>
      </c>
      <c r="N977" s="29">
        <f t="shared" si="208"/>
        <v>0</v>
      </c>
      <c r="O977" s="29">
        <f t="shared" si="209"/>
        <v>0</v>
      </c>
      <c r="P977" s="29">
        <f t="shared" si="210"/>
        <v>0</v>
      </c>
    </row>
    <row r="978" spans="1:16" ht="25.5" x14ac:dyDescent="0.2">
      <c r="A978" s="26">
        <v>954</v>
      </c>
      <c r="B978" s="26" t="s">
        <v>195</v>
      </c>
      <c r="C978" s="28" t="s">
        <v>3505</v>
      </c>
      <c r="D978" s="26" t="s">
        <v>149</v>
      </c>
      <c r="E978" s="32">
        <v>2</v>
      </c>
      <c r="F978" s="32"/>
      <c r="G978" s="29"/>
      <c r="H978" s="29">
        <f t="shared" si="204"/>
        <v>0</v>
      </c>
      <c r="I978" s="29"/>
      <c r="J978" s="29"/>
      <c r="K978" s="29">
        <f t="shared" si="205"/>
        <v>0</v>
      </c>
      <c r="L978" s="29">
        <f t="shared" si="206"/>
        <v>0</v>
      </c>
      <c r="M978" s="29">
        <f t="shared" si="207"/>
        <v>0</v>
      </c>
      <c r="N978" s="29">
        <f t="shared" si="208"/>
        <v>0</v>
      </c>
      <c r="O978" s="29">
        <f t="shared" si="209"/>
        <v>0</v>
      </c>
      <c r="P978" s="29">
        <f t="shared" si="210"/>
        <v>0</v>
      </c>
    </row>
    <row r="979" spans="1:16" ht="25.5" x14ac:dyDescent="0.2">
      <c r="A979" s="26">
        <v>955</v>
      </c>
      <c r="B979" s="26" t="s">
        <v>195</v>
      </c>
      <c r="C979" s="28" t="s">
        <v>3506</v>
      </c>
      <c r="D979" s="26" t="s">
        <v>149</v>
      </c>
      <c r="E979" s="32">
        <v>2</v>
      </c>
      <c r="F979" s="32"/>
      <c r="G979" s="29"/>
      <c r="H979" s="29">
        <f t="shared" si="204"/>
        <v>0</v>
      </c>
      <c r="I979" s="29"/>
      <c r="J979" s="29"/>
      <c r="K979" s="29">
        <f t="shared" si="205"/>
        <v>0</v>
      </c>
      <c r="L979" s="29">
        <f t="shared" si="206"/>
        <v>0</v>
      </c>
      <c r="M979" s="29">
        <f t="shared" si="207"/>
        <v>0</v>
      </c>
      <c r="N979" s="29">
        <f t="shared" si="208"/>
        <v>0</v>
      </c>
      <c r="O979" s="29">
        <f t="shared" si="209"/>
        <v>0</v>
      </c>
      <c r="P979" s="29">
        <f t="shared" si="210"/>
        <v>0</v>
      </c>
    </row>
    <row r="980" spans="1:16" ht="25.5" x14ac:dyDescent="0.2">
      <c r="A980" s="26">
        <v>956</v>
      </c>
      <c r="B980" s="26" t="s">
        <v>195</v>
      </c>
      <c r="C980" s="28" t="s">
        <v>3507</v>
      </c>
      <c r="D980" s="26" t="s">
        <v>149</v>
      </c>
      <c r="E980" s="32">
        <v>2</v>
      </c>
      <c r="F980" s="32"/>
      <c r="G980" s="29"/>
      <c r="H980" s="29">
        <f t="shared" si="204"/>
        <v>0</v>
      </c>
      <c r="I980" s="29"/>
      <c r="J980" s="29"/>
      <c r="K980" s="29">
        <f t="shared" si="205"/>
        <v>0</v>
      </c>
      <c r="L980" s="29">
        <f t="shared" si="206"/>
        <v>0</v>
      </c>
      <c r="M980" s="29">
        <f t="shared" si="207"/>
        <v>0</v>
      </c>
      <c r="N980" s="29">
        <f t="shared" si="208"/>
        <v>0</v>
      </c>
      <c r="O980" s="29">
        <f t="shared" si="209"/>
        <v>0</v>
      </c>
      <c r="P980" s="29">
        <f t="shared" si="210"/>
        <v>0</v>
      </c>
    </row>
    <row r="981" spans="1:16" ht="25.5" x14ac:dyDescent="0.2">
      <c r="A981" s="26">
        <v>957</v>
      </c>
      <c r="B981" s="26" t="s">
        <v>195</v>
      </c>
      <c r="C981" s="28" t="s">
        <v>3508</v>
      </c>
      <c r="D981" s="26" t="s">
        <v>149</v>
      </c>
      <c r="E981" s="32">
        <v>4</v>
      </c>
      <c r="F981" s="32"/>
      <c r="G981" s="29"/>
      <c r="H981" s="29">
        <f t="shared" si="204"/>
        <v>0</v>
      </c>
      <c r="I981" s="29"/>
      <c r="J981" s="29"/>
      <c r="K981" s="29">
        <f t="shared" si="205"/>
        <v>0</v>
      </c>
      <c r="L981" s="29">
        <f t="shared" si="206"/>
        <v>0</v>
      </c>
      <c r="M981" s="29">
        <f t="shared" si="207"/>
        <v>0</v>
      </c>
      <c r="N981" s="29">
        <f t="shared" si="208"/>
        <v>0</v>
      </c>
      <c r="O981" s="29">
        <f t="shared" si="209"/>
        <v>0</v>
      </c>
      <c r="P981" s="29">
        <f t="shared" si="210"/>
        <v>0</v>
      </c>
    </row>
    <row r="982" spans="1:16" ht="25.5" x14ac:dyDescent="0.2">
      <c r="A982" s="26">
        <v>958</v>
      </c>
      <c r="B982" s="26" t="s">
        <v>195</v>
      </c>
      <c r="C982" s="28" t="s">
        <v>339</v>
      </c>
      <c r="D982" s="26" t="s">
        <v>42</v>
      </c>
      <c r="E982" s="32">
        <v>30</v>
      </c>
      <c r="F982" s="32"/>
      <c r="G982" s="29"/>
      <c r="H982" s="29">
        <f t="shared" si="204"/>
        <v>0</v>
      </c>
      <c r="I982" s="29"/>
      <c r="J982" s="29"/>
      <c r="K982" s="29">
        <f t="shared" si="205"/>
        <v>0</v>
      </c>
      <c r="L982" s="29">
        <f t="shared" si="206"/>
        <v>0</v>
      </c>
      <c r="M982" s="29">
        <f t="shared" si="207"/>
        <v>0</v>
      </c>
      <c r="N982" s="29">
        <f t="shared" si="208"/>
        <v>0</v>
      </c>
      <c r="O982" s="29">
        <f t="shared" si="209"/>
        <v>0</v>
      </c>
      <c r="P982" s="29">
        <f t="shared" si="210"/>
        <v>0</v>
      </c>
    </row>
    <row r="983" spans="1:16" ht="38.25" x14ac:dyDescent="0.2">
      <c r="A983" s="26">
        <v>959</v>
      </c>
      <c r="B983" s="26" t="s">
        <v>195</v>
      </c>
      <c r="C983" s="28" t="s">
        <v>1653</v>
      </c>
      <c r="D983" s="26" t="s">
        <v>42</v>
      </c>
      <c r="E983" s="32">
        <v>190</v>
      </c>
      <c r="F983" s="32"/>
      <c r="G983" s="29"/>
      <c r="H983" s="29">
        <f t="shared" ref="H983" si="211">ROUND(F983*G983,2)</f>
        <v>0</v>
      </c>
      <c r="I983" s="29"/>
      <c r="J983" s="29"/>
      <c r="K983" s="29">
        <f t="shared" ref="K983" si="212">SUM(H983:J983)</f>
        <v>0</v>
      </c>
      <c r="L983" s="29">
        <f t="shared" ref="L983" si="213">ROUND($E983*F983,2)</f>
        <v>0</v>
      </c>
      <c r="M983" s="29">
        <f t="shared" ref="M983" si="214">ROUND($E983*H983,2)</f>
        <v>0</v>
      </c>
      <c r="N983" s="29">
        <f t="shared" ref="N983" si="215">ROUND($E983*I983,2)</f>
        <v>0</v>
      </c>
      <c r="O983" s="29">
        <f t="shared" ref="O983" si="216">ROUND($E983*J983,2)</f>
        <v>0</v>
      </c>
      <c r="P983" s="29">
        <f t="shared" ref="P983" si="217">SUM(M983:O983)</f>
        <v>0</v>
      </c>
    </row>
    <row r="984" spans="1:16" ht="25.5" x14ac:dyDescent="0.2">
      <c r="A984" s="26">
        <v>960</v>
      </c>
      <c r="B984" s="26" t="s">
        <v>195</v>
      </c>
      <c r="C984" s="28" t="s">
        <v>342</v>
      </c>
      <c r="D984" s="26" t="s">
        <v>149</v>
      </c>
      <c r="E984" s="32">
        <v>4</v>
      </c>
      <c r="F984" s="32"/>
      <c r="G984" s="29"/>
      <c r="H984" s="29">
        <f t="shared" si="204"/>
        <v>0</v>
      </c>
      <c r="I984" s="29"/>
      <c r="J984" s="29"/>
      <c r="K984" s="29">
        <f t="shared" si="205"/>
        <v>0</v>
      </c>
      <c r="L984" s="29">
        <f t="shared" si="206"/>
        <v>0</v>
      </c>
      <c r="M984" s="29">
        <f t="shared" si="207"/>
        <v>0</v>
      </c>
      <c r="N984" s="29">
        <f t="shared" si="208"/>
        <v>0</v>
      </c>
      <c r="O984" s="29">
        <f t="shared" si="209"/>
        <v>0</v>
      </c>
      <c r="P984" s="29">
        <f t="shared" si="210"/>
        <v>0</v>
      </c>
    </row>
    <row r="985" spans="1:16" ht="25.5" x14ac:dyDescent="0.2">
      <c r="A985" s="26">
        <v>961</v>
      </c>
      <c r="B985" s="26" t="s">
        <v>195</v>
      </c>
      <c r="C985" s="28" t="s">
        <v>466</v>
      </c>
      <c r="D985" s="26" t="s">
        <v>149</v>
      </c>
      <c r="E985" s="32">
        <v>2</v>
      </c>
      <c r="F985" s="32"/>
      <c r="G985" s="29"/>
      <c r="H985" s="29">
        <f t="shared" si="204"/>
        <v>0</v>
      </c>
      <c r="I985" s="29"/>
      <c r="J985" s="29"/>
      <c r="K985" s="29">
        <f t="shared" si="205"/>
        <v>0</v>
      </c>
      <c r="L985" s="29">
        <f t="shared" si="206"/>
        <v>0</v>
      </c>
      <c r="M985" s="29">
        <f t="shared" si="207"/>
        <v>0</v>
      </c>
      <c r="N985" s="29">
        <f t="shared" si="208"/>
        <v>0</v>
      </c>
      <c r="O985" s="29">
        <f t="shared" si="209"/>
        <v>0</v>
      </c>
      <c r="P985" s="29">
        <f t="shared" si="210"/>
        <v>0</v>
      </c>
    </row>
    <row r="986" spans="1:16" ht="25.5" x14ac:dyDescent="0.2">
      <c r="A986" s="26">
        <v>962</v>
      </c>
      <c r="B986" s="26" t="s">
        <v>195</v>
      </c>
      <c r="C986" s="28" t="s">
        <v>1741</v>
      </c>
      <c r="D986" s="26" t="s">
        <v>149</v>
      </c>
      <c r="E986" s="32">
        <v>2</v>
      </c>
      <c r="F986" s="32"/>
      <c r="G986" s="29"/>
      <c r="H986" s="29">
        <f t="shared" si="204"/>
        <v>0</v>
      </c>
      <c r="I986" s="29"/>
      <c r="J986" s="29"/>
      <c r="K986" s="29">
        <f t="shared" si="205"/>
        <v>0</v>
      </c>
      <c r="L986" s="29">
        <f t="shared" si="206"/>
        <v>0</v>
      </c>
      <c r="M986" s="29">
        <f t="shared" si="207"/>
        <v>0</v>
      </c>
      <c r="N986" s="29">
        <f t="shared" si="208"/>
        <v>0</v>
      </c>
      <c r="O986" s="29">
        <f t="shared" si="209"/>
        <v>0</v>
      </c>
      <c r="P986" s="29">
        <f t="shared" si="210"/>
        <v>0</v>
      </c>
    </row>
    <row r="987" spans="1:16" ht="25.5" x14ac:dyDescent="0.2">
      <c r="A987" s="26">
        <v>963</v>
      </c>
      <c r="B987" s="26" t="s">
        <v>195</v>
      </c>
      <c r="C987" s="28" t="s">
        <v>1707</v>
      </c>
      <c r="D987" s="26" t="s">
        <v>149</v>
      </c>
      <c r="E987" s="32">
        <v>2</v>
      </c>
      <c r="F987" s="32"/>
      <c r="G987" s="29"/>
      <c r="H987" s="29">
        <f t="shared" si="204"/>
        <v>0</v>
      </c>
      <c r="I987" s="29"/>
      <c r="J987" s="29"/>
      <c r="K987" s="29">
        <f t="shared" si="205"/>
        <v>0</v>
      </c>
      <c r="L987" s="29">
        <f t="shared" si="206"/>
        <v>0</v>
      </c>
      <c r="M987" s="29">
        <f t="shared" si="207"/>
        <v>0</v>
      </c>
      <c r="N987" s="29">
        <f t="shared" si="208"/>
        <v>0</v>
      </c>
      <c r="O987" s="29">
        <f t="shared" si="209"/>
        <v>0</v>
      </c>
      <c r="P987" s="29">
        <f t="shared" si="210"/>
        <v>0</v>
      </c>
    </row>
    <row r="988" spans="1:16" ht="25.5" x14ac:dyDescent="0.2">
      <c r="A988" s="26">
        <v>964</v>
      </c>
      <c r="B988" s="26" t="s">
        <v>195</v>
      </c>
      <c r="C988" s="28" t="s">
        <v>442</v>
      </c>
      <c r="D988" s="26" t="s">
        <v>149</v>
      </c>
      <c r="E988" s="32">
        <v>2</v>
      </c>
      <c r="F988" s="32"/>
      <c r="G988" s="29"/>
      <c r="H988" s="29">
        <f t="shared" si="204"/>
        <v>0</v>
      </c>
      <c r="I988" s="29"/>
      <c r="J988" s="29"/>
      <c r="K988" s="29">
        <f t="shared" si="205"/>
        <v>0</v>
      </c>
      <c r="L988" s="29">
        <f t="shared" si="206"/>
        <v>0</v>
      </c>
      <c r="M988" s="29">
        <f t="shared" si="207"/>
        <v>0</v>
      </c>
      <c r="N988" s="29">
        <f t="shared" si="208"/>
        <v>0</v>
      </c>
      <c r="O988" s="29">
        <f t="shared" si="209"/>
        <v>0</v>
      </c>
      <c r="P988" s="29">
        <f t="shared" si="210"/>
        <v>0</v>
      </c>
    </row>
    <row r="989" spans="1:16" ht="25.5" x14ac:dyDescent="0.2">
      <c r="A989" s="26">
        <v>965</v>
      </c>
      <c r="B989" s="26" t="s">
        <v>195</v>
      </c>
      <c r="C989" s="28" t="s">
        <v>449</v>
      </c>
      <c r="D989" s="26" t="s">
        <v>149</v>
      </c>
      <c r="E989" s="32">
        <v>2</v>
      </c>
      <c r="F989" s="32"/>
      <c r="G989" s="29"/>
      <c r="H989" s="29">
        <f t="shared" si="204"/>
        <v>0</v>
      </c>
      <c r="I989" s="29"/>
      <c r="J989" s="29"/>
      <c r="K989" s="29">
        <f t="shared" si="205"/>
        <v>0</v>
      </c>
      <c r="L989" s="29">
        <f t="shared" si="206"/>
        <v>0</v>
      </c>
      <c r="M989" s="29">
        <f t="shared" si="207"/>
        <v>0</v>
      </c>
      <c r="N989" s="29">
        <f t="shared" si="208"/>
        <v>0</v>
      </c>
      <c r="O989" s="29">
        <f t="shared" si="209"/>
        <v>0</v>
      </c>
      <c r="P989" s="29">
        <f t="shared" si="210"/>
        <v>0</v>
      </c>
    </row>
    <row r="990" spans="1:16" ht="25.5" x14ac:dyDescent="0.2">
      <c r="A990" s="26">
        <v>966</v>
      </c>
      <c r="B990" s="26" t="s">
        <v>195</v>
      </c>
      <c r="C990" s="28" t="s">
        <v>1712</v>
      </c>
      <c r="D990" s="26" t="s">
        <v>149</v>
      </c>
      <c r="E990" s="32">
        <v>2</v>
      </c>
      <c r="F990" s="32"/>
      <c r="G990" s="29"/>
      <c r="H990" s="29">
        <f t="shared" si="204"/>
        <v>0</v>
      </c>
      <c r="I990" s="29"/>
      <c r="J990" s="29"/>
      <c r="K990" s="29">
        <f t="shared" si="205"/>
        <v>0</v>
      </c>
      <c r="L990" s="29">
        <f t="shared" si="206"/>
        <v>0</v>
      </c>
      <c r="M990" s="29">
        <f t="shared" si="207"/>
        <v>0</v>
      </c>
      <c r="N990" s="29">
        <f t="shared" si="208"/>
        <v>0</v>
      </c>
      <c r="O990" s="29">
        <f t="shared" si="209"/>
        <v>0</v>
      </c>
      <c r="P990" s="29">
        <f t="shared" si="210"/>
        <v>0</v>
      </c>
    </row>
    <row r="991" spans="1:16" ht="25.5" x14ac:dyDescent="0.2">
      <c r="A991" s="26">
        <v>967</v>
      </c>
      <c r="B991" s="26" t="s">
        <v>195</v>
      </c>
      <c r="C991" s="28" t="s">
        <v>344</v>
      </c>
      <c r="D991" s="26" t="s">
        <v>149</v>
      </c>
      <c r="E991" s="32">
        <v>10</v>
      </c>
      <c r="F991" s="32"/>
      <c r="G991" s="29"/>
      <c r="H991" s="29">
        <f t="shared" si="204"/>
        <v>0</v>
      </c>
      <c r="I991" s="29"/>
      <c r="J991" s="29"/>
      <c r="K991" s="29">
        <f t="shared" si="205"/>
        <v>0</v>
      </c>
      <c r="L991" s="29">
        <f t="shared" si="206"/>
        <v>0</v>
      </c>
      <c r="M991" s="29">
        <f t="shared" si="207"/>
        <v>0</v>
      </c>
      <c r="N991" s="29">
        <f t="shared" si="208"/>
        <v>0</v>
      </c>
      <c r="O991" s="29">
        <f t="shared" si="209"/>
        <v>0</v>
      </c>
      <c r="P991" s="29">
        <f t="shared" si="210"/>
        <v>0</v>
      </c>
    </row>
    <row r="992" spans="1:16" ht="25.5" x14ac:dyDescent="0.2">
      <c r="A992" s="26">
        <v>968</v>
      </c>
      <c r="B992" s="26" t="s">
        <v>195</v>
      </c>
      <c r="C992" s="28" t="s">
        <v>345</v>
      </c>
      <c r="D992" s="26" t="s">
        <v>149</v>
      </c>
      <c r="E992" s="32">
        <v>8</v>
      </c>
      <c r="F992" s="32"/>
      <c r="G992" s="29"/>
      <c r="H992" s="29">
        <f t="shared" si="204"/>
        <v>0</v>
      </c>
      <c r="I992" s="29"/>
      <c r="J992" s="29"/>
      <c r="K992" s="29">
        <f t="shared" si="205"/>
        <v>0</v>
      </c>
      <c r="L992" s="29">
        <f t="shared" si="206"/>
        <v>0</v>
      </c>
      <c r="M992" s="29">
        <f t="shared" si="207"/>
        <v>0</v>
      </c>
      <c r="N992" s="29">
        <f t="shared" si="208"/>
        <v>0</v>
      </c>
      <c r="O992" s="29">
        <f t="shared" si="209"/>
        <v>0</v>
      </c>
      <c r="P992" s="29">
        <f t="shared" si="210"/>
        <v>0</v>
      </c>
    </row>
    <row r="993" spans="1:16" ht="25.5" x14ac:dyDescent="0.2">
      <c r="A993" s="26">
        <v>969</v>
      </c>
      <c r="B993" s="26" t="s">
        <v>195</v>
      </c>
      <c r="C993" s="28" t="s">
        <v>415</v>
      </c>
      <c r="D993" s="26" t="s">
        <v>149</v>
      </c>
      <c r="E993" s="32">
        <v>2</v>
      </c>
      <c r="F993" s="32"/>
      <c r="G993" s="29"/>
      <c r="H993" s="29">
        <f t="shared" si="204"/>
        <v>0</v>
      </c>
      <c r="I993" s="29"/>
      <c r="J993" s="29"/>
      <c r="K993" s="29">
        <f t="shared" si="205"/>
        <v>0</v>
      </c>
      <c r="L993" s="29">
        <f t="shared" si="206"/>
        <v>0</v>
      </c>
      <c r="M993" s="29">
        <f t="shared" si="207"/>
        <v>0</v>
      </c>
      <c r="N993" s="29">
        <f t="shared" si="208"/>
        <v>0</v>
      </c>
      <c r="O993" s="29">
        <f t="shared" si="209"/>
        <v>0</v>
      </c>
      <c r="P993" s="29">
        <f t="shared" si="210"/>
        <v>0</v>
      </c>
    </row>
    <row r="994" spans="1:16" ht="25.5" x14ac:dyDescent="0.2">
      <c r="A994" s="26">
        <v>970</v>
      </c>
      <c r="B994" s="26" t="s">
        <v>195</v>
      </c>
      <c r="C994" s="28" t="s">
        <v>1709</v>
      </c>
      <c r="D994" s="26" t="s">
        <v>149</v>
      </c>
      <c r="E994" s="32">
        <v>6</v>
      </c>
      <c r="F994" s="32"/>
      <c r="G994" s="29"/>
      <c r="H994" s="29">
        <f t="shared" si="204"/>
        <v>0</v>
      </c>
      <c r="I994" s="29"/>
      <c r="J994" s="29"/>
      <c r="K994" s="29">
        <f t="shared" si="205"/>
        <v>0</v>
      </c>
      <c r="L994" s="29">
        <f t="shared" si="206"/>
        <v>0</v>
      </c>
      <c r="M994" s="29">
        <f t="shared" si="207"/>
        <v>0</v>
      </c>
      <c r="N994" s="29">
        <f t="shared" si="208"/>
        <v>0</v>
      </c>
      <c r="O994" s="29">
        <f t="shared" si="209"/>
        <v>0</v>
      </c>
      <c r="P994" s="29">
        <f t="shared" si="210"/>
        <v>0</v>
      </c>
    </row>
    <row r="995" spans="1:16" ht="25.5" x14ac:dyDescent="0.2">
      <c r="A995" s="26">
        <v>971</v>
      </c>
      <c r="B995" s="26" t="s">
        <v>195</v>
      </c>
      <c r="C995" s="28" t="s">
        <v>394</v>
      </c>
      <c r="D995" s="26" t="s">
        <v>149</v>
      </c>
      <c r="E995" s="32">
        <v>5</v>
      </c>
      <c r="F995" s="32"/>
      <c r="G995" s="29"/>
      <c r="H995" s="29">
        <f t="shared" si="204"/>
        <v>0</v>
      </c>
      <c r="I995" s="29"/>
      <c r="J995" s="29"/>
      <c r="K995" s="29">
        <f t="shared" si="205"/>
        <v>0</v>
      </c>
      <c r="L995" s="29">
        <f t="shared" si="206"/>
        <v>0</v>
      </c>
      <c r="M995" s="29">
        <f t="shared" si="207"/>
        <v>0</v>
      </c>
      <c r="N995" s="29">
        <f t="shared" si="208"/>
        <v>0</v>
      </c>
      <c r="O995" s="29">
        <f t="shared" si="209"/>
        <v>0</v>
      </c>
      <c r="P995" s="29">
        <f t="shared" si="210"/>
        <v>0</v>
      </c>
    </row>
    <row r="996" spans="1:16" ht="25.5" x14ac:dyDescent="0.2">
      <c r="A996" s="26">
        <v>972</v>
      </c>
      <c r="B996" s="26" t="s">
        <v>195</v>
      </c>
      <c r="C996" s="28" t="s">
        <v>1632</v>
      </c>
      <c r="D996" s="26" t="s">
        <v>149</v>
      </c>
      <c r="E996" s="32">
        <v>1</v>
      </c>
      <c r="F996" s="32"/>
      <c r="G996" s="29"/>
      <c r="H996" s="29">
        <f t="shared" si="204"/>
        <v>0</v>
      </c>
      <c r="I996" s="29"/>
      <c r="J996" s="29"/>
      <c r="K996" s="29">
        <f t="shared" si="205"/>
        <v>0</v>
      </c>
      <c r="L996" s="29">
        <f t="shared" si="206"/>
        <v>0</v>
      </c>
      <c r="M996" s="29">
        <f t="shared" si="207"/>
        <v>0</v>
      </c>
      <c r="N996" s="29">
        <f t="shared" si="208"/>
        <v>0</v>
      </c>
      <c r="O996" s="29">
        <f t="shared" si="209"/>
        <v>0</v>
      </c>
      <c r="P996" s="29">
        <f t="shared" si="210"/>
        <v>0</v>
      </c>
    </row>
    <row r="997" spans="1:16" ht="25.5" x14ac:dyDescent="0.2">
      <c r="A997" s="26">
        <v>973</v>
      </c>
      <c r="B997" s="26" t="s">
        <v>195</v>
      </c>
      <c r="C997" s="28" t="s">
        <v>347</v>
      </c>
      <c r="D997" s="26" t="s">
        <v>149</v>
      </c>
      <c r="E997" s="32">
        <v>8</v>
      </c>
      <c r="F997" s="32"/>
      <c r="G997" s="29"/>
      <c r="H997" s="29">
        <f t="shared" si="204"/>
        <v>0</v>
      </c>
      <c r="I997" s="29"/>
      <c r="J997" s="29"/>
      <c r="K997" s="29">
        <f t="shared" si="205"/>
        <v>0</v>
      </c>
      <c r="L997" s="29">
        <f t="shared" si="206"/>
        <v>0</v>
      </c>
      <c r="M997" s="29">
        <f t="shared" si="207"/>
        <v>0</v>
      </c>
      <c r="N997" s="29">
        <f t="shared" si="208"/>
        <v>0</v>
      </c>
      <c r="O997" s="29">
        <f t="shared" si="209"/>
        <v>0</v>
      </c>
      <c r="P997" s="29">
        <f t="shared" si="210"/>
        <v>0</v>
      </c>
    </row>
    <row r="998" spans="1:16" ht="25.5" x14ac:dyDescent="0.2">
      <c r="A998" s="26">
        <v>974</v>
      </c>
      <c r="B998" s="26" t="s">
        <v>195</v>
      </c>
      <c r="C998" s="28" t="s">
        <v>1742</v>
      </c>
      <c r="D998" s="26" t="s">
        <v>149</v>
      </c>
      <c r="E998" s="32">
        <v>1</v>
      </c>
      <c r="F998" s="32"/>
      <c r="G998" s="29"/>
      <c r="H998" s="29">
        <f t="shared" si="204"/>
        <v>0</v>
      </c>
      <c r="I998" s="29"/>
      <c r="J998" s="29"/>
      <c r="K998" s="29">
        <f t="shared" si="205"/>
        <v>0</v>
      </c>
      <c r="L998" s="29">
        <f t="shared" si="206"/>
        <v>0</v>
      </c>
      <c r="M998" s="29">
        <f t="shared" si="207"/>
        <v>0</v>
      </c>
      <c r="N998" s="29">
        <f t="shared" si="208"/>
        <v>0</v>
      </c>
      <c r="O998" s="29">
        <f t="shared" si="209"/>
        <v>0</v>
      </c>
      <c r="P998" s="29">
        <f t="shared" si="210"/>
        <v>0</v>
      </c>
    </row>
    <row r="999" spans="1:16" ht="25.5" x14ac:dyDescent="0.2">
      <c r="A999" s="26">
        <v>975</v>
      </c>
      <c r="B999" s="26" t="s">
        <v>195</v>
      </c>
      <c r="C999" s="28" t="s">
        <v>1633</v>
      </c>
      <c r="D999" s="26" t="s">
        <v>149</v>
      </c>
      <c r="E999" s="32">
        <v>1</v>
      </c>
      <c r="F999" s="32"/>
      <c r="G999" s="29"/>
      <c r="H999" s="29">
        <f t="shared" si="204"/>
        <v>0</v>
      </c>
      <c r="I999" s="29"/>
      <c r="J999" s="29"/>
      <c r="K999" s="29">
        <f t="shared" si="205"/>
        <v>0</v>
      </c>
      <c r="L999" s="29">
        <f t="shared" si="206"/>
        <v>0</v>
      </c>
      <c r="M999" s="29">
        <f t="shared" si="207"/>
        <v>0</v>
      </c>
      <c r="N999" s="29">
        <f t="shared" si="208"/>
        <v>0</v>
      </c>
      <c r="O999" s="29">
        <f t="shared" si="209"/>
        <v>0</v>
      </c>
      <c r="P999" s="29">
        <f t="shared" si="210"/>
        <v>0</v>
      </c>
    </row>
    <row r="1000" spans="1:16" ht="25.5" x14ac:dyDescent="0.2">
      <c r="A1000" s="26">
        <v>976</v>
      </c>
      <c r="B1000" s="26" t="s">
        <v>195</v>
      </c>
      <c r="C1000" s="28" t="s">
        <v>430</v>
      </c>
      <c r="D1000" s="26" t="s">
        <v>149</v>
      </c>
      <c r="E1000" s="32">
        <v>3</v>
      </c>
      <c r="F1000" s="32"/>
      <c r="G1000" s="29"/>
      <c r="H1000" s="29">
        <f t="shared" si="204"/>
        <v>0</v>
      </c>
      <c r="I1000" s="29"/>
      <c r="J1000" s="29"/>
      <c r="K1000" s="29">
        <f t="shared" si="205"/>
        <v>0</v>
      </c>
      <c r="L1000" s="29">
        <f t="shared" si="206"/>
        <v>0</v>
      </c>
      <c r="M1000" s="29">
        <f t="shared" si="207"/>
        <v>0</v>
      </c>
      <c r="N1000" s="29">
        <f t="shared" si="208"/>
        <v>0</v>
      </c>
      <c r="O1000" s="29">
        <f t="shared" si="209"/>
        <v>0</v>
      </c>
      <c r="P1000" s="29">
        <f t="shared" si="210"/>
        <v>0</v>
      </c>
    </row>
    <row r="1001" spans="1:16" ht="25.5" x14ac:dyDescent="0.2">
      <c r="A1001" s="26">
        <v>977</v>
      </c>
      <c r="B1001" s="26" t="s">
        <v>195</v>
      </c>
      <c r="C1001" s="28" t="s">
        <v>1743</v>
      </c>
      <c r="D1001" s="26" t="s">
        <v>149</v>
      </c>
      <c r="E1001" s="32">
        <v>1</v>
      </c>
      <c r="F1001" s="32"/>
      <c r="G1001" s="29"/>
      <c r="H1001" s="29">
        <f t="shared" si="204"/>
        <v>0</v>
      </c>
      <c r="I1001" s="29"/>
      <c r="J1001" s="29"/>
      <c r="K1001" s="29">
        <f t="shared" si="205"/>
        <v>0</v>
      </c>
      <c r="L1001" s="29">
        <f t="shared" si="206"/>
        <v>0</v>
      </c>
      <c r="M1001" s="29">
        <f t="shared" si="207"/>
        <v>0</v>
      </c>
      <c r="N1001" s="29">
        <f t="shared" si="208"/>
        <v>0</v>
      </c>
      <c r="O1001" s="29">
        <f t="shared" si="209"/>
        <v>0</v>
      </c>
      <c r="P1001" s="29">
        <f t="shared" si="210"/>
        <v>0</v>
      </c>
    </row>
    <row r="1002" spans="1:16" ht="25.5" x14ac:dyDescent="0.2">
      <c r="A1002" s="26">
        <v>978</v>
      </c>
      <c r="B1002" s="26" t="s">
        <v>195</v>
      </c>
      <c r="C1002" s="28" t="s">
        <v>352</v>
      </c>
      <c r="D1002" s="26" t="s">
        <v>149</v>
      </c>
      <c r="E1002" s="32">
        <v>2</v>
      </c>
      <c r="F1002" s="32"/>
      <c r="G1002" s="29"/>
      <c r="H1002" s="29">
        <f t="shared" si="204"/>
        <v>0</v>
      </c>
      <c r="I1002" s="29"/>
      <c r="J1002" s="29"/>
      <c r="K1002" s="29">
        <f t="shared" si="205"/>
        <v>0</v>
      </c>
      <c r="L1002" s="29">
        <f t="shared" si="206"/>
        <v>0</v>
      </c>
      <c r="M1002" s="29">
        <f t="shared" si="207"/>
        <v>0</v>
      </c>
      <c r="N1002" s="29">
        <f t="shared" si="208"/>
        <v>0</v>
      </c>
      <c r="O1002" s="29">
        <f t="shared" si="209"/>
        <v>0</v>
      </c>
      <c r="P1002" s="29">
        <f t="shared" si="210"/>
        <v>0</v>
      </c>
    </row>
    <row r="1003" spans="1:16" ht="25.5" x14ac:dyDescent="0.2">
      <c r="A1003" s="26">
        <v>979</v>
      </c>
      <c r="B1003" s="26" t="s">
        <v>195</v>
      </c>
      <c r="C1003" s="28" t="s">
        <v>1725</v>
      </c>
      <c r="D1003" s="26" t="s">
        <v>149</v>
      </c>
      <c r="E1003" s="32">
        <v>1</v>
      </c>
      <c r="F1003" s="32"/>
      <c r="G1003" s="29"/>
      <c r="H1003" s="29">
        <f t="shared" ref="H1003:H1067" si="218">ROUND(F1003*G1003,2)</f>
        <v>0</v>
      </c>
      <c r="I1003" s="29"/>
      <c r="J1003" s="29"/>
      <c r="K1003" s="29">
        <f t="shared" ref="K1003:K1067" si="219">SUM(H1003:J1003)</f>
        <v>0</v>
      </c>
      <c r="L1003" s="29">
        <f t="shared" ref="L1003:L1067" si="220">ROUND($E1003*F1003,2)</f>
        <v>0</v>
      </c>
      <c r="M1003" s="29">
        <f t="shared" ref="M1003:M1067" si="221">ROUND($E1003*H1003,2)</f>
        <v>0</v>
      </c>
      <c r="N1003" s="29">
        <f t="shared" ref="N1003:N1067" si="222">ROUND($E1003*I1003,2)</f>
        <v>0</v>
      </c>
      <c r="O1003" s="29">
        <f t="shared" ref="O1003:O1067" si="223">ROUND($E1003*J1003,2)</f>
        <v>0</v>
      </c>
      <c r="P1003" s="29">
        <f t="shared" ref="P1003:P1067" si="224">SUM(M1003:O1003)</f>
        <v>0</v>
      </c>
    </row>
    <row r="1004" spans="1:16" ht="25.5" x14ac:dyDescent="0.2">
      <c r="A1004" s="26">
        <v>980</v>
      </c>
      <c r="B1004" s="26" t="s">
        <v>195</v>
      </c>
      <c r="C1004" s="28" t="s">
        <v>417</v>
      </c>
      <c r="D1004" s="26" t="s">
        <v>149</v>
      </c>
      <c r="E1004" s="32">
        <v>2</v>
      </c>
      <c r="F1004" s="32"/>
      <c r="G1004" s="29"/>
      <c r="H1004" s="29">
        <f t="shared" si="218"/>
        <v>0</v>
      </c>
      <c r="I1004" s="29"/>
      <c r="J1004" s="29"/>
      <c r="K1004" s="29">
        <f t="shared" si="219"/>
        <v>0</v>
      </c>
      <c r="L1004" s="29">
        <f t="shared" si="220"/>
        <v>0</v>
      </c>
      <c r="M1004" s="29">
        <f t="shared" si="221"/>
        <v>0</v>
      </c>
      <c r="N1004" s="29">
        <f t="shared" si="222"/>
        <v>0</v>
      </c>
      <c r="O1004" s="29">
        <f t="shared" si="223"/>
        <v>0</v>
      </c>
      <c r="P1004" s="29">
        <f t="shared" si="224"/>
        <v>0</v>
      </c>
    </row>
    <row r="1005" spans="1:16" ht="25.5" x14ac:dyDescent="0.2">
      <c r="A1005" s="26">
        <v>981</v>
      </c>
      <c r="B1005" s="26" t="s">
        <v>195</v>
      </c>
      <c r="C1005" s="28" t="s">
        <v>1674</v>
      </c>
      <c r="D1005" s="26" t="s">
        <v>149</v>
      </c>
      <c r="E1005" s="32">
        <v>4</v>
      </c>
      <c r="F1005" s="32"/>
      <c r="G1005" s="29"/>
      <c r="H1005" s="29">
        <f t="shared" ref="H1005" si="225">ROUND(F1005*G1005,2)</f>
        <v>0</v>
      </c>
      <c r="I1005" s="29"/>
      <c r="J1005" s="29"/>
      <c r="K1005" s="29">
        <f t="shared" ref="K1005" si="226">SUM(H1005:J1005)</f>
        <v>0</v>
      </c>
      <c r="L1005" s="29">
        <f t="shared" ref="L1005" si="227">ROUND($E1005*F1005,2)</f>
        <v>0</v>
      </c>
      <c r="M1005" s="29">
        <f t="shared" ref="M1005" si="228">ROUND($E1005*H1005,2)</f>
        <v>0</v>
      </c>
      <c r="N1005" s="29">
        <f t="shared" ref="N1005" si="229">ROUND($E1005*I1005,2)</f>
        <v>0</v>
      </c>
      <c r="O1005" s="29">
        <f t="shared" ref="O1005" si="230">ROUND($E1005*J1005,2)</f>
        <v>0</v>
      </c>
      <c r="P1005" s="29">
        <f t="shared" ref="P1005" si="231">SUM(M1005:O1005)</f>
        <v>0</v>
      </c>
    </row>
    <row r="1006" spans="1:16" ht="38.25" x14ac:dyDescent="0.2">
      <c r="A1006" s="26">
        <v>982</v>
      </c>
      <c r="B1006" s="26" t="s">
        <v>195</v>
      </c>
      <c r="C1006" s="28" t="s">
        <v>399</v>
      </c>
      <c r="D1006" s="26" t="s">
        <v>149</v>
      </c>
      <c r="E1006" s="32">
        <v>2</v>
      </c>
      <c r="F1006" s="32"/>
      <c r="G1006" s="29"/>
      <c r="H1006" s="29">
        <f t="shared" si="218"/>
        <v>0</v>
      </c>
      <c r="I1006" s="29"/>
      <c r="J1006" s="29"/>
      <c r="K1006" s="29">
        <f t="shared" si="219"/>
        <v>0</v>
      </c>
      <c r="L1006" s="29">
        <f t="shared" si="220"/>
        <v>0</v>
      </c>
      <c r="M1006" s="29">
        <f t="shared" si="221"/>
        <v>0</v>
      </c>
      <c r="N1006" s="29">
        <f t="shared" si="222"/>
        <v>0</v>
      </c>
      <c r="O1006" s="29">
        <f t="shared" si="223"/>
        <v>0</v>
      </c>
      <c r="P1006" s="29">
        <f t="shared" si="224"/>
        <v>0</v>
      </c>
    </row>
    <row r="1007" spans="1:16" ht="38.25" x14ac:dyDescent="0.2">
      <c r="A1007" s="26">
        <v>983</v>
      </c>
      <c r="B1007" s="26" t="s">
        <v>195</v>
      </c>
      <c r="C1007" s="28" t="s">
        <v>418</v>
      </c>
      <c r="D1007" s="26" t="s">
        <v>149</v>
      </c>
      <c r="E1007" s="32">
        <v>1</v>
      </c>
      <c r="F1007" s="32"/>
      <c r="G1007" s="29"/>
      <c r="H1007" s="29">
        <f t="shared" si="218"/>
        <v>0</v>
      </c>
      <c r="I1007" s="29"/>
      <c r="J1007" s="29"/>
      <c r="K1007" s="29">
        <f t="shared" si="219"/>
        <v>0</v>
      </c>
      <c r="L1007" s="29">
        <f t="shared" si="220"/>
        <v>0</v>
      </c>
      <c r="M1007" s="29">
        <f t="shared" si="221"/>
        <v>0</v>
      </c>
      <c r="N1007" s="29">
        <f t="shared" si="222"/>
        <v>0</v>
      </c>
      <c r="O1007" s="29">
        <f t="shared" si="223"/>
        <v>0</v>
      </c>
      <c r="P1007" s="29">
        <f t="shared" si="224"/>
        <v>0</v>
      </c>
    </row>
    <row r="1008" spans="1:16" ht="38.25" x14ac:dyDescent="0.2">
      <c r="A1008" s="26">
        <v>984</v>
      </c>
      <c r="B1008" s="26" t="s">
        <v>195</v>
      </c>
      <c r="C1008" s="28" t="s">
        <v>1744</v>
      </c>
      <c r="D1008" s="26" t="s">
        <v>149</v>
      </c>
      <c r="E1008" s="32">
        <v>1</v>
      </c>
      <c r="F1008" s="32"/>
      <c r="G1008" s="29"/>
      <c r="H1008" s="29">
        <f t="shared" si="218"/>
        <v>0</v>
      </c>
      <c r="I1008" s="29"/>
      <c r="J1008" s="29"/>
      <c r="K1008" s="29">
        <f t="shared" si="219"/>
        <v>0</v>
      </c>
      <c r="L1008" s="29">
        <f t="shared" si="220"/>
        <v>0</v>
      </c>
      <c r="M1008" s="29">
        <f t="shared" si="221"/>
        <v>0</v>
      </c>
      <c r="N1008" s="29">
        <f t="shared" si="222"/>
        <v>0</v>
      </c>
      <c r="O1008" s="29">
        <f t="shared" si="223"/>
        <v>0</v>
      </c>
      <c r="P1008" s="29">
        <f t="shared" si="224"/>
        <v>0</v>
      </c>
    </row>
    <row r="1009" spans="1:16" ht="38.25" x14ac:dyDescent="0.2">
      <c r="A1009" s="26">
        <v>985</v>
      </c>
      <c r="B1009" s="26" t="s">
        <v>195</v>
      </c>
      <c r="C1009" s="28" t="s">
        <v>1745</v>
      </c>
      <c r="D1009" s="26" t="s">
        <v>149</v>
      </c>
      <c r="E1009" s="32">
        <v>1</v>
      </c>
      <c r="F1009" s="32"/>
      <c r="G1009" s="29"/>
      <c r="H1009" s="29">
        <f t="shared" si="218"/>
        <v>0</v>
      </c>
      <c r="I1009" s="29"/>
      <c r="J1009" s="29"/>
      <c r="K1009" s="29">
        <f t="shared" si="219"/>
        <v>0</v>
      </c>
      <c r="L1009" s="29">
        <f t="shared" si="220"/>
        <v>0</v>
      </c>
      <c r="M1009" s="29">
        <f t="shared" si="221"/>
        <v>0</v>
      </c>
      <c r="N1009" s="29">
        <f t="shared" si="222"/>
        <v>0</v>
      </c>
      <c r="O1009" s="29">
        <f t="shared" si="223"/>
        <v>0</v>
      </c>
      <c r="P1009" s="29">
        <f t="shared" si="224"/>
        <v>0</v>
      </c>
    </row>
    <row r="1010" spans="1:16" ht="38.25" x14ac:dyDescent="0.2">
      <c r="A1010" s="26">
        <v>986</v>
      </c>
      <c r="B1010" s="26" t="s">
        <v>195</v>
      </c>
      <c r="C1010" s="28" t="s">
        <v>1746</v>
      </c>
      <c r="D1010" s="26" t="s">
        <v>149</v>
      </c>
      <c r="E1010" s="32">
        <v>1</v>
      </c>
      <c r="F1010" s="32"/>
      <c r="G1010" s="29"/>
      <c r="H1010" s="29">
        <f t="shared" si="218"/>
        <v>0</v>
      </c>
      <c r="I1010" s="29"/>
      <c r="J1010" s="29"/>
      <c r="K1010" s="29">
        <f t="shared" si="219"/>
        <v>0</v>
      </c>
      <c r="L1010" s="29">
        <f t="shared" si="220"/>
        <v>0</v>
      </c>
      <c r="M1010" s="29">
        <f t="shared" si="221"/>
        <v>0</v>
      </c>
      <c r="N1010" s="29">
        <f t="shared" si="222"/>
        <v>0</v>
      </c>
      <c r="O1010" s="29">
        <f t="shared" si="223"/>
        <v>0</v>
      </c>
      <c r="P1010" s="29">
        <f t="shared" si="224"/>
        <v>0</v>
      </c>
    </row>
    <row r="1011" spans="1:16" ht="38.25" x14ac:dyDescent="0.2">
      <c r="A1011" s="26">
        <v>987</v>
      </c>
      <c r="B1011" s="26" t="s">
        <v>195</v>
      </c>
      <c r="C1011" s="28" t="s">
        <v>400</v>
      </c>
      <c r="D1011" s="26" t="s">
        <v>149</v>
      </c>
      <c r="E1011" s="32">
        <v>1</v>
      </c>
      <c r="F1011" s="32"/>
      <c r="G1011" s="29"/>
      <c r="H1011" s="29">
        <f t="shared" si="218"/>
        <v>0</v>
      </c>
      <c r="I1011" s="29"/>
      <c r="J1011" s="29"/>
      <c r="K1011" s="29">
        <f t="shared" si="219"/>
        <v>0</v>
      </c>
      <c r="L1011" s="29">
        <f t="shared" si="220"/>
        <v>0</v>
      </c>
      <c r="M1011" s="29">
        <f t="shared" si="221"/>
        <v>0</v>
      </c>
      <c r="N1011" s="29">
        <f t="shared" si="222"/>
        <v>0</v>
      </c>
      <c r="O1011" s="29">
        <f t="shared" si="223"/>
        <v>0</v>
      </c>
      <c r="P1011" s="29">
        <f t="shared" si="224"/>
        <v>0</v>
      </c>
    </row>
    <row r="1012" spans="1:16" ht="38.25" x14ac:dyDescent="0.2">
      <c r="A1012" s="26">
        <v>988</v>
      </c>
      <c r="B1012" s="26" t="s">
        <v>195</v>
      </c>
      <c r="C1012" s="28" t="s">
        <v>1747</v>
      </c>
      <c r="D1012" s="26" t="s">
        <v>149</v>
      </c>
      <c r="E1012" s="32">
        <v>1</v>
      </c>
      <c r="F1012" s="32"/>
      <c r="G1012" s="29"/>
      <c r="H1012" s="29">
        <f t="shared" si="218"/>
        <v>0</v>
      </c>
      <c r="I1012" s="29"/>
      <c r="J1012" s="29"/>
      <c r="K1012" s="29">
        <f t="shared" si="219"/>
        <v>0</v>
      </c>
      <c r="L1012" s="29">
        <f t="shared" si="220"/>
        <v>0</v>
      </c>
      <c r="M1012" s="29">
        <f t="shared" si="221"/>
        <v>0</v>
      </c>
      <c r="N1012" s="29">
        <f t="shared" si="222"/>
        <v>0</v>
      </c>
      <c r="O1012" s="29">
        <f t="shared" si="223"/>
        <v>0</v>
      </c>
      <c r="P1012" s="29">
        <f t="shared" si="224"/>
        <v>0</v>
      </c>
    </row>
    <row r="1013" spans="1:16" ht="25.5" x14ac:dyDescent="0.2">
      <c r="A1013" s="26">
        <v>989</v>
      </c>
      <c r="B1013" s="26" t="s">
        <v>195</v>
      </c>
      <c r="C1013" s="28" t="s">
        <v>1645</v>
      </c>
      <c r="D1013" s="26" t="s">
        <v>149</v>
      </c>
      <c r="E1013" s="32">
        <v>1</v>
      </c>
      <c r="F1013" s="32"/>
      <c r="G1013" s="29"/>
      <c r="H1013" s="29">
        <f t="shared" si="218"/>
        <v>0</v>
      </c>
      <c r="I1013" s="29"/>
      <c r="J1013" s="29"/>
      <c r="K1013" s="29">
        <f t="shared" si="219"/>
        <v>0</v>
      </c>
      <c r="L1013" s="29">
        <f t="shared" si="220"/>
        <v>0</v>
      </c>
      <c r="M1013" s="29">
        <f t="shared" si="221"/>
        <v>0</v>
      </c>
      <c r="N1013" s="29">
        <f t="shared" si="222"/>
        <v>0</v>
      </c>
      <c r="O1013" s="29">
        <f t="shared" si="223"/>
        <v>0</v>
      </c>
      <c r="P1013" s="29">
        <f t="shared" si="224"/>
        <v>0</v>
      </c>
    </row>
    <row r="1014" spans="1:16" ht="25.5" x14ac:dyDescent="0.2">
      <c r="A1014" s="26">
        <v>990</v>
      </c>
      <c r="B1014" s="26" t="s">
        <v>195</v>
      </c>
      <c r="C1014" s="28" t="s">
        <v>1646</v>
      </c>
      <c r="D1014" s="26" t="s">
        <v>149</v>
      </c>
      <c r="E1014" s="32">
        <v>3</v>
      </c>
      <c r="F1014" s="32"/>
      <c r="G1014" s="29"/>
      <c r="H1014" s="29">
        <f t="shared" si="218"/>
        <v>0</v>
      </c>
      <c r="I1014" s="29"/>
      <c r="J1014" s="29"/>
      <c r="K1014" s="29">
        <f t="shared" si="219"/>
        <v>0</v>
      </c>
      <c r="L1014" s="29">
        <f t="shared" si="220"/>
        <v>0</v>
      </c>
      <c r="M1014" s="29">
        <f t="shared" si="221"/>
        <v>0</v>
      </c>
      <c r="N1014" s="29">
        <f t="shared" si="222"/>
        <v>0</v>
      </c>
      <c r="O1014" s="29">
        <f t="shared" si="223"/>
        <v>0</v>
      </c>
      <c r="P1014" s="29">
        <f t="shared" si="224"/>
        <v>0</v>
      </c>
    </row>
    <row r="1015" spans="1:16" ht="25.5" x14ac:dyDescent="0.2">
      <c r="A1015" s="26">
        <v>991</v>
      </c>
      <c r="B1015" s="26" t="s">
        <v>195</v>
      </c>
      <c r="C1015" s="28" t="s">
        <v>364</v>
      </c>
      <c r="D1015" s="26" t="s">
        <v>148</v>
      </c>
      <c r="E1015" s="32">
        <v>29</v>
      </c>
      <c r="F1015" s="32"/>
      <c r="G1015" s="29"/>
      <c r="H1015" s="29">
        <f t="shared" si="218"/>
        <v>0</v>
      </c>
      <c r="I1015" s="29"/>
      <c r="J1015" s="29"/>
      <c r="K1015" s="29">
        <f t="shared" si="219"/>
        <v>0</v>
      </c>
      <c r="L1015" s="29">
        <f t="shared" si="220"/>
        <v>0</v>
      </c>
      <c r="M1015" s="29">
        <f t="shared" si="221"/>
        <v>0</v>
      </c>
      <c r="N1015" s="29">
        <f t="shared" si="222"/>
        <v>0</v>
      </c>
      <c r="O1015" s="29">
        <f t="shared" si="223"/>
        <v>0</v>
      </c>
      <c r="P1015" s="29">
        <f t="shared" si="224"/>
        <v>0</v>
      </c>
    </row>
    <row r="1016" spans="1:16" ht="25.5" x14ac:dyDescent="0.2">
      <c r="A1016" s="26">
        <v>992</v>
      </c>
      <c r="B1016" s="26" t="s">
        <v>195</v>
      </c>
      <c r="C1016" s="28" t="s">
        <v>421</v>
      </c>
      <c r="D1016" s="26" t="s">
        <v>148</v>
      </c>
      <c r="E1016" s="32">
        <v>15</v>
      </c>
      <c r="F1016" s="32"/>
      <c r="G1016" s="29"/>
      <c r="H1016" s="29">
        <f t="shared" si="218"/>
        <v>0</v>
      </c>
      <c r="I1016" s="29"/>
      <c r="J1016" s="29"/>
      <c r="K1016" s="29">
        <f t="shared" si="219"/>
        <v>0</v>
      </c>
      <c r="L1016" s="29">
        <f t="shared" si="220"/>
        <v>0</v>
      </c>
      <c r="M1016" s="29">
        <f t="shared" si="221"/>
        <v>0</v>
      </c>
      <c r="N1016" s="29">
        <f t="shared" si="222"/>
        <v>0</v>
      </c>
      <c r="O1016" s="29">
        <f t="shared" si="223"/>
        <v>0</v>
      </c>
      <c r="P1016" s="29">
        <f t="shared" si="224"/>
        <v>0</v>
      </c>
    </row>
    <row r="1017" spans="1:16" ht="25.5" x14ac:dyDescent="0.2">
      <c r="A1017" s="26">
        <v>993</v>
      </c>
      <c r="B1017" s="26" t="s">
        <v>195</v>
      </c>
      <c r="C1017" s="28" t="s">
        <v>422</v>
      </c>
      <c r="D1017" s="26" t="s">
        <v>148</v>
      </c>
      <c r="E1017" s="32">
        <v>4</v>
      </c>
      <c r="F1017" s="32"/>
      <c r="G1017" s="29"/>
      <c r="H1017" s="29">
        <f t="shared" si="218"/>
        <v>0</v>
      </c>
      <c r="I1017" s="29"/>
      <c r="J1017" s="29"/>
      <c r="K1017" s="29">
        <f t="shared" si="219"/>
        <v>0</v>
      </c>
      <c r="L1017" s="29">
        <f t="shared" si="220"/>
        <v>0</v>
      </c>
      <c r="M1017" s="29">
        <f t="shared" si="221"/>
        <v>0</v>
      </c>
      <c r="N1017" s="29">
        <f t="shared" si="222"/>
        <v>0</v>
      </c>
      <c r="O1017" s="29">
        <f t="shared" si="223"/>
        <v>0</v>
      </c>
      <c r="P1017" s="29">
        <f t="shared" si="224"/>
        <v>0</v>
      </c>
    </row>
    <row r="1018" spans="1:16" ht="25.5" x14ac:dyDescent="0.2">
      <c r="A1018" s="26">
        <v>994</v>
      </c>
      <c r="B1018" s="26" t="s">
        <v>195</v>
      </c>
      <c r="C1018" s="28" t="s">
        <v>370</v>
      </c>
      <c r="D1018" s="26" t="s">
        <v>148</v>
      </c>
      <c r="E1018" s="32">
        <v>36</v>
      </c>
      <c r="F1018" s="32"/>
      <c r="G1018" s="29"/>
      <c r="H1018" s="29">
        <f t="shared" si="218"/>
        <v>0</v>
      </c>
      <c r="I1018" s="29"/>
      <c r="J1018" s="29"/>
      <c r="K1018" s="29">
        <f t="shared" si="219"/>
        <v>0</v>
      </c>
      <c r="L1018" s="29">
        <f t="shared" si="220"/>
        <v>0</v>
      </c>
      <c r="M1018" s="29">
        <f t="shared" si="221"/>
        <v>0</v>
      </c>
      <c r="N1018" s="29">
        <f t="shared" si="222"/>
        <v>0</v>
      </c>
      <c r="O1018" s="29">
        <f t="shared" si="223"/>
        <v>0</v>
      </c>
      <c r="P1018" s="29">
        <f t="shared" si="224"/>
        <v>0</v>
      </c>
    </row>
    <row r="1019" spans="1:16" ht="25.5" x14ac:dyDescent="0.2">
      <c r="A1019" s="26">
        <v>995</v>
      </c>
      <c r="B1019" s="26" t="s">
        <v>195</v>
      </c>
      <c r="C1019" s="28" t="s">
        <v>1648</v>
      </c>
      <c r="D1019" s="26" t="s">
        <v>148</v>
      </c>
      <c r="E1019" s="32">
        <v>2</v>
      </c>
      <c r="F1019" s="32"/>
      <c r="G1019" s="29"/>
      <c r="H1019" s="29">
        <f t="shared" si="218"/>
        <v>0</v>
      </c>
      <c r="I1019" s="29"/>
      <c r="J1019" s="29"/>
      <c r="K1019" s="29">
        <f t="shared" si="219"/>
        <v>0</v>
      </c>
      <c r="L1019" s="29">
        <f t="shared" si="220"/>
        <v>0</v>
      </c>
      <c r="M1019" s="29">
        <f t="shared" si="221"/>
        <v>0</v>
      </c>
      <c r="N1019" s="29">
        <f t="shared" si="222"/>
        <v>0</v>
      </c>
      <c r="O1019" s="29">
        <f t="shared" si="223"/>
        <v>0</v>
      </c>
      <c r="P1019" s="29">
        <f t="shared" si="224"/>
        <v>0</v>
      </c>
    </row>
    <row r="1020" spans="1:16" ht="25.5" x14ac:dyDescent="0.2">
      <c r="A1020" s="26">
        <v>996</v>
      </c>
      <c r="B1020" s="26" t="s">
        <v>195</v>
      </c>
      <c r="C1020" s="28" t="s">
        <v>367</v>
      </c>
      <c r="D1020" s="26" t="s">
        <v>148</v>
      </c>
      <c r="E1020" s="32">
        <v>23</v>
      </c>
      <c r="F1020" s="32"/>
      <c r="G1020" s="29"/>
      <c r="H1020" s="29">
        <f t="shared" si="218"/>
        <v>0</v>
      </c>
      <c r="I1020" s="29"/>
      <c r="J1020" s="29"/>
      <c r="K1020" s="29">
        <f t="shared" si="219"/>
        <v>0</v>
      </c>
      <c r="L1020" s="29">
        <f t="shared" si="220"/>
        <v>0</v>
      </c>
      <c r="M1020" s="29">
        <f t="shared" si="221"/>
        <v>0</v>
      </c>
      <c r="N1020" s="29">
        <f t="shared" si="222"/>
        <v>0</v>
      </c>
      <c r="O1020" s="29">
        <f t="shared" si="223"/>
        <v>0</v>
      </c>
      <c r="P1020" s="29">
        <f t="shared" si="224"/>
        <v>0</v>
      </c>
    </row>
    <row r="1021" spans="1:16" ht="25.5" x14ac:dyDescent="0.2">
      <c r="A1021" s="26">
        <v>997</v>
      </c>
      <c r="B1021" s="26" t="s">
        <v>195</v>
      </c>
      <c r="C1021" s="28" t="s">
        <v>368</v>
      </c>
      <c r="D1021" s="26" t="s">
        <v>148</v>
      </c>
      <c r="E1021" s="32">
        <v>55</v>
      </c>
      <c r="F1021" s="32"/>
      <c r="G1021" s="29"/>
      <c r="H1021" s="29">
        <f t="shared" si="218"/>
        <v>0</v>
      </c>
      <c r="I1021" s="29"/>
      <c r="J1021" s="29"/>
      <c r="K1021" s="29">
        <f t="shared" si="219"/>
        <v>0</v>
      </c>
      <c r="L1021" s="29">
        <f t="shared" si="220"/>
        <v>0</v>
      </c>
      <c r="M1021" s="29">
        <f t="shared" si="221"/>
        <v>0</v>
      </c>
      <c r="N1021" s="29">
        <f t="shared" si="222"/>
        <v>0</v>
      </c>
      <c r="O1021" s="29">
        <f t="shared" si="223"/>
        <v>0</v>
      </c>
      <c r="P1021" s="29">
        <f t="shared" si="224"/>
        <v>0</v>
      </c>
    </row>
    <row r="1022" spans="1:16" x14ac:dyDescent="0.2">
      <c r="C1022" s="53" t="s">
        <v>1748</v>
      </c>
    </row>
    <row r="1023" spans="1:16" ht="102" x14ac:dyDescent="0.2">
      <c r="A1023" s="26">
        <v>998</v>
      </c>
      <c r="B1023" s="26" t="s">
        <v>195</v>
      </c>
      <c r="C1023" s="28" t="s">
        <v>1749</v>
      </c>
      <c r="D1023" s="26" t="s">
        <v>150</v>
      </c>
      <c r="E1023" s="32">
        <v>1</v>
      </c>
      <c r="F1023" s="32"/>
      <c r="G1023" s="29"/>
      <c r="H1023" s="29">
        <f t="shared" si="218"/>
        <v>0</v>
      </c>
      <c r="I1023" s="29"/>
      <c r="J1023" s="29"/>
      <c r="K1023" s="29">
        <f t="shared" si="219"/>
        <v>0</v>
      </c>
      <c r="L1023" s="29">
        <f t="shared" si="220"/>
        <v>0</v>
      </c>
      <c r="M1023" s="29">
        <f t="shared" si="221"/>
        <v>0</v>
      </c>
      <c r="N1023" s="29">
        <f t="shared" si="222"/>
        <v>0</v>
      </c>
      <c r="O1023" s="29">
        <f t="shared" si="223"/>
        <v>0</v>
      </c>
      <c r="P1023" s="29">
        <f t="shared" si="224"/>
        <v>0</v>
      </c>
    </row>
    <row r="1024" spans="1:16" ht="38.25" x14ac:dyDescent="0.2">
      <c r="A1024" s="26">
        <v>999</v>
      </c>
      <c r="B1024" s="26" t="s">
        <v>195</v>
      </c>
      <c r="C1024" s="96" t="s">
        <v>3997</v>
      </c>
      <c r="D1024" s="26" t="s">
        <v>149</v>
      </c>
      <c r="E1024" s="32">
        <v>1</v>
      </c>
      <c r="F1024" s="32"/>
      <c r="G1024" s="29"/>
      <c r="H1024" s="29">
        <f t="shared" si="218"/>
        <v>0</v>
      </c>
      <c r="I1024" s="29"/>
      <c r="J1024" s="29"/>
      <c r="K1024" s="29">
        <f t="shared" si="219"/>
        <v>0</v>
      </c>
      <c r="L1024" s="29">
        <f t="shared" si="220"/>
        <v>0</v>
      </c>
      <c r="M1024" s="29">
        <f t="shared" si="221"/>
        <v>0</v>
      </c>
      <c r="N1024" s="29">
        <f t="shared" si="222"/>
        <v>0</v>
      </c>
      <c r="O1024" s="29">
        <f t="shared" si="223"/>
        <v>0</v>
      </c>
      <c r="P1024" s="29">
        <f t="shared" si="224"/>
        <v>0</v>
      </c>
    </row>
    <row r="1025" spans="1:16" ht="38.25" x14ac:dyDescent="0.2">
      <c r="A1025" s="26">
        <v>1000</v>
      </c>
      <c r="B1025" s="26" t="s">
        <v>195</v>
      </c>
      <c r="C1025" s="96" t="s">
        <v>3998</v>
      </c>
      <c r="D1025" s="26" t="s">
        <v>149</v>
      </c>
      <c r="E1025" s="32">
        <v>1</v>
      </c>
      <c r="F1025" s="32"/>
      <c r="G1025" s="29"/>
      <c r="H1025" s="29">
        <f t="shared" si="218"/>
        <v>0</v>
      </c>
      <c r="I1025" s="29"/>
      <c r="J1025" s="29"/>
      <c r="K1025" s="29">
        <f t="shared" si="219"/>
        <v>0</v>
      </c>
      <c r="L1025" s="29">
        <f t="shared" si="220"/>
        <v>0</v>
      </c>
      <c r="M1025" s="29">
        <f t="shared" si="221"/>
        <v>0</v>
      </c>
      <c r="N1025" s="29">
        <f t="shared" si="222"/>
        <v>0</v>
      </c>
      <c r="O1025" s="29">
        <f t="shared" si="223"/>
        <v>0</v>
      </c>
      <c r="P1025" s="29">
        <f t="shared" si="224"/>
        <v>0</v>
      </c>
    </row>
    <row r="1026" spans="1:16" ht="25.5" x14ac:dyDescent="0.2">
      <c r="A1026" s="26">
        <v>1001</v>
      </c>
      <c r="B1026" s="26" t="s">
        <v>195</v>
      </c>
      <c r="C1026" s="28" t="s">
        <v>268</v>
      </c>
      <c r="D1026" s="26" t="s">
        <v>149</v>
      </c>
      <c r="E1026" s="32">
        <v>2</v>
      </c>
      <c r="F1026" s="32"/>
      <c r="G1026" s="29"/>
      <c r="H1026" s="29">
        <f t="shared" si="218"/>
        <v>0</v>
      </c>
      <c r="I1026" s="29"/>
      <c r="J1026" s="29"/>
      <c r="K1026" s="29">
        <f t="shared" si="219"/>
        <v>0</v>
      </c>
      <c r="L1026" s="29">
        <f t="shared" si="220"/>
        <v>0</v>
      </c>
      <c r="M1026" s="29">
        <f t="shared" si="221"/>
        <v>0</v>
      </c>
      <c r="N1026" s="29">
        <f t="shared" si="222"/>
        <v>0</v>
      </c>
      <c r="O1026" s="29">
        <f t="shared" si="223"/>
        <v>0</v>
      </c>
      <c r="P1026" s="29">
        <f t="shared" si="224"/>
        <v>0</v>
      </c>
    </row>
    <row r="1027" spans="1:16" ht="25.5" x14ac:dyDescent="0.2">
      <c r="A1027" s="26">
        <v>1002</v>
      </c>
      <c r="B1027" s="26" t="s">
        <v>195</v>
      </c>
      <c r="C1027" s="28" t="s">
        <v>269</v>
      </c>
      <c r="D1027" s="26" t="s">
        <v>149</v>
      </c>
      <c r="E1027" s="32">
        <v>4</v>
      </c>
      <c r="F1027" s="32"/>
      <c r="G1027" s="29"/>
      <c r="H1027" s="29">
        <f t="shared" si="218"/>
        <v>0</v>
      </c>
      <c r="I1027" s="29"/>
      <c r="J1027" s="29"/>
      <c r="K1027" s="29">
        <f t="shared" si="219"/>
        <v>0</v>
      </c>
      <c r="L1027" s="29">
        <f t="shared" si="220"/>
        <v>0</v>
      </c>
      <c r="M1027" s="29">
        <f t="shared" si="221"/>
        <v>0</v>
      </c>
      <c r="N1027" s="29">
        <f t="shared" si="222"/>
        <v>0</v>
      </c>
      <c r="O1027" s="29">
        <f t="shared" si="223"/>
        <v>0</v>
      </c>
      <c r="P1027" s="29">
        <f t="shared" si="224"/>
        <v>0</v>
      </c>
    </row>
    <row r="1028" spans="1:16" ht="25.5" x14ac:dyDescent="0.2">
      <c r="A1028" s="26">
        <v>1003</v>
      </c>
      <c r="B1028" s="26" t="s">
        <v>195</v>
      </c>
      <c r="C1028" s="28" t="s">
        <v>270</v>
      </c>
      <c r="D1028" s="26" t="s">
        <v>149</v>
      </c>
      <c r="E1028" s="32">
        <v>4</v>
      </c>
      <c r="F1028" s="32"/>
      <c r="G1028" s="29"/>
      <c r="H1028" s="29">
        <f t="shared" si="218"/>
        <v>0</v>
      </c>
      <c r="I1028" s="29"/>
      <c r="J1028" s="29"/>
      <c r="K1028" s="29">
        <f t="shared" si="219"/>
        <v>0</v>
      </c>
      <c r="L1028" s="29">
        <f t="shared" si="220"/>
        <v>0</v>
      </c>
      <c r="M1028" s="29">
        <f t="shared" si="221"/>
        <v>0</v>
      </c>
      <c r="N1028" s="29">
        <f t="shared" si="222"/>
        <v>0</v>
      </c>
      <c r="O1028" s="29">
        <f t="shared" si="223"/>
        <v>0</v>
      </c>
      <c r="P1028" s="29">
        <f t="shared" si="224"/>
        <v>0</v>
      </c>
    </row>
    <row r="1029" spans="1:16" ht="25.5" x14ac:dyDescent="0.2">
      <c r="A1029" s="26">
        <v>1004</v>
      </c>
      <c r="B1029" s="26" t="s">
        <v>195</v>
      </c>
      <c r="C1029" s="28" t="s">
        <v>271</v>
      </c>
      <c r="D1029" s="26" t="s">
        <v>149</v>
      </c>
      <c r="E1029" s="32">
        <v>22</v>
      </c>
      <c r="F1029" s="32"/>
      <c r="G1029" s="29"/>
      <c r="H1029" s="29">
        <f t="shared" si="218"/>
        <v>0</v>
      </c>
      <c r="I1029" s="29"/>
      <c r="J1029" s="29"/>
      <c r="K1029" s="29">
        <f t="shared" si="219"/>
        <v>0</v>
      </c>
      <c r="L1029" s="29">
        <f t="shared" si="220"/>
        <v>0</v>
      </c>
      <c r="M1029" s="29">
        <f t="shared" si="221"/>
        <v>0</v>
      </c>
      <c r="N1029" s="29">
        <f t="shared" si="222"/>
        <v>0</v>
      </c>
      <c r="O1029" s="29">
        <f t="shared" si="223"/>
        <v>0</v>
      </c>
      <c r="P1029" s="29">
        <f t="shared" si="224"/>
        <v>0</v>
      </c>
    </row>
    <row r="1030" spans="1:16" ht="25.5" x14ac:dyDescent="0.2">
      <c r="A1030" s="26">
        <v>1005</v>
      </c>
      <c r="B1030" s="26" t="s">
        <v>195</v>
      </c>
      <c r="C1030" s="28" t="s">
        <v>272</v>
      </c>
      <c r="D1030" s="26" t="s">
        <v>149</v>
      </c>
      <c r="E1030" s="32">
        <v>21</v>
      </c>
      <c r="F1030" s="32"/>
      <c r="G1030" s="29"/>
      <c r="H1030" s="29">
        <f t="shared" si="218"/>
        <v>0</v>
      </c>
      <c r="I1030" s="29"/>
      <c r="J1030" s="29"/>
      <c r="K1030" s="29">
        <f t="shared" si="219"/>
        <v>0</v>
      </c>
      <c r="L1030" s="29">
        <f t="shared" si="220"/>
        <v>0</v>
      </c>
      <c r="M1030" s="29">
        <f t="shared" si="221"/>
        <v>0</v>
      </c>
      <c r="N1030" s="29">
        <f t="shared" si="222"/>
        <v>0</v>
      </c>
      <c r="O1030" s="29">
        <f t="shared" si="223"/>
        <v>0</v>
      </c>
      <c r="P1030" s="29">
        <f t="shared" si="224"/>
        <v>0</v>
      </c>
    </row>
    <row r="1031" spans="1:16" ht="25.5" x14ac:dyDescent="0.2">
      <c r="A1031" s="26">
        <v>1006</v>
      </c>
      <c r="B1031" s="26" t="s">
        <v>195</v>
      </c>
      <c r="C1031" s="28" t="s">
        <v>376</v>
      </c>
      <c r="D1031" s="26" t="s">
        <v>149</v>
      </c>
      <c r="E1031" s="32">
        <v>4</v>
      </c>
      <c r="F1031" s="32"/>
      <c r="G1031" s="29"/>
      <c r="H1031" s="29">
        <f t="shared" si="218"/>
        <v>0</v>
      </c>
      <c r="I1031" s="29"/>
      <c r="J1031" s="29"/>
      <c r="K1031" s="29">
        <f t="shared" si="219"/>
        <v>0</v>
      </c>
      <c r="L1031" s="29">
        <f t="shared" si="220"/>
        <v>0</v>
      </c>
      <c r="M1031" s="29">
        <f t="shared" si="221"/>
        <v>0</v>
      </c>
      <c r="N1031" s="29">
        <f t="shared" si="222"/>
        <v>0</v>
      </c>
      <c r="O1031" s="29">
        <f t="shared" si="223"/>
        <v>0</v>
      </c>
      <c r="P1031" s="29">
        <f t="shared" si="224"/>
        <v>0</v>
      </c>
    </row>
    <row r="1032" spans="1:16" ht="25.5" x14ac:dyDescent="0.2">
      <c r="A1032" s="26">
        <v>1007</v>
      </c>
      <c r="B1032" s="26" t="s">
        <v>195</v>
      </c>
      <c r="C1032" s="28" t="s">
        <v>273</v>
      </c>
      <c r="D1032" s="26" t="s">
        <v>149</v>
      </c>
      <c r="E1032" s="32">
        <v>29</v>
      </c>
      <c r="F1032" s="32"/>
      <c r="G1032" s="29"/>
      <c r="H1032" s="29">
        <f t="shared" si="218"/>
        <v>0</v>
      </c>
      <c r="I1032" s="29"/>
      <c r="J1032" s="29"/>
      <c r="K1032" s="29">
        <f t="shared" si="219"/>
        <v>0</v>
      </c>
      <c r="L1032" s="29">
        <f t="shared" si="220"/>
        <v>0</v>
      </c>
      <c r="M1032" s="29">
        <f t="shared" si="221"/>
        <v>0</v>
      </c>
      <c r="N1032" s="29">
        <f t="shared" si="222"/>
        <v>0</v>
      </c>
      <c r="O1032" s="29">
        <f t="shared" si="223"/>
        <v>0</v>
      </c>
      <c r="P1032" s="29">
        <f t="shared" si="224"/>
        <v>0</v>
      </c>
    </row>
    <row r="1033" spans="1:16" ht="25.5" x14ac:dyDescent="0.2">
      <c r="A1033" s="26">
        <v>1008</v>
      </c>
      <c r="B1033" s="26" t="s">
        <v>195</v>
      </c>
      <c r="C1033" s="28" t="s">
        <v>274</v>
      </c>
      <c r="D1033" s="26" t="s">
        <v>149</v>
      </c>
      <c r="E1033" s="32">
        <v>2</v>
      </c>
      <c r="F1033" s="32"/>
      <c r="G1033" s="29"/>
      <c r="H1033" s="29">
        <f t="shared" si="218"/>
        <v>0</v>
      </c>
      <c r="I1033" s="29"/>
      <c r="J1033" s="29"/>
      <c r="K1033" s="29">
        <f t="shared" si="219"/>
        <v>0</v>
      </c>
      <c r="L1033" s="29">
        <f t="shared" si="220"/>
        <v>0</v>
      </c>
      <c r="M1033" s="29">
        <f t="shared" si="221"/>
        <v>0</v>
      </c>
      <c r="N1033" s="29">
        <f t="shared" si="222"/>
        <v>0</v>
      </c>
      <c r="O1033" s="29">
        <f t="shared" si="223"/>
        <v>0</v>
      </c>
      <c r="P1033" s="29">
        <f t="shared" si="224"/>
        <v>0</v>
      </c>
    </row>
    <row r="1034" spans="1:16" ht="25.5" x14ac:dyDescent="0.2">
      <c r="A1034" s="26">
        <v>1009</v>
      </c>
      <c r="B1034" s="26" t="s">
        <v>195</v>
      </c>
      <c r="C1034" s="28" t="s">
        <v>275</v>
      </c>
      <c r="D1034" s="26" t="s">
        <v>149</v>
      </c>
      <c r="E1034" s="32">
        <v>4</v>
      </c>
      <c r="F1034" s="32"/>
      <c r="G1034" s="29"/>
      <c r="H1034" s="29">
        <f t="shared" si="218"/>
        <v>0</v>
      </c>
      <c r="I1034" s="29"/>
      <c r="J1034" s="29"/>
      <c r="K1034" s="29">
        <f t="shared" si="219"/>
        <v>0</v>
      </c>
      <c r="L1034" s="29">
        <f t="shared" si="220"/>
        <v>0</v>
      </c>
      <c r="M1034" s="29">
        <f t="shared" si="221"/>
        <v>0</v>
      </c>
      <c r="N1034" s="29">
        <f t="shared" si="222"/>
        <v>0</v>
      </c>
      <c r="O1034" s="29">
        <f t="shared" si="223"/>
        <v>0</v>
      </c>
      <c r="P1034" s="29">
        <f t="shared" si="224"/>
        <v>0</v>
      </c>
    </row>
    <row r="1035" spans="1:16" ht="25.5" x14ac:dyDescent="0.2">
      <c r="A1035" s="26">
        <v>1010</v>
      </c>
      <c r="B1035" s="26" t="s">
        <v>195</v>
      </c>
      <c r="C1035" s="28" t="s">
        <v>276</v>
      </c>
      <c r="D1035" s="26" t="s">
        <v>149</v>
      </c>
      <c r="E1035" s="32">
        <v>21</v>
      </c>
      <c r="F1035" s="32"/>
      <c r="G1035" s="29"/>
      <c r="H1035" s="29">
        <f t="shared" si="218"/>
        <v>0</v>
      </c>
      <c r="I1035" s="29"/>
      <c r="J1035" s="29"/>
      <c r="K1035" s="29">
        <f t="shared" si="219"/>
        <v>0</v>
      </c>
      <c r="L1035" s="29">
        <f t="shared" si="220"/>
        <v>0</v>
      </c>
      <c r="M1035" s="29">
        <f t="shared" si="221"/>
        <v>0</v>
      </c>
      <c r="N1035" s="29">
        <f t="shared" si="222"/>
        <v>0</v>
      </c>
      <c r="O1035" s="29">
        <f t="shared" si="223"/>
        <v>0</v>
      </c>
      <c r="P1035" s="29">
        <f t="shared" si="224"/>
        <v>0</v>
      </c>
    </row>
    <row r="1036" spans="1:16" ht="25.5" x14ac:dyDescent="0.2">
      <c r="A1036" s="26">
        <v>1011</v>
      </c>
      <c r="B1036" s="26" t="s">
        <v>195</v>
      </c>
      <c r="C1036" s="28" t="s">
        <v>378</v>
      </c>
      <c r="D1036" s="26" t="s">
        <v>149</v>
      </c>
      <c r="E1036" s="32">
        <v>4</v>
      </c>
      <c r="F1036" s="32"/>
      <c r="G1036" s="29"/>
      <c r="H1036" s="29">
        <f t="shared" si="218"/>
        <v>0</v>
      </c>
      <c r="I1036" s="29"/>
      <c r="J1036" s="29"/>
      <c r="K1036" s="29">
        <f t="shared" si="219"/>
        <v>0</v>
      </c>
      <c r="L1036" s="29">
        <f t="shared" si="220"/>
        <v>0</v>
      </c>
      <c r="M1036" s="29">
        <f t="shared" si="221"/>
        <v>0</v>
      </c>
      <c r="N1036" s="29">
        <f t="shared" si="222"/>
        <v>0</v>
      </c>
      <c r="O1036" s="29">
        <f t="shared" si="223"/>
        <v>0</v>
      </c>
      <c r="P1036" s="29">
        <f t="shared" si="224"/>
        <v>0</v>
      </c>
    </row>
    <row r="1037" spans="1:16" x14ac:dyDescent="0.2">
      <c r="A1037" s="26">
        <v>1012</v>
      </c>
      <c r="B1037" s="26" t="s">
        <v>195</v>
      </c>
      <c r="C1037" s="28" t="s">
        <v>406</v>
      </c>
      <c r="D1037" s="26" t="s">
        <v>149</v>
      </c>
      <c r="E1037" s="32">
        <v>2</v>
      </c>
      <c r="F1037" s="32"/>
      <c r="G1037" s="29"/>
      <c r="H1037" s="29">
        <f t="shared" si="218"/>
        <v>0</v>
      </c>
      <c r="I1037" s="29"/>
      <c r="J1037" s="29"/>
      <c r="K1037" s="29">
        <f t="shared" si="219"/>
        <v>0</v>
      </c>
      <c r="L1037" s="29">
        <f t="shared" si="220"/>
        <v>0</v>
      </c>
      <c r="M1037" s="29">
        <f t="shared" si="221"/>
        <v>0</v>
      </c>
      <c r="N1037" s="29">
        <f t="shared" si="222"/>
        <v>0</v>
      </c>
      <c r="O1037" s="29">
        <f t="shared" si="223"/>
        <v>0</v>
      </c>
      <c r="P1037" s="29">
        <f t="shared" si="224"/>
        <v>0</v>
      </c>
    </row>
    <row r="1038" spans="1:16" x14ac:dyDescent="0.2">
      <c r="A1038" s="26">
        <v>1013</v>
      </c>
      <c r="B1038" s="26" t="s">
        <v>195</v>
      </c>
      <c r="C1038" s="28" t="s">
        <v>283</v>
      </c>
      <c r="D1038" s="26" t="s">
        <v>149</v>
      </c>
      <c r="E1038" s="32">
        <v>4</v>
      </c>
      <c r="F1038" s="32"/>
      <c r="G1038" s="29"/>
      <c r="H1038" s="29">
        <f t="shared" si="218"/>
        <v>0</v>
      </c>
      <c r="I1038" s="29"/>
      <c r="J1038" s="29"/>
      <c r="K1038" s="29">
        <f t="shared" si="219"/>
        <v>0</v>
      </c>
      <c r="L1038" s="29">
        <f t="shared" si="220"/>
        <v>0</v>
      </c>
      <c r="M1038" s="29">
        <f t="shared" si="221"/>
        <v>0</v>
      </c>
      <c r="N1038" s="29">
        <f t="shared" si="222"/>
        <v>0</v>
      </c>
      <c r="O1038" s="29">
        <f t="shared" si="223"/>
        <v>0</v>
      </c>
      <c r="P1038" s="29">
        <f t="shared" si="224"/>
        <v>0</v>
      </c>
    </row>
    <row r="1039" spans="1:16" x14ac:dyDescent="0.2">
      <c r="A1039" s="26">
        <v>1014</v>
      </c>
      <c r="B1039" s="26" t="s">
        <v>195</v>
      </c>
      <c r="C1039" s="28" t="s">
        <v>285</v>
      </c>
      <c r="D1039" s="26" t="s">
        <v>149</v>
      </c>
      <c r="E1039" s="32">
        <v>3</v>
      </c>
      <c r="F1039" s="32"/>
      <c r="G1039" s="29"/>
      <c r="H1039" s="29">
        <f t="shared" si="218"/>
        <v>0</v>
      </c>
      <c r="I1039" s="29"/>
      <c r="J1039" s="29"/>
      <c r="K1039" s="29">
        <f t="shared" si="219"/>
        <v>0</v>
      </c>
      <c r="L1039" s="29">
        <f t="shared" si="220"/>
        <v>0</v>
      </c>
      <c r="M1039" s="29">
        <f t="shared" si="221"/>
        <v>0</v>
      </c>
      <c r="N1039" s="29">
        <f t="shared" si="222"/>
        <v>0</v>
      </c>
      <c r="O1039" s="29">
        <f t="shared" si="223"/>
        <v>0</v>
      </c>
      <c r="P1039" s="29">
        <f t="shared" si="224"/>
        <v>0</v>
      </c>
    </row>
    <row r="1040" spans="1:16" x14ac:dyDescent="0.2">
      <c r="A1040" s="26">
        <v>1015</v>
      </c>
      <c r="B1040" s="26" t="s">
        <v>195</v>
      </c>
      <c r="C1040" s="28" t="s">
        <v>286</v>
      </c>
      <c r="D1040" s="26" t="s">
        <v>149</v>
      </c>
      <c r="E1040" s="32">
        <v>8</v>
      </c>
      <c r="F1040" s="32"/>
      <c r="G1040" s="29"/>
      <c r="H1040" s="29">
        <f t="shared" si="218"/>
        <v>0</v>
      </c>
      <c r="I1040" s="29"/>
      <c r="J1040" s="29"/>
      <c r="K1040" s="29">
        <f t="shared" si="219"/>
        <v>0</v>
      </c>
      <c r="L1040" s="29">
        <f t="shared" si="220"/>
        <v>0</v>
      </c>
      <c r="M1040" s="29">
        <f t="shared" si="221"/>
        <v>0</v>
      </c>
      <c r="N1040" s="29">
        <f t="shared" si="222"/>
        <v>0</v>
      </c>
      <c r="O1040" s="29">
        <f t="shared" si="223"/>
        <v>0</v>
      </c>
      <c r="P1040" s="29">
        <f t="shared" si="224"/>
        <v>0</v>
      </c>
    </row>
    <row r="1041" spans="1:16" x14ac:dyDescent="0.2">
      <c r="A1041" s="26">
        <v>1016</v>
      </c>
      <c r="B1041" s="26" t="s">
        <v>195</v>
      </c>
      <c r="C1041" s="28" t="s">
        <v>287</v>
      </c>
      <c r="D1041" s="26" t="s">
        <v>149</v>
      </c>
      <c r="E1041" s="32">
        <v>10</v>
      </c>
      <c r="F1041" s="32"/>
      <c r="G1041" s="29"/>
      <c r="H1041" s="29">
        <f t="shared" si="218"/>
        <v>0</v>
      </c>
      <c r="I1041" s="29"/>
      <c r="J1041" s="29"/>
      <c r="K1041" s="29">
        <f t="shared" si="219"/>
        <v>0</v>
      </c>
      <c r="L1041" s="29">
        <f t="shared" si="220"/>
        <v>0</v>
      </c>
      <c r="M1041" s="29">
        <f t="shared" si="221"/>
        <v>0</v>
      </c>
      <c r="N1041" s="29">
        <f t="shared" si="222"/>
        <v>0</v>
      </c>
      <c r="O1041" s="29">
        <f t="shared" si="223"/>
        <v>0</v>
      </c>
      <c r="P1041" s="29">
        <f t="shared" si="224"/>
        <v>0</v>
      </c>
    </row>
    <row r="1042" spans="1:16" x14ac:dyDescent="0.2">
      <c r="A1042" s="26">
        <v>1017</v>
      </c>
      <c r="B1042" s="26" t="s">
        <v>195</v>
      </c>
      <c r="C1042" s="28" t="s">
        <v>288</v>
      </c>
      <c r="D1042" s="26" t="s">
        <v>149</v>
      </c>
      <c r="E1042" s="32">
        <v>43</v>
      </c>
      <c r="F1042" s="32"/>
      <c r="G1042" s="29"/>
      <c r="H1042" s="29">
        <f t="shared" si="218"/>
        <v>0</v>
      </c>
      <c r="I1042" s="29"/>
      <c r="J1042" s="29"/>
      <c r="K1042" s="29">
        <f t="shared" si="219"/>
        <v>0</v>
      </c>
      <c r="L1042" s="29">
        <f t="shared" si="220"/>
        <v>0</v>
      </c>
      <c r="M1042" s="29">
        <f t="shared" si="221"/>
        <v>0</v>
      </c>
      <c r="N1042" s="29">
        <f t="shared" si="222"/>
        <v>0</v>
      </c>
      <c r="O1042" s="29">
        <f t="shared" si="223"/>
        <v>0</v>
      </c>
      <c r="P1042" s="29">
        <f t="shared" si="224"/>
        <v>0</v>
      </c>
    </row>
    <row r="1043" spans="1:16" x14ac:dyDescent="0.2">
      <c r="A1043" s="26">
        <v>1018</v>
      </c>
      <c r="B1043" s="26" t="s">
        <v>195</v>
      </c>
      <c r="C1043" s="28" t="s">
        <v>290</v>
      </c>
      <c r="D1043" s="26" t="s">
        <v>149</v>
      </c>
      <c r="E1043" s="32">
        <v>1</v>
      </c>
      <c r="F1043" s="32"/>
      <c r="G1043" s="29"/>
      <c r="H1043" s="29">
        <f t="shared" si="218"/>
        <v>0</v>
      </c>
      <c r="I1043" s="29"/>
      <c r="J1043" s="29"/>
      <c r="K1043" s="29">
        <f t="shared" si="219"/>
        <v>0</v>
      </c>
      <c r="L1043" s="29">
        <f t="shared" si="220"/>
        <v>0</v>
      </c>
      <c r="M1043" s="29">
        <f t="shared" si="221"/>
        <v>0</v>
      </c>
      <c r="N1043" s="29">
        <f t="shared" si="222"/>
        <v>0</v>
      </c>
      <c r="O1043" s="29">
        <f t="shared" si="223"/>
        <v>0</v>
      </c>
      <c r="P1043" s="29">
        <f t="shared" si="224"/>
        <v>0</v>
      </c>
    </row>
    <row r="1044" spans="1:16" x14ac:dyDescent="0.2">
      <c r="A1044" s="26">
        <v>1019</v>
      </c>
      <c r="B1044" s="26" t="s">
        <v>195</v>
      </c>
      <c r="C1044" s="28" t="s">
        <v>291</v>
      </c>
      <c r="D1044" s="26" t="s">
        <v>149</v>
      </c>
      <c r="E1044" s="32">
        <v>6</v>
      </c>
      <c r="F1044" s="32"/>
      <c r="G1044" s="29"/>
      <c r="H1044" s="29">
        <f t="shared" si="218"/>
        <v>0</v>
      </c>
      <c r="I1044" s="29"/>
      <c r="J1044" s="29"/>
      <c r="K1044" s="29">
        <f t="shared" si="219"/>
        <v>0</v>
      </c>
      <c r="L1044" s="29">
        <f t="shared" si="220"/>
        <v>0</v>
      </c>
      <c r="M1044" s="29">
        <f t="shared" si="221"/>
        <v>0</v>
      </c>
      <c r="N1044" s="29">
        <f t="shared" si="222"/>
        <v>0</v>
      </c>
      <c r="O1044" s="29">
        <f t="shared" si="223"/>
        <v>0</v>
      </c>
      <c r="P1044" s="29">
        <f t="shared" si="224"/>
        <v>0</v>
      </c>
    </row>
    <row r="1045" spans="1:16" x14ac:dyDescent="0.2">
      <c r="A1045" s="26">
        <v>1020</v>
      </c>
      <c r="B1045" s="26" t="s">
        <v>195</v>
      </c>
      <c r="C1045" s="28" t="s">
        <v>292</v>
      </c>
      <c r="D1045" s="26" t="s">
        <v>149</v>
      </c>
      <c r="E1045" s="32">
        <v>10</v>
      </c>
      <c r="F1045" s="32"/>
      <c r="G1045" s="29"/>
      <c r="H1045" s="29">
        <f t="shared" si="218"/>
        <v>0</v>
      </c>
      <c r="I1045" s="29"/>
      <c r="J1045" s="29"/>
      <c r="K1045" s="29">
        <f t="shared" si="219"/>
        <v>0</v>
      </c>
      <c r="L1045" s="29">
        <f t="shared" si="220"/>
        <v>0</v>
      </c>
      <c r="M1045" s="29">
        <f t="shared" si="221"/>
        <v>0</v>
      </c>
      <c r="N1045" s="29">
        <f t="shared" si="222"/>
        <v>0</v>
      </c>
      <c r="O1045" s="29">
        <f t="shared" si="223"/>
        <v>0</v>
      </c>
      <c r="P1045" s="29">
        <f t="shared" si="224"/>
        <v>0</v>
      </c>
    </row>
    <row r="1046" spans="1:16" x14ac:dyDescent="0.2">
      <c r="A1046" s="26">
        <v>1021</v>
      </c>
      <c r="B1046" s="26" t="s">
        <v>195</v>
      </c>
      <c r="C1046" s="28" t="s">
        <v>294</v>
      </c>
      <c r="D1046" s="26" t="s">
        <v>149</v>
      </c>
      <c r="E1046" s="32">
        <v>8</v>
      </c>
      <c r="F1046" s="32"/>
      <c r="G1046" s="29"/>
      <c r="H1046" s="29">
        <f t="shared" si="218"/>
        <v>0</v>
      </c>
      <c r="I1046" s="29"/>
      <c r="J1046" s="29"/>
      <c r="K1046" s="29">
        <f t="shared" si="219"/>
        <v>0</v>
      </c>
      <c r="L1046" s="29">
        <f t="shared" si="220"/>
        <v>0</v>
      </c>
      <c r="M1046" s="29">
        <f t="shared" si="221"/>
        <v>0</v>
      </c>
      <c r="N1046" s="29">
        <f t="shared" si="222"/>
        <v>0</v>
      </c>
      <c r="O1046" s="29">
        <f t="shared" si="223"/>
        <v>0</v>
      </c>
      <c r="P1046" s="29">
        <f t="shared" si="224"/>
        <v>0</v>
      </c>
    </row>
    <row r="1047" spans="1:16" x14ac:dyDescent="0.2">
      <c r="A1047" s="26">
        <v>1022</v>
      </c>
      <c r="B1047" s="26" t="s">
        <v>195</v>
      </c>
      <c r="C1047" s="28" t="s">
        <v>295</v>
      </c>
      <c r="D1047" s="26" t="s">
        <v>149</v>
      </c>
      <c r="E1047" s="32">
        <v>4</v>
      </c>
      <c r="F1047" s="32"/>
      <c r="G1047" s="29"/>
      <c r="H1047" s="29">
        <f t="shared" si="218"/>
        <v>0</v>
      </c>
      <c r="I1047" s="29"/>
      <c r="J1047" s="29"/>
      <c r="K1047" s="29">
        <f t="shared" si="219"/>
        <v>0</v>
      </c>
      <c r="L1047" s="29">
        <f t="shared" si="220"/>
        <v>0</v>
      </c>
      <c r="M1047" s="29">
        <f t="shared" si="221"/>
        <v>0</v>
      </c>
      <c r="N1047" s="29">
        <f t="shared" si="222"/>
        <v>0</v>
      </c>
      <c r="O1047" s="29">
        <f t="shared" si="223"/>
        <v>0</v>
      </c>
      <c r="P1047" s="29">
        <f t="shared" si="224"/>
        <v>0</v>
      </c>
    </row>
    <row r="1048" spans="1:16" x14ac:dyDescent="0.2">
      <c r="A1048" s="26">
        <v>1023</v>
      </c>
      <c r="B1048" s="26" t="s">
        <v>195</v>
      </c>
      <c r="C1048" s="28" t="s">
        <v>1750</v>
      </c>
      <c r="D1048" s="26" t="s">
        <v>149</v>
      </c>
      <c r="E1048" s="32">
        <v>1</v>
      </c>
      <c r="F1048" s="32"/>
      <c r="G1048" s="29"/>
      <c r="H1048" s="29">
        <f t="shared" si="218"/>
        <v>0</v>
      </c>
      <c r="I1048" s="29"/>
      <c r="J1048" s="29"/>
      <c r="K1048" s="29">
        <f t="shared" si="219"/>
        <v>0</v>
      </c>
      <c r="L1048" s="29">
        <f t="shared" si="220"/>
        <v>0</v>
      </c>
      <c r="M1048" s="29">
        <f t="shared" si="221"/>
        <v>0</v>
      </c>
      <c r="N1048" s="29">
        <f t="shared" si="222"/>
        <v>0</v>
      </c>
      <c r="O1048" s="29">
        <f t="shared" si="223"/>
        <v>0</v>
      </c>
      <c r="P1048" s="29">
        <f t="shared" si="224"/>
        <v>0</v>
      </c>
    </row>
    <row r="1049" spans="1:16" ht="25.5" x14ac:dyDescent="0.2">
      <c r="A1049" s="26">
        <v>1024</v>
      </c>
      <c r="B1049" s="26" t="s">
        <v>195</v>
      </c>
      <c r="C1049" s="28" t="s">
        <v>297</v>
      </c>
      <c r="D1049" s="26" t="s">
        <v>149</v>
      </c>
      <c r="E1049" s="32">
        <v>18</v>
      </c>
      <c r="F1049" s="32"/>
      <c r="G1049" s="29"/>
      <c r="H1049" s="29">
        <f t="shared" si="218"/>
        <v>0</v>
      </c>
      <c r="I1049" s="29"/>
      <c r="J1049" s="29"/>
      <c r="K1049" s="29">
        <f t="shared" si="219"/>
        <v>0</v>
      </c>
      <c r="L1049" s="29">
        <f t="shared" si="220"/>
        <v>0</v>
      </c>
      <c r="M1049" s="29">
        <f t="shared" si="221"/>
        <v>0</v>
      </c>
      <c r="N1049" s="29">
        <f t="shared" si="222"/>
        <v>0</v>
      </c>
      <c r="O1049" s="29">
        <f t="shared" si="223"/>
        <v>0</v>
      </c>
      <c r="P1049" s="29">
        <f t="shared" si="224"/>
        <v>0</v>
      </c>
    </row>
    <row r="1050" spans="1:16" ht="25.5" x14ac:dyDescent="0.2">
      <c r="A1050" s="26">
        <v>1025</v>
      </c>
      <c r="B1050" s="26" t="s">
        <v>195</v>
      </c>
      <c r="C1050" s="28" t="s">
        <v>298</v>
      </c>
      <c r="D1050" s="26" t="s">
        <v>149</v>
      </c>
      <c r="E1050" s="32">
        <v>6</v>
      </c>
      <c r="F1050" s="32"/>
      <c r="G1050" s="29"/>
      <c r="H1050" s="29">
        <f t="shared" si="218"/>
        <v>0</v>
      </c>
      <c r="I1050" s="29"/>
      <c r="J1050" s="29"/>
      <c r="K1050" s="29">
        <f t="shared" si="219"/>
        <v>0</v>
      </c>
      <c r="L1050" s="29">
        <f t="shared" si="220"/>
        <v>0</v>
      </c>
      <c r="M1050" s="29">
        <f t="shared" si="221"/>
        <v>0</v>
      </c>
      <c r="N1050" s="29">
        <f t="shared" si="222"/>
        <v>0</v>
      </c>
      <c r="O1050" s="29">
        <f t="shared" si="223"/>
        <v>0</v>
      </c>
      <c r="P1050" s="29">
        <f t="shared" si="224"/>
        <v>0</v>
      </c>
    </row>
    <row r="1051" spans="1:16" ht="25.5" x14ac:dyDescent="0.2">
      <c r="A1051" s="26">
        <v>1026</v>
      </c>
      <c r="B1051" s="26" t="s">
        <v>195</v>
      </c>
      <c r="C1051" s="28" t="s">
        <v>299</v>
      </c>
      <c r="D1051" s="26" t="s">
        <v>149</v>
      </c>
      <c r="E1051" s="32">
        <v>1</v>
      </c>
      <c r="F1051" s="32"/>
      <c r="G1051" s="29"/>
      <c r="H1051" s="29">
        <f t="shared" si="218"/>
        <v>0</v>
      </c>
      <c r="I1051" s="29"/>
      <c r="J1051" s="29"/>
      <c r="K1051" s="29">
        <f t="shared" si="219"/>
        <v>0</v>
      </c>
      <c r="L1051" s="29">
        <f t="shared" si="220"/>
        <v>0</v>
      </c>
      <c r="M1051" s="29">
        <f t="shared" si="221"/>
        <v>0</v>
      </c>
      <c r="N1051" s="29">
        <f t="shared" si="222"/>
        <v>0</v>
      </c>
      <c r="O1051" s="29">
        <f t="shared" si="223"/>
        <v>0</v>
      </c>
      <c r="P1051" s="29">
        <f t="shared" si="224"/>
        <v>0</v>
      </c>
    </row>
    <row r="1052" spans="1:16" x14ac:dyDescent="0.2">
      <c r="A1052" s="26">
        <v>1027</v>
      </c>
      <c r="B1052" s="26" t="s">
        <v>195</v>
      </c>
      <c r="C1052" s="28" t="s">
        <v>300</v>
      </c>
      <c r="D1052" s="26" t="s">
        <v>149</v>
      </c>
      <c r="E1052" s="32">
        <v>1</v>
      </c>
      <c r="F1052" s="32"/>
      <c r="G1052" s="29"/>
      <c r="H1052" s="29">
        <f t="shared" si="218"/>
        <v>0</v>
      </c>
      <c r="I1052" s="29"/>
      <c r="J1052" s="29"/>
      <c r="K1052" s="29">
        <f t="shared" si="219"/>
        <v>0</v>
      </c>
      <c r="L1052" s="29">
        <f t="shared" si="220"/>
        <v>0</v>
      </c>
      <c r="M1052" s="29">
        <f t="shared" si="221"/>
        <v>0</v>
      </c>
      <c r="N1052" s="29">
        <f t="shared" si="222"/>
        <v>0</v>
      </c>
      <c r="O1052" s="29">
        <f t="shared" si="223"/>
        <v>0</v>
      </c>
      <c r="P1052" s="29">
        <f t="shared" si="224"/>
        <v>0</v>
      </c>
    </row>
    <row r="1053" spans="1:16" x14ac:dyDescent="0.2">
      <c r="A1053" s="26">
        <v>1028</v>
      </c>
      <c r="B1053" s="26" t="s">
        <v>195</v>
      </c>
      <c r="C1053" s="28" t="s">
        <v>304</v>
      </c>
      <c r="D1053" s="26" t="s">
        <v>149</v>
      </c>
      <c r="E1053" s="32">
        <v>1</v>
      </c>
      <c r="F1053" s="32"/>
      <c r="G1053" s="29"/>
      <c r="H1053" s="29">
        <f t="shared" si="218"/>
        <v>0</v>
      </c>
      <c r="I1053" s="29"/>
      <c r="J1053" s="29"/>
      <c r="K1053" s="29">
        <f t="shared" si="219"/>
        <v>0</v>
      </c>
      <c r="L1053" s="29">
        <f t="shared" si="220"/>
        <v>0</v>
      </c>
      <c r="M1053" s="29">
        <f t="shared" si="221"/>
        <v>0</v>
      </c>
      <c r="N1053" s="29">
        <f t="shared" si="222"/>
        <v>0</v>
      </c>
      <c r="O1053" s="29">
        <f t="shared" si="223"/>
        <v>0</v>
      </c>
      <c r="P1053" s="29">
        <f t="shared" si="224"/>
        <v>0</v>
      </c>
    </row>
    <row r="1054" spans="1:16" x14ac:dyDescent="0.2">
      <c r="A1054" s="26">
        <v>1029</v>
      </c>
      <c r="B1054" s="26" t="s">
        <v>195</v>
      </c>
      <c r="C1054" s="28" t="s">
        <v>306</v>
      </c>
      <c r="D1054" s="26" t="s">
        <v>149</v>
      </c>
      <c r="E1054" s="32">
        <v>3</v>
      </c>
      <c r="F1054" s="32"/>
      <c r="G1054" s="29"/>
      <c r="H1054" s="29">
        <f t="shared" si="218"/>
        <v>0</v>
      </c>
      <c r="I1054" s="29"/>
      <c r="J1054" s="29"/>
      <c r="K1054" s="29">
        <f t="shared" si="219"/>
        <v>0</v>
      </c>
      <c r="L1054" s="29">
        <f t="shared" si="220"/>
        <v>0</v>
      </c>
      <c r="M1054" s="29">
        <f t="shared" si="221"/>
        <v>0</v>
      </c>
      <c r="N1054" s="29">
        <f t="shared" si="222"/>
        <v>0</v>
      </c>
      <c r="O1054" s="29">
        <f t="shared" si="223"/>
        <v>0</v>
      </c>
      <c r="P1054" s="29">
        <f t="shared" si="224"/>
        <v>0</v>
      </c>
    </row>
    <row r="1055" spans="1:16" x14ac:dyDescent="0.2">
      <c r="A1055" s="26">
        <v>1030</v>
      </c>
      <c r="B1055" s="26" t="s">
        <v>195</v>
      </c>
      <c r="C1055" s="28" t="s">
        <v>307</v>
      </c>
      <c r="D1055" s="26" t="s">
        <v>149</v>
      </c>
      <c r="E1055" s="32">
        <v>3</v>
      </c>
      <c r="F1055" s="32"/>
      <c r="G1055" s="29"/>
      <c r="H1055" s="29">
        <f t="shared" si="218"/>
        <v>0</v>
      </c>
      <c r="I1055" s="29"/>
      <c r="J1055" s="29"/>
      <c r="K1055" s="29">
        <f t="shared" si="219"/>
        <v>0</v>
      </c>
      <c r="L1055" s="29">
        <f t="shared" si="220"/>
        <v>0</v>
      </c>
      <c r="M1055" s="29">
        <f t="shared" si="221"/>
        <v>0</v>
      </c>
      <c r="N1055" s="29">
        <f t="shared" si="222"/>
        <v>0</v>
      </c>
      <c r="O1055" s="29">
        <f t="shared" si="223"/>
        <v>0</v>
      </c>
      <c r="P1055" s="29">
        <f t="shared" si="224"/>
        <v>0</v>
      </c>
    </row>
    <row r="1056" spans="1:16" x14ac:dyDescent="0.2">
      <c r="A1056" s="26">
        <v>1031</v>
      </c>
      <c r="B1056" s="26" t="s">
        <v>195</v>
      </c>
      <c r="C1056" s="28" t="s">
        <v>308</v>
      </c>
      <c r="D1056" s="26" t="s">
        <v>149</v>
      </c>
      <c r="E1056" s="32">
        <v>1</v>
      </c>
      <c r="F1056" s="32"/>
      <c r="G1056" s="29"/>
      <c r="H1056" s="29">
        <f t="shared" si="218"/>
        <v>0</v>
      </c>
      <c r="I1056" s="29"/>
      <c r="J1056" s="29"/>
      <c r="K1056" s="29">
        <f t="shared" si="219"/>
        <v>0</v>
      </c>
      <c r="L1056" s="29">
        <f t="shared" si="220"/>
        <v>0</v>
      </c>
      <c r="M1056" s="29">
        <f t="shared" si="221"/>
        <v>0</v>
      </c>
      <c r="N1056" s="29">
        <f t="shared" si="222"/>
        <v>0</v>
      </c>
      <c r="O1056" s="29">
        <f t="shared" si="223"/>
        <v>0</v>
      </c>
      <c r="P1056" s="29">
        <f t="shared" si="224"/>
        <v>0</v>
      </c>
    </row>
    <row r="1057" spans="1:16" x14ac:dyDescent="0.2">
      <c r="A1057" s="26">
        <v>1032</v>
      </c>
      <c r="B1057" s="26" t="s">
        <v>195</v>
      </c>
      <c r="C1057" s="28" t="s">
        <v>310</v>
      </c>
      <c r="D1057" s="26" t="s">
        <v>149</v>
      </c>
      <c r="E1057" s="32">
        <v>6</v>
      </c>
      <c r="F1057" s="32"/>
      <c r="G1057" s="29"/>
      <c r="H1057" s="29">
        <f t="shared" si="218"/>
        <v>0</v>
      </c>
      <c r="I1057" s="29"/>
      <c r="J1057" s="29"/>
      <c r="K1057" s="29">
        <f t="shared" si="219"/>
        <v>0</v>
      </c>
      <c r="L1057" s="29">
        <f t="shared" si="220"/>
        <v>0</v>
      </c>
      <c r="M1057" s="29">
        <f t="shared" si="221"/>
        <v>0</v>
      </c>
      <c r="N1057" s="29">
        <f t="shared" si="222"/>
        <v>0</v>
      </c>
      <c r="O1057" s="29">
        <f t="shared" si="223"/>
        <v>0</v>
      </c>
      <c r="P1057" s="29">
        <f t="shared" si="224"/>
        <v>0</v>
      </c>
    </row>
    <row r="1058" spans="1:16" x14ac:dyDescent="0.2">
      <c r="A1058" s="26">
        <v>1033</v>
      </c>
      <c r="B1058" s="26" t="s">
        <v>195</v>
      </c>
      <c r="C1058" s="28" t="s">
        <v>311</v>
      </c>
      <c r="D1058" s="26" t="s">
        <v>149</v>
      </c>
      <c r="E1058" s="32">
        <v>1</v>
      </c>
      <c r="F1058" s="32"/>
      <c r="G1058" s="29"/>
      <c r="H1058" s="29">
        <f t="shared" si="218"/>
        <v>0</v>
      </c>
      <c r="I1058" s="29"/>
      <c r="J1058" s="29"/>
      <c r="K1058" s="29">
        <f t="shared" si="219"/>
        <v>0</v>
      </c>
      <c r="L1058" s="29">
        <f t="shared" si="220"/>
        <v>0</v>
      </c>
      <c r="M1058" s="29">
        <f t="shared" si="221"/>
        <v>0</v>
      </c>
      <c r="N1058" s="29">
        <f t="shared" si="222"/>
        <v>0</v>
      </c>
      <c r="O1058" s="29">
        <f t="shared" si="223"/>
        <v>0</v>
      </c>
      <c r="P1058" s="29">
        <f t="shared" si="224"/>
        <v>0</v>
      </c>
    </row>
    <row r="1059" spans="1:16" x14ac:dyDescent="0.2">
      <c r="A1059" s="26">
        <v>1034</v>
      </c>
      <c r="B1059" s="26" t="s">
        <v>195</v>
      </c>
      <c r="C1059" s="28" t="s">
        <v>312</v>
      </c>
      <c r="D1059" s="26" t="s">
        <v>149</v>
      </c>
      <c r="E1059" s="32">
        <v>8</v>
      </c>
      <c r="F1059" s="32"/>
      <c r="G1059" s="29"/>
      <c r="H1059" s="29">
        <f t="shared" si="218"/>
        <v>0</v>
      </c>
      <c r="I1059" s="29"/>
      <c r="J1059" s="29"/>
      <c r="K1059" s="29">
        <f t="shared" si="219"/>
        <v>0</v>
      </c>
      <c r="L1059" s="29">
        <f t="shared" si="220"/>
        <v>0</v>
      </c>
      <c r="M1059" s="29">
        <f t="shared" si="221"/>
        <v>0</v>
      </c>
      <c r="N1059" s="29">
        <f t="shared" si="222"/>
        <v>0</v>
      </c>
      <c r="O1059" s="29">
        <f t="shared" si="223"/>
        <v>0</v>
      </c>
      <c r="P1059" s="29">
        <f t="shared" si="224"/>
        <v>0</v>
      </c>
    </row>
    <row r="1060" spans="1:16" x14ac:dyDescent="0.2">
      <c r="A1060" s="26">
        <v>1035</v>
      </c>
      <c r="B1060" s="26" t="s">
        <v>195</v>
      </c>
      <c r="C1060" s="28" t="s">
        <v>313</v>
      </c>
      <c r="D1060" s="26" t="s">
        <v>149</v>
      </c>
      <c r="E1060" s="32">
        <v>20</v>
      </c>
      <c r="F1060" s="32"/>
      <c r="G1060" s="29"/>
      <c r="H1060" s="29">
        <f t="shared" si="218"/>
        <v>0</v>
      </c>
      <c r="I1060" s="29"/>
      <c r="J1060" s="29"/>
      <c r="K1060" s="29">
        <f t="shared" si="219"/>
        <v>0</v>
      </c>
      <c r="L1060" s="29">
        <f t="shared" si="220"/>
        <v>0</v>
      </c>
      <c r="M1060" s="29">
        <f t="shared" si="221"/>
        <v>0</v>
      </c>
      <c r="N1060" s="29">
        <f t="shared" si="222"/>
        <v>0</v>
      </c>
      <c r="O1060" s="29">
        <f t="shared" si="223"/>
        <v>0</v>
      </c>
      <c r="P1060" s="29">
        <f t="shared" si="224"/>
        <v>0</v>
      </c>
    </row>
    <row r="1061" spans="1:16" x14ac:dyDescent="0.2">
      <c r="A1061" s="26">
        <v>1036</v>
      </c>
      <c r="B1061" s="26" t="s">
        <v>195</v>
      </c>
      <c r="C1061" s="28" t="s">
        <v>314</v>
      </c>
      <c r="D1061" s="26" t="s">
        <v>149</v>
      </c>
      <c r="E1061" s="32">
        <v>4</v>
      </c>
      <c r="F1061" s="32"/>
      <c r="G1061" s="29"/>
      <c r="H1061" s="29">
        <f t="shared" si="218"/>
        <v>0</v>
      </c>
      <c r="I1061" s="29"/>
      <c r="J1061" s="29"/>
      <c r="K1061" s="29">
        <f t="shared" si="219"/>
        <v>0</v>
      </c>
      <c r="L1061" s="29">
        <f t="shared" si="220"/>
        <v>0</v>
      </c>
      <c r="M1061" s="29">
        <f t="shared" si="221"/>
        <v>0</v>
      </c>
      <c r="N1061" s="29">
        <f t="shared" si="222"/>
        <v>0</v>
      </c>
      <c r="O1061" s="29">
        <f t="shared" si="223"/>
        <v>0</v>
      </c>
      <c r="P1061" s="29">
        <f t="shared" si="224"/>
        <v>0</v>
      </c>
    </row>
    <row r="1062" spans="1:16" x14ac:dyDescent="0.2">
      <c r="A1062" s="26">
        <v>1037</v>
      </c>
      <c r="B1062" s="26" t="s">
        <v>195</v>
      </c>
      <c r="C1062" s="28" t="s">
        <v>316</v>
      </c>
      <c r="D1062" s="26" t="s">
        <v>149</v>
      </c>
      <c r="E1062" s="32">
        <v>1</v>
      </c>
      <c r="F1062" s="32"/>
      <c r="G1062" s="29"/>
      <c r="H1062" s="29">
        <f t="shared" si="218"/>
        <v>0</v>
      </c>
      <c r="I1062" s="29"/>
      <c r="J1062" s="29"/>
      <c r="K1062" s="29">
        <f t="shared" si="219"/>
        <v>0</v>
      </c>
      <c r="L1062" s="29">
        <f t="shared" si="220"/>
        <v>0</v>
      </c>
      <c r="M1062" s="29">
        <f t="shared" si="221"/>
        <v>0</v>
      </c>
      <c r="N1062" s="29">
        <f t="shared" si="222"/>
        <v>0</v>
      </c>
      <c r="O1062" s="29">
        <f t="shared" si="223"/>
        <v>0</v>
      </c>
      <c r="P1062" s="29">
        <f t="shared" si="224"/>
        <v>0</v>
      </c>
    </row>
    <row r="1063" spans="1:16" x14ac:dyDescent="0.2">
      <c r="A1063" s="26">
        <v>1038</v>
      </c>
      <c r="B1063" s="26" t="s">
        <v>195</v>
      </c>
      <c r="C1063" s="28" t="s">
        <v>317</v>
      </c>
      <c r="D1063" s="26" t="s">
        <v>149</v>
      </c>
      <c r="E1063" s="32">
        <v>1</v>
      </c>
      <c r="F1063" s="32"/>
      <c r="G1063" s="29"/>
      <c r="H1063" s="29">
        <f t="shared" si="218"/>
        <v>0</v>
      </c>
      <c r="I1063" s="29"/>
      <c r="J1063" s="29"/>
      <c r="K1063" s="29">
        <f t="shared" si="219"/>
        <v>0</v>
      </c>
      <c r="L1063" s="29">
        <f t="shared" si="220"/>
        <v>0</v>
      </c>
      <c r="M1063" s="29">
        <f t="shared" si="221"/>
        <v>0</v>
      </c>
      <c r="N1063" s="29">
        <f t="shared" si="222"/>
        <v>0</v>
      </c>
      <c r="O1063" s="29">
        <f t="shared" si="223"/>
        <v>0</v>
      </c>
      <c r="P1063" s="29">
        <f t="shared" si="224"/>
        <v>0</v>
      </c>
    </row>
    <row r="1064" spans="1:16" x14ac:dyDescent="0.2">
      <c r="A1064" s="26">
        <v>1039</v>
      </c>
      <c r="B1064" s="26" t="s">
        <v>195</v>
      </c>
      <c r="C1064" s="28" t="s">
        <v>318</v>
      </c>
      <c r="D1064" s="26" t="s">
        <v>149</v>
      </c>
      <c r="E1064" s="32">
        <v>1</v>
      </c>
      <c r="F1064" s="32"/>
      <c r="G1064" s="29"/>
      <c r="H1064" s="29">
        <f t="shared" si="218"/>
        <v>0</v>
      </c>
      <c r="I1064" s="29"/>
      <c r="J1064" s="29"/>
      <c r="K1064" s="29">
        <f t="shared" si="219"/>
        <v>0</v>
      </c>
      <c r="L1064" s="29">
        <f t="shared" si="220"/>
        <v>0</v>
      </c>
      <c r="M1064" s="29">
        <f t="shared" si="221"/>
        <v>0</v>
      </c>
      <c r="N1064" s="29">
        <f t="shared" si="222"/>
        <v>0</v>
      </c>
      <c r="O1064" s="29">
        <f t="shared" si="223"/>
        <v>0</v>
      </c>
      <c r="P1064" s="29">
        <f t="shared" si="224"/>
        <v>0</v>
      </c>
    </row>
    <row r="1065" spans="1:16" x14ac:dyDescent="0.2">
      <c r="A1065" s="26">
        <v>1040</v>
      </c>
      <c r="B1065" s="26" t="s">
        <v>195</v>
      </c>
      <c r="C1065" s="28" t="s">
        <v>319</v>
      </c>
      <c r="D1065" s="26" t="s">
        <v>149</v>
      </c>
      <c r="E1065" s="32">
        <v>1</v>
      </c>
      <c r="F1065" s="32"/>
      <c r="G1065" s="29"/>
      <c r="H1065" s="29">
        <f t="shared" si="218"/>
        <v>0</v>
      </c>
      <c r="I1065" s="29"/>
      <c r="J1065" s="29"/>
      <c r="K1065" s="29">
        <f t="shared" si="219"/>
        <v>0</v>
      </c>
      <c r="L1065" s="29">
        <f t="shared" si="220"/>
        <v>0</v>
      </c>
      <c r="M1065" s="29">
        <f t="shared" si="221"/>
        <v>0</v>
      </c>
      <c r="N1065" s="29">
        <f t="shared" si="222"/>
        <v>0</v>
      </c>
      <c r="O1065" s="29">
        <f t="shared" si="223"/>
        <v>0</v>
      </c>
      <c r="P1065" s="29">
        <f t="shared" si="224"/>
        <v>0</v>
      </c>
    </row>
    <row r="1066" spans="1:16" x14ac:dyDescent="0.2">
      <c r="A1066" s="26">
        <v>1041</v>
      </c>
      <c r="B1066" s="26" t="s">
        <v>195</v>
      </c>
      <c r="C1066" s="28" t="s">
        <v>320</v>
      </c>
      <c r="D1066" s="26" t="s">
        <v>149</v>
      </c>
      <c r="E1066" s="32">
        <v>4</v>
      </c>
      <c r="F1066" s="32"/>
      <c r="G1066" s="29"/>
      <c r="H1066" s="29">
        <f t="shared" si="218"/>
        <v>0</v>
      </c>
      <c r="I1066" s="29"/>
      <c r="J1066" s="29"/>
      <c r="K1066" s="29">
        <f t="shared" si="219"/>
        <v>0</v>
      </c>
      <c r="L1066" s="29">
        <f t="shared" si="220"/>
        <v>0</v>
      </c>
      <c r="M1066" s="29">
        <f t="shared" si="221"/>
        <v>0</v>
      </c>
      <c r="N1066" s="29">
        <f t="shared" si="222"/>
        <v>0</v>
      </c>
      <c r="O1066" s="29">
        <f t="shared" si="223"/>
        <v>0</v>
      </c>
      <c r="P1066" s="29">
        <f t="shared" si="224"/>
        <v>0</v>
      </c>
    </row>
    <row r="1067" spans="1:16" x14ac:dyDescent="0.2">
      <c r="A1067" s="26">
        <v>1042</v>
      </c>
      <c r="B1067" s="26" t="s">
        <v>195</v>
      </c>
      <c r="C1067" s="28" t="s">
        <v>322</v>
      </c>
      <c r="D1067" s="26" t="s">
        <v>149</v>
      </c>
      <c r="E1067" s="32">
        <v>4</v>
      </c>
      <c r="F1067" s="32"/>
      <c r="G1067" s="29"/>
      <c r="H1067" s="29">
        <f t="shared" si="218"/>
        <v>0</v>
      </c>
      <c r="I1067" s="29"/>
      <c r="J1067" s="29"/>
      <c r="K1067" s="29">
        <f t="shared" si="219"/>
        <v>0</v>
      </c>
      <c r="L1067" s="29">
        <f t="shared" si="220"/>
        <v>0</v>
      </c>
      <c r="M1067" s="29">
        <f t="shared" si="221"/>
        <v>0</v>
      </c>
      <c r="N1067" s="29">
        <f t="shared" si="222"/>
        <v>0</v>
      </c>
      <c r="O1067" s="29">
        <f t="shared" si="223"/>
        <v>0</v>
      </c>
      <c r="P1067" s="29">
        <f t="shared" si="224"/>
        <v>0</v>
      </c>
    </row>
    <row r="1068" spans="1:16" x14ac:dyDescent="0.2">
      <c r="A1068" s="26">
        <v>1043</v>
      </c>
      <c r="B1068" s="26" t="s">
        <v>195</v>
      </c>
      <c r="C1068" s="28" t="s">
        <v>323</v>
      </c>
      <c r="D1068" s="26" t="s">
        <v>149</v>
      </c>
      <c r="E1068" s="32">
        <v>10</v>
      </c>
      <c r="F1068" s="32"/>
      <c r="G1068" s="29"/>
      <c r="H1068" s="29">
        <f t="shared" ref="H1068:H1132" si="232">ROUND(F1068*G1068,2)</f>
        <v>0</v>
      </c>
      <c r="I1068" s="29"/>
      <c r="J1068" s="29"/>
      <c r="K1068" s="29">
        <f t="shared" ref="K1068:K1132" si="233">SUM(H1068:J1068)</f>
        <v>0</v>
      </c>
      <c r="L1068" s="29">
        <f t="shared" ref="L1068:L1132" si="234">ROUND($E1068*F1068,2)</f>
        <v>0</v>
      </c>
      <c r="M1068" s="29">
        <f t="shared" ref="M1068:M1132" si="235">ROUND($E1068*H1068,2)</f>
        <v>0</v>
      </c>
      <c r="N1068" s="29">
        <f t="shared" ref="N1068:N1132" si="236">ROUND($E1068*I1068,2)</f>
        <v>0</v>
      </c>
      <c r="O1068" s="29">
        <f t="shared" ref="O1068:O1132" si="237">ROUND($E1068*J1068,2)</f>
        <v>0</v>
      </c>
      <c r="P1068" s="29">
        <f t="shared" ref="P1068:P1132" si="238">SUM(M1068:O1068)</f>
        <v>0</v>
      </c>
    </row>
    <row r="1069" spans="1:16" x14ac:dyDescent="0.2">
      <c r="A1069" s="26">
        <v>1044</v>
      </c>
      <c r="B1069" s="26" t="s">
        <v>195</v>
      </c>
      <c r="C1069" s="28" t="s">
        <v>386</v>
      </c>
      <c r="D1069" s="26" t="s">
        <v>149</v>
      </c>
      <c r="E1069" s="32">
        <v>2</v>
      </c>
      <c r="F1069" s="32"/>
      <c r="G1069" s="29"/>
      <c r="H1069" s="29">
        <f t="shared" si="232"/>
        <v>0</v>
      </c>
      <c r="I1069" s="29"/>
      <c r="J1069" s="29"/>
      <c r="K1069" s="29">
        <f t="shared" si="233"/>
        <v>0</v>
      </c>
      <c r="L1069" s="29">
        <f t="shared" si="234"/>
        <v>0</v>
      </c>
      <c r="M1069" s="29">
        <f t="shared" si="235"/>
        <v>0</v>
      </c>
      <c r="N1069" s="29">
        <f t="shared" si="236"/>
        <v>0</v>
      </c>
      <c r="O1069" s="29">
        <f t="shared" si="237"/>
        <v>0</v>
      </c>
      <c r="P1069" s="29">
        <f t="shared" si="238"/>
        <v>0</v>
      </c>
    </row>
    <row r="1070" spans="1:16" ht="25.5" x14ac:dyDescent="0.2">
      <c r="A1070" s="26">
        <v>1045</v>
      </c>
      <c r="B1070" s="26" t="s">
        <v>195</v>
      </c>
      <c r="C1070" s="28" t="s">
        <v>328</v>
      </c>
      <c r="D1070" s="26" t="s">
        <v>149</v>
      </c>
      <c r="E1070" s="32">
        <v>2</v>
      </c>
      <c r="F1070" s="32"/>
      <c r="G1070" s="29"/>
      <c r="H1070" s="29">
        <f t="shared" si="232"/>
        <v>0</v>
      </c>
      <c r="I1070" s="29"/>
      <c r="J1070" s="29"/>
      <c r="K1070" s="29">
        <f t="shared" si="233"/>
        <v>0</v>
      </c>
      <c r="L1070" s="29">
        <f t="shared" si="234"/>
        <v>0</v>
      </c>
      <c r="M1070" s="29">
        <f t="shared" si="235"/>
        <v>0</v>
      </c>
      <c r="N1070" s="29">
        <f t="shared" si="236"/>
        <v>0</v>
      </c>
      <c r="O1070" s="29">
        <f t="shared" si="237"/>
        <v>0</v>
      </c>
      <c r="P1070" s="29">
        <f t="shared" si="238"/>
        <v>0</v>
      </c>
    </row>
    <row r="1071" spans="1:16" ht="25.5" x14ac:dyDescent="0.2">
      <c r="A1071" s="26">
        <v>1046</v>
      </c>
      <c r="B1071" s="26" t="s">
        <v>195</v>
      </c>
      <c r="C1071" s="28" t="s">
        <v>329</v>
      </c>
      <c r="D1071" s="26" t="s">
        <v>149</v>
      </c>
      <c r="E1071" s="32">
        <v>10</v>
      </c>
      <c r="F1071" s="32"/>
      <c r="G1071" s="29"/>
      <c r="H1071" s="29">
        <f t="shared" si="232"/>
        <v>0</v>
      </c>
      <c r="I1071" s="29"/>
      <c r="J1071" s="29"/>
      <c r="K1071" s="29">
        <f t="shared" si="233"/>
        <v>0</v>
      </c>
      <c r="L1071" s="29">
        <f t="shared" si="234"/>
        <v>0</v>
      </c>
      <c r="M1071" s="29">
        <f t="shared" si="235"/>
        <v>0</v>
      </c>
      <c r="N1071" s="29">
        <f t="shared" si="236"/>
        <v>0</v>
      </c>
      <c r="O1071" s="29">
        <f t="shared" si="237"/>
        <v>0</v>
      </c>
      <c r="P1071" s="29">
        <f t="shared" si="238"/>
        <v>0</v>
      </c>
    </row>
    <row r="1072" spans="1:16" ht="25.5" x14ac:dyDescent="0.2">
      <c r="A1072" s="26">
        <v>1047</v>
      </c>
      <c r="B1072" s="26" t="s">
        <v>195</v>
      </c>
      <c r="C1072" s="28" t="s">
        <v>330</v>
      </c>
      <c r="D1072" s="26" t="s">
        <v>149</v>
      </c>
      <c r="E1072" s="32">
        <v>5</v>
      </c>
      <c r="F1072" s="32"/>
      <c r="G1072" s="29"/>
      <c r="H1072" s="29">
        <f t="shared" si="232"/>
        <v>0</v>
      </c>
      <c r="I1072" s="29"/>
      <c r="J1072" s="29"/>
      <c r="K1072" s="29">
        <f t="shared" si="233"/>
        <v>0</v>
      </c>
      <c r="L1072" s="29">
        <f t="shared" si="234"/>
        <v>0</v>
      </c>
      <c r="M1072" s="29">
        <f t="shared" si="235"/>
        <v>0</v>
      </c>
      <c r="N1072" s="29">
        <f t="shared" si="236"/>
        <v>0</v>
      </c>
      <c r="O1072" s="29">
        <f t="shared" si="237"/>
        <v>0</v>
      </c>
      <c r="P1072" s="29">
        <f t="shared" si="238"/>
        <v>0</v>
      </c>
    </row>
    <row r="1073" spans="1:16" x14ac:dyDescent="0.2">
      <c r="A1073" s="26">
        <v>1048</v>
      </c>
      <c r="B1073" s="26" t="s">
        <v>195</v>
      </c>
      <c r="C1073" s="28" t="s">
        <v>332</v>
      </c>
      <c r="D1073" s="26" t="s">
        <v>149</v>
      </c>
      <c r="E1073" s="32">
        <v>7</v>
      </c>
      <c r="F1073" s="32"/>
      <c r="G1073" s="29"/>
      <c r="H1073" s="29">
        <f t="shared" si="232"/>
        <v>0</v>
      </c>
      <c r="I1073" s="29"/>
      <c r="J1073" s="29"/>
      <c r="K1073" s="29">
        <f t="shared" si="233"/>
        <v>0</v>
      </c>
      <c r="L1073" s="29">
        <f t="shared" si="234"/>
        <v>0</v>
      </c>
      <c r="M1073" s="29">
        <f t="shared" si="235"/>
        <v>0</v>
      </c>
      <c r="N1073" s="29">
        <f t="shared" si="236"/>
        <v>0</v>
      </c>
      <c r="O1073" s="29">
        <f t="shared" si="237"/>
        <v>0</v>
      </c>
      <c r="P1073" s="29">
        <f t="shared" si="238"/>
        <v>0</v>
      </c>
    </row>
    <row r="1074" spans="1:16" x14ac:dyDescent="0.2">
      <c r="A1074" s="26">
        <v>1049</v>
      </c>
      <c r="B1074" s="26" t="s">
        <v>195</v>
      </c>
      <c r="C1074" s="28" t="s">
        <v>333</v>
      </c>
      <c r="D1074" s="26" t="s">
        <v>149</v>
      </c>
      <c r="E1074" s="32">
        <v>42</v>
      </c>
      <c r="F1074" s="32"/>
      <c r="G1074" s="29"/>
      <c r="H1074" s="29">
        <f t="shared" si="232"/>
        <v>0</v>
      </c>
      <c r="I1074" s="29"/>
      <c r="J1074" s="29"/>
      <c r="K1074" s="29">
        <f t="shared" si="233"/>
        <v>0</v>
      </c>
      <c r="L1074" s="29">
        <f t="shared" si="234"/>
        <v>0</v>
      </c>
      <c r="M1074" s="29">
        <f t="shared" si="235"/>
        <v>0</v>
      </c>
      <c r="N1074" s="29">
        <f t="shared" si="236"/>
        <v>0</v>
      </c>
      <c r="O1074" s="29">
        <f t="shared" si="237"/>
        <v>0</v>
      </c>
      <c r="P1074" s="29">
        <f t="shared" si="238"/>
        <v>0</v>
      </c>
    </row>
    <row r="1075" spans="1:16" x14ac:dyDescent="0.2">
      <c r="A1075" s="26">
        <v>1050</v>
      </c>
      <c r="B1075" s="26" t="s">
        <v>195</v>
      </c>
      <c r="C1075" s="28" t="s">
        <v>334</v>
      </c>
      <c r="D1075" s="26" t="s">
        <v>149</v>
      </c>
      <c r="E1075" s="32">
        <v>13</v>
      </c>
      <c r="F1075" s="32"/>
      <c r="G1075" s="29"/>
      <c r="H1075" s="29">
        <f t="shared" si="232"/>
        <v>0</v>
      </c>
      <c r="I1075" s="29"/>
      <c r="J1075" s="29"/>
      <c r="K1075" s="29">
        <f t="shared" si="233"/>
        <v>0</v>
      </c>
      <c r="L1075" s="29">
        <f t="shared" si="234"/>
        <v>0</v>
      </c>
      <c r="M1075" s="29">
        <f t="shared" si="235"/>
        <v>0</v>
      </c>
      <c r="N1075" s="29">
        <f t="shared" si="236"/>
        <v>0</v>
      </c>
      <c r="O1075" s="29">
        <f t="shared" si="237"/>
        <v>0</v>
      </c>
      <c r="P1075" s="29">
        <f t="shared" si="238"/>
        <v>0</v>
      </c>
    </row>
    <row r="1076" spans="1:16" x14ac:dyDescent="0.2">
      <c r="A1076" s="26">
        <v>1051</v>
      </c>
      <c r="B1076" s="26" t="s">
        <v>195</v>
      </c>
      <c r="C1076" s="28" t="s">
        <v>335</v>
      </c>
      <c r="D1076" s="26" t="s">
        <v>149</v>
      </c>
      <c r="E1076" s="32">
        <v>9</v>
      </c>
      <c r="F1076" s="32"/>
      <c r="G1076" s="29"/>
      <c r="H1076" s="29">
        <f t="shared" si="232"/>
        <v>0</v>
      </c>
      <c r="I1076" s="29"/>
      <c r="J1076" s="29"/>
      <c r="K1076" s="29">
        <f t="shared" si="233"/>
        <v>0</v>
      </c>
      <c r="L1076" s="29">
        <f t="shared" si="234"/>
        <v>0</v>
      </c>
      <c r="M1076" s="29">
        <f t="shared" si="235"/>
        <v>0</v>
      </c>
      <c r="N1076" s="29">
        <f t="shared" si="236"/>
        <v>0</v>
      </c>
      <c r="O1076" s="29">
        <f t="shared" si="237"/>
        <v>0</v>
      </c>
      <c r="P1076" s="29">
        <f t="shared" si="238"/>
        <v>0</v>
      </c>
    </row>
    <row r="1077" spans="1:16" x14ac:dyDescent="0.2">
      <c r="A1077" s="26">
        <v>1052</v>
      </c>
      <c r="B1077" s="26" t="s">
        <v>195</v>
      </c>
      <c r="C1077" s="28" t="s">
        <v>336</v>
      </c>
      <c r="D1077" s="26" t="s">
        <v>149</v>
      </c>
      <c r="E1077" s="32">
        <v>8</v>
      </c>
      <c r="F1077" s="32"/>
      <c r="G1077" s="29"/>
      <c r="H1077" s="29">
        <f t="shared" si="232"/>
        <v>0</v>
      </c>
      <c r="I1077" s="29"/>
      <c r="J1077" s="29"/>
      <c r="K1077" s="29">
        <f t="shared" si="233"/>
        <v>0</v>
      </c>
      <c r="L1077" s="29">
        <f t="shared" si="234"/>
        <v>0</v>
      </c>
      <c r="M1077" s="29">
        <f t="shared" si="235"/>
        <v>0</v>
      </c>
      <c r="N1077" s="29">
        <f t="shared" si="236"/>
        <v>0</v>
      </c>
      <c r="O1077" s="29">
        <f t="shared" si="237"/>
        <v>0</v>
      </c>
      <c r="P1077" s="29">
        <f t="shared" si="238"/>
        <v>0</v>
      </c>
    </row>
    <row r="1078" spans="1:16" ht="25.5" x14ac:dyDescent="0.2">
      <c r="A1078" s="26">
        <v>1053</v>
      </c>
      <c r="B1078" s="26" t="s">
        <v>195</v>
      </c>
      <c r="C1078" s="28" t="s">
        <v>458</v>
      </c>
      <c r="D1078" s="26" t="s">
        <v>149</v>
      </c>
      <c r="E1078" s="32">
        <v>6</v>
      </c>
      <c r="F1078" s="32"/>
      <c r="G1078" s="29"/>
      <c r="H1078" s="29">
        <f t="shared" si="232"/>
        <v>0</v>
      </c>
      <c r="I1078" s="29"/>
      <c r="J1078" s="29"/>
      <c r="K1078" s="29">
        <f t="shared" si="233"/>
        <v>0</v>
      </c>
      <c r="L1078" s="29">
        <f t="shared" si="234"/>
        <v>0</v>
      </c>
      <c r="M1078" s="29">
        <f t="shared" si="235"/>
        <v>0</v>
      </c>
      <c r="N1078" s="29">
        <f t="shared" si="236"/>
        <v>0</v>
      </c>
      <c r="O1078" s="29">
        <f t="shared" si="237"/>
        <v>0</v>
      </c>
      <c r="P1078" s="29">
        <f t="shared" si="238"/>
        <v>0</v>
      </c>
    </row>
    <row r="1079" spans="1:16" ht="25.5" x14ac:dyDescent="0.2">
      <c r="A1079" s="26">
        <v>1054</v>
      </c>
      <c r="B1079" s="26" t="s">
        <v>195</v>
      </c>
      <c r="C1079" s="28" t="s">
        <v>1718</v>
      </c>
      <c r="D1079" s="26" t="s">
        <v>149</v>
      </c>
      <c r="E1079" s="32">
        <v>2</v>
      </c>
      <c r="F1079" s="32"/>
      <c r="G1079" s="29"/>
      <c r="H1079" s="29">
        <f t="shared" si="232"/>
        <v>0</v>
      </c>
      <c r="I1079" s="29"/>
      <c r="J1079" s="29"/>
      <c r="K1079" s="29">
        <f t="shared" si="233"/>
        <v>0</v>
      </c>
      <c r="L1079" s="29">
        <f t="shared" si="234"/>
        <v>0</v>
      </c>
      <c r="M1079" s="29">
        <f t="shared" si="235"/>
        <v>0</v>
      </c>
      <c r="N1079" s="29">
        <f t="shared" si="236"/>
        <v>0</v>
      </c>
      <c r="O1079" s="29">
        <f t="shared" si="237"/>
        <v>0</v>
      </c>
      <c r="P1079" s="29">
        <f t="shared" si="238"/>
        <v>0</v>
      </c>
    </row>
    <row r="1080" spans="1:16" ht="25.5" x14ac:dyDescent="0.2">
      <c r="A1080" s="26">
        <v>1055</v>
      </c>
      <c r="B1080" s="26" t="s">
        <v>195</v>
      </c>
      <c r="C1080" s="28" t="s">
        <v>1719</v>
      </c>
      <c r="D1080" s="26" t="s">
        <v>42</v>
      </c>
      <c r="E1080" s="32">
        <v>125</v>
      </c>
      <c r="F1080" s="32"/>
      <c r="G1080" s="29"/>
      <c r="H1080" s="29">
        <f t="shared" si="232"/>
        <v>0</v>
      </c>
      <c r="I1080" s="29"/>
      <c r="J1080" s="29"/>
      <c r="K1080" s="29">
        <f t="shared" si="233"/>
        <v>0</v>
      </c>
      <c r="L1080" s="29">
        <f t="shared" si="234"/>
        <v>0</v>
      </c>
      <c r="M1080" s="29">
        <f t="shared" si="235"/>
        <v>0</v>
      </c>
      <c r="N1080" s="29">
        <f t="shared" si="236"/>
        <v>0</v>
      </c>
      <c r="O1080" s="29">
        <f t="shared" si="237"/>
        <v>0</v>
      </c>
      <c r="P1080" s="29">
        <f t="shared" si="238"/>
        <v>0</v>
      </c>
    </row>
    <row r="1081" spans="1:16" ht="25.5" x14ac:dyDescent="0.2">
      <c r="A1081" s="26">
        <v>1056</v>
      </c>
      <c r="B1081" s="26" t="s">
        <v>195</v>
      </c>
      <c r="C1081" s="28" t="s">
        <v>339</v>
      </c>
      <c r="D1081" s="26" t="s">
        <v>42</v>
      </c>
      <c r="E1081" s="32">
        <v>40</v>
      </c>
      <c r="F1081" s="32"/>
      <c r="G1081" s="29"/>
      <c r="H1081" s="29">
        <f t="shared" ref="H1081" si="239">ROUND(F1081*G1081,2)</f>
        <v>0</v>
      </c>
      <c r="I1081" s="29"/>
      <c r="J1081" s="29"/>
      <c r="K1081" s="29">
        <f t="shared" ref="K1081" si="240">SUM(H1081:J1081)</f>
        <v>0</v>
      </c>
      <c r="L1081" s="29">
        <f t="shared" ref="L1081" si="241">ROUND($E1081*F1081,2)</f>
        <v>0</v>
      </c>
      <c r="M1081" s="29">
        <f t="shared" ref="M1081" si="242">ROUND($E1081*H1081,2)</f>
        <v>0</v>
      </c>
      <c r="N1081" s="29">
        <f t="shared" ref="N1081" si="243">ROUND($E1081*I1081,2)</f>
        <v>0</v>
      </c>
      <c r="O1081" s="29">
        <f t="shared" ref="O1081" si="244">ROUND($E1081*J1081,2)</f>
        <v>0</v>
      </c>
      <c r="P1081" s="29">
        <f t="shared" ref="P1081" si="245">SUM(M1081:O1081)</f>
        <v>0</v>
      </c>
    </row>
    <row r="1082" spans="1:16" ht="25.5" x14ac:dyDescent="0.2">
      <c r="A1082" s="26">
        <v>1057</v>
      </c>
      <c r="B1082" s="26" t="s">
        <v>195</v>
      </c>
      <c r="C1082" s="28" t="s">
        <v>1751</v>
      </c>
      <c r="D1082" s="26" t="s">
        <v>149</v>
      </c>
      <c r="E1082" s="32">
        <v>4</v>
      </c>
      <c r="F1082" s="32"/>
      <c r="G1082" s="29"/>
      <c r="H1082" s="29">
        <f t="shared" si="232"/>
        <v>0</v>
      </c>
      <c r="I1082" s="29"/>
      <c r="J1082" s="29"/>
      <c r="K1082" s="29">
        <f t="shared" si="233"/>
        <v>0</v>
      </c>
      <c r="L1082" s="29">
        <f t="shared" si="234"/>
        <v>0</v>
      </c>
      <c r="M1082" s="29">
        <f t="shared" si="235"/>
        <v>0</v>
      </c>
      <c r="N1082" s="29">
        <f t="shared" si="236"/>
        <v>0</v>
      </c>
      <c r="O1082" s="29">
        <f t="shared" si="237"/>
        <v>0</v>
      </c>
      <c r="P1082" s="29">
        <f t="shared" si="238"/>
        <v>0</v>
      </c>
    </row>
    <row r="1083" spans="1:16" ht="25.5" x14ac:dyDescent="0.2">
      <c r="A1083" s="26">
        <v>1058</v>
      </c>
      <c r="B1083" s="26" t="s">
        <v>195</v>
      </c>
      <c r="C1083" s="28" t="s">
        <v>344</v>
      </c>
      <c r="D1083" s="26" t="s">
        <v>149</v>
      </c>
      <c r="E1083" s="32">
        <v>2</v>
      </c>
      <c r="F1083" s="32"/>
      <c r="G1083" s="29"/>
      <c r="H1083" s="29">
        <f t="shared" si="232"/>
        <v>0</v>
      </c>
      <c r="I1083" s="29"/>
      <c r="J1083" s="29"/>
      <c r="K1083" s="29">
        <f t="shared" si="233"/>
        <v>0</v>
      </c>
      <c r="L1083" s="29">
        <f t="shared" si="234"/>
        <v>0</v>
      </c>
      <c r="M1083" s="29">
        <f t="shared" si="235"/>
        <v>0</v>
      </c>
      <c r="N1083" s="29">
        <f t="shared" si="236"/>
        <v>0</v>
      </c>
      <c r="O1083" s="29">
        <f t="shared" si="237"/>
        <v>0</v>
      </c>
      <c r="P1083" s="29">
        <f t="shared" si="238"/>
        <v>0</v>
      </c>
    </row>
    <row r="1084" spans="1:16" ht="25.5" x14ac:dyDescent="0.2">
      <c r="A1084" s="26">
        <v>1059</v>
      </c>
      <c r="B1084" s="26" t="s">
        <v>195</v>
      </c>
      <c r="C1084" s="28" t="s">
        <v>345</v>
      </c>
      <c r="D1084" s="26" t="s">
        <v>149</v>
      </c>
      <c r="E1084" s="32">
        <v>16</v>
      </c>
      <c r="F1084" s="32"/>
      <c r="G1084" s="29"/>
      <c r="H1084" s="29">
        <f t="shared" si="232"/>
        <v>0</v>
      </c>
      <c r="I1084" s="29"/>
      <c r="J1084" s="29"/>
      <c r="K1084" s="29">
        <f t="shared" si="233"/>
        <v>0</v>
      </c>
      <c r="L1084" s="29">
        <f t="shared" si="234"/>
        <v>0</v>
      </c>
      <c r="M1084" s="29">
        <f t="shared" si="235"/>
        <v>0</v>
      </c>
      <c r="N1084" s="29">
        <f t="shared" si="236"/>
        <v>0</v>
      </c>
      <c r="O1084" s="29">
        <f t="shared" si="237"/>
        <v>0</v>
      </c>
      <c r="P1084" s="29">
        <f t="shared" si="238"/>
        <v>0</v>
      </c>
    </row>
    <row r="1085" spans="1:16" ht="25.5" x14ac:dyDescent="0.2">
      <c r="A1085" s="26">
        <v>1060</v>
      </c>
      <c r="B1085" s="26" t="s">
        <v>195</v>
      </c>
      <c r="C1085" s="28" t="s">
        <v>429</v>
      </c>
      <c r="D1085" s="26" t="s">
        <v>149</v>
      </c>
      <c r="E1085" s="32">
        <v>4</v>
      </c>
      <c r="F1085" s="32"/>
      <c r="G1085" s="29"/>
      <c r="H1085" s="29">
        <f t="shared" si="232"/>
        <v>0</v>
      </c>
      <c r="I1085" s="29"/>
      <c r="J1085" s="29"/>
      <c r="K1085" s="29">
        <f t="shared" si="233"/>
        <v>0</v>
      </c>
      <c r="L1085" s="29">
        <f t="shared" si="234"/>
        <v>0</v>
      </c>
      <c r="M1085" s="29">
        <f t="shared" si="235"/>
        <v>0</v>
      </c>
      <c r="N1085" s="29">
        <f t="shared" si="236"/>
        <v>0</v>
      </c>
      <c r="O1085" s="29">
        <f t="shared" si="237"/>
        <v>0</v>
      </c>
      <c r="P1085" s="29">
        <f t="shared" si="238"/>
        <v>0</v>
      </c>
    </row>
    <row r="1086" spans="1:16" ht="25.5" x14ac:dyDescent="0.2">
      <c r="A1086" s="26">
        <v>1061</v>
      </c>
      <c r="B1086" s="26" t="s">
        <v>195</v>
      </c>
      <c r="C1086" s="28" t="s">
        <v>349</v>
      </c>
      <c r="D1086" s="26" t="s">
        <v>149</v>
      </c>
      <c r="E1086" s="32">
        <v>1</v>
      </c>
      <c r="F1086" s="32"/>
      <c r="G1086" s="29"/>
      <c r="H1086" s="29">
        <f t="shared" si="232"/>
        <v>0</v>
      </c>
      <c r="I1086" s="29"/>
      <c r="J1086" s="29"/>
      <c r="K1086" s="29">
        <f t="shared" si="233"/>
        <v>0</v>
      </c>
      <c r="L1086" s="29">
        <f t="shared" si="234"/>
        <v>0</v>
      </c>
      <c r="M1086" s="29">
        <f t="shared" si="235"/>
        <v>0</v>
      </c>
      <c r="N1086" s="29">
        <f t="shared" si="236"/>
        <v>0</v>
      </c>
      <c r="O1086" s="29">
        <f t="shared" si="237"/>
        <v>0</v>
      </c>
      <c r="P1086" s="29">
        <f t="shared" si="238"/>
        <v>0</v>
      </c>
    </row>
    <row r="1087" spans="1:16" ht="25.5" x14ac:dyDescent="0.2">
      <c r="A1087" s="26">
        <v>1062</v>
      </c>
      <c r="B1087" s="26" t="s">
        <v>195</v>
      </c>
      <c r="C1087" s="28" t="s">
        <v>351</v>
      </c>
      <c r="D1087" s="26" t="s">
        <v>149</v>
      </c>
      <c r="E1087" s="32">
        <v>4</v>
      </c>
      <c r="F1087" s="32"/>
      <c r="G1087" s="29"/>
      <c r="H1087" s="29">
        <f t="shared" si="232"/>
        <v>0</v>
      </c>
      <c r="I1087" s="29"/>
      <c r="J1087" s="29"/>
      <c r="K1087" s="29">
        <f t="shared" si="233"/>
        <v>0</v>
      </c>
      <c r="L1087" s="29">
        <f t="shared" si="234"/>
        <v>0</v>
      </c>
      <c r="M1087" s="29">
        <f t="shared" si="235"/>
        <v>0</v>
      </c>
      <c r="N1087" s="29">
        <f t="shared" si="236"/>
        <v>0</v>
      </c>
      <c r="O1087" s="29">
        <f t="shared" si="237"/>
        <v>0</v>
      </c>
      <c r="P1087" s="29">
        <f t="shared" si="238"/>
        <v>0</v>
      </c>
    </row>
    <row r="1088" spans="1:16" ht="25.5" x14ac:dyDescent="0.2">
      <c r="A1088" s="26">
        <v>1063</v>
      </c>
      <c r="B1088" s="26" t="s">
        <v>195</v>
      </c>
      <c r="C1088" s="28" t="s">
        <v>444</v>
      </c>
      <c r="D1088" s="26" t="s">
        <v>149</v>
      </c>
      <c r="E1088" s="32">
        <v>8</v>
      </c>
      <c r="F1088" s="32"/>
      <c r="G1088" s="29"/>
      <c r="H1088" s="29">
        <f t="shared" si="232"/>
        <v>0</v>
      </c>
      <c r="I1088" s="29"/>
      <c r="J1088" s="29"/>
      <c r="K1088" s="29">
        <f t="shared" si="233"/>
        <v>0</v>
      </c>
      <c r="L1088" s="29">
        <f t="shared" si="234"/>
        <v>0</v>
      </c>
      <c r="M1088" s="29">
        <f t="shared" si="235"/>
        <v>0</v>
      </c>
      <c r="N1088" s="29">
        <f t="shared" si="236"/>
        <v>0</v>
      </c>
      <c r="O1088" s="29">
        <f t="shared" si="237"/>
        <v>0</v>
      </c>
      <c r="P1088" s="29">
        <f t="shared" si="238"/>
        <v>0</v>
      </c>
    </row>
    <row r="1089" spans="1:16" ht="25.5" x14ac:dyDescent="0.2">
      <c r="A1089" s="26">
        <v>1064</v>
      </c>
      <c r="B1089" s="26" t="s">
        <v>195</v>
      </c>
      <c r="C1089" s="28" t="s">
        <v>451</v>
      </c>
      <c r="D1089" s="26" t="s">
        <v>149</v>
      </c>
      <c r="E1089" s="32">
        <v>9</v>
      </c>
      <c r="F1089" s="32"/>
      <c r="G1089" s="29"/>
      <c r="H1089" s="29">
        <f t="shared" si="232"/>
        <v>0</v>
      </c>
      <c r="I1089" s="29"/>
      <c r="J1089" s="29"/>
      <c r="K1089" s="29">
        <f t="shared" si="233"/>
        <v>0</v>
      </c>
      <c r="L1089" s="29">
        <f t="shared" si="234"/>
        <v>0</v>
      </c>
      <c r="M1089" s="29">
        <f t="shared" si="235"/>
        <v>0</v>
      </c>
      <c r="N1089" s="29">
        <f t="shared" si="236"/>
        <v>0</v>
      </c>
      <c r="O1089" s="29">
        <f t="shared" si="237"/>
        <v>0</v>
      </c>
      <c r="P1089" s="29">
        <f t="shared" si="238"/>
        <v>0</v>
      </c>
    </row>
    <row r="1090" spans="1:16" ht="25.5" x14ac:dyDescent="0.2">
      <c r="A1090" s="26">
        <v>1065</v>
      </c>
      <c r="B1090" s="26" t="s">
        <v>195</v>
      </c>
      <c r="C1090" s="28" t="s">
        <v>352</v>
      </c>
      <c r="D1090" s="26" t="s">
        <v>149</v>
      </c>
      <c r="E1090" s="32">
        <v>2</v>
      </c>
      <c r="F1090" s="32"/>
      <c r="G1090" s="29"/>
      <c r="H1090" s="29">
        <f t="shared" si="232"/>
        <v>0</v>
      </c>
      <c r="I1090" s="29"/>
      <c r="J1090" s="29"/>
      <c r="K1090" s="29">
        <f t="shared" si="233"/>
        <v>0</v>
      </c>
      <c r="L1090" s="29">
        <f t="shared" si="234"/>
        <v>0</v>
      </c>
      <c r="M1090" s="29">
        <f t="shared" si="235"/>
        <v>0</v>
      </c>
      <c r="N1090" s="29">
        <f t="shared" si="236"/>
        <v>0</v>
      </c>
      <c r="O1090" s="29">
        <f t="shared" si="237"/>
        <v>0</v>
      </c>
      <c r="P1090" s="29">
        <f t="shared" si="238"/>
        <v>0</v>
      </c>
    </row>
    <row r="1091" spans="1:16" ht="25.5" x14ac:dyDescent="0.2">
      <c r="A1091" s="26">
        <v>1066</v>
      </c>
      <c r="B1091" s="26" t="s">
        <v>195</v>
      </c>
      <c r="C1091" s="28" t="s">
        <v>431</v>
      </c>
      <c r="D1091" s="26" t="s">
        <v>149</v>
      </c>
      <c r="E1091" s="32">
        <v>4</v>
      </c>
      <c r="F1091" s="32"/>
      <c r="G1091" s="29"/>
      <c r="H1091" s="29">
        <f t="shared" si="232"/>
        <v>0</v>
      </c>
      <c r="I1091" s="29"/>
      <c r="J1091" s="29"/>
      <c r="K1091" s="29">
        <f t="shared" si="233"/>
        <v>0</v>
      </c>
      <c r="L1091" s="29">
        <f t="shared" si="234"/>
        <v>0</v>
      </c>
      <c r="M1091" s="29">
        <f t="shared" si="235"/>
        <v>0</v>
      </c>
      <c r="N1091" s="29">
        <f t="shared" si="236"/>
        <v>0</v>
      </c>
      <c r="O1091" s="29">
        <f t="shared" si="237"/>
        <v>0</v>
      </c>
      <c r="P1091" s="29">
        <f t="shared" si="238"/>
        <v>0</v>
      </c>
    </row>
    <row r="1092" spans="1:16" ht="25.5" x14ac:dyDescent="0.2">
      <c r="A1092" s="26">
        <v>1067</v>
      </c>
      <c r="B1092" s="26" t="s">
        <v>195</v>
      </c>
      <c r="C1092" s="28" t="s">
        <v>1737</v>
      </c>
      <c r="D1092" s="26" t="s">
        <v>149</v>
      </c>
      <c r="E1092" s="32">
        <v>3</v>
      </c>
      <c r="F1092" s="32"/>
      <c r="G1092" s="29"/>
      <c r="H1092" s="29">
        <f t="shared" si="232"/>
        <v>0</v>
      </c>
      <c r="I1092" s="29"/>
      <c r="J1092" s="29"/>
      <c r="K1092" s="29">
        <f t="shared" si="233"/>
        <v>0</v>
      </c>
      <c r="L1092" s="29">
        <f t="shared" si="234"/>
        <v>0</v>
      </c>
      <c r="M1092" s="29">
        <f t="shared" si="235"/>
        <v>0</v>
      </c>
      <c r="N1092" s="29">
        <f t="shared" si="236"/>
        <v>0</v>
      </c>
      <c r="O1092" s="29">
        <f t="shared" si="237"/>
        <v>0</v>
      </c>
      <c r="P1092" s="29">
        <f t="shared" si="238"/>
        <v>0</v>
      </c>
    </row>
    <row r="1093" spans="1:16" ht="25.5" x14ac:dyDescent="0.2">
      <c r="A1093" s="26">
        <v>1068</v>
      </c>
      <c r="B1093" s="26" t="s">
        <v>195</v>
      </c>
      <c r="C1093" s="28" t="s">
        <v>1739</v>
      </c>
      <c r="D1093" s="26" t="s">
        <v>149</v>
      </c>
      <c r="E1093" s="32">
        <v>3</v>
      </c>
      <c r="F1093" s="32"/>
      <c r="G1093" s="29"/>
      <c r="H1093" s="29">
        <f t="shared" si="232"/>
        <v>0</v>
      </c>
      <c r="I1093" s="29"/>
      <c r="J1093" s="29"/>
      <c r="K1093" s="29">
        <f t="shared" si="233"/>
        <v>0</v>
      </c>
      <c r="L1093" s="29">
        <f t="shared" si="234"/>
        <v>0</v>
      </c>
      <c r="M1093" s="29">
        <f t="shared" si="235"/>
        <v>0</v>
      </c>
      <c r="N1093" s="29">
        <f t="shared" si="236"/>
        <v>0</v>
      </c>
      <c r="O1093" s="29">
        <f t="shared" si="237"/>
        <v>0</v>
      </c>
      <c r="P1093" s="29">
        <f t="shared" si="238"/>
        <v>0</v>
      </c>
    </row>
    <row r="1094" spans="1:16" ht="25.5" x14ac:dyDescent="0.2">
      <c r="A1094" s="26">
        <v>1069</v>
      </c>
      <c r="B1094" s="26" t="s">
        <v>195</v>
      </c>
      <c r="C1094" s="28" t="s">
        <v>1752</v>
      </c>
      <c r="D1094" s="26" t="s">
        <v>149</v>
      </c>
      <c r="E1094" s="32">
        <v>2</v>
      </c>
      <c r="F1094" s="32"/>
      <c r="G1094" s="29"/>
      <c r="H1094" s="29">
        <f t="shared" si="232"/>
        <v>0</v>
      </c>
      <c r="I1094" s="29"/>
      <c r="J1094" s="29"/>
      <c r="K1094" s="29">
        <f t="shared" si="233"/>
        <v>0</v>
      </c>
      <c r="L1094" s="29">
        <f t="shared" si="234"/>
        <v>0</v>
      </c>
      <c r="M1094" s="29">
        <f t="shared" si="235"/>
        <v>0</v>
      </c>
      <c r="N1094" s="29">
        <f t="shared" si="236"/>
        <v>0</v>
      </c>
      <c r="O1094" s="29">
        <f t="shared" si="237"/>
        <v>0</v>
      </c>
      <c r="P1094" s="29">
        <f t="shared" si="238"/>
        <v>0</v>
      </c>
    </row>
    <row r="1095" spans="1:16" ht="38.25" x14ac:dyDescent="0.2">
      <c r="A1095" s="26">
        <v>1070</v>
      </c>
      <c r="B1095" s="26" t="s">
        <v>195</v>
      </c>
      <c r="C1095" s="28" t="s">
        <v>356</v>
      </c>
      <c r="D1095" s="26" t="s">
        <v>149</v>
      </c>
      <c r="E1095" s="32">
        <v>1</v>
      </c>
      <c r="F1095" s="32"/>
      <c r="G1095" s="29"/>
      <c r="H1095" s="29">
        <f t="shared" si="232"/>
        <v>0</v>
      </c>
      <c r="I1095" s="29"/>
      <c r="J1095" s="29"/>
      <c r="K1095" s="29">
        <f t="shared" si="233"/>
        <v>0</v>
      </c>
      <c r="L1095" s="29">
        <f t="shared" si="234"/>
        <v>0</v>
      </c>
      <c r="M1095" s="29">
        <f t="shared" si="235"/>
        <v>0</v>
      </c>
      <c r="N1095" s="29">
        <f t="shared" si="236"/>
        <v>0</v>
      </c>
      <c r="O1095" s="29">
        <f t="shared" si="237"/>
        <v>0</v>
      </c>
      <c r="P1095" s="29">
        <f t="shared" si="238"/>
        <v>0</v>
      </c>
    </row>
    <row r="1096" spans="1:16" ht="38.25" x14ac:dyDescent="0.2">
      <c r="A1096" s="26">
        <v>1071</v>
      </c>
      <c r="B1096" s="26" t="s">
        <v>195</v>
      </c>
      <c r="C1096" s="28" t="s">
        <v>399</v>
      </c>
      <c r="D1096" s="26" t="s">
        <v>149</v>
      </c>
      <c r="E1096" s="32">
        <v>1</v>
      </c>
      <c r="F1096" s="32"/>
      <c r="G1096" s="29"/>
      <c r="H1096" s="29">
        <f t="shared" si="232"/>
        <v>0</v>
      </c>
      <c r="I1096" s="29"/>
      <c r="J1096" s="29"/>
      <c r="K1096" s="29">
        <f t="shared" si="233"/>
        <v>0</v>
      </c>
      <c r="L1096" s="29">
        <f t="shared" si="234"/>
        <v>0</v>
      </c>
      <c r="M1096" s="29">
        <f t="shared" si="235"/>
        <v>0</v>
      </c>
      <c r="N1096" s="29">
        <f t="shared" si="236"/>
        <v>0</v>
      </c>
      <c r="O1096" s="29">
        <f t="shared" si="237"/>
        <v>0</v>
      </c>
      <c r="P1096" s="29">
        <f t="shared" si="238"/>
        <v>0</v>
      </c>
    </row>
    <row r="1097" spans="1:16" ht="38.25" x14ac:dyDescent="0.2">
      <c r="A1097" s="26">
        <v>1072</v>
      </c>
      <c r="B1097" s="26" t="s">
        <v>195</v>
      </c>
      <c r="C1097" s="28" t="s">
        <v>1753</v>
      </c>
      <c r="D1097" s="26" t="s">
        <v>149</v>
      </c>
      <c r="E1097" s="32">
        <v>1</v>
      </c>
      <c r="F1097" s="32"/>
      <c r="G1097" s="29"/>
      <c r="H1097" s="29">
        <f t="shared" si="232"/>
        <v>0</v>
      </c>
      <c r="I1097" s="29"/>
      <c r="J1097" s="29"/>
      <c r="K1097" s="29">
        <f t="shared" si="233"/>
        <v>0</v>
      </c>
      <c r="L1097" s="29">
        <f t="shared" si="234"/>
        <v>0</v>
      </c>
      <c r="M1097" s="29">
        <f t="shared" si="235"/>
        <v>0</v>
      </c>
      <c r="N1097" s="29">
        <f t="shared" si="236"/>
        <v>0</v>
      </c>
      <c r="O1097" s="29">
        <f t="shared" si="237"/>
        <v>0</v>
      </c>
      <c r="P1097" s="29">
        <f t="shared" si="238"/>
        <v>0</v>
      </c>
    </row>
    <row r="1098" spans="1:16" ht="38.25" x14ac:dyDescent="0.2">
      <c r="A1098" s="26">
        <v>1073</v>
      </c>
      <c r="B1098" s="26" t="s">
        <v>195</v>
      </c>
      <c r="C1098" s="28" t="s">
        <v>359</v>
      </c>
      <c r="D1098" s="26" t="s">
        <v>149</v>
      </c>
      <c r="E1098" s="32">
        <v>1</v>
      </c>
      <c r="F1098" s="32"/>
      <c r="G1098" s="29"/>
      <c r="H1098" s="29">
        <f t="shared" si="232"/>
        <v>0</v>
      </c>
      <c r="I1098" s="29"/>
      <c r="J1098" s="29"/>
      <c r="K1098" s="29">
        <f t="shared" si="233"/>
        <v>0</v>
      </c>
      <c r="L1098" s="29">
        <f t="shared" si="234"/>
        <v>0</v>
      </c>
      <c r="M1098" s="29">
        <f t="shared" si="235"/>
        <v>0</v>
      </c>
      <c r="N1098" s="29">
        <f t="shared" si="236"/>
        <v>0</v>
      </c>
      <c r="O1098" s="29">
        <f t="shared" si="237"/>
        <v>0</v>
      </c>
      <c r="P1098" s="29">
        <f t="shared" si="238"/>
        <v>0</v>
      </c>
    </row>
    <row r="1099" spans="1:16" ht="25.5" x14ac:dyDescent="0.2">
      <c r="A1099" s="26">
        <v>1074</v>
      </c>
      <c r="B1099" s="26" t="s">
        <v>195</v>
      </c>
      <c r="C1099" s="28" t="s">
        <v>1754</v>
      </c>
      <c r="D1099" s="26" t="s">
        <v>149</v>
      </c>
      <c r="E1099" s="32">
        <v>4</v>
      </c>
      <c r="F1099" s="32"/>
      <c r="G1099" s="29"/>
      <c r="H1099" s="29">
        <f t="shared" si="232"/>
        <v>0</v>
      </c>
      <c r="I1099" s="29"/>
      <c r="J1099" s="29"/>
      <c r="K1099" s="29">
        <f t="shared" si="233"/>
        <v>0</v>
      </c>
      <c r="L1099" s="29">
        <f t="shared" si="234"/>
        <v>0</v>
      </c>
      <c r="M1099" s="29">
        <f t="shared" si="235"/>
        <v>0</v>
      </c>
      <c r="N1099" s="29">
        <f t="shared" si="236"/>
        <v>0</v>
      </c>
      <c r="O1099" s="29">
        <f t="shared" si="237"/>
        <v>0</v>
      </c>
      <c r="P1099" s="29">
        <f t="shared" si="238"/>
        <v>0</v>
      </c>
    </row>
    <row r="1100" spans="1:16" ht="25.5" x14ac:dyDescent="0.2">
      <c r="A1100" s="26">
        <v>1075</v>
      </c>
      <c r="B1100" s="26" t="s">
        <v>195</v>
      </c>
      <c r="C1100" s="28" t="s">
        <v>453</v>
      </c>
      <c r="D1100" s="26" t="s">
        <v>148</v>
      </c>
      <c r="E1100" s="32">
        <v>5</v>
      </c>
      <c r="F1100" s="32"/>
      <c r="G1100" s="29"/>
      <c r="H1100" s="29">
        <f t="shared" si="232"/>
        <v>0</v>
      </c>
      <c r="I1100" s="29"/>
      <c r="J1100" s="29"/>
      <c r="K1100" s="29">
        <f t="shared" si="233"/>
        <v>0</v>
      </c>
      <c r="L1100" s="29">
        <f t="shared" si="234"/>
        <v>0</v>
      </c>
      <c r="M1100" s="29">
        <f t="shared" si="235"/>
        <v>0</v>
      </c>
      <c r="N1100" s="29">
        <f t="shared" si="236"/>
        <v>0</v>
      </c>
      <c r="O1100" s="29">
        <f t="shared" si="237"/>
        <v>0</v>
      </c>
      <c r="P1100" s="29">
        <f t="shared" si="238"/>
        <v>0</v>
      </c>
    </row>
    <row r="1101" spans="1:16" ht="25.5" x14ac:dyDescent="0.2">
      <c r="A1101" s="26">
        <v>1076</v>
      </c>
      <c r="B1101" s="26" t="s">
        <v>195</v>
      </c>
      <c r="C1101" s="28" t="s">
        <v>364</v>
      </c>
      <c r="D1101" s="26" t="s">
        <v>148</v>
      </c>
      <c r="E1101" s="32">
        <v>13</v>
      </c>
      <c r="F1101" s="32"/>
      <c r="G1101" s="29"/>
      <c r="H1101" s="29">
        <f t="shared" si="232"/>
        <v>0</v>
      </c>
      <c r="I1101" s="29"/>
      <c r="J1101" s="29"/>
      <c r="K1101" s="29">
        <f t="shared" si="233"/>
        <v>0</v>
      </c>
      <c r="L1101" s="29">
        <f t="shared" si="234"/>
        <v>0</v>
      </c>
      <c r="M1101" s="29">
        <f t="shared" si="235"/>
        <v>0</v>
      </c>
      <c r="N1101" s="29">
        <f t="shared" si="236"/>
        <v>0</v>
      </c>
      <c r="O1101" s="29">
        <f t="shared" si="237"/>
        <v>0</v>
      </c>
      <c r="P1101" s="29">
        <f t="shared" si="238"/>
        <v>0</v>
      </c>
    </row>
    <row r="1102" spans="1:16" ht="25.5" x14ac:dyDescent="0.2">
      <c r="A1102" s="26">
        <v>1077</v>
      </c>
      <c r="B1102" s="26" t="s">
        <v>195</v>
      </c>
      <c r="C1102" s="28" t="s">
        <v>367</v>
      </c>
      <c r="D1102" s="26" t="s">
        <v>148</v>
      </c>
      <c r="E1102" s="32">
        <v>26</v>
      </c>
      <c r="F1102" s="32"/>
      <c r="G1102" s="29"/>
      <c r="H1102" s="29">
        <f t="shared" si="232"/>
        <v>0</v>
      </c>
      <c r="I1102" s="29"/>
      <c r="J1102" s="29"/>
      <c r="K1102" s="29">
        <f t="shared" si="233"/>
        <v>0</v>
      </c>
      <c r="L1102" s="29">
        <f t="shared" si="234"/>
        <v>0</v>
      </c>
      <c r="M1102" s="29">
        <f t="shared" si="235"/>
        <v>0</v>
      </c>
      <c r="N1102" s="29">
        <f t="shared" si="236"/>
        <v>0</v>
      </c>
      <c r="O1102" s="29">
        <f t="shared" si="237"/>
        <v>0</v>
      </c>
      <c r="P1102" s="29">
        <f t="shared" si="238"/>
        <v>0</v>
      </c>
    </row>
    <row r="1103" spans="1:16" ht="25.5" x14ac:dyDescent="0.2">
      <c r="A1103" s="26">
        <v>1078</v>
      </c>
      <c r="B1103" s="26" t="s">
        <v>195</v>
      </c>
      <c r="C1103" s="28" t="s">
        <v>456</v>
      </c>
      <c r="D1103" s="26" t="s">
        <v>148</v>
      </c>
      <c r="E1103" s="32">
        <v>16</v>
      </c>
      <c r="F1103" s="32"/>
      <c r="G1103" s="29"/>
      <c r="H1103" s="29">
        <f t="shared" si="232"/>
        <v>0</v>
      </c>
      <c r="I1103" s="29"/>
      <c r="J1103" s="29"/>
      <c r="K1103" s="29">
        <f t="shared" si="233"/>
        <v>0</v>
      </c>
      <c r="L1103" s="29">
        <f t="shared" si="234"/>
        <v>0</v>
      </c>
      <c r="M1103" s="29">
        <f t="shared" si="235"/>
        <v>0</v>
      </c>
      <c r="N1103" s="29">
        <f t="shared" si="236"/>
        <v>0</v>
      </c>
      <c r="O1103" s="29">
        <f t="shared" si="237"/>
        <v>0</v>
      </c>
      <c r="P1103" s="29">
        <f t="shared" si="238"/>
        <v>0</v>
      </c>
    </row>
    <row r="1104" spans="1:16" ht="25.5" x14ac:dyDescent="0.2">
      <c r="A1104" s="26">
        <v>1079</v>
      </c>
      <c r="B1104" s="26" t="s">
        <v>195</v>
      </c>
      <c r="C1104" s="28" t="s">
        <v>369</v>
      </c>
      <c r="D1104" s="26" t="s">
        <v>148</v>
      </c>
      <c r="E1104" s="32">
        <v>53</v>
      </c>
      <c r="F1104" s="32"/>
      <c r="G1104" s="29"/>
      <c r="H1104" s="29">
        <f t="shared" si="232"/>
        <v>0</v>
      </c>
      <c r="I1104" s="29"/>
      <c r="J1104" s="29"/>
      <c r="K1104" s="29">
        <f t="shared" si="233"/>
        <v>0</v>
      </c>
      <c r="L1104" s="29">
        <f t="shared" si="234"/>
        <v>0</v>
      </c>
      <c r="M1104" s="29">
        <f t="shared" si="235"/>
        <v>0</v>
      </c>
      <c r="N1104" s="29">
        <f t="shared" si="236"/>
        <v>0</v>
      </c>
      <c r="O1104" s="29">
        <f t="shared" si="237"/>
        <v>0</v>
      </c>
      <c r="P1104" s="29">
        <f t="shared" si="238"/>
        <v>0</v>
      </c>
    </row>
    <row r="1105" spans="1:16" x14ac:dyDescent="0.2">
      <c r="C1105" s="53" t="s">
        <v>1755</v>
      </c>
    </row>
    <row r="1106" spans="1:16" ht="102" x14ac:dyDescent="0.2">
      <c r="A1106" s="26">
        <v>1080</v>
      </c>
      <c r="B1106" s="26" t="s">
        <v>195</v>
      </c>
      <c r="C1106" s="28" t="s">
        <v>1756</v>
      </c>
      <c r="D1106" s="26" t="s">
        <v>150</v>
      </c>
      <c r="E1106" s="32">
        <v>1</v>
      </c>
      <c r="F1106" s="32"/>
      <c r="G1106" s="29"/>
      <c r="H1106" s="29">
        <f t="shared" si="232"/>
        <v>0</v>
      </c>
      <c r="I1106" s="29"/>
      <c r="J1106" s="29"/>
      <c r="K1106" s="29">
        <f t="shared" si="233"/>
        <v>0</v>
      </c>
      <c r="L1106" s="29">
        <f t="shared" si="234"/>
        <v>0</v>
      </c>
      <c r="M1106" s="29">
        <f t="shared" si="235"/>
        <v>0</v>
      </c>
      <c r="N1106" s="29">
        <f t="shared" si="236"/>
        <v>0</v>
      </c>
      <c r="O1106" s="29">
        <f t="shared" si="237"/>
        <v>0</v>
      </c>
      <c r="P1106" s="29">
        <f t="shared" si="238"/>
        <v>0</v>
      </c>
    </row>
    <row r="1107" spans="1:16" ht="38.25" x14ac:dyDescent="0.2">
      <c r="A1107" s="26">
        <v>1081</v>
      </c>
      <c r="B1107" s="26" t="s">
        <v>195</v>
      </c>
      <c r="C1107" s="96" t="s">
        <v>3997</v>
      </c>
      <c r="D1107" s="26" t="s">
        <v>149</v>
      </c>
      <c r="E1107" s="32">
        <v>1</v>
      </c>
      <c r="F1107" s="32"/>
      <c r="G1107" s="29"/>
      <c r="H1107" s="29">
        <f t="shared" si="232"/>
        <v>0</v>
      </c>
      <c r="I1107" s="29"/>
      <c r="J1107" s="29"/>
      <c r="K1107" s="29">
        <f t="shared" si="233"/>
        <v>0</v>
      </c>
      <c r="L1107" s="29">
        <f t="shared" si="234"/>
        <v>0</v>
      </c>
      <c r="M1107" s="29">
        <f t="shared" si="235"/>
        <v>0</v>
      </c>
      <c r="N1107" s="29">
        <f t="shared" si="236"/>
        <v>0</v>
      </c>
      <c r="O1107" s="29">
        <f t="shared" si="237"/>
        <v>0</v>
      </c>
      <c r="P1107" s="29">
        <f t="shared" si="238"/>
        <v>0</v>
      </c>
    </row>
    <row r="1108" spans="1:16" ht="38.25" x14ac:dyDescent="0.2">
      <c r="A1108" s="26">
        <v>1082</v>
      </c>
      <c r="B1108" s="26" t="s">
        <v>195</v>
      </c>
      <c r="C1108" s="96" t="s">
        <v>3998</v>
      </c>
      <c r="D1108" s="26" t="s">
        <v>149</v>
      </c>
      <c r="E1108" s="32">
        <v>1</v>
      </c>
      <c r="F1108" s="32"/>
      <c r="G1108" s="29"/>
      <c r="H1108" s="29">
        <f t="shared" si="232"/>
        <v>0</v>
      </c>
      <c r="I1108" s="29"/>
      <c r="J1108" s="29"/>
      <c r="K1108" s="29">
        <f t="shared" si="233"/>
        <v>0</v>
      </c>
      <c r="L1108" s="29">
        <f t="shared" si="234"/>
        <v>0</v>
      </c>
      <c r="M1108" s="29">
        <f t="shared" si="235"/>
        <v>0</v>
      </c>
      <c r="N1108" s="29">
        <f t="shared" si="236"/>
        <v>0</v>
      </c>
      <c r="O1108" s="29">
        <f t="shared" si="237"/>
        <v>0</v>
      </c>
      <c r="P1108" s="29">
        <f t="shared" si="238"/>
        <v>0</v>
      </c>
    </row>
    <row r="1109" spans="1:16" ht="25.5" x14ac:dyDescent="0.2">
      <c r="A1109" s="26">
        <v>1083</v>
      </c>
      <c r="B1109" s="26" t="s">
        <v>195</v>
      </c>
      <c r="C1109" s="28" t="s">
        <v>268</v>
      </c>
      <c r="D1109" s="26" t="s">
        <v>149</v>
      </c>
      <c r="E1109" s="32">
        <v>4</v>
      </c>
      <c r="F1109" s="32"/>
      <c r="G1109" s="29"/>
      <c r="H1109" s="29">
        <f t="shared" si="232"/>
        <v>0</v>
      </c>
      <c r="I1109" s="29"/>
      <c r="J1109" s="29"/>
      <c r="K1109" s="29">
        <f t="shared" si="233"/>
        <v>0</v>
      </c>
      <c r="L1109" s="29">
        <f t="shared" si="234"/>
        <v>0</v>
      </c>
      <c r="M1109" s="29">
        <f t="shared" si="235"/>
        <v>0</v>
      </c>
      <c r="N1109" s="29">
        <f t="shared" si="236"/>
        <v>0</v>
      </c>
      <c r="O1109" s="29">
        <f t="shared" si="237"/>
        <v>0</v>
      </c>
      <c r="P1109" s="29">
        <f t="shared" si="238"/>
        <v>0</v>
      </c>
    </row>
    <row r="1110" spans="1:16" ht="25.5" x14ac:dyDescent="0.2">
      <c r="A1110" s="26">
        <v>1084</v>
      </c>
      <c r="B1110" s="26" t="s">
        <v>195</v>
      </c>
      <c r="C1110" s="28" t="s">
        <v>1758</v>
      </c>
      <c r="D1110" s="26" t="s">
        <v>149</v>
      </c>
      <c r="E1110" s="32">
        <v>16</v>
      </c>
      <c r="F1110" s="32"/>
      <c r="G1110" s="29"/>
      <c r="H1110" s="29">
        <f t="shared" si="232"/>
        <v>0</v>
      </c>
      <c r="I1110" s="29"/>
      <c r="J1110" s="29"/>
      <c r="K1110" s="29">
        <f t="shared" si="233"/>
        <v>0</v>
      </c>
      <c r="L1110" s="29">
        <f t="shared" si="234"/>
        <v>0</v>
      </c>
      <c r="M1110" s="29">
        <f t="shared" si="235"/>
        <v>0</v>
      </c>
      <c r="N1110" s="29">
        <f t="shared" si="236"/>
        <v>0</v>
      </c>
      <c r="O1110" s="29">
        <f t="shared" si="237"/>
        <v>0</v>
      </c>
      <c r="P1110" s="29">
        <f t="shared" si="238"/>
        <v>0</v>
      </c>
    </row>
    <row r="1111" spans="1:16" ht="25.5" x14ac:dyDescent="0.2">
      <c r="A1111" s="26">
        <v>1085</v>
      </c>
      <c r="B1111" s="26" t="s">
        <v>195</v>
      </c>
      <c r="C1111" s="28" t="s">
        <v>270</v>
      </c>
      <c r="D1111" s="26" t="s">
        <v>149</v>
      </c>
      <c r="E1111" s="32">
        <v>16</v>
      </c>
      <c r="F1111" s="32"/>
      <c r="G1111" s="29"/>
      <c r="H1111" s="29">
        <f t="shared" si="232"/>
        <v>0</v>
      </c>
      <c r="I1111" s="29"/>
      <c r="J1111" s="29"/>
      <c r="K1111" s="29">
        <f t="shared" si="233"/>
        <v>0</v>
      </c>
      <c r="L1111" s="29">
        <f t="shared" si="234"/>
        <v>0</v>
      </c>
      <c r="M1111" s="29">
        <f t="shared" si="235"/>
        <v>0</v>
      </c>
      <c r="N1111" s="29">
        <f t="shared" si="236"/>
        <v>0</v>
      </c>
      <c r="O1111" s="29">
        <f t="shared" si="237"/>
        <v>0</v>
      </c>
      <c r="P1111" s="29">
        <f t="shared" si="238"/>
        <v>0</v>
      </c>
    </row>
    <row r="1112" spans="1:16" ht="25.5" x14ac:dyDescent="0.2">
      <c r="A1112" s="26">
        <v>1086</v>
      </c>
      <c r="B1112" s="26" t="s">
        <v>195</v>
      </c>
      <c r="C1112" s="28" t="s">
        <v>1759</v>
      </c>
      <c r="D1112" s="26" t="s">
        <v>149</v>
      </c>
      <c r="E1112" s="32">
        <v>20</v>
      </c>
      <c r="F1112" s="32"/>
      <c r="G1112" s="29"/>
      <c r="H1112" s="29">
        <f t="shared" si="232"/>
        <v>0</v>
      </c>
      <c r="I1112" s="29"/>
      <c r="J1112" s="29"/>
      <c r="K1112" s="29">
        <f t="shared" si="233"/>
        <v>0</v>
      </c>
      <c r="L1112" s="29">
        <f t="shared" si="234"/>
        <v>0</v>
      </c>
      <c r="M1112" s="29">
        <f t="shared" si="235"/>
        <v>0</v>
      </c>
      <c r="N1112" s="29">
        <f t="shared" si="236"/>
        <v>0</v>
      </c>
      <c r="O1112" s="29">
        <f t="shared" si="237"/>
        <v>0</v>
      </c>
      <c r="P1112" s="29">
        <f t="shared" si="238"/>
        <v>0</v>
      </c>
    </row>
    <row r="1113" spans="1:16" ht="25.5" x14ac:dyDescent="0.2">
      <c r="A1113" s="26">
        <v>1087</v>
      </c>
      <c r="B1113" s="26" t="s">
        <v>195</v>
      </c>
      <c r="C1113" s="28" t="s">
        <v>272</v>
      </c>
      <c r="D1113" s="26" t="s">
        <v>149</v>
      </c>
      <c r="E1113" s="32">
        <v>20</v>
      </c>
      <c r="F1113" s="32"/>
      <c r="G1113" s="29"/>
      <c r="H1113" s="29">
        <f t="shared" si="232"/>
        <v>0</v>
      </c>
      <c r="I1113" s="29"/>
      <c r="J1113" s="29"/>
      <c r="K1113" s="29">
        <f t="shared" si="233"/>
        <v>0</v>
      </c>
      <c r="L1113" s="29">
        <f t="shared" si="234"/>
        <v>0</v>
      </c>
      <c r="M1113" s="29">
        <f t="shared" si="235"/>
        <v>0</v>
      </c>
      <c r="N1113" s="29">
        <f t="shared" si="236"/>
        <v>0</v>
      </c>
      <c r="O1113" s="29">
        <f t="shared" si="237"/>
        <v>0</v>
      </c>
      <c r="P1113" s="29">
        <f t="shared" si="238"/>
        <v>0</v>
      </c>
    </row>
    <row r="1114" spans="1:16" ht="25.5" x14ac:dyDescent="0.2">
      <c r="A1114" s="26">
        <v>1088</v>
      </c>
      <c r="B1114" s="26" t="s">
        <v>195</v>
      </c>
      <c r="C1114" s="28" t="s">
        <v>273</v>
      </c>
      <c r="D1114" s="26" t="s">
        <v>149</v>
      </c>
      <c r="E1114" s="32">
        <v>36</v>
      </c>
      <c r="F1114" s="32"/>
      <c r="G1114" s="29"/>
      <c r="H1114" s="29">
        <f t="shared" si="232"/>
        <v>0</v>
      </c>
      <c r="I1114" s="29"/>
      <c r="J1114" s="29"/>
      <c r="K1114" s="29">
        <f t="shared" si="233"/>
        <v>0</v>
      </c>
      <c r="L1114" s="29">
        <f t="shared" si="234"/>
        <v>0</v>
      </c>
      <c r="M1114" s="29">
        <f t="shared" si="235"/>
        <v>0</v>
      </c>
      <c r="N1114" s="29">
        <f t="shared" si="236"/>
        <v>0</v>
      </c>
      <c r="O1114" s="29">
        <f t="shared" si="237"/>
        <v>0</v>
      </c>
      <c r="P1114" s="29">
        <f t="shared" si="238"/>
        <v>0</v>
      </c>
    </row>
    <row r="1115" spans="1:16" ht="25.5" x14ac:dyDescent="0.2">
      <c r="A1115" s="26">
        <v>1089</v>
      </c>
      <c r="B1115" s="26" t="s">
        <v>195</v>
      </c>
      <c r="C1115" s="28" t="s">
        <v>274</v>
      </c>
      <c r="D1115" s="26" t="s">
        <v>149</v>
      </c>
      <c r="E1115" s="32">
        <v>4</v>
      </c>
      <c r="F1115" s="32"/>
      <c r="G1115" s="29"/>
      <c r="H1115" s="29">
        <f t="shared" si="232"/>
        <v>0</v>
      </c>
      <c r="I1115" s="29"/>
      <c r="J1115" s="29"/>
      <c r="K1115" s="29">
        <f t="shared" si="233"/>
        <v>0</v>
      </c>
      <c r="L1115" s="29">
        <f t="shared" si="234"/>
        <v>0</v>
      </c>
      <c r="M1115" s="29">
        <f t="shared" si="235"/>
        <v>0</v>
      </c>
      <c r="N1115" s="29">
        <f t="shared" si="236"/>
        <v>0</v>
      </c>
      <c r="O1115" s="29">
        <f t="shared" si="237"/>
        <v>0</v>
      </c>
      <c r="P1115" s="29">
        <f t="shared" si="238"/>
        <v>0</v>
      </c>
    </row>
    <row r="1116" spans="1:16" ht="25.5" x14ac:dyDescent="0.2">
      <c r="A1116" s="26">
        <v>1090</v>
      </c>
      <c r="B1116" s="26" t="s">
        <v>195</v>
      </c>
      <c r="C1116" s="28" t="s">
        <v>275</v>
      </c>
      <c r="D1116" s="26" t="s">
        <v>149</v>
      </c>
      <c r="E1116" s="32">
        <v>16</v>
      </c>
      <c r="F1116" s="32"/>
      <c r="G1116" s="29"/>
      <c r="H1116" s="29">
        <f t="shared" si="232"/>
        <v>0</v>
      </c>
      <c r="I1116" s="29"/>
      <c r="J1116" s="29"/>
      <c r="K1116" s="29">
        <f t="shared" si="233"/>
        <v>0</v>
      </c>
      <c r="L1116" s="29">
        <f t="shared" si="234"/>
        <v>0</v>
      </c>
      <c r="M1116" s="29">
        <f t="shared" si="235"/>
        <v>0</v>
      </c>
      <c r="N1116" s="29">
        <f t="shared" si="236"/>
        <v>0</v>
      </c>
      <c r="O1116" s="29">
        <f t="shared" si="237"/>
        <v>0</v>
      </c>
      <c r="P1116" s="29">
        <f t="shared" si="238"/>
        <v>0</v>
      </c>
    </row>
    <row r="1117" spans="1:16" ht="25.5" x14ac:dyDescent="0.2">
      <c r="A1117" s="26">
        <v>1091</v>
      </c>
      <c r="B1117" s="26" t="s">
        <v>195</v>
      </c>
      <c r="C1117" s="28" t="s">
        <v>276</v>
      </c>
      <c r="D1117" s="26" t="s">
        <v>149</v>
      </c>
      <c r="E1117" s="32">
        <v>20</v>
      </c>
      <c r="F1117" s="32"/>
      <c r="G1117" s="29"/>
      <c r="H1117" s="29">
        <f t="shared" si="232"/>
        <v>0</v>
      </c>
      <c r="I1117" s="29"/>
      <c r="J1117" s="29"/>
      <c r="K1117" s="29">
        <f t="shared" si="233"/>
        <v>0</v>
      </c>
      <c r="L1117" s="29">
        <f t="shared" si="234"/>
        <v>0</v>
      </c>
      <c r="M1117" s="29">
        <f t="shared" si="235"/>
        <v>0</v>
      </c>
      <c r="N1117" s="29">
        <f t="shared" si="236"/>
        <v>0</v>
      </c>
      <c r="O1117" s="29">
        <f t="shared" si="237"/>
        <v>0</v>
      </c>
      <c r="P1117" s="29">
        <f t="shared" si="238"/>
        <v>0</v>
      </c>
    </row>
    <row r="1118" spans="1:16" x14ac:dyDescent="0.2">
      <c r="A1118" s="26">
        <v>1092</v>
      </c>
      <c r="B1118" s="26" t="s">
        <v>195</v>
      </c>
      <c r="C1118" s="28" t="s">
        <v>406</v>
      </c>
      <c r="D1118" s="26" t="s">
        <v>149</v>
      </c>
      <c r="E1118" s="32">
        <v>4</v>
      </c>
      <c r="F1118" s="32"/>
      <c r="G1118" s="29"/>
      <c r="H1118" s="29">
        <f t="shared" si="232"/>
        <v>0</v>
      </c>
      <c r="I1118" s="29"/>
      <c r="J1118" s="29"/>
      <c r="K1118" s="29">
        <f t="shared" si="233"/>
        <v>0</v>
      </c>
      <c r="L1118" s="29">
        <f t="shared" si="234"/>
        <v>0</v>
      </c>
      <c r="M1118" s="29">
        <f t="shared" si="235"/>
        <v>0</v>
      </c>
      <c r="N1118" s="29">
        <f t="shared" si="236"/>
        <v>0</v>
      </c>
      <c r="O1118" s="29">
        <f t="shared" si="237"/>
        <v>0</v>
      </c>
      <c r="P1118" s="29">
        <f t="shared" si="238"/>
        <v>0</v>
      </c>
    </row>
    <row r="1119" spans="1:16" x14ac:dyDescent="0.2">
      <c r="A1119" s="26">
        <v>1093</v>
      </c>
      <c r="B1119" s="26" t="s">
        <v>195</v>
      </c>
      <c r="C1119" s="28" t="s">
        <v>283</v>
      </c>
      <c r="D1119" s="26" t="s">
        <v>149</v>
      </c>
      <c r="E1119" s="32">
        <v>8</v>
      </c>
      <c r="F1119" s="32"/>
      <c r="G1119" s="29"/>
      <c r="H1119" s="29">
        <f t="shared" si="232"/>
        <v>0</v>
      </c>
      <c r="I1119" s="29"/>
      <c r="J1119" s="29"/>
      <c r="K1119" s="29">
        <f t="shared" si="233"/>
        <v>0</v>
      </c>
      <c r="L1119" s="29">
        <f t="shared" si="234"/>
        <v>0</v>
      </c>
      <c r="M1119" s="29">
        <f t="shared" si="235"/>
        <v>0</v>
      </c>
      <c r="N1119" s="29">
        <f t="shared" si="236"/>
        <v>0</v>
      </c>
      <c r="O1119" s="29">
        <f t="shared" si="237"/>
        <v>0</v>
      </c>
      <c r="P1119" s="29">
        <f t="shared" si="238"/>
        <v>0</v>
      </c>
    </row>
    <row r="1120" spans="1:16" x14ac:dyDescent="0.2">
      <c r="A1120" s="26">
        <v>1094</v>
      </c>
      <c r="B1120" s="26" t="s">
        <v>195</v>
      </c>
      <c r="C1120" s="28" t="s">
        <v>284</v>
      </c>
      <c r="D1120" s="26" t="s">
        <v>149</v>
      </c>
      <c r="E1120" s="32">
        <v>4</v>
      </c>
      <c r="F1120" s="32"/>
      <c r="G1120" s="29"/>
      <c r="H1120" s="29">
        <f t="shared" si="232"/>
        <v>0</v>
      </c>
      <c r="I1120" s="29"/>
      <c r="J1120" s="29"/>
      <c r="K1120" s="29">
        <f t="shared" si="233"/>
        <v>0</v>
      </c>
      <c r="L1120" s="29">
        <f t="shared" si="234"/>
        <v>0</v>
      </c>
      <c r="M1120" s="29">
        <f t="shared" si="235"/>
        <v>0</v>
      </c>
      <c r="N1120" s="29">
        <f t="shared" si="236"/>
        <v>0</v>
      </c>
      <c r="O1120" s="29">
        <f t="shared" si="237"/>
        <v>0</v>
      </c>
      <c r="P1120" s="29">
        <f t="shared" si="238"/>
        <v>0</v>
      </c>
    </row>
    <row r="1121" spans="1:16" x14ac:dyDescent="0.2">
      <c r="A1121" s="26">
        <v>1095</v>
      </c>
      <c r="B1121" s="26" t="s">
        <v>195</v>
      </c>
      <c r="C1121" s="28" t="s">
        <v>285</v>
      </c>
      <c r="D1121" s="26" t="s">
        <v>149</v>
      </c>
      <c r="E1121" s="32">
        <v>9</v>
      </c>
      <c r="F1121" s="32"/>
      <c r="G1121" s="29"/>
      <c r="H1121" s="29">
        <f t="shared" si="232"/>
        <v>0</v>
      </c>
      <c r="I1121" s="29"/>
      <c r="J1121" s="29"/>
      <c r="K1121" s="29">
        <f t="shared" si="233"/>
        <v>0</v>
      </c>
      <c r="L1121" s="29">
        <f t="shared" si="234"/>
        <v>0</v>
      </c>
      <c r="M1121" s="29">
        <f t="shared" si="235"/>
        <v>0</v>
      </c>
      <c r="N1121" s="29">
        <f t="shared" si="236"/>
        <v>0</v>
      </c>
      <c r="O1121" s="29">
        <f t="shared" si="237"/>
        <v>0</v>
      </c>
      <c r="P1121" s="29">
        <f t="shared" si="238"/>
        <v>0</v>
      </c>
    </row>
    <row r="1122" spans="1:16" x14ac:dyDescent="0.2">
      <c r="A1122" s="26">
        <v>1096</v>
      </c>
      <c r="B1122" s="26" t="s">
        <v>195</v>
      </c>
      <c r="C1122" s="28" t="s">
        <v>286</v>
      </c>
      <c r="D1122" s="26" t="s">
        <v>149</v>
      </c>
      <c r="E1122" s="32">
        <v>6</v>
      </c>
      <c r="F1122" s="32"/>
      <c r="G1122" s="29"/>
      <c r="H1122" s="29">
        <f t="shared" si="232"/>
        <v>0</v>
      </c>
      <c r="I1122" s="29"/>
      <c r="J1122" s="29"/>
      <c r="K1122" s="29">
        <f t="shared" si="233"/>
        <v>0</v>
      </c>
      <c r="L1122" s="29">
        <f t="shared" si="234"/>
        <v>0</v>
      </c>
      <c r="M1122" s="29">
        <f t="shared" si="235"/>
        <v>0</v>
      </c>
      <c r="N1122" s="29">
        <f t="shared" si="236"/>
        <v>0</v>
      </c>
      <c r="O1122" s="29">
        <f t="shared" si="237"/>
        <v>0</v>
      </c>
      <c r="P1122" s="29">
        <f t="shared" si="238"/>
        <v>0</v>
      </c>
    </row>
    <row r="1123" spans="1:16" x14ac:dyDescent="0.2">
      <c r="A1123" s="26">
        <v>1097</v>
      </c>
      <c r="B1123" s="26" t="s">
        <v>195</v>
      </c>
      <c r="C1123" s="28" t="s">
        <v>287</v>
      </c>
      <c r="D1123" s="26" t="s">
        <v>149</v>
      </c>
      <c r="E1123" s="32">
        <v>16</v>
      </c>
      <c r="F1123" s="32"/>
      <c r="G1123" s="29"/>
      <c r="H1123" s="29">
        <f t="shared" si="232"/>
        <v>0</v>
      </c>
      <c r="I1123" s="29"/>
      <c r="J1123" s="29"/>
      <c r="K1123" s="29">
        <f t="shared" si="233"/>
        <v>0</v>
      </c>
      <c r="L1123" s="29">
        <f t="shared" si="234"/>
        <v>0</v>
      </c>
      <c r="M1123" s="29">
        <f t="shared" si="235"/>
        <v>0</v>
      </c>
      <c r="N1123" s="29">
        <f t="shared" si="236"/>
        <v>0</v>
      </c>
      <c r="O1123" s="29">
        <f t="shared" si="237"/>
        <v>0</v>
      </c>
      <c r="P1123" s="29">
        <f t="shared" si="238"/>
        <v>0</v>
      </c>
    </row>
    <row r="1124" spans="1:16" x14ac:dyDescent="0.2">
      <c r="A1124" s="26">
        <v>1098</v>
      </c>
      <c r="B1124" s="26" t="s">
        <v>195</v>
      </c>
      <c r="C1124" s="28" t="s">
        <v>288</v>
      </c>
      <c r="D1124" s="26" t="s">
        <v>149</v>
      </c>
      <c r="E1124" s="32">
        <v>54</v>
      </c>
      <c r="F1124" s="32"/>
      <c r="G1124" s="29"/>
      <c r="H1124" s="29">
        <f t="shared" si="232"/>
        <v>0</v>
      </c>
      <c r="I1124" s="29"/>
      <c r="J1124" s="29"/>
      <c r="K1124" s="29">
        <f t="shared" si="233"/>
        <v>0</v>
      </c>
      <c r="L1124" s="29">
        <f t="shared" si="234"/>
        <v>0</v>
      </c>
      <c r="M1124" s="29">
        <f t="shared" si="235"/>
        <v>0</v>
      </c>
      <c r="N1124" s="29">
        <f t="shared" si="236"/>
        <v>0</v>
      </c>
      <c r="O1124" s="29">
        <f t="shared" si="237"/>
        <v>0</v>
      </c>
      <c r="P1124" s="29">
        <f t="shared" si="238"/>
        <v>0</v>
      </c>
    </row>
    <row r="1125" spans="1:16" x14ac:dyDescent="0.2">
      <c r="A1125" s="26">
        <v>1099</v>
      </c>
      <c r="B1125" s="26" t="s">
        <v>195</v>
      </c>
      <c r="C1125" s="28" t="s">
        <v>290</v>
      </c>
      <c r="D1125" s="26" t="s">
        <v>149</v>
      </c>
      <c r="E1125" s="32">
        <v>1</v>
      </c>
      <c r="F1125" s="32"/>
      <c r="G1125" s="29"/>
      <c r="H1125" s="29">
        <f t="shared" si="232"/>
        <v>0</v>
      </c>
      <c r="I1125" s="29"/>
      <c r="J1125" s="29"/>
      <c r="K1125" s="29">
        <f t="shared" si="233"/>
        <v>0</v>
      </c>
      <c r="L1125" s="29">
        <f t="shared" si="234"/>
        <v>0</v>
      </c>
      <c r="M1125" s="29">
        <f t="shared" si="235"/>
        <v>0</v>
      </c>
      <c r="N1125" s="29">
        <f t="shared" si="236"/>
        <v>0</v>
      </c>
      <c r="O1125" s="29">
        <f t="shared" si="237"/>
        <v>0</v>
      </c>
      <c r="P1125" s="29">
        <f t="shared" si="238"/>
        <v>0</v>
      </c>
    </row>
    <row r="1126" spans="1:16" x14ac:dyDescent="0.2">
      <c r="A1126" s="26">
        <v>1100</v>
      </c>
      <c r="B1126" s="26" t="s">
        <v>195</v>
      </c>
      <c r="C1126" s="28" t="s">
        <v>291</v>
      </c>
      <c r="D1126" s="26" t="s">
        <v>149</v>
      </c>
      <c r="E1126" s="32">
        <v>6</v>
      </c>
      <c r="F1126" s="32"/>
      <c r="G1126" s="29"/>
      <c r="H1126" s="29">
        <f t="shared" si="232"/>
        <v>0</v>
      </c>
      <c r="I1126" s="29"/>
      <c r="J1126" s="29"/>
      <c r="K1126" s="29">
        <f t="shared" si="233"/>
        <v>0</v>
      </c>
      <c r="L1126" s="29">
        <f t="shared" si="234"/>
        <v>0</v>
      </c>
      <c r="M1126" s="29">
        <f t="shared" si="235"/>
        <v>0</v>
      </c>
      <c r="N1126" s="29">
        <f t="shared" si="236"/>
        <v>0</v>
      </c>
      <c r="O1126" s="29">
        <f t="shared" si="237"/>
        <v>0</v>
      </c>
      <c r="P1126" s="29">
        <f t="shared" si="238"/>
        <v>0</v>
      </c>
    </row>
    <row r="1127" spans="1:16" x14ac:dyDescent="0.2">
      <c r="A1127" s="26">
        <v>1101</v>
      </c>
      <c r="B1127" s="26" t="s">
        <v>195</v>
      </c>
      <c r="C1127" s="28" t="s">
        <v>292</v>
      </c>
      <c r="D1127" s="26" t="s">
        <v>149</v>
      </c>
      <c r="E1127" s="32">
        <v>12</v>
      </c>
      <c r="F1127" s="32"/>
      <c r="G1127" s="29"/>
      <c r="H1127" s="29">
        <f t="shared" si="232"/>
        <v>0</v>
      </c>
      <c r="I1127" s="29"/>
      <c r="J1127" s="29"/>
      <c r="K1127" s="29">
        <f t="shared" si="233"/>
        <v>0</v>
      </c>
      <c r="L1127" s="29">
        <f t="shared" si="234"/>
        <v>0</v>
      </c>
      <c r="M1127" s="29">
        <f t="shared" si="235"/>
        <v>0</v>
      </c>
      <c r="N1127" s="29">
        <f t="shared" si="236"/>
        <v>0</v>
      </c>
      <c r="O1127" s="29">
        <f t="shared" si="237"/>
        <v>0</v>
      </c>
      <c r="P1127" s="29">
        <f t="shared" si="238"/>
        <v>0</v>
      </c>
    </row>
    <row r="1128" spans="1:16" x14ac:dyDescent="0.2">
      <c r="A1128" s="26">
        <v>1102</v>
      </c>
      <c r="B1128" s="26" t="s">
        <v>195</v>
      </c>
      <c r="C1128" s="28" t="s">
        <v>294</v>
      </c>
      <c r="D1128" s="26" t="s">
        <v>149</v>
      </c>
      <c r="E1128" s="32">
        <v>8</v>
      </c>
      <c r="F1128" s="32"/>
      <c r="G1128" s="29"/>
      <c r="H1128" s="29">
        <f t="shared" si="232"/>
        <v>0</v>
      </c>
      <c r="I1128" s="29"/>
      <c r="J1128" s="29"/>
      <c r="K1128" s="29">
        <f t="shared" si="233"/>
        <v>0</v>
      </c>
      <c r="L1128" s="29">
        <f t="shared" si="234"/>
        <v>0</v>
      </c>
      <c r="M1128" s="29">
        <f t="shared" si="235"/>
        <v>0</v>
      </c>
      <c r="N1128" s="29">
        <f t="shared" si="236"/>
        <v>0</v>
      </c>
      <c r="O1128" s="29">
        <f t="shared" si="237"/>
        <v>0</v>
      </c>
      <c r="P1128" s="29">
        <f t="shared" si="238"/>
        <v>0</v>
      </c>
    </row>
    <row r="1129" spans="1:16" ht="25.5" x14ac:dyDescent="0.2">
      <c r="A1129" s="26">
        <v>1103</v>
      </c>
      <c r="B1129" s="26" t="s">
        <v>195</v>
      </c>
      <c r="C1129" s="28" t="s">
        <v>297</v>
      </c>
      <c r="D1129" s="26" t="s">
        <v>149</v>
      </c>
      <c r="E1129" s="32">
        <v>24</v>
      </c>
      <c r="F1129" s="32"/>
      <c r="G1129" s="29"/>
      <c r="H1129" s="29">
        <f t="shared" si="232"/>
        <v>0</v>
      </c>
      <c r="I1129" s="29"/>
      <c r="J1129" s="29"/>
      <c r="K1129" s="29">
        <f t="shared" si="233"/>
        <v>0</v>
      </c>
      <c r="L1129" s="29">
        <f t="shared" si="234"/>
        <v>0</v>
      </c>
      <c r="M1129" s="29">
        <f t="shared" si="235"/>
        <v>0</v>
      </c>
      <c r="N1129" s="29">
        <f t="shared" si="236"/>
        <v>0</v>
      </c>
      <c r="O1129" s="29">
        <f t="shared" si="237"/>
        <v>0</v>
      </c>
      <c r="P1129" s="29">
        <f t="shared" si="238"/>
        <v>0</v>
      </c>
    </row>
    <row r="1130" spans="1:16" ht="25.5" x14ac:dyDescent="0.2">
      <c r="A1130" s="26">
        <v>1104</v>
      </c>
      <c r="B1130" s="26" t="s">
        <v>195</v>
      </c>
      <c r="C1130" s="28" t="s">
        <v>298</v>
      </c>
      <c r="D1130" s="26" t="s">
        <v>149</v>
      </c>
      <c r="E1130" s="32">
        <v>5</v>
      </c>
      <c r="F1130" s="32"/>
      <c r="G1130" s="29"/>
      <c r="H1130" s="29">
        <f t="shared" si="232"/>
        <v>0</v>
      </c>
      <c r="I1130" s="29"/>
      <c r="J1130" s="29"/>
      <c r="K1130" s="29">
        <f t="shared" si="233"/>
        <v>0</v>
      </c>
      <c r="L1130" s="29">
        <f t="shared" si="234"/>
        <v>0</v>
      </c>
      <c r="M1130" s="29">
        <f t="shared" si="235"/>
        <v>0</v>
      </c>
      <c r="N1130" s="29">
        <f t="shared" si="236"/>
        <v>0</v>
      </c>
      <c r="O1130" s="29">
        <f t="shared" si="237"/>
        <v>0</v>
      </c>
      <c r="P1130" s="29">
        <f t="shared" si="238"/>
        <v>0</v>
      </c>
    </row>
    <row r="1131" spans="1:16" x14ac:dyDescent="0.2">
      <c r="A1131" s="26">
        <v>1105</v>
      </c>
      <c r="B1131" s="26" t="s">
        <v>195</v>
      </c>
      <c r="C1131" s="28" t="s">
        <v>300</v>
      </c>
      <c r="D1131" s="26" t="s">
        <v>149</v>
      </c>
      <c r="E1131" s="32">
        <v>2</v>
      </c>
      <c r="F1131" s="32"/>
      <c r="G1131" s="29"/>
      <c r="H1131" s="29">
        <f t="shared" si="232"/>
        <v>0</v>
      </c>
      <c r="I1131" s="29"/>
      <c r="J1131" s="29"/>
      <c r="K1131" s="29">
        <f t="shared" si="233"/>
        <v>0</v>
      </c>
      <c r="L1131" s="29">
        <f t="shared" si="234"/>
        <v>0</v>
      </c>
      <c r="M1131" s="29">
        <f t="shared" si="235"/>
        <v>0</v>
      </c>
      <c r="N1131" s="29">
        <f t="shared" si="236"/>
        <v>0</v>
      </c>
      <c r="O1131" s="29">
        <f t="shared" si="237"/>
        <v>0</v>
      </c>
      <c r="P1131" s="29">
        <f t="shared" si="238"/>
        <v>0</v>
      </c>
    </row>
    <row r="1132" spans="1:16" x14ac:dyDescent="0.2">
      <c r="A1132" s="26">
        <v>1106</v>
      </c>
      <c r="B1132" s="26" t="s">
        <v>195</v>
      </c>
      <c r="C1132" s="28" t="s">
        <v>301</v>
      </c>
      <c r="D1132" s="26" t="s">
        <v>149</v>
      </c>
      <c r="E1132" s="32">
        <v>2</v>
      </c>
      <c r="F1132" s="32"/>
      <c r="G1132" s="29"/>
      <c r="H1132" s="29">
        <f t="shared" si="232"/>
        <v>0</v>
      </c>
      <c r="I1132" s="29"/>
      <c r="J1132" s="29"/>
      <c r="K1132" s="29">
        <f t="shared" si="233"/>
        <v>0</v>
      </c>
      <c r="L1132" s="29">
        <f t="shared" si="234"/>
        <v>0</v>
      </c>
      <c r="M1132" s="29">
        <f t="shared" si="235"/>
        <v>0</v>
      </c>
      <c r="N1132" s="29">
        <f t="shared" si="236"/>
        <v>0</v>
      </c>
      <c r="O1132" s="29">
        <f t="shared" si="237"/>
        <v>0</v>
      </c>
      <c r="P1132" s="29">
        <f t="shared" si="238"/>
        <v>0</v>
      </c>
    </row>
    <row r="1133" spans="1:16" x14ac:dyDescent="0.2">
      <c r="A1133" s="26">
        <v>1107</v>
      </c>
      <c r="B1133" s="26" t="s">
        <v>195</v>
      </c>
      <c r="C1133" s="28" t="s">
        <v>304</v>
      </c>
      <c r="D1133" s="26" t="s">
        <v>149</v>
      </c>
      <c r="E1133" s="32">
        <v>2</v>
      </c>
      <c r="F1133" s="32"/>
      <c r="G1133" s="29"/>
      <c r="H1133" s="29">
        <f t="shared" ref="H1133:H1198" si="246">ROUND(F1133*G1133,2)</f>
        <v>0</v>
      </c>
      <c r="I1133" s="29"/>
      <c r="J1133" s="29"/>
      <c r="K1133" s="29">
        <f t="shared" ref="K1133:K1198" si="247">SUM(H1133:J1133)</f>
        <v>0</v>
      </c>
      <c r="L1133" s="29">
        <f t="shared" ref="L1133:L1198" si="248">ROUND($E1133*F1133,2)</f>
        <v>0</v>
      </c>
      <c r="M1133" s="29">
        <f t="shared" ref="M1133:M1198" si="249">ROUND($E1133*H1133,2)</f>
        <v>0</v>
      </c>
      <c r="N1133" s="29">
        <f t="shared" ref="N1133:N1198" si="250">ROUND($E1133*I1133,2)</f>
        <v>0</v>
      </c>
      <c r="O1133" s="29">
        <f t="shared" ref="O1133:O1198" si="251">ROUND($E1133*J1133,2)</f>
        <v>0</v>
      </c>
      <c r="P1133" s="29">
        <f t="shared" ref="P1133:P1198" si="252">SUM(M1133:O1133)</f>
        <v>0</v>
      </c>
    </row>
    <row r="1134" spans="1:16" x14ac:dyDescent="0.2">
      <c r="A1134" s="26">
        <v>1108</v>
      </c>
      <c r="B1134" s="26" t="s">
        <v>195</v>
      </c>
      <c r="C1134" s="28" t="s">
        <v>305</v>
      </c>
      <c r="D1134" s="26" t="s">
        <v>149</v>
      </c>
      <c r="E1134" s="32">
        <v>3</v>
      </c>
      <c r="F1134" s="32"/>
      <c r="G1134" s="29"/>
      <c r="H1134" s="29">
        <f t="shared" si="246"/>
        <v>0</v>
      </c>
      <c r="I1134" s="29"/>
      <c r="J1134" s="29"/>
      <c r="K1134" s="29">
        <f t="shared" si="247"/>
        <v>0</v>
      </c>
      <c r="L1134" s="29">
        <f t="shared" si="248"/>
        <v>0</v>
      </c>
      <c r="M1134" s="29">
        <f t="shared" si="249"/>
        <v>0</v>
      </c>
      <c r="N1134" s="29">
        <f t="shared" si="250"/>
        <v>0</v>
      </c>
      <c r="O1134" s="29">
        <f t="shared" si="251"/>
        <v>0</v>
      </c>
      <c r="P1134" s="29">
        <f t="shared" si="252"/>
        <v>0</v>
      </c>
    </row>
    <row r="1135" spans="1:16" x14ac:dyDescent="0.2">
      <c r="A1135" s="26">
        <v>1109</v>
      </c>
      <c r="B1135" s="26" t="s">
        <v>195</v>
      </c>
      <c r="C1135" s="28" t="s">
        <v>306</v>
      </c>
      <c r="D1135" s="26" t="s">
        <v>149</v>
      </c>
      <c r="E1135" s="32">
        <v>4</v>
      </c>
      <c r="F1135" s="32"/>
      <c r="G1135" s="29"/>
      <c r="H1135" s="29">
        <f t="shared" si="246"/>
        <v>0</v>
      </c>
      <c r="I1135" s="29"/>
      <c r="J1135" s="29"/>
      <c r="K1135" s="29">
        <f t="shared" si="247"/>
        <v>0</v>
      </c>
      <c r="L1135" s="29">
        <f t="shared" si="248"/>
        <v>0</v>
      </c>
      <c r="M1135" s="29">
        <f t="shared" si="249"/>
        <v>0</v>
      </c>
      <c r="N1135" s="29">
        <f t="shared" si="250"/>
        <v>0</v>
      </c>
      <c r="O1135" s="29">
        <f t="shared" si="251"/>
        <v>0</v>
      </c>
      <c r="P1135" s="29">
        <f t="shared" si="252"/>
        <v>0</v>
      </c>
    </row>
    <row r="1136" spans="1:16" x14ac:dyDescent="0.2">
      <c r="A1136" s="26">
        <v>1110</v>
      </c>
      <c r="B1136" s="26" t="s">
        <v>195</v>
      </c>
      <c r="C1136" s="28" t="s">
        <v>307</v>
      </c>
      <c r="D1136" s="26" t="s">
        <v>149</v>
      </c>
      <c r="E1136" s="32">
        <v>2</v>
      </c>
      <c r="F1136" s="32"/>
      <c r="G1136" s="29"/>
      <c r="H1136" s="29">
        <f t="shared" si="246"/>
        <v>0</v>
      </c>
      <c r="I1136" s="29"/>
      <c r="J1136" s="29"/>
      <c r="K1136" s="29">
        <f t="shared" si="247"/>
        <v>0</v>
      </c>
      <c r="L1136" s="29">
        <f t="shared" si="248"/>
        <v>0</v>
      </c>
      <c r="M1136" s="29">
        <f t="shared" si="249"/>
        <v>0</v>
      </c>
      <c r="N1136" s="29">
        <f t="shared" si="250"/>
        <v>0</v>
      </c>
      <c r="O1136" s="29">
        <f t="shared" si="251"/>
        <v>0</v>
      </c>
      <c r="P1136" s="29">
        <f t="shared" si="252"/>
        <v>0</v>
      </c>
    </row>
    <row r="1137" spans="1:16" x14ac:dyDescent="0.2">
      <c r="A1137" s="26">
        <v>1111</v>
      </c>
      <c r="B1137" s="26" t="s">
        <v>195</v>
      </c>
      <c r="C1137" s="28" t="s">
        <v>309</v>
      </c>
      <c r="D1137" s="26" t="s">
        <v>149</v>
      </c>
      <c r="E1137" s="32">
        <v>4</v>
      </c>
      <c r="F1137" s="32"/>
      <c r="G1137" s="29"/>
      <c r="H1137" s="29">
        <f t="shared" si="246"/>
        <v>0</v>
      </c>
      <c r="I1137" s="29"/>
      <c r="J1137" s="29"/>
      <c r="K1137" s="29">
        <f t="shared" si="247"/>
        <v>0</v>
      </c>
      <c r="L1137" s="29">
        <f t="shared" si="248"/>
        <v>0</v>
      </c>
      <c r="M1137" s="29">
        <f t="shared" si="249"/>
        <v>0</v>
      </c>
      <c r="N1137" s="29">
        <f t="shared" si="250"/>
        <v>0</v>
      </c>
      <c r="O1137" s="29">
        <f t="shared" si="251"/>
        <v>0</v>
      </c>
      <c r="P1137" s="29">
        <f t="shared" si="252"/>
        <v>0</v>
      </c>
    </row>
    <row r="1138" spans="1:16" x14ac:dyDescent="0.2">
      <c r="A1138" s="26">
        <v>1112</v>
      </c>
      <c r="B1138" s="26" t="s">
        <v>195</v>
      </c>
      <c r="C1138" s="28" t="s">
        <v>310</v>
      </c>
      <c r="D1138" s="26" t="s">
        <v>149</v>
      </c>
      <c r="E1138" s="32">
        <v>4</v>
      </c>
      <c r="F1138" s="32"/>
      <c r="G1138" s="29"/>
      <c r="H1138" s="29">
        <f t="shared" si="246"/>
        <v>0</v>
      </c>
      <c r="I1138" s="29"/>
      <c r="J1138" s="29"/>
      <c r="K1138" s="29">
        <f t="shared" si="247"/>
        <v>0</v>
      </c>
      <c r="L1138" s="29">
        <f t="shared" si="248"/>
        <v>0</v>
      </c>
      <c r="M1138" s="29">
        <f t="shared" si="249"/>
        <v>0</v>
      </c>
      <c r="N1138" s="29">
        <f t="shared" si="250"/>
        <v>0</v>
      </c>
      <c r="O1138" s="29">
        <f t="shared" si="251"/>
        <v>0</v>
      </c>
      <c r="P1138" s="29">
        <f t="shared" si="252"/>
        <v>0</v>
      </c>
    </row>
    <row r="1139" spans="1:16" x14ac:dyDescent="0.2">
      <c r="A1139" s="26">
        <v>1113</v>
      </c>
      <c r="B1139" s="26" t="s">
        <v>195</v>
      </c>
      <c r="C1139" s="28" t="s">
        <v>311</v>
      </c>
      <c r="D1139" s="26" t="s">
        <v>149</v>
      </c>
      <c r="E1139" s="32">
        <v>1</v>
      </c>
      <c r="F1139" s="32"/>
      <c r="G1139" s="29"/>
      <c r="H1139" s="29">
        <f t="shared" si="246"/>
        <v>0</v>
      </c>
      <c r="I1139" s="29"/>
      <c r="J1139" s="29"/>
      <c r="K1139" s="29">
        <f t="shared" si="247"/>
        <v>0</v>
      </c>
      <c r="L1139" s="29">
        <f t="shared" si="248"/>
        <v>0</v>
      </c>
      <c r="M1139" s="29">
        <f t="shared" si="249"/>
        <v>0</v>
      </c>
      <c r="N1139" s="29">
        <f t="shared" si="250"/>
        <v>0</v>
      </c>
      <c r="O1139" s="29">
        <f t="shared" si="251"/>
        <v>0</v>
      </c>
      <c r="P1139" s="29">
        <f t="shared" si="252"/>
        <v>0</v>
      </c>
    </row>
    <row r="1140" spans="1:16" x14ac:dyDescent="0.2">
      <c r="A1140" s="26">
        <v>1114</v>
      </c>
      <c r="B1140" s="26" t="s">
        <v>195</v>
      </c>
      <c r="C1140" s="28" t="s">
        <v>312</v>
      </c>
      <c r="D1140" s="26" t="s">
        <v>149</v>
      </c>
      <c r="E1140" s="32">
        <v>20</v>
      </c>
      <c r="F1140" s="32"/>
      <c r="G1140" s="29"/>
      <c r="H1140" s="29">
        <f t="shared" si="246"/>
        <v>0</v>
      </c>
      <c r="I1140" s="29"/>
      <c r="J1140" s="29"/>
      <c r="K1140" s="29">
        <f t="shared" si="247"/>
        <v>0</v>
      </c>
      <c r="L1140" s="29">
        <f t="shared" si="248"/>
        <v>0</v>
      </c>
      <c r="M1140" s="29">
        <f t="shared" si="249"/>
        <v>0</v>
      </c>
      <c r="N1140" s="29">
        <f t="shared" si="250"/>
        <v>0</v>
      </c>
      <c r="O1140" s="29">
        <f t="shared" si="251"/>
        <v>0</v>
      </c>
      <c r="P1140" s="29">
        <f t="shared" si="252"/>
        <v>0</v>
      </c>
    </row>
    <row r="1141" spans="1:16" x14ac:dyDescent="0.2">
      <c r="A1141" s="26">
        <v>1115</v>
      </c>
      <c r="B1141" s="26" t="s">
        <v>195</v>
      </c>
      <c r="C1141" s="28" t="s">
        <v>313</v>
      </c>
      <c r="D1141" s="26" t="s">
        <v>149</v>
      </c>
      <c r="E1141" s="32">
        <v>16</v>
      </c>
      <c r="F1141" s="32"/>
      <c r="G1141" s="29"/>
      <c r="H1141" s="29">
        <f t="shared" si="246"/>
        <v>0</v>
      </c>
      <c r="I1141" s="29"/>
      <c r="J1141" s="29"/>
      <c r="K1141" s="29">
        <f t="shared" si="247"/>
        <v>0</v>
      </c>
      <c r="L1141" s="29">
        <f t="shared" si="248"/>
        <v>0</v>
      </c>
      <c r="M1141" s="29">
        <f t="shared" si="249"/>
        <v>0</v>
      </c>
      <c r="N1141" s="29">
        <f t="shared" si="250"/>
        <v>0</v>
      </c>
      <c r="O1141" s="29">
        <f t="shared" si="251"/>
        <v>0</v>
      </c>
      <c r="P1141" s="29">
        <f t="shared" si="252"/>
        <v>0</v>
      </c>
    </row>
    <row r="1142" spans="1:16" x14ac:dyDescent="0.2">
      <c r="A1142" s="26">
        <v>1116</v>
      </c>
      <c r="B1142" s="26" t="s">
        <v>195</v>
      </c>
      <c r="C1142" s="28" t="s">
        <v>315</v>
      </c>
      <c r="D1142" s="26" t="s">
        <v>149</v>
      </c>
      <c r="E1142" s="32">
        <v>3</v>
      </c>
      <c r="F1142" s="32"/>
      <c r="G1142" s="29"/>
      <c r="H1142" s="29">
        <f t="shared" si="246"/>
        <v>0</v>
      </c>
      <c r="I1142" s="29"/>
      <c r="J1142" s="29"/>
      <c r="K1142" s="29">
        <f t="shared" si="247"/>
        <v>0</v>
      </c>
      <c r="L1142" s="29">
        <f t="shared" si="248"/>
        <v>0</v>
      </c>
      <c r="M1142" s="29">
        <f t="shared" si="249"/>
        <v>0</v>
      </c>
      <c r="N1142" s="29">
        <f t="shared" si="250"/>
        <v>0</v>
      </c>
      <c r="O1142" s="29">
        <f t="shared" si="251"/>
        <v>0</v>
      </c>
      <c r="P1142" s="29">
        <f t="shared" si="252"/>
        <v>0</v>
      </c>
    </row>
    <row r="1143" spans="1:16" x14ac:dyDescent="0.2">
      <c r="A1143" s="26">
        <v>1117</v>
      </c>
      <c r="B1143" s="26" t="s">
        <v>195</v>
      </c>
      <c r="C1143" s="28" t="s">
        <v>316</v>
      </c>
      <c r="D1143" s="26" t="s">
        <v>149</v>
      </c>
      <c r="E1143" s="32">
        <v>2</v>
      </c>
      <c r="F1143" s="32"/>
      <c r="G1143" s="29"/>
      <c r="H1143" s="29">
        <f t="shared" si="246"/>
        <v>0</v>
      </c>
      <c r="I1143" s="29"/>
      <c r="J1143" s="29"/>
      <c r="K1143" s="29">
        <f t="shared" si="247"/>
        <v>0</v>
      </c>
      <c r="L1143" s="29">
        <f t="shared" si="248"/>
        <v>0</v>
      </c>
      <c r="M1143" s="29">
        <f t="shared" si="249"/>
        <v>0</v>
      </c>
      <c r="N1143" s="29">
        <f t="shared" si="250"/>
        <v>0</v>
      </c>
      <c r="O1143" s="29">
        <f t="shared" si="251"/>
        <v>0</v>
      </c>
      <c r="P1143" s="29">
        <f t="shared" si="252"/>
        <v>0</v>
      </c>
    </row>
    <row r="1144" spans="1:16" x14ac:dyDescent="0.2">
      <c r="A1144" s="26">
        <v>1118</v>
      </c>
      <c r="B1144" s="26" t="s">
        <v>195</v>
      </c>
      <c r="C1144" s="28" t="s">
        <v>317</v>
      </c>
      <c r="D1144" s="26" t="s">
        <v>149</v>
      </c>
      <c r="E1144" s="32">
        <v>1</v>
      </c>
      <c r="F1144" s="32"/>
      <c r="G1144" s="29"/>
      <c r="H1144" s="29">
        <f t="shared" si="246"/>
        <v>0</v>
      </c>
      <c r="I1144" s="29"/>
      <c r="J1144" s="29"/>
      <c r="K1144" s="29">
        <f t="shared" si="247"/>
        <v>0</v>
      </c>
      <c r="L1144" s="29">
        <f t="shared" si="248"/>
        <v>0</v>
      </c>
      <c r="M1144" s="29">
        <f t="shared" si="249"/>
        <v>0</v>
      </c>
      <c r="N1144" s="29">
        <f t="shared" si="250"/>
        <v>0</v>
      </c>
      <c r="O1144" s="29">
        <f t="shared" si="251"/>
        <v>0</v>
      </c>
      <c r="P1144" s="29">
        <f t="shared" si="252"/>
        <v>0</v>
      </c>
    </row>
    <row r="1145" spans="1:16" x14ac:dyDescent="0.2">
      <c r="A1145" s="26">
        <v>1119</v>
      </c>
      <c r="B1145" s="26" t="s">
        <v>195</v>
      </c>
      <c r="C1145" s="28" t="s">
        <v>318</v>
      </c>
      <c r="D1145" s="26" t="s">
        <v>149</v>
      </c>
      <c r="E1145" s="32">
        <v>1</v>
      </c>
      <c r="F1145" s="32"/>
      <c r="G1145" s="29"/>
      <c r="H1145" s="29">
        <f t="shared" si="246"/>
        <v>0</v>
      </c>
      <c r="I1145" s="29"/>
      <c r="J1145" s="29"/>
      <c r="K1145" s="29">
        <f t="shared" si="247"/>
        <v>0</v>
      </c>
      <c r="L1145" s="29">
        <f t="shared" si="248"/>
        <v>0</v>
      </c>
      <c r="M1145" s="29">
        <f t="shared" si="249"/>
        <v>0</v>
      </c>
      <c r="N1145" s="29">
        <f t="shared" si="250"/>
        <v>0</v>
      </c>
      <c r="O1145" s="29">
        <f t="shared" si="251"/>
        <v>0</v>
      </c>
      <c r="P1145" s="29">
        <f t="shared" si="252"/>
        <v>0</v>
      </c>
    </row>
    <row r="1146" spans="1:16" x14ac:dyDescent="0.2">
      <c r="A1146" s="26">
        <v>1120</v>
      </c>
      <c r="B1146" s="26" t="s">
        <v>195</v>
      </c>
      <c r="C1146" s="28" t="s">
        <v>319</v>
      </c>
      <c r="D1146" s="26" t="s">
        <v>149</v>
      </c>
      <c r="E1146" s="32">
        <v>2</v>
      </c>
      <c r="F1146" s="32"/>
      <c r="G1146" s="29"/>
      <c r="H1146" s="29">
        <f t="shared" si="246"/>
        <v>0</v>
      </c>
      <c r="I1146" s="29"/>
      <c r="J1146" s="29"/>
      <c r="K1146" s="29">
        <f t="shared" si="247"/>
        <v>0</v>
      </c>
      <c r="L1146" s="29">
        <f t="shared" si="248"/>
        <v>0</v>
      </c>
      <c r="M1146" s="29">
        <f t="shared" si="249"/>
        <v>0</v>
      </c>
      <c r="N1146" s="29">
        <f t="shared" si="250"/>
        <v>0</v>
      </c>
      <c r="O1146" s="29">
        <f t="shared" si="251"/>
        <v>0</v>
      </c>
      <c r="P1146" s="29">
        <f t="shared" si="252"/>
        <v>0</v>
      </c>
    </row>
    <row r="1147" spans="1:16" x14ac:dyDescent="0.2">
      <c r="A1147" s="26">
        <v>1121</v>
      </c>
      <c r="B1147" s="26" t="s">
        <v>195</v>
      </c>
      <c r="C1147" s="28" t="s">
        <v>320</v>
      </c>
      <c r="D1147" s="26" t="s">
        <v>149</v>
      </c>
      <c r="E1147" s="32">
        <v>4</v>
      </c>
      <c r="F1147" s="32"/>
      <c r="G1147" s="29"/>
      <c r="H1147" s="29">
        <f t="shared" si="246"/>
        <v>0</v>
      </c>
      <c r="I1147" s="29"/>
      <c r="J1147" s="29"/>
      <c r="K1147" s="29">
        <f t="shared" si="247"/>
        <v>0</v>
      </c>
      <c r="L1147" s="29">
        <f t="shared" si="248"/>
        <v>0</v>
      </c>
      <c r="M1147" s="29">
        <f t="shared" si="249"/>
        <v>0</v>
      </c>
      <c r="N1147" s="29">
        <f t="shared" si="250"/>
        <v>0</v>
      </c>
      <c r="O1147" s="29">
        <f t="shared" si="251"/>
        <v>0</v>
      </c>
      <c r="P1147" s="29">
        <f t="shared" si="252"/>
        <v>0</v>
      </c>
    </row>
    <row r="1148" spans="1:16" x14ac:dyDescent="0.2">
      <c r="A1148" s="26">
        <v>1122</v>
      </c>
      <c r="B1148" s="26" t="s">
        <v>195</v>
      </c>
      <c r="C1148" s="28" t="s">
        <v>321</v>
      </c>
      <c r="D1148" s="26" t="s">
        <v>149</v>
      </c>
      <c r="E1148" s="32">
        <v>1</v>
      </c>
      <c r="F1148" s="32"/>
      <c r="G1148" s="29"/>
      <c r="H1148" s="29">
        <f t="shared" si="246"/>
        <v>0</v>
      </c>
      <c r="I1148" s="29"/>
      <c r="J1148" s="29"/>
      <c r="K1148" s="29">
        <f t="shared" si="247"/>
        <v>0</v>
      </c>
      <c r="L1148" s="29">
        <f t="shared" si="248"/>
        <v>0</v>
      </c>
      <c r="M1148" s="29">
        <f t="shared" si="249"/>
        <v>0</v>
      </c>
      <c r="N1148" s="29">
        <f t="shared" si="250"/>
        <v>0</v>
      </c>
      <c r="O1148" s="29">
        <f t="shared" si="251"/>
        <v>0</v>
      </c>
      <c r="P1148" s="29">
        <f t="shared" si="252"/>
        <v>0</v>
      </c>
    </row>
    <row r="1149" spans="1:16" x14ac:dyDescent="0.2">
      <c r="A1149" s="26">
        <v>1123</v>
      </c>
      <c r="B1149" s="26" t="s">
        <v>195</v>
      </c>
      <c r="C1149" s="28" t="s">
        <v>322</v>
      </c>
      <c r="D1149" s="26" t="s">
        <v>149</v>
      </c>
      <c r="E1149" s="32">
        <v>10</v>
      </c>
      <c r="F1149" s="32"/>
      <c r="G1149" s="29"/>
      <c r="H1149" s="29">
        <f t="shared" si="246"/>
        <v>0</v>
      </c>
      <c r="I1149" s="29"/>
      <c r="J1149" s="29"/>
      <c r="K1149" s="29">
        <f t="shared" si="247"/>
        <v>0</v>
      </c>
      <c r="L1149" s="29">
        <f t="shared" si="248"/>
        <v>0</v>
      </c>
      <c r="M1149" s="29">
        <f t="shared" si="249"/>
        <v>0</v>
      </c>
      <c r="N1149" s="29">
        <f t="shared" si="250"/>
        <v>0</v>
      </c>
      <c r="O1149" s="29">
        <f t="shared" si="251"/>
        <v>0</v>
      </c>
      <c r="P1149" s="29">
        <f t="shared" si="252"/>
        <v>0</v>
      </c>
    </row>
    <row r="1150" spans="1:16" x14ac:dyDescent="0.2">
      <c r="A1150" s="26">
        <v>1124</v>
      </c>
      <c r="B1150" s="26" t="s">
        <v>195</v>
      </c>
      <c r="C1150" s="28" t="s">
        <v>323</v>
      </c>
      <c r="D1150" s="26" t="s">
        <v>149</v>
      </c>
      <c r="E1150" s="32">
        <v>8</v>
      </c>
      <c r="F1150" s="32"/>
      <c r="G1150" s="29"/>
      <c r="H1150" s="29">
        <f t="shared" si="246"/>
        <v>0</v>
      </c>
      <c r="I1150" s="29"/>
      <c r="J1150" s="29"/>
      <c r="K1150" s="29">
        <f t="shared" si="247"/>
        <v>0</v>
      </c>
      <c r="L1150" s="29">
        <f t="shared" si="248"/>
        <v>0</v>
      </c>
      <c r="M1150" s="29">
        <f t="shared" si="249"/>
        <v>0</v>
      </c>
      <c r="N1150" s="29">
        <f t="shared" si="250"/>
        <v>0</v>
      </c>
      <c r="O1150" s="29">
        <f t="shared" si="251"/>
        <v>0</v>
      </c>
      <c r="P1150" s="29">
        <f t="shared" si="252"/>
        <v>0</v>
      </c>
    </row>
    <row r="1151" spans="1:16" ht="25.5" x14ac:dyDescent="0.2">
      <c r="A1151" s="26">
        <v>1125</v>
      </c>
      <c r="B1151" s="26" t="s">
        <v>195</v>
      </c>
      <c r="C1151" s="28" t="s">
        <v>325</v>
      </c>
      <c r="D1151" s="26" t="s">
        <v>149</v>
      </c>
      <c r="E1151" s="32">
        <v>4</v>
      </c>
      <c r="F1151" s="32"/>
      <c r="G1151" s="29"/>
      <c r="H1151" s="29">
        <f t="shared" si="246"/>
        <v>0</v>
      </c>
      <c r="I1151" s="29"/>
      <c r="J1151" s="29"/>
      <c r="K1151" s="29">
        <f t="shared" si="247"/>
        <v>0</v>
      </c>
      <c r="L1151" s="29">
        <f t="shared" si="248"/>
        <v>0</v>
      </c>
      <c r="M1151" s="29">
        <f t="shared" si="249"/>
        <v>0</v>
      </c>
      <c r="N1151" s="29">
        <f t="shared" si="250"/>
        <v>0</v>
      </c>
      <c r="O1151" s="29">
        <f t="shared" si="251"/>
        <v>0</v>
      </c>
      <c r="P1151" s="29">
        <f t="shared" si="252"/>
        <v>0</v>
      </c>
    </row>
    <row r="1152" spans="1:16" ht="25.5" x14ac:dyDescent="0.2">
      <c r="A1152" s="26">
        <v>1126</v>
      </c>
      <c r="B1152" s="26" t="s">
        <v>195</v>
      </c>
      <c r="C1152" s="28" t="s">
        <v>326</v>
      </c>
      <c r="D1152" s="26" t="s">
        <v>149</v>
      </c>
      <c r="E1152" s="32">
        <v>8</v>
      </c>
      <c r="F1152" s="32"/>
      <c r="G1152" s="29"/>
      <c r="H1152" s="29">
        <f t="shared" si="246"/>
        <v>0</v>
      </c>
      <c r="I1152" s="29"/>
      <c r="J1152" s="29"/>
      <c r="K1152" s="29">
        <f t="shared" si="247"/>
        <v>0</v>
      </c>
      <c r="L1152" s="29">
        <f t="shared" si="248"/>
        <v>0</v>
      </c>
      <c r="M1152" s="29">
        <f t="shared" si="249"/>
        <v>0</v>
      </c>
      <c r="N1152" s="29">
        <f t="shared" si="250"/>
        <v>0</v>
      </c>
      <c r="O1152" s="29">
        <f t="shared" si="251"/>
        <v>0</v>
      </c>
      <c r="P1152" s="29">
        <f t="shared" si="252"/>
        <v>0</v>
      </c>
    </row>
    <row r="1153" spans="1:16" ht="25.5" x14ac:dyDescent="0.2">
      <c r="A1153" s="26">
        <v>1127</v>
      </c>
      <c r="B1153" s="26" t="s">
        <v>195</v>
      </c>
      <c r="C1153" s="28" t="s">
        <v>328</v>
      </c>
      <c r="D1153" s="26" t="s">
        <v>149</v>
      </c>
      <c r="E1153" s="32">
        <v>6</v>
      </c>
      <c r="F1153" s="32"/>
      <c r="G1153" s="29"/>
      <c r="H1153" s="29">
        <f t="shared" si="246"/>
        <v>0</v>
      </c>
      <c r="I1153" s="29"/>
      <c r="J1153" s="29"/>
      <c r="K1153" s="29">
        <f t="shared" si="247"/>
        <v>0</v>
      </c>
      <c r="L1153" s="29">
        <f t="shared" si="248"/>
        <v>0</v>
      </c>
      <c r="M1153" s="29">
        <f t="shared" si="249"/>
        <v>0</v>
      </c>
      <c r="N1153" s="29">
        <f t="shared" si="250"/>
        <v>0</v>
      </c>
      <c r="O1153" s="29">
        <f t="shared" si="251"/>
        <v>0</v>
      </c>
      <c r="P1153" s="29">
        <f t="shared" si="252"/>
        <v>0</v>
      </c>
    </row>
    <row r="1154" spans="1:16" ht="25.5" x14ac:dyDescent="0.2">
      <c r="A1154" s="26">
        <v>1128</v>
      </c>
      <c r="B1154" s="26" t="s">
        <v>195</v>
      </c>
      <c r="C1154" s="28" t="s">
        <v>329</v>
      </c>
      <c r="D1154" s="26" t="s">
        <v>149</v>
      </c>
      <c r="E1154" s="32">
        <v>12</v>
      </c>
      <c r="F1154" s="32"/>
      <c r="G1154" s="29"/>
      <c r="H1154" s="29">
        <f t="shared" si="246"/>
        <v>0</v>
      </c>
      <c r="I1154" s="29"/>
      <c r="J1154" s="29"/>
      <c r="K1154" s="29">
        <f t="shared" si="247"/>
        <v>0</v>
      </c>
      <c r="L1154" s="29">
        <f t="shared" si="248"/>
        <v>0</v>
      </c>
      <c r="M1154" s="29">
        <f t="shared" si="249"/>
        <v>0</v>
      </c>
      <c r="N1154" s="29">
        <f t="shared" si="250"/>
        <v>0</v>
      </c>
      <c r="O1154" s="29">
        <f t="shared" si="251"/>
        <v>0</v>
      </c>
      <c r="P1154" s="29">
        <f t="shared" si="252"/>
        <v>0</v>
      </c>
    </row>
    <row r="1155" spans="1:16" x14ac:dyDescent="0.2">
      <c r="A1155" s="26">
        <v>1129</v>
      </c>
      <c r="B1155" s="26" t="s">
        <v>195</v>
      </c>
      <c r="C1155" s="28" t="s">
        <v>332</v>
      </c>
      <c r="D1155" s="26" t="s">
        <v>149</v>
      </c>
      <c r="E1155" s="32">
        <v>25</v>
      </c>
      <c r="F1155" s="32"/>
      <c r="G1155" s="29"/>
      <c r="H1155" s="29">
        <f t="shared" si="246"/>
        <v>0</v>
      </c>
      <c r="I1155" s="29"/>
      <c r="J1155" s="29"/>
      <c r="K1155" s="29">
        <f t="shared" si="247"/>
        <v>0</v>
      </c>
      <c r="L1155" s="29">
        <f t="shared" si="248"/>
        <v>0</v>
      </c>
      <c r="M1155" s="29">
        <f t="shared" si="249"/>
        <v>0</v>
      </c>
      <c r="N1155" s="29">
        <f t="shared" si="250"/>
        <v>0</v>
      </c>
      <c r="O1155" s="29">
        <f t="shared" si="251"/>
        <v>0</v>
      </c>
      <c r="P1155" s="29">
        <f t="shared" si="252"/>
        <v>0</v>
      </c>
    </row>
    <row r="1156" spans="1:16" x14ac:dyDescent="0.2">
      <c r="A1156" s="26">
        <v>1130</v>
      </c>
      <c r="B1156" s="26" t="s">
        <v>195</v>
      </c>
      <c r="C1156" s="28" t="s">
        <v>333</v>
      </c>
      <c r="D1156" s="26" t="s">
        <v>149</v>
      </c>
      <c r="E1156" s="32">
        <v>49</v>
      </c>
      <c r="F1156" s="32"/>
      <c r="G1156" s="29"/>
      <c r="H1156" s="29">
        <f t="shared" si="246"/>
        <v>0</v>
      </c>
      <c r="I1156" s="29"/>
      <c r="J1156" s="29"/>
      <c r="K1156" s="29">
        <f t="shared" si="247"/>
        <v>0</v>
      </c>
      <c r="L1156" s="29">
        <f t="shared" si="248"/>
        <v>0</v>
      </c>
      <c r="M1156" s="29">
        <f t="shared" si="249"/>
        <v>0</v>
      </c>
      <c r="N1156" s="29">
        <f t="shared" si="250"/>
        <v>0</v>
      </c>
      <c r="O1156" s="29">
        <f t="shared" si="251"/>
        <v>0</v>
      </c>
      <c r="P1156" s="29">
        <f t="shared" si="252"/>
        <v>0</v>
      </c>
    </row>
    <row r="1157" spans="1:16" x14ac:dyDescent="0.2">
      <c r="A1157" s="26">
        <v>1131</v>
      </c>
      <c r="B1157" s="26" t="s">
        <v>195</v>
      </c>
      <c r="C1157" s="28" t="s">
        <v>334</v>
      </c>
      <c r="D1157" s="26" t="s">
        <v>149</v>
      </c>
      <c r="E1157" s="32">
        <v>11</v>
      </c>
      <c r="F1157" s="32"/>
      <c r="G1157" s="29"/>
      <c r="H1157" s="29">
        <f t="shared" si="246"/>
        <v>0</v>
      </c>
      <c r="I1157" s="29"/>
      <c r="J1157" s="29"/>
      <c r="K1157" s="29">
        <f t="shared" si="247"/>
        <v>0</v>
      </c>
      <c r="L1157" s="29">
        <f t="shared" si="248"/>
        <v>0</v>
      </c>
      <c r="M1157" s="29">
        <f t="shared" si="249"/>
        <v>0</v>
      </c>
      <c r="N1157" s="29">
        <f t="shared" si="250"/>
        <v>0</v>
      </c>
      <c r="O1157" s="29">
        <f t="shared" si="251"/>
        <v>0</v>
      </c>
      <c r="P1157" s="29">
        <f t="shared" si="252"/>
        <v>0</v>
      </c>
    </row>
    <row r="1158" spans="1:16" x14ac:dyDescent="0.2">
      <c r="A1158" s="26">
        <v>1132</v>
      </c>
      <c r="B1158" s="26" t="s">
        <v>195</v>
      </c>
      <c r="C1158" s="28" t="s">
        <v>335</v>
      </c>
      <c r="D1158" s="26" t="s">
        <v>149</v>
      </c>
      <c r="E1158" s="32">
        <v>6</v>
      </c>
      <c r="F1158" s="32"/>
      <c r="G1158" s="29"/>
      <c r="H1158" s="29">
        <f t="shared" si="246"/>
        <v>0</v>
      </c>
      <c r="I1158" s="29"/>
      <c r="J1158" s="29"/>
      <c r="K1158" s="29">
        <f t="shared" si="247"/>
        <v>0</v>
      </c>
      <c r="L1158" s="29">
        <f t="shared" si="248"/>
        <v>0</v>
      </c>
      <c r="M1158" s="29">
        <f t="shared" si="249"/>
        <v>0</v>
      </c>
      <c r="N1158" s="29">
        <f t="shared" si="250"/>
        <v>0</v>
      </c>
      <c r="O1158" s="29">
        <f t="shared" si="251"/>
        <v>0</v>
      </c>
      <c r="P1158" s="29">
        <f t="shared" si="252"/>
        <v>0</v>
      </c>
    </row>
    <row r="1159" spans="1:16" x14ac:dyDescent="0.2">
      <c r="A1159" s="26">
        <v>1133</v>
      </c>
      <c r="B1159" s="26" t="s">
        <v>195</v>
      </c>
      <c r="C1159" s="28" t="s">
        <v>336</v>
      </c>
      <c r="D1159" s="26" t="s">
        <v>149</v>
      </c>
      <c r="E1159" s="32">
        <v>5</v>
      </c>
      <c r="F1159" s="32"/>
      <c r="G1159" s="29"/>
      <c r="H1159" s="29">
        <f t="shared" si="246"/>
        <v>0</v>
      </c>
      <c r="I1159" s="29"/>
      <c r="J1159" s="29"/>
      <c r="K1159" s="29">
        <f t="shared" si="247"/>
        <v>0</v>
      </c>
      <c r="L1159" s="29">
        <f t="shared" si="248"/>
        <v>0</v>
      </c>
      <c r="M1159" s="29">
        <f t="shared" si="249"/>
        <v>0</v>
      </c>
      <c r="N1159" s="29">
        <f t="shared" si="250"/>
        <v>0</v>
      </c>
      <c r="O1159" s="29">
        <f t="shared" si="251"/>
        <v>0</v>
      </c>
      <c r="P1159" s="29">
        <f t="shared" si="252"/>
        <v>0</v>
      </c>
    </row>
    <row r="1160" spans="1:16" ht="25.5" x14ac:dyDescent="0.2">
      <c r="A1160" s="26">
        <v>1134</v>
      </c>
      <c r="B1160" s="26" t="s">
        <v>195</v>
      </c>
      <c r="C1160" s="28" t="s">
        <v>458</v>
      </c>
      <c r="D1160" s="26" t="s">
        <v>149</v>
      </c>
      <c r="E1160" s="32">
        <v>14</v>
      </c>
      <c r="F1160" s="32"/>
      <c r="G1160" s="29"/>
      <c r="H1160" s="29">
        <f t="shared" si="246"/>
        <v>0</v>
      </c>
      <c r="I1160" s="29"/>
      <c r="J1160" s="29"/>
      <c r="K1160" s="29">
        <f t="shared" si="247"/>
        <v>0</v>
      </c>
      <c r="L1160" s="29">
        <f t="shared" si="248"/>
        <v>0</v>
      </c>
      <c r="M1160" s="29">
        <f t="shared" si="249"/>
        <v>0</v>
      </c>
      <c r="N1160" s="29">
        <f t="shared" si="250"/>
        <v>0</v>
      </c>
      <c r="O1160" s="29">
        <f t="shared" si="251"/>
        <v>0</v>
      </c>
      <c r="P1160" s="29">
        <f t="shared" si="252"/>
        <v>0</v>
      </c>
    </row>
    <row r="1161" spans="1:16" ht="25.5" x14ac:dyDescent="0.2">
      <c r="A1161" s="26">
        <v>1135</v>
      </c>
      <c r="B1161" s="26" t="s">
        <v>195</v>
      </c>
      <c r="C1161" s="28" t="s">
        <v>1718</v>
      </c>
      <c r="D1161" s="26" t="s">
        <v>149</v>
      </c>
      <c r="E1161" s="32">
        <v>4</v>
      </c>
      <c r="F1161" s="32"/>
      <c r="G1161" s="29"/>
      <c r="H1161" s="29">
        <f t="shared" si="246"/>
        <v>0</v>
      </c>
      <c r="I1161" s="29"/>
      <c r="J1161" s="29"/>
      <c r="K1161" s="29">
        <f t="shared" si="247"/>
        <v>0</v>
      </c>
      <c r="L1161" s="29">
        <f t="shared" si="248"/>
        <v>0</v>
      </c>
      <c r="M1161" s="29">
        <f t="shared" si="249"/>
        <v>0</v>
      </c>
      <c r="N1161" s="29">
        <f t="shared" si="250"/>
        <v>0</v>
      </c>
      <c r="O1161" s="29">
        <f t="shared" si="251"/>
        <v>0</v>
      </c>
      <c r="P1161" s="29">
        <f t="shared" si="252"/>
        <v>0</v>
      </c>
    </row>
    <row r="1162" spans="1:16" ht="25.5" x14ac:dyDescent="0.2">
      <c r="A1162" s="26">
        <v>1136</v>
      </c>
      <c r="B1162" s="26" t="s">
        <v>195</v>
      </c>
      <c r="C1162" s="28" t="s">
        <v>1719</v>
      </c>
      <c r="D1162" s="26" t="s">
        <v>42</v>
      </c>
      <c r="E1162" s="32">
        <v>244</v>
      </c>
      <c r="F1162" s="32"/>
      <c r="G1162" s="29"/>
      <c r="H1162" s="29">
        <f t="shared" si="246"/>
        <v>0</v>
      </c>
      <c r="I1162" s="29"/>
      <c r="J1162" s="29"/>
      <c r="K1162" s="29">
        <f t="shared" si="247"/>
        <v>0</v>
      </c>
      <c r="L1162" s="29">
        <f t="shared" si="248"/>
        <v>0</v>
      </c>
      <c r="M1162" s="29">
        <f t="shared" si="249"/>
        <v>0</v>
      </c>
      <c r="N1162" s="29">
        <f t="shared" si="250"/>
        <v>0</v>
      </c>
      <c r="O1162" s="29">
        <f t="shared" si="251"/>
        <v>0</v>
      </c>
      <c r="P1162" s="29">
        <f t="shared" si="252"/>
        <v>0</v>
      </c>
    </row>
    <row r="1163" spans="1:16" ht="38.25" x14ac:dyDescent="0.2">
      <c r="A1163" s="26">
        <v>1137</v>
      </c>
      <c r="B1163" s="26" t="s">
        <v>195</v>
      </c>
      <c r="C1163" s="28" t="s">
        <v>1653</v>
      </c>
      <c r="D1163" s="26" t="s">
        <v>42</v>
      </c>
      <c r="E1163" s="32">
        <v>45</v>
      </c>
      <c r="F1163" s="32"/>
      <c r="G1163" s="29"/>
      <c r="H1163" s="29">
        <f t="shared" ref="H1163" si="253">ROUND(F1163*G1163,2)</f>
        <v>0</v>
      </c>
      <c r="I1163" s="29"/>
      <c r="J1163" s="29"/>
      <c r="K1163" s="29">
        <f t="shared" ref="K1163" si="254">SUM(H1163:J1163)</f>
        <v>0</v>
      </c>
      <c r="L1163" s="29">
        <f t="shared" ref="L1163" si="255">ROUND($E1163*F1163,2)</f>
        <v>0</v>
      </c>
      <c r="M1163" s="29">
        <f t="shared" ref="M1163" si="256">ROUND($E1163*H1163,2)</f>
        <v>0</v>
      </c>
      <c r="N1163" s="29">
        <f t="shared" ref="N1163" si="257">ROUND($E1163*I1163,2)</f>
        <v>0</v>
      </c>
      <c r="O1163" s="29">
        <f t="shared" ref="O1163" si="258">ROUND($E1163*J1163,2)</f>
        <v>0</v>
      </c>
      <c r="P1163" s="29">
        <f t="shared" ref="P1163" si="259">SUM(M1163:O1163)</f>
        <v>0</v>
      </c>
    </row>
    <row r="1164" spans="1:16" ht="25.5" x14ac:dyDescent="0.2">
      <c r="A1164" s="26">
        <v>1138</v>
      </c>
      <c r="B1164" s="26" t="s">
        <v>195</v>
      </c>
      <c r="C1164" s="28" t="s">
        <v>459</v>
      </c>
      <c r="D1164" s="26" t="s">
        <v>149</v>
      </c>
      <c r="E1164" s="32">
        <v>4</v>
      </c>
      <c r="F1164" s="32"/>
      <c r="G1164" s="29"/>
      <c r="H1164" s="29">
        <f t="shared" si="246"/>
        <v>0</v>
      </c>
      <c r="I1164" s="29"/>
      <c r="J1164" s="29"/>
      <c r="K1164" s="29">
        <f t="shared" si="247"/>
        <v>0</v>
      </c>
      <c r="L1164" s="29">
        <f t="shared" si="248"/>
        <v>0</v>
      </c>
      <c r="M1164" s="29">
        <f t="shared" si="249"/>
        <v>0</v>
      </c>
      <c r="N1164" s="29">
        <f t="shared" si="250"/>
        <v>0</v>
      </c>
      <c r="O1164" s="29">
        <f t="shared" si="251"/>
        <v>0</v>
      </c>
      <c r="P1164" s="29">
        <f t="shared" si="252"/>
        <v>0</v>
      </c>
    </row>
    <row r="1165" spans="1:16" ht="25.5" x14ac:dyDescent="0.2">
      <c r="A1165" s="26">
        <v>1139</v>
      </c>
      <c r="B1165" s="26" t="s">
        <v>195</v>
      </c>
      <c r="C1165" s="28" t="s">
        <v>345</v>
      </c>
      <c r="D1165" s="26" t="s">
        <v>149</v>
      </c>
      <c r="E1165" s="32">
        <v>24</v>
      </c>
      <c r="F1165" s="32"/>
      <c r="G1165" s="29"/>
      <c r="H1165" s="29">
        <f t="shared" si="246"/>
        <v>0</v>
      </c>
      <c r="I1165" s="29"/>
      <c r="J1165" s="29"/>
      <c r="K1165" s="29">
        <f t="shared" si="247"/>
        <v>0</v>
      </c>
      <c r="L1165" s="29">
        <f t="shared" si="248"/>
        <v>0</v>
      </c>
      <c r="M1165" s="29">
        <f t="shared" si="249"/>
        <v>0</v>
      </c>
      <c r="N1165" s="29">
        <f t="shared" si="250"/>
        <v>0</v>
      </c>
      <c r="O1165" s="29">
        <f t="shared" si="251"/>
        <v>0</v>
      </c>
      <c r="P1165" s="29">
        <f t="shared" si="252"/>
        <v>0</v>
      </c>
    </row>
    <row r="1166" spans="1:16" ht="25.5" x14ac:dyDescent="0.2">
      <c r="A1166" s="26">
        <v>1140</v>
      </c>
      <c r="B1166" s="26" t="s">
        <v>195</v>
      </c>
      <c r="C1166" s="28" t="s">
        <v>429</v>
      </c>
      <c r="D1166" s="26" t="s">
        <v>149</v>
      </c>
      <c r="E1166" s="32">
        <v>4</v>
      </c>
      <c r="F1166" s="32"/>
      <c r="G1166" s="29"/>
      <c r="H1166" s="29">
        <f t="shared" si="246"/>
        <v>0</v>
      </c>
      <c r="I1166" s="29"/>
      <c r="J1166" s="29"/>
      <c r="K1166" s="29">
        <f t="shared" si="247"/>
        <v>0</v>
      </c>
      <c r="L1166" s="29">
        <f t="shared" si="248"/>
        <v>0</v>
      </c>
      <c r="M1166" s="29">
        <f t="shared" si="249"/>
        <v>0</v>
      </c>
      <c r="N1166" s="29">
        <f t="shared" si="250"/>
        <v>0</v>
      </c>
      <c r="O1166" s="29">
        <f t="shared" si="251"/>
        <v>0</v>
      </c>
      <c r="P1166" s="29">
        <f t="shared" si="252"/>
        <v>0</v>
      </c>
    </row>
    <row r="1167" spans="1:16" ht="25.5" x14ac:dyDescent="0.2">
      <c r="A1167" s="26">
        <v>1141</v>
      </c>
      <c r="B1167" s="26" t="s">
        <v>195</v>
      </c>
      <c r="C1167" s="28" t="s">
        <v>1760</v>
      </c>
      <c r="D1167" s="26" t="s">
        <v>149</v>
      </c>
      <c r="E1167" s="32">
        <v>2</v>
      </c>
      <c r="F1167" s="32"/>
      <c r="G1167" s="29"/>
      <c r="H1167" s="29">
        <f t="shared" si="246"/>
        <v>0</v>
      </c>
      <c r="I1167" s="29"/>
      <c r="J1167" s="29"/>
      <c r="K1167" s="29">
        <f t="shared" si="247"/>
        <v>0</v>
      </c>
      <c r="L1167" s="29">
        <f t="shared" si="248"/>
        <v>0</v>
      </c>
      <c r="M1167" s="29">
        <f t="shared" si="249"/>
        <v>0</v>
      </c>
      <c r="N1167" s="29">
        <f t="shared" si="250"/>
        <v>0</v>
      </c>
      <c r="O1167" s="29">
        <f t="shared" si="251"/>
        <v>0</v>
      </c>
      <c r="P1167" s="29">
        <f t="shared" si="252"/>
        <v>0</v>
      </c>
    </row>
    <row r="1168" spans="1:16" ht="25.5" x14ac:dyDescent="0.2">
      <c r="A1168" s="26">
        <v>1142</v>
      </c>
      <c r="B1168" s="26" t="s">
        <v>195</v>
      </c>
      <c r="C1168" s="28" t="s">
        <v>1761</v>
      </c>
      <c r="D1168" s="26" t="s">
        <v>149</v>
      </c>
      <c r="E1168" s="32">
        <v>2</v>
      </c>
      <c r="F1168" s="32"/>
      <c r="G1168" s="29"/>
      <c r="H1168" s="29">
        <f t="shared" si="246"/>
        <v>0</v>
      </c>
      <c r="I1168" s="29"/>
      <c r="J1168" s="29"/>
      <c r="K1168" s="29">
        <f t="shared" si="247"/>
        <v>0</v>
      </c>
      <c r="L1168" s="29">
        <f t="shared" si="248"/>
        <v>0</v>
      </c>
      <c r="M1168" s="29">
        <f t="shared" si="249"/>
        <v>0</v>
      </c>
      <c r="N1168" s="29">
        <f t="shared" si="250"/>
        <v>0</v>
      </c>
      <c r="O1168" s="29">
        <f t="shared" si="251"/>
        <v>0</v>
      </c>
      <c r="P1168" s="29">
        <f t="shared" si="252"/>
        <v>0</v>
      </c>
    </row>
    <row r="1169" spans="1:16" ht="25.5" x14ac:dyDescent="0.2">
      <c r="A1169" s="26">
        <v>1143</v>
      </c>
      <c r="B1169" s="26" t="s">
        <v>195</v>
      </c>
      <c r="C1169" s="28" t="s">
        <v>349</v>
      </c>
      <c r="D1169" s="26" t="s">
        <v>149</v>
      </c>
      <c r="E1169" s="32">
        <v>1</v>
      </c>
      <c r="F1169" s="32"/>
      <c r="G1169" s="29"/>
      <c r="H1169" s="29">
        <f t="shared" si="246"/>
        <v>0</v>
      </c>
      <c r="I1169" s="29"/>
      <c r="J1169" s="29"/>
      <c r="K1169" s="29">
        <f t="shared" si="247"/>
        <v>0</v>
      </c>
      <c r="L1169" s="29">
        <f t="shared" si="248"/>
        <v>0</v>
      </c>
      <c r="M1169" s="29">
        <f t="shared" si="249"/>
        <v>0</v>
      </c>
      <c r="N1169" s="29">
        <f t="shared" si="250"/>
        <v>0</v>
      </c>
      <c r="O1169" s="29">
        <f t="shared" si="251"/>
        <v>0</v>
      </c>
      <c r="P1169" s="29">
        <f t="shared" si="252"/>
        <v>0</v>
      </c>
    </row>
    <row r="1170" spans="1:16" ht="25.5" x14ac:dyDescent="0.2">
      <c r="A1170" s="26">
        <v>1144</v>
      </c>
      <c r="B1170" s="26" t="s">
        <v>195</v>
      </c>
      <c r="C1170" s="28" t="s">
        <v>351</v>
      </c>
      <c r="D1170" s="26" t="s">
        <v>149</v>
      </c>
      <c r="E1170" s="32">
        <v>8</v>
      </c>
      <c r="F1170" s="32"/>
      <c r="G1170" s="29"/>
      <c r="H1170" s="29">
        <f t="shared" si="246"/>
        <v>0</v>
      </c>
      <c r="I1170" s="29"/>
      <c r="J1170" s="29"/>
      <c r="K1170" s="29">
        <f t="shared" si="247"/>
        <v>0</v>
      </c>
      <c r="L1170" s="29">
        <f t="shared" si="248"/>
        <v>0</v>
      </c>
      <c r="M1170" s="29">
        <f t="shared" si="249"/>
        <v>0</v>
      </c>
      <c r="N1170" s="29">
        <f t="shared" si="250"/>
        <v>0</v>
      </c>
      <c r="O1170" s="29">
        <f t="shared" si="251"/>
        <v>0</v>
      </c>
      <c r="P1170" s="29">
        <f t="shared" si="252"/>
        <v>0</v>
      </c>
    </row>
    <row r="1171" spans="1:16" ht="25.5" x14ac:dyDescent="0.2">
      <c r="A1171" s="26">
        <v>1145</v>
      </c>
      <c r="B1171" s="26" t="s">
        <v>195</v>
      </c>
      <c r="C1171" s="28" t="s">
        <v>444</v>
      </c>
      <c r="D1171" s="26" t="s">
        <v>149</v>
      </c>
      <c r="E1171" s="32">
        <v>8</v>
      </c>
      <c r="F1171" s="32"/>
      <c r="G1171" s="29"/>
      <c r="H1171" s="29">
        <f t="shared" si="246"/>
        <v>0</v>
      </c>
      <c r="I1171" s="29"/>
      <c r="J1171" s="29"/>
      <c r="K1171" s="29">
        <f t="shared" si="247"/>
        <v>0</v>
      </c>
      <c r="L1171" s="29">
        <f t="shared" si="248"/>
        <v>0</v>
      </c>
      <c r="M1171" s="29">
        <f t="shared" si="249"/>
        <v>0</v>
      </c>
      <c r="N1171" s="29">
        <f t="shared" si="250"/>
        <v>0</v>
      </c>
      <c r="O1171" s="29">
        <f t="shared" si="251"/>
        <v>0</v>
      </c>
      <c r="P1171" s="29">
        <f t="shared" si="252"/>
        <v>0</v>
      </c>
    </row>
    <row r="1172" spans="1:16" ht="25.5" x14ac:dyDescent="0.2">
      <c r="A1172" s="26">
        <v>1146</v>
      </c>
      <c r="B1172" s="26" t="s">
        <v>195</v>
      </c>
      <c r="C1172" s="28" t="s">
        <v>451</v>
      </c>
      <c r="D1172" s="26" t="s">
        <v>149</v>
      </c>
      <c r="E1172" s="32">
        <v>8</v>
      </c>
      <c r="F1172" s="32"/>
      <c r="G1172" s="29"/>
      <c r="H1172" s="29">
        <f t="shared" si="246"/>
        <v>0</v>
      </c>
      <c r="I1172" s="29"/>
      <c r="J1172" s="29"/>
      <c r="K1172" s="29">
        <f t="shared" si="247"/>
        <v>0</v>
      </c>
      <c r="L1172" s="29">
        <f t="shared" si="248"/>
        <v>0</v>
      </c>
      <c r="M1172" s="29">
        <f t="shared" si="249"/>
        <v>0</v>
      </c>
      <c r="N1172" s="29">
        <f t="shared" si="250"/>
        <v>0</v>
      </c>
      <c r="O1172" s="29">
        <f t="shared" si="251"/>
        <v>0</v>
      </c>
      <c r="P1172" s="29">
        <f t="shared" si="252"/>
        <v>0</v>
      </c>
    </row>
    <row r="1173" spans="1:16" ht="25.5" x14ac:dyDescent="0.2">
      <c r="A1173" s="26">
        <v>1147</v>
      </c>
      <c r="B1173" s="26" t="s">
        <v>195</v>
      </c>
      <c r="C1173" s="28" t="s">
        <v>352</v>
      </c>
      <c r="D1173" s="26" t="s">
        <v>149</v>
      </c>
      <c r="E1173" s="32">
        <v>2</v>
      </c>
      <c r="F1173" s="32"/>
      <c r="G1173" s="29"/>
      <c r="H1173" s="29">
        <f t="shared" si="246"/>
        <v>0</v>
      </c>
      <c r="I1173" s="29"/>
      <c r="J1173" s="29"/>
      <c r="K1173" s="29">
        <f t="shared" si="247"/>
        <v>0</v>
      </c>
      <c r="L1173" s="29">
        <f t="shared" si="248"/>
        <v>0</v>
      </c>
      <c r="M1173" s="29">
        <f t="shared" si="249"/>
        <v>0</v>
      </c>
      <c r="N1173" s="29">
        <f t="shared" si="250"/>
        <v>0</v>
      </c>
      <c r="O1173" s="29">
        <f t="shared" si="251"/>
        <v>0</v>
      </c>
      <c r="P1173" s="29">
        <f t="shared" si="252"/>
        <v>0</v>
      </c>
    </row>
    <row r="1174" spans="1:16" ht="25.5" x14ac:dyDescent="0.2">
      <c r="A1174" s="26">
        <v>1148</v>
      </c>
      <c r="B1174" s="26" t="s">
        <v>195</v>
      </c>
      <c r="C1174" s="28" t="s">
        <v>431</v>
      </c>
      <c r="D1174" s="26" t="s">
        <v>149</v>
      </c>
      <c r="E1174" s="32">
        <v>4</v>
      </c>
      <c r="F1174" s="32"/>
      <c r="G1174" s="29"/>
      <c r="H1174" s="29">
        <f t="shared" si="246"/>
        <v>0</v>
      </c>
      <c r="I1174" s="29"/>
      <c r="J1174" s="29"/>
      <c r="K1174" s="29">
        <f t="shared" si="247"/>
        <v>0</v>
      </c>
      <c r="L1174" s="29">
        <f t="shared" si="248"/>
        <v>0</v>
      </c>
      <c r="M1174" s="29">
        <f t="shared" si="249"/>
        <v>0</v>
      </c>
      <c r="N1174" s="29">
        <f t="shared" si="250"/>
        <v>0</v>
      </c>
      <c r="O1174" s="29">
        <f t="shared" si="251"/>
        <v>0</v>
      </c>
      <c r="P1174" s="29">
        <f t="shared" si="252"/>
        <v>0</v>
      </c>
    </row>
    <row r="1175" spans="1:16" ht="25.5" x14ac:dyDescent="0.2">
      <c r="A1175" s="26">
        <v>1149</v>
      </c>
      <c r="B1175" s="26" t="s">
        <v>195</v>
      </c>
      <c r="C1175" s="28" t="s">
        <v>1737</v>
      </c>
      <c r="D1175" s="26" t="s">
        <v>149</v>
      </c>
      <c r="E1175" s="32">
        <v>3</v>
      </c>
      <c r="F1175" s="32"/>
      <c r="G1175" s="29"/>
      <c r="H1175" s="29">
        <f t="shared" si="246"/>
        <v>0</v>
      </c>
      <c r="I1175" s="29"/>
      <c r="J1175" s="29"/>
      <c r="K1175" s="29">
        <f t="shared" si="247"/>
        <v>0</v>
      </c>
      <c r="L1175" s="29">
        <f t="shared" si="248"/>
        <v>0</v>
      </c>
      <c r="M1175" s="29">
        <f t="shared" si="249"/>
        <v>0</v>
      </c>
      <c r="N1175" s="29">
        <f t="shared" si="250"/>
        <v>0</v>
      </c>
      <c r="O1175" s="29">
        <f t="shared" si="251"/>
        <v>0</v>
      </c>
      <c r="P1175" s="29">
        <f t="shared" si="252"/>
        <v>0</v>
      </c>
    </row>
    <row r="1176" spans="1:16" ht="25.5" x14ac:dyDescent="0.2">
      <c r="A1176" s="26">
        <v>1150</v>
      </c>
      <c r="B1176" s="26" t="s">
        <v>195</v>
      </c>
      <c r="C1176" s="28" t="s">
        <v>1739</v>
      </c>
      <c r="D1176" s="26" t="s">
        <v>149</v>
      </c>
      <c r="E1176" s="32">
        <v>3</v>
      </c>
      <c r="F1176" s="32"/>
      <c r="G1176" s="29"/>
      <c r="H1176" s="29">
        <f t="shared" si="246"/>
        <v>0</v>
      </c>
      <c r="I1176" s="29"/>
      <c r="J1176" s="29"/>
      <c r="K1176" s="29">
        <f t="shared" si="247"/>
        <v>0</v>
      </c>
      <c r="L1176" s="29">
        <f t="shared" si="248"/>
        <v>0</v>
      </c>
      <c r="M1176" s="29">
        <f t="shared" si="249"/>
        <v>0</v>
      </c>
      <c r="N1176" s="29">
        <f t="shared" si="250"/>
        <v>0</v>
      </c>
      <c r="O1176" s="29">
        <f t="shared" si="251"/>
        <v>0</v>
      </c>
      <c r="P1176" s="29">
        <f t="shared" si="252"/>
        <v>0</v>
      </c>
    </row>
    <row r="1177" spans="1:16" ht="25.5" x14ac:dyDescent="0.2">
      <c r="A1177" s="26">
        <v>1151</v>
      </c>
      <c r="B1177" s="26" t="s">
        <v>195</v>
      </c>
      <c r="C1177" s="28" t="s">
        <v>1752</v>
      </c>
      <c r="D1177" s="26" t="s">
        <v>149</v>
      </c>
      <c r="E1177" s="32">
        <v>2</v>
      </c>
      <c r="F1177" s="32"/>
      <c r="G1177" s="29"/>
      <c r="H1177" s="29">
        <f t="shared" si="246"/>
        <v>0</v>
      </c>
      <c r="I1177" s="29"/>
      <c r="J1177" s="29"/>
      <c r="K1177" s="29">
        <f t="shared" si="247"/>
        <v>0</v>
      </c>
      <c r="L1177" s="29">
        <f t="shared" si="248"/>
        <v>0</v>
      </c>
      <c r="M1177" s="29">
        <f t="shared" si="249"/>
        <v>0</v>
      </c>
      <c r="N1177" s="29">
        <f t="shared" si="250"/>
        <v>0</v>
      </c>
      <c r="O1177" s="29">
        <f t="shared" si="251"/>
        <v>0</v>
      </c>
      <c r="P1177" s="29">
        <f t="shared" si="252"/>
        <v>0</v>
      </c>
    </row>
    <row r="1178" spans="1:16" ht="25.5" x14ac:dyDescent="0.2">
      <c r="A1178" s="26">
        <v>1152</v>
      </c>
      <c r="B1178" s="26" t="s">
        <v>195</v>
      </c>
      <c r="C1178" s="28" t="s">
        <v>1754</v>
      </c>
      <c r="D1178" s="26" t="s">
        <v>149</v>
      </c>
      <c r="E1178" s="32">
        <v>4</v>
      </c>
      <c r="F1178" s="32"/>
      <c r="G1178" s="29"/>
      <c r="H1178" s="29">
        <f t="shared" ref="H1178" si="260">ROUND(F1178*G1178,2)</f>
        <v>0</v>
      </c>
      <c r="I1178" s="29"/>
      <c r="J1178" s="29"/>
      <c r="K1178" s="29">
        <f t="shared" ref="K1178" si="261">SUM(H1178:J1178)</f>
        <v>0</v>
      </c>
      <c r="L1178" s="29">
        <f t="shared" ref="L1178" si="262">ROUND($E1178*F1178,2)</f>
        <v>0</v>
      </c>
      <c r="M1178" s="29">
        <f t="shared" ref="M1178" si="263">ROUND($E1178*H1178,2)</f>
        <v>0</v>
      </c>
      <c r="N1178" s="29">
        <f t="shared" ref="N1178" si="264">ROUND($E1178*I1178,2)</f>
        <v>0</v>
      </c>
      <c r="O1178" s="29">
        <f t="shared" ref="O1178" si="265">ROUND($E1178*J1178,2)</f>
        <v>0</v>
      </c>
      <c r="P1178" s="29">
        <f t="shared" ref="P1178" si="266">SUM(M1178:O1178)</f>
        <v>0</v>
      </c>
    </row>
    <row r="1179" spans="1:16" ht="38.25" x14ac:dyDescent="0.2">
      <c r="A1179" s="26">
        <v>1153</v>
      </c>
      <c r="B1179" s="26" t="s">
        <v>195</v>
      </c>
      <c r="C1179" s="28" t="s">
        <v>399</v>
      </c>
      <c r="D1179" s="26" t="s">
        <v>149</v>
      </c>
      <c r="E1179" s="32">
        <v>2</v>
      </c>
      <c r="F1179" s="32"/>
      <c r="G1179" s="29"/>
      <c r="H1179" s="29">
        <f t="shared" si="246"/>
        <v>0</v>
      </c>
      <c r="I1179" s="29"/>
      <c r="J1179" s="29"/>
      <c r="K1179" s="29">
        <f t="shared" si="247"/>
        <v>0</v>
      </c>
      <c r="L1179" s="29">
        <f t="shared" si="248"/>
        <v>0</v>
      </c>
      <c r="M1179" s="29">
        <f t="shared" si="249"/>
        <v>0</v>
      </c>
      <c r="N1179" s="29">
        <f t="shared" si="250"/>
        <v>0</v>
      </c>
      <c r="O1179" s="29">
        <f t="shared" si="251"/>
        <v>0</v>
      </c>
      <c r="P1179" s="29">
        <f t="shared" si="252"/>
        <v>0</v>
      </c>
    </row>
    <row r="1180" spans="1:16" ht="38.25" x14ac:dyDescent="0.2">
      <c r="A1180" s="26">
        <v>1154</v>
      </c>
      <c r="B1180" s="26" t="s">
        <v>195</v>
      </c>
      <c r="C1180" s="28" t="s">
        <v>1753</v>
      </c>
      <c r="D1180" s="26" t="s">
        <v>149</v>
      </c>
      <c r="E1180" s="32">
        <v>2</v>
      </c>
      <c r="F1180" s="32"/>
      <c r="G1180" s="29"/>
      <c r="H1180" s="29">
        <f t="shared" si="246"/>
        <v>0</v>
      </c>
      <c r="I1180" s="29"/>
      <c r="J1180" s="29"/>
      <c r="K1180" s="29">
        <f t="shared" si="247"/>
        <v>0</v>
      </c>
      <c r="L1180" s="29">
        <f t="shared" si="248"/>
        <v>0</v>
      </c>
      <c r="M1180" s="29">
        <f t="shared" si="249"/>
        <v>0</v>
      </c>
      <c r="N1180" s="29">
        <f t="shared" si="250"/>
        <v>0</v>
      </c>
      <c r="O1180" s="29">
        <f t="shared" si="251"/>
        <v>0</v>
      </c>
      <c r="P1180" s="29">
        <f t="shared" si="252"/>
        <v>0</v>
      </c>
    </row>
    <row r="1181" spans="1:16" ht="25.5" x14ac:dyDescent="0.2">
      <c r="A1181" s="26">
        <v>1155</v>
      </c>
      <c r="B1181" s="26" t="s">
        <v>195</v>
      </c>
      <c r="C1181" s="28" t="s">
        <v>1677</v>
      </c>
      <c r="D1181" s="26" t="s">
        <v>148</v>
      </c>
      <c r="E1181" s="32">
        <v>50</v>
      </c>
      <c r="F1181" s="32"/>
      <c r="G1181" s="29"/>
      <c r="H1181" s="29">
        <f t="shared" si="246"/>
        <v>0</v>
      </c>
      <c r="I1181" s="29"/>
      <c r="J1181" s="29"/>
      <c r="K1181" s="29">
        <f t="shared" si="247"/>
        <v>0</v>
      </c>
      <c r="L1181" s="29">
        <f t="shared" si="248"/>
        <v>0</v>
      </c>
      <c r="M1181" s="29">
        <f t="shared" si="249"/>
        <v>0</v>
      </c>
      <c r="N1181" s="29">
        <f t="shared" si="250"/>
        <v>0</v>
      </c>
      <c r="O1181" s="29">
        <f t="shared" si="251"/>
        <v>0</v>
      </c>
      <c r="P1181" s="29">
        <f t="shared" si="252"/>
        <v>0</v>
      </c>
    </row>
    <row r="1182" spans="1:16" ht="25.5" x14ac:dyDescent="0.2">
      <c r="A1182" s="26">
        <v>1156</v>
      </c>
      <c r="B1182" s="26" t="s">
        <v>195</v>
      </c>
      <c r="C1182" s="28" t="s">
        <v>364</v>
      </c>
      <c r="D1182" s="26" t="s">
        <v>148</v>
      </c>
      <c r="E1182" s="32">
        <v>12</v>
      </c>
      <c r="F1182" s="32"/>
      <c r="G1182" s="29"/>
      <c r="H1182" s="29">
        <f t="shared" si="246"/>
        <v>0</v>
      </c>
      <c r="I1182" s="29"/>
      <c r="J1182" s="29"/>
      <c r="K1182" s="29">
        <f t="shared" si="247"/>
        <v>0</v>
      </c>
      <c r="L1182" s="29">
        <f t="shared" si="248"/>
        <v>0</v>
      </c>
      <c r="M1182" s="29">
        <f t="shared" si="249"/>
        <v>0</v>
      </c>
      <c r="N1182" s="29">
        <f t="shared" si="250"/>
        <v>0</v>
      </c>
      <c r="O1182" s="29">
        <f t="shared" si="251"/>
        <v>0</v>
      </c>
      <c r="P1182" s="29">
        <f t="shared" si="252"/>
        <v>0</v>
      </c>
    </row>
    <row r="1183" spans="1:16" ht="25.5" x14ac:dyDescent="0.2">
      <c r="A1183" s="26">
        <v>1157</v>
      </c>
      <c r="B1183" s="26" t="s">
        <v>195</v>
      </c>
      <c r="C1183" s="28" t="s">
        <v>453</v>
      </c>
      <c r="D1183" s="26" t="s">
        <v>148</v>
      </c>
      <c r="E1183" s="32">
        <v>5</v>
      </c>
      <c r="F1183" s="32"/>
      <c r="G1183" s="29"/>
      <c r="H1183" s="29">
        <f t="shared" si="246"/>
        <v>0</v>
      </c>
      <c r="I1183" s="29"/>
      <c r="J1183" s="29"/>
      <c r="K1183" s="29">
        <f t="shared" si="247"/>
        <v>0</v>
      </c>
      <c r="L1183" s="29">
        <f t="shared" si="248"/>
        <v>0</v>
      </c>
      <c r="M1183" s="29">
        <f t="shared" si="249"/>
        <v>0</v>
      </c>
      <c r="N1183" s="29">
        <f t="shared" si="250"/>
        <v>0</v>
      </c>
      <c r="O1183" s="29">
        <f t="shared" si="251"/>
        <v>0</v>
      </c>
      <c r="P1183" s="29">
        <f t="shared" si="252"/>
        <v>0</v>
      </c>
    </row>
    <row r="1184" spans="1:16" ht="25.5" x14ac:dyDescent="0.2">
      <c r="A1184" s="26">
        <v>1158</v>
      </c>
      <c r="B1184" s="26" t="s">
        <v>195</v>
      </c>
      <c r="C1184" s="28" t="s">
        <v>367</v>
      </c>
      <c r="D1184" s="26" t="s">
        <v>148</v>
      </c>
      <c r="E1184" s="32">
        <v>28</v>
      </c>
      <c r="F1184" s="32"/>
      <c r="G1184" s="29"/>
      <c r="H1184" s="29">
        <f t="shared" si="246"/>
        <v>0</v>
      </c>
      <c r="I1184" s="29"/>
      <c r="J1184" s="29"/>
      <c r="K1184" s="29">
        <f t="shared" si="247"/>
        <v>0</v>
      </c>
      <c r="L1184" s="29">
        <f t="shared" si="248"/>
        <v>0</v>
      </c>
      <c r="M1184" s="29">
        <f t="shared" si="249"/>
        <v>0</v>
      </c>
      <c r="N1184" s="29">
        <f t="shared" si="250"/>
        <v>0</v>
      </c>
      <c r="O1184" s="29">
        <f t="shared" si="251"/>
        <v>0</v>
      </c>
      <c r="P1184" s="29">
        <f t="shared" si="252"/>
        <v>0</v>
      </c>
    </row>
    <row r="1185" spans="1:16" ht="25.5" x14ac:dyDescent="0.2">
      <c r="A1185" s="26">
        <v>1159</v>
      </c>
      <c r="B1185" s="26" t="s">
        <v>195</v>
      </c>
      <c r="C1185" s="28" t="s">
        <v>456</v>
      </c>
      <c r="D1185" s="26" t="s">
        <v>148</v>
      </c>
      <c r="E1185" s="32">
        <v>39</v>
      </c>
      <c r="F1185" s="32"/>
      <c r="G1185" s="29"/>
      <c r="H1185" s="29">
        <f t="shared" si="246"/>
        <v>0</v>
      </c>
      <c r="I1185" s="29"/>
      <c r="J1185" s="29"/>
      <c r="K1185" s="29">
        <f t="shared" si="247"/>
        <v>0</v>
      </c>
      <c r="L1185" s="29">
        <f t="shared" si="248"/>
        <v>0</v>
      </c>
      <c r="M1185" s="29">
        <f t="shared" si="249"/>
        <v>0</v>
      </c>
      <c r="N1185" s="29">
        <f t="shared" si="250"/>
        <v>0</v>
      </c>
      <c r="O1185" s="29">
        <f t="shared" si="251"/>
        <v>0</v>
      </c>
      <c r="P1185" s="29">
        <f t="shared" si="252"/>
        <v>0</v>
      </c>
    </row>
    <row r="1186" spans="1:16" ht="25.5" x14ac:dyDescent="0.2">
      <c r="A1186" s="26">
        <v>1160</v>
      </c>
      <c r="B1186" s="26" t="s">
        <v>195</v>
      </c>
      <c r="C1186" s="28" t="s">
        <v>369</v>
      </c>
      <c r="D1186" s="26" t="s">
        <v>148</v>
      </c>
      <c r="E1186" s="32">
        <v>43</v>
      </c>
      <c r="F1186" s="32"/>
      <c r="G1186" s="29"/>
      <c r="H1186" s="29">
        <f t="shared" si="246"/>
        <v>0</v>
      </c>
      <c r="I1186" s="29"/>
      <c r="J1186" s="29"/>
      <c r="K1186" s="29">
        <f t="shared" si="247"/>
        <v>0</v>
      </c>
      <c r="L1186" s="29">
        <f t="shared" si="248"/>
        <v>0</v>
      </c>
      <c r="M1186" s="29">
        <f t="shared" si="249"/>
        <v>0</v>
      </c>
      <c r="N1186" s="29">
        <f t="shared" si="250"/>
        <v>0</v>
      </c>
      <c r="O1186" s="29">
        <f t="shared" si="251"/>
        <v>0</v>
      </c>
      <c r="P1186" s="29">
        <f t="shared" si="252"/>
        <v>0</v>
      </c>
    </row>
    <row r="1187" spans="1:16" x14ac:dyDescent="0.2">
      <c r="C1187" s="53" t="s">
        <v>1762</v>
      </c>
    </row>
    <row r="1188" spans="1:16" ht="102" x14ac:dyDescent="0.2">
      <c r="A1188" s="26">
        <v>1161</v>
      </c>
      <c r="B1188" s="26" t="s">
        <v>195</v>
      </c>
      <c r="C1188" s="28" t="s">
        <v>1763</v>
      </c>
      <c r="D1188" s="26" t="s">
        <v>150</v>
      </c>
      <c r="E1188" s="32">
        <v>1</v>
      </c>
      <c r="F1188" s="32"/>
      <c r="G1188" s="29"/>
      <c r="H1188" s="29">
        <f t="shared" si="246"/>
        <v>0</v>
      </c>
      <c r="I1188" s="29"/>
      <c r="J1188" s="29"/>
      <c r="K1188" s="29">
        <f t="shared" si="247"/>
        <v>0</v>
      </c>
      <c r="L1188" s="29">
        <f t="shared" si="248"/>
        <v>0</v>
      </c>
      <c r="M1188" s="29">
        <f t="shared" si="249"/>
        <v>0</v>
      </c>
      <c r="N1188" s="29">
        <f t="shared" si="250"/>
        <v>0</v>
      </c>
      <c r="O1188" s="29">
        <f t="shared" si="251"/>
        <v>0</v>
      </c>
      <c r="P1188" s="29">
        <f t="shared" si="252"/>
        <v>0</v>
      </c>
    </row>
    <row r="1189" spans="1:16" ht="38.25" x14ac:dyDescent="0.2">
      <c r="A1189" s="26">
        <v>1162</v>
      </c>
      <c r="B1189" s="26" t="s">
        <v>195</v>
      </c>
      <c r="C1189" s="96" t="s">
        <v>3999</v>
      </c>
      <c r="D1189" s="26" t="s">
        <v>149</v>
      </c>
      <c r="E1189" s="32">
        <v>1</v>
      </c>
      <c r="F1189" s="32"/>
      <c r="G1189" s="29"/>
      <c r="H1189" s="29">
        <f t="shared" si="246"/>
        <v>0</v>
      </c>
      <c r="I1189" s="29"/>
      <c r="J1189" s="29"/>
      <c r="K1189" s="29">
        <f t="shared" si="247"/>
        <v>0</v>
      </c>
      <c r="L1189" s="29">
        <f t="shared" si="248"/>
        <v>0</v>
      </c>
      <c r="M1189" s="29">
        <f t="shared" si="249"/>
        <v>0</v>
      </c>
      <c r="N1189" s="29">
        <f t="shared" si="250"/>
        <v>0</v>
      </c>
      <c r="O1189" s="29">
        <f t="shared" si="251"/>
        <v>0</v>
      </c>
      <c r="P1189" s="29">
        <f t="shared" si="252"/>
        <v>0</v>
      </c>
    </row>
    <row r="1190" spans="1:16" ht="38.25" x14ac:dyDescent="0.2">
      <c r="A1190" s="26">
        <v>1163</v>
      </c>
      <c r="B1190" s="26" t="s">
        <v>195</v>
      </c>
      <c r="C1190" s="96" t="s">
        <v>4000</v>
      </c>
      <c r="D1190" s="26" t="s">
        <v>149</v>
      </c>
      <c r="E1190" s="32">
        <v>1</v>
      </c>
      <c r="F1190" s="32"/>
      <c r="G1190" s="29"/>
      <c r="H1190" s="29">
        <f t="shared" si="246"/>
        <v>0</v>
      </c>
      <c r="I1190" s="29"/>
      <c r="J1190" s="29"/>
      <c r="K1190" s="29">
        <f t="shared" si="247"/>
        <v>0</v>
      </c>
      <c r="L1190" s="29">
        <f t="shared" si="248"/>
        <v>0</v>
      </c>
      <c r="M1190" s="29">
        <f t="shared" si="249"/>
        <v>0</v>
      </c>
      <c r="N1190" s="29">
        <f t="shared" si="250"/>
        <v>0</v>
      </c>
      <c r="O1190" s="29">
        <f t="shared" si="251"/>
        <v>0</v>
      </c>
      <c r="P1190" s="29">
        <f t="shared" si="252"/>
        <v>0</v>
      </c>
    </row>
    <row r="1191" spans="1:16" ht="25.5" x14ac:dyDescent="0.2">
      <c r="A1191" s="26">
        <v>1164</v>
      </c>
      <c r="B1191" s="26" t="s">
        <v>195</v>
      </c>
      <c r="C1191" s="28" t="s">
        <v>376</v>
      </c>
      <c r="D1191" s="26" t="s">
        <v>149</v>
      </c>
      <c r="E1191" s="32">
        <v>6</v>
      </c>
      <c r="F1191" s="32"/>
      <c r="G1191" s="29"/>
      <c r="H1191" s="29">
        <f t="shared" si="246"/>
        <v>0</v>
      </c>
      <c r="I1191" s="29"/>
      <c r="J1191" s="29"/>
      <c r="K1191" s="29">
        <f t="shared" si="247"/>
        <v>0</v>
      </c>
      <c r="L1191" s="29">
        <f t="shared" si="248"/>
        <v>0</v>
      </c>
      <c r="M1191" s="29">
        <f t="shared" si="249"/>
        <v>0</v>
      </c>
      <c r="N1191" s="29">
        <f t="shared" si="250"/>
        <v>0</v>
      </c>
      <c r="O1191" s="29">
        <f t="shared" si="251"/>
        <v>0</v>
      </c>
      <c r="P1191" s="29">
        <f t="shared" si="252"/>
        <v>0</v>
      </c>
    </row>
    <row r="1192" spans="1:16" ht="25.5" x14ac:dyDescent="0.2">
      <c r="A1192" s="26">
        <v>1165</v>
      </c>
      <c r="B1192" s="26" t="s">
        <v>195</v>
      </c>
      <c r="C1192" s="28" t="s">
        <v>1764</v>
      </c>
      <c r="D1192" s="26" t="s">
        <v>149</v>
      </c>
      <c r="E1192" s="32">
        <v>4</v>
      </c>
      <c r="F1192" s="32"/>
      <c r="G1192" s="29"/>
      <c r="H1192" s="29">
        <f t="shared" si="246"/>
        <v>0</v>
      </c>
      <c r="I1192" s="29"/>
      <c r="J1192" s="29"/>
      <c r="K1192" s="29">
        <f t="shared" si="247"/>
        <v>0</v>
      </c>
      <c r="L1192" s="29">
        <f t="shared" si="248"/>
        <v>0</v>
      </c>
      <c r="M1192" s="29">
        <f t="shared" si="249"/>
        <v>0</v>
      </c>
      <c r="N1192" s="29">
        <f t="shared" si="250"/>
        <v>0</v>
      </c>
      <c r="O1192" s="29">
        <f t="shared" si="251"/>
        <v>0</v>
      </c>
      <c r="P1192" s="29">
        <f t="shared" si="252"/>
        <v>0</v>
      </c>
    </row>
    <row r="1193" spans="1:16" ht="25.5" x14ac:dyDescent="0.2">
      <c r="A1193" s="26">
        <v>1166</v>
      </c>
      <c r="B1193" s="26" t="s">
        <v>195</v>
      </c>
      <c r="C1193" s="28" t="s">
        <v>1765</v>
      </c>
      <c r="D1193" s="26" t="s">
        <v>149</v>
      </c>
      <c r="E1193" s="32">
        <v>4</v>
      </c>
      <c r="F1193" s="32"/>
      <c r="G1193" s="29"/>
      <c r="H1193" s="29">
        <f t="shared" si="246"/>
        <v>0</v>
      </c>
      <c r="I1193" s="29"/>
      <c r="J1193" s="29"/>
      <c r="K1193" s="29">
        <f t="shared" si="247"/>
        <v>0</v>
      </c>
      <c r="L1193" s="29">
        <f t="shared" si="248"/>
        <v>0</v>
      </c>
      <c r="M1193" s="29">
        <f t="shared" si="249"/>
        <v>0</v>
      </c>
      <c r="N1193" s="29">
        <f t="shared" si="250"/>
        <v>0</v>
      </c>
      <c r="O1193" s="29">
        <f t="shared" si="251"/>
        <v>0</v>
      </c>
      <c r="P1193" s="29">
        <f t="shared" si="252"/>
        <v>0</v>
      </c>
    </row>
    <row r="1194" spans="1:16" ht="25.5" x14ac:dyDescent="0.2">
      <c r="A1194" s="26">
        <v>1167</v>
      </c>
      <c r="B1194" s="26" t="s">
        <v>195</v>
      </c>
      <c r="C1194" s="28" t="s">
        <v>378</v>
      </c>
      <c r="D1194" s="26" t="s">
        <v>149</v>
      </c>
      <c r="E1194" s="32">
        <v>6</v>
      </c>
      <c r="F1194" s="32"/>
      <c r="G1194" s="29"/>
      <c r="H1194" s="29">
        <f t="shared" si="246"/>
        <v>0</v>
      </c>
      <c r="I1194" s="29"/>
      <c r="J1194" s="29"/>
      <c r="K1194" s="29">
        <f t="shared" si="247"/>
        <v>0</v>
      </c>
      <c r="L1194" s="29">
        <f t="shared" si="248"/>
        <v>0</v>
      </c>
      <c r="M1194" s="29">
        <f t="shared" si="249"/>
        <v>0</v>
      </c>
      <c r="N1194" s="29">
        <f t="shared" si="250"/>
        <v>0</v>
      </c>
      <c r="O1194" s="29">
        <f t="shared" si="251"/>
        <v>0</v>
      </c>
      <c r="P1194" s="29">
        <f t="shared" si="252"/>
        <v>0</v>
      </c>
    </row>
    <row r="1195" spans="1:16" x14ac:dyDescent="0.2">
      <c r="A1195" s="26">
        <v>1168</v>
      </c>
      <c r="B1195" s="26" t="s">
        <v>195</v>
      </c>
      <c r="C1195" s="28" t="s">
        <v>406</v>
      </c>
      <c r="D1195" s="26" t="s">
        <v>149</v>
      </c>
      <c r="E1195" s="32">
        <v>1</v>
      </c>
      <c r="F1195" s="32"/>
      <c r="G1195" s="29"/>
      <c r="H1195" s="29">
        <f t="shared" si="246"/>
        <v>0</v>
      </c>
      <c r="I1195" s="29"/>
      <c r="J1195" s="29"/>
      <c r="K1195" s="29">
        <f t="shared" si="247"/>
        <v>0</v>
      </c>
      <c r="L1195" s="29">
        <f t="shared" si="248"/>
        <v>0</v>
      </c>
      <c r="M1195" s="29">
        <f t="shared" si="249"/>
        <v>0</v>
      </c>
      <c r="N1195" s="29">
        <f t="shared" si="250"/>
        <v>0</v>
      </c>
      <c r="O1195" s="29">
        <f t="shared" si="251"/>
        <v>0</v>
      </c>
      <c r="P1195" s="29">
        <f t="shared" si="252"/>
        <v>0</v>
      </c>
    </row>
    <row r="1196" spans="1:16" x14ac:dyDescent="0.2">
      <c r="A1196" s="26">
        <v>1169</v>
      </c>
      <c r="B1196" s="26" t="s">
        <v>195</v>
      </c>
      <c r="C1196" s="28" t="s">
        <v>379</v>
      </c>
      <c r="D1196" s="26" t="s">
        <v>149</v>
      </c>
      <c r="E1196" s="32">
        <v>2</v>
      </c>
      <c r="F1196" s="32"/>
      <c r="G1196" s="29"/>
      <c r="H1196" s="29">
        <f t="shared" si="246"/>
        <v>0</v>
      </c>
      <c r="I1196" s="29"/>
      <c r="J1196" s="29"/>
      <c r="K1196" s="29">
        <f t="shared" si="247"/>
        <v>0</v>
      </c>
      <c r="L1196" s="29">
        <f t="shared" si="248"/>
        <v>0</v>
      </c>
      <c r="M1196" s="29">
        <f t="shared" si="249"/>
        <v>0</v>
      </c>
      <c r="N1196" s="29">
        <f t="shared" si="250"/>
        <v>0</v>
      </c>
      <c r="O1196" s="29">
        <f t="shared" si="251"/>
        <v>0</v>
      </c>
      <c r="P1196" s="29">
        <f t="shared" si="252"/>
        <v>0</v>
      </c>
    </row>
    <row r="1197" spans="1:16" x14ac:dyDescent="0.2">
      <c r="A1197" s="26">
        <v>1170</v>
      </c>
      <c r="B1197" s="26" t="s">
        <v>195</v>
      </c>
      <c r="C1197" s="28" t="s">
        <v>407</v>
      </c>
      <c r="D1197" s="26" t="s">
        <v>149</v>
      </c>
      <c r="E1197" s="32">
        <v>1</v>
      </c>
      <c r="F1197" s="32"/>
      <c r="G1197" s="29"/>
      <c r="H1197" s="29">
        <f t="shared" si="246"/>
        <v>0</v>
      </c>
      <c r="I1197" s="29"/>
      <c r="J1197" s="29"/>
      <c r="K1197" s="29">
        <f t="shared" si="247"/>
        <v>0</v>
      </c>
      <c r="L1197" s="29">
        <f t="shared" si="248"/>
        <v>0</v>
      </c>
      <c r="M1197" s="29">
        <f t="shared" si="249"/>
        <v>0</v>
      </c>
      <c r="N1197" s="29">
        <f t="shared" si="250"/>
        <v>0</v>
      </c>
      <c r="O1197" s="29">
        <f t="shared" si="251"/>
        <v>0</v>
      </c>
      <c r="P1197" s="29">
        <f t="shared" si="252"/>
        <v>0</v>
      </c>
    </row>
    <row r="1198" spans="1:16" x14ac:dyDescent="0.2">
      <c r="A1198" s="26">
        <v>1171</v>
      </c>
      <c r="B1198" s="26" t="s">
        <v>195</v>
      </c>
      <c r="C1198" s="28" t="s">
        <v>448</v>
      </c>
      <c r="D1198" s="26" t="s">
        <v>149</v>
      </c>
      <c r="E1198" s="32">
        <v>3</v>
      </c>
      <c r="F1198" s="32"/>
      <c r="G1198" s="29"/>
      <c r="H1198" s="29">
        <f t="shared" si="246"/>
        <v>0</v>
      </c>
      <c r="I1198" s="29"/>
      <c r="J1198" s="29"/>
      <c r="K1198" s="29">
        <f t="shared" si="247"/>
        <v>0</v>
      </c>
      <c r="L1198" s="29">
        <f t="shared" si="248"/>
        <v>0</v>
      </c>
      <c r="M1198" s="29">
        <f t="shared" si="249"/>
        <v>0</v>
      </c>
      <c r="N1198" s="29">
        <f t="shared" si="250"/>
        <v>0</v>
      </c>
      <c r="O1198" s="29">
        <f t="shared" si="251"/>
        <v>0</v>
      </c>
      <c r="P1198" s="29">
        <f t="shared" si="252"/>
        <v>0</v>
      </c>
    </row>
    <row r="1199" spans="1:16" x14ac:dyDescent="0.2">
      <c r="A1199" s="26">
        <v>1172</v>
      </c>
      <c r="B1199" s="26" t="s">
        <v>195</v>
      </c>
      <c r="C1199" s="28" t="s">
        <v>1766</v>
      </c>
      <c r="D1199" s="26" t="s">
        <v>149</v>
      </c>
      <c r="E1199" s="32">
        <v>3</v>
      </c>
      <c r="F1199" s="32"/>
      <c r="G1199" s="29"/>
      <c r="H1199" s="29">
        <f t="shared" ref="H1199:H1263" si="267">ROUND(F1199*G1199,2)</f>
        <v>0</v>
      </c>
      <c r="I1199" s="29"/>
      <c r="J1199" s="29"/>
      <c r="K1199" s="29">
        <f t="shared" ref="K1199:K1263" si="268">SUM(H1199:J1199)</f>
        <v>0</v>
      </c>
      <c r="L1199" s="29">
        <f t="shared" ref="L1199:L1263" si="269">ROUND($E1199*F1199,2)</f>
        <v>0</v>
      </c>
      <c r="M1199" s="29">
        <f t="shared" ref="M1199:M1263" si="270">ROUND($E1199*H1199,2)</f>
        <v>0</v>
      </c>
      <c r="N1199" s="29">
        <f t="shared" ref="N1199:N1263" si="271">ROUND($E1199*I1199,2)</f>
        <v>0</v>
      </c>
      <c r="O1199" s="29">
        <f t="shared" ref="O1199:O1263" si="272">ROUND($E1199*J1199,2)</f>
        <v>0</v>
      </c>
      <c r="P1199" s="29">
        <f t="shared" ref="P1199:P1263" si="273">SUM(M1199:O1199)</f>
        <v>0</v>
      </c>
    </row>
    <row r="1200" spans="1:16" x14ac:dyDescent="0.2">
      <c r="A1200" s="26">
        <v>1173</v>
      </c>
      <c r="B1200" s="26" t="s">
        <v>195</v>
      </c>
      <c r="C1200" s="28" t="s">
        <v>472</v>
      </c>
      <c r="D1200" s="26" t="s">
        <v>149</v>
      </c>
      <c r="E1200" s="32">
        <v>3</v>
      </c>
      <c r="F1200" s="32"/>
      <c r="G1200" s="29"/>
      <c r="H1200" s="29">
        <f t="shared" si="267"/>
        <v>0</v>
      </c>
      <c r="I1200" s="29"/>
      <c r="J1200" s="29"/>
      <c r="K1200" s="29">
        <f t="shared" si="268"/>
        <v>0</v>
      </c>
      <c r="L1200" s="29">
        <f t="shared" si="269"/>
        <v>0</v>
      </c>
      <c r="M1200" s="29">
        <f t="shared" si="270"/>
        <v>0</v>
      </c>
      <c r="N1200" s="29">
        <f t="shared" si="271"/>
        <v>0</v>
      </c>
      <c r="O1200" s="29">
        <f t="shared" si="272"/>
        <v>0</v>
      </c>
      <c r="P1200" s="29">
        <f t="shared" si="273"/>
        <v>0</v>
      </c>
    </row>
    <row r="1201" spans="1:16" x14ac:dyDescent="0.2">
      <c r="A1201" s="26">
        <v>1174</v>
      </c>
      <c r="B1201" s="26" t="s">
        <v>195</v>
      </c>
      <c r="C1201" s="28" t="s">
        <v>409</v>
      </c>
      <c r="D1201" s="26" t="s">
        <v>149</v>
      </c>
      <c r="E1201" s="32">
        <v>2</v>
      </c>
      <c r="F1201" s="32"/>
      <c r="G1201" s="29"/>
      <c r="H1201" s="29">
        <f t="shared" si="267"/>
        <v>0</v>
      </c>
      <c r="I1201" s="29"/>
      <c r="J1201" s="29"/>
      <c r="K1201" s="29">
        <f t="shared" si="268"/>
        <v>0</v>
      </c>
      <c r="L1201" s="29">
        <f t="shared" si="269"/>
        <v>0</v>
      </c>
      <c r="M1201" s="29">
        <f t="shared" si="270"/>
        <v>0</v>
      </c>
      <c r="N1201" s="29">
        <f t="shared" si="271"/>
        <v>0</v>
      </c>
      <c r="O1201" s="29">
        <f t="shared" si="272"/>
        <v>0</v>
      </c>
      <c r="P1201" s="29">
        <f t="shared" si="273"/>
        <v>0</v>
      </c>
    </row>
    <row r="1202" spans="1:16" x14ac:dyDescent="0.2">
      <c r="A1202" s="26">
        <v>1175</v>
      </c>
      <c r="B1202" s="26" t="s">
        <v>195</v>
      </c>
      <c r="C1202" s="28" t="s">
        <v>1767</v>
      </c>
      <c r="D1202" s="26" t="s">
        <v>149</v>
      </c>
      <c r="E1202" s="32">
        <v>1</v>
      </c>
      <c r="F1202" s="32"/>
      <c r="G1202" s="29"/>
      <c r="H1202" s="29">
        <f t="shared" si="267"/>
        <v>0</v>
      </c>
      <c r="I1202" s="29"/>
      <c r="J1202" s="29"/>
      <c r="K1202" s="29">
        <f t="shared" si="268"/>
        <v>0</v>
      </c>
      <c r="L1202" s="29">
        <f t="shared" si="269"/>
        <v>0</v>
      </c>
      <c r="M1202" s="29">
        <f t="shared" si="270"/>
        <v>0</v>
      </c>
      <c r="N1202" s="29">
        <f t="shared" si="271"/>
        <v>0</v>
      </c>
      <c r="O1202" s="29">
        <f t="shared" si="272"/>
        <v>0</v>
      </c>
      <c r="P1202" s="29">
        <f t="shared" si="273"/>
        <v>0</v>
      </c>
    </row>
    <row r="1203" spans="1:16" x14ac:dyDescent="0.2">
      <c r="A1203" s="26">
        <v>1176</v>
      </c>
      <c r="B1203" s="26" t="s">
        <v>195</v>
      </c>
      <c r="C1203" s="28" t="s">
        <v>314</v>
      </c>
      <c r="D1203" s="26" t="s">
        <v>149</v>
      </c>
      <c r="E1203" s="32">
        <v>2</v>
      </c>
      <c r="F1203" s="32"/>
      <c r="G1203" s="29"/>
      <c r="H1203" s="29">
        <f t="shared" si="267"/>
        <v>0</v>
      </c>
      <c r="I1203" s="29"/>
      <c r="J1203" s="29"/>
      <c r="K1203" s="29">
        <f t="shared" si="268"/>
        <v>0</v>
      </c>
      <c r="L1203" s="29">
        <f t="shared" si="269"/>
        <v>0</v>
      </c>
      <c r="M1203" s="29">
        <f t="shared" si="270"/>
        <v>0</v>
      </c>
      <c r="N1203" s="29">
        <f t="shared" si="271"/>
        <v>0</v>
      </c>
      <c r="O1203" s="29">
        <f t="shared" si="272"/>
        <v>0</v>
      </c>
      <c r="P1203" s="29">
        <f t="shared" si="273"/>
        <v>0</v>
      </c>
    </row>
    <row r="1204" spans="1:16" x14ac:dyDescent="0.2">
      <c r="A1204" s="26">
        <v>1177</v>
      </c>
      <c r="B1204" s="26" t="s">
        <v>195</v>
      </c>
      <c r="C1204" s="28" t="s">
        <v>384</v>
      </c>
      <c r="D1204" s="26" t="s">
        <v>149</v>
      </c>
      <c r="E1204" s="32">
        <v>4</v>
      </c>
      <c r="F1204" s="32"/>
      <c r="G1204" s="29"/>
      <c r="H1204" s="29">
        <f t="shared" si="267"/>
        <v>0</v>
      </c>
      <c r="I1204" s="29"/>
      <c r="J1204" s="29"/>
      <c r="K1204" s="29">
        <f t="shared" si="268"/>
        <v>0</v>
      </c>
      <c r="L1204" s="29">
        <f t="shared" si="269"/>
        <v>0</v>
      </c>
      <c r="M1204" s="29">
        <f t="shared" si="270"/>
        <v>0</v>
      </c>
      <c r="N1204" s="29">
        <f t="shared" si="271"/>
        <v>0</v>
      </c>
      <c r="O1204" s="29">
        <f t="shared" si="272"/>
        <v>0</v>
      </c>
      <c r="P1204" s="29">
        <f t="shared" si="273"/>
        <v>0</v>
      </c>
    </row>
    <row r="1205" spans="1:16" x14ac:dyDescent="0.2">
      <c r="A1205" s="26">
        <v>1178</v>
      </c>
      <c r="B1205" s="26" t="s">
        <v>195</v>
      </c>
      <c r="C1205" s="28" t="s">
        <v>1768</v>
      </c>
      <c r="D1205" s="26" t="s">
        <v>149</v>
      </c>
      <c r="E1205" s="32">
        <v>1</v>
      </c>
      <c r="F1205" s="32"/>
      <c r="G1205" s="29"/>
      <c r="H1205" s="29">
        <f t="shared" si="267"/>
        <v>0</v>
      </c>
      <c r="I1205" s="29"/>
      <c r="J1205" s="29"/>
      <c r="K1205" s="29">
        <f t="shared" si="268"/>
        <v>0</v>
      </c>
      <c r="L1205" s="29">
        <f t="shared" si="269"/>
        <v>0</v>
      </c>
      <c r="M1205" s="29">
        <f t="shared" si="270"/>
        <v>0</v>
      </c>
      <c r="N1205" s="29">
        <f t="shared" si="271"/>
        <v>0</v>
      </c>
      <c r="O1205" s="29">
        <f t="shared" si="272"/>
        <v>0</v>
      </c>
      <c r="P1205" s="29">
        <f t="shared" si="273"/>
        <v>0</v>
      </c>
    </row>
    <row r="1206" spans="1:16" x14ac:dyDescent="0.2">
      <c r="A1206" s="26">
        <v>1179</v>
      </c>
      <c r="B1206" s="26" t="s">
        <v>195</v>
      </c>
      <c r="C1206" s="28" t="s">
        <v>411</v>
      </c>
      <c r="D1206" s="26" t="s">
        <v>149</v>
      </c>
      <c r="E1206" s="32">
        <v>1</v>
      </c>
      <c r="F1206" s="32"/>
      <c r="G1206" s="29"/>
      <c r="H1206" s="29">
        <f t="shared" si="267"/>
        <v>0</v>
      </c>
      <c r="I1206" s="29"/>
      <c r="J1206" s="29"/>
      <c r="K1206" s="29">
        <f t="shared" si="268"/>
        <v>0</v>
      </c>
      <c r="L1206" s="29">
        <f t="shared" si="269"/>
        <v>0</v>
      </c>
      <c r="M1206" s="29">
        <f t="shared" si="270"/>
        <v>0</v>
      </c>
      <c r="N1206" s="29">
        <f t="shared" si="271"/>
        <v>0</v>
      </c>
      <c r="O1206" s="29">
        <f t="shared" si="272"/>
        <v>0</v>
      </c>
      <c r="P1206" s="29">
        <f t="shared" si="273"/>
        <v>0</v>
      </c>
    </row>
    <row r="1207" spans="1:16" x14ac:dyDescent="0.2">
      <c r="A1207" s="26">
        <v>1180</v>
      </c>
      <c r="B1207" s="26" t="s">
        <v>195</v>
      </c>
      <c r="C1207" s="28" t="s">
        <v>386</v>
      </c>
      <c r="D1207" s="26" t="s">
        <v>149</v>
      </c>
      <c r="E1207" s="32">
        <v>1</v>
      </c>
      <c r="F1207" s="32"/>
      <c r="G1207" s="29"/>
      <c r="H1207" s="29">
        <f t="shared" si="267"/>
        <v>0</v>
      </c>
      <c r="I1207" s="29"/>
      <c r="J1207" s="29"/>
      <c r="K1207" s="29">
        <f t="shared" si="268"/>
        <v>0</v>
      </c>
      <c r="L1207" s="29">
        <f t="shared" si="269"/>
        <v>0</v>
      </c>
      <c r="M1207" s="29">
        <f t="shared" si="270"/>
        <v>0</v>
      </c>
      <c r="N1207" s="29">
        <f t="shared" si="271"/>
        <v>0</v>
      </c>
      <c r="O1207" s="29">
        <f t="shared" si="272"/>
        <v>0</v>
      </c>
      <c r="P1207" s="29">
        <f t="shared" si="273"/>
        <v>0</v>
      </c>
    </row>
    <row r="1208" spans="1:16" x14ac:dyDescent="0.2">
      <c r="A1208" s="26">
        <v>1181</v>
      </c>
      <c r="B1208" s="26" t="s">
        <v>195</v>
      </c>
      <c r="C1208" s="28" t="s">
        <v>387</v>
      </c>
      <c r="D1208" s="26" t="s">
        <v>149</v>
      </c>
      <c r="E1208" s="32">
        <v>2</v>
      </c>
      <c r="F1208" s="32"/>
      <c r="G1208" s="29"/>
      <c r="H1208" s="29">
        <f t="shared" si="267"/>
        <v>0</v>
      </c>
      <c r="I1208" s="29"/>
      <c r="J1208" s="29"/>
      <c r="K1208" s="29">
        <f t="shared" si="268"/>
        <v>0</v>
      </c>
      <c r="L1208" s="29">
        <f t="shared" si="269"/>
        <v>0</v>
      </c>
      <c r="M1208" s="29">
        <f t="shared" si="270"/>
        <v>0</v>
      </c>
      <c r="N1208" s="29">
        <f t="shared" si="271"/>
        <v>0</v>
      </c>
      <c r="O1208" s="29">
        <f t="shared" si="272"/>
        <v>0</v>
      </c>
      <c r="P1208" s="29">
        <f t="shared" si="273"/>
        <v>0</v>
      </c>
    </row>
    <row r="1209" spans="1:16" ht="25.5" x14ac:dyDescent="0.2">
      <c r="A1209" s="26">
        <v>1182</v>
      </c>
      <c r="B1209" s="26" t="s">
        <v>195</v>
      </c>
      <c r="C1209" s="28" t="s">
        <v>1769</v>
      </c>
      <c r="D1209" s="26" t="s">
        <v>149</v>
      </c>
      <c r="E1209" s="32">
        <v>1</v>
      </c>
      <c r="F1209" s="32"/>
      <c r="G1209" s="29"/>
      <c r="H1209" s="29">
        <f t="shared" si="267"/>
        <v>0</v>
      </c>
      <c r="I1209" s="29"/>
      <c r="J1209" s="29"/>
      <c r="K1209" s="29">
        <f t="shared" si="268"/>
        <v>0</v>
      </c>
      <c r="L1209" s="29">
        <f t="shared" si="269"/>
        <v>0</v>
      </c>
      <c r="M1209" s="29">
        <f t="shared" si="270"/>
        <v>0</v>
      </c>
      <c r="N1209" s="29">
        <f t="shared" si="271"/>
        <v>0</v>
      </c>
      <c r="O1209" s="29">
        <f t="shared" si="272"/>
        <v>0</v>
      </c>
      <c r="P1209" s="29">
        <f t="shared" si="273"/>
        <v>0</v>
      </c>
    </row>
    <row r="1210" spans="1:16" x14ac:dyDescent="0.2">
      <c r="A1210" s="26">
        <v>1183</v>
      </c>
      <c r="B1210" s="26" t="s">
        <v>195</v>
      </c>
      <c r="C1210" s="28" t="s">
        <v>334</v>
      </c>
      <c r="D1210" s="26" t="s">
        <v>149</v>
      </c>
      <c r="E1210" s="32">
        <v>3</v>
      </c>
      <c r="F1210" s="32"/>
      <c r="G1210" s="29"/>
      <c r="H1210" s="29">
        <f t="shared" si="267"/>
        <v>0</v>
      </c>
      <c r="I1210" s="29"/>
      <c r="J1210" s="29"/>
      <c r="K1210" s="29">
        <f t="shared" si="268"/>
        <v>0</v>
      </c>
      <c r="L1210" s="29">
        <f t="shared" si="269"/>
        <v>0</v>
      </c>
      <c r="M1210" s="29">
        <f t="shared" si="270"/>
        <v>0</v>
      </c>
      <c r="N1210" s="29">
        <f t="shared" si="271"/>
        <v>0</v>
      </c>
      <c r="O1210" s="29">
        <f t="shared" si="272"/>
        <v>0</v>
      </c>
      <c r="P1210" s="29">
        <f t="shared" si="273"/>
        <v>0</v>
      </c>
    </row>
    <row r="1211" spans="1:16" x14ac:dyDescent="0.2">
      <c r="A1211" s="26">
        <v>1184</v>
      </c>
      <c r="B1211" s="26" t="s">
        <v>195</v>
      </c>
      <c r="C1211" s="28" t="s">
        <v>335</v>
      </c>
      <c r="D1211" s="26" t="s">
        <v>149</v>
      </c>
      <c r="E1211" s="32">
        <v>2</v>
      </c>
      <c r="F1211" s="32"/>
      <c r="G1211" s="29"/>
      <c r="H1211" s="29">
        <f t="shared" si="267"/>
        <v>0</v>
      </c>
      <c r="I1211" s="29"/>
      <c r="J1211" s="29"/>
      <c r="K1211" s="29">
        <f t="shared" si="268"/>
        <v>0</v>
      </c>
      <c r="L1211" s="29">
        <f t="shared" si="269"/>
        <v>0</v>
      </c>
      <c r="M1211" s="29">
        <f t="shared" si="270"/>
        <v>0</v>
      </c>
      <c r="N1211" s="29">
        <f t="shared" si="271"/>
        <v>0</v>
      </c>
      <c r="O1211" s="29">
        <f t="shared" si="272"/>
        <v>0</v>
      </c>
      <c r="P1211" s="29">
        <f t="shared" si="273"/>
        <v>0</v>
      </c>
    </row>
    <row r="1212" spans="1:16" x14ac:dyDescent="0.2">
      <c r="A1212" s="26">
        <v>1185</v>
      </c>
      <c r="B1212" s="26" t="s">
        <v>195</v>
      </c>
      <c r="C1212" s="28" t="s">
        <v>336</v>
      </c>
      <c r="D1212" s="26" t="s">
        <v>149</v>
      </c>
      <c r="E1212" s="32">
        <v>3</v>
      </c>
      <c r="F1212" s="32"/>
      <c r="G1212" s="29"/>
      <c r="H1212" s="29">
        <f t="shared" si="267"/>
        <v>0</v>
      </c>
      <c r="I1212" s="29"/>
      <c r="J1212" s="29"/>
      <c r="K1212" s="29">
        <f t="shared" si="268"/>
        <v>0</v>
      </c>
      <c r="L1212" s="29">
        <f t="shared" si="269"/>
        <v>0</v>
      </c>
      <c r="M1212" s="29">
        <f t="shared" si="270"/>
        <v>0</v>
      </c>
      <c r="N1212" s="29">
        <f t="shared" si="271"/>
        <v>0</v>
      </c>
      <c r="O1212" s="29">
        <f t="shared" si="272"/>
        <v>0</v>
      </c>
      <c r="P1212" s="29">
        <f t="shared" si="273"/>
        <v>0</v>
      </c>
    </row>
    <row r="1213" spans="1:16" x14ac:dyDescent="0.2">
      <c r="A1213" s="26">
        <v>1186</v>
      </c>
      <c r="B1213" s="26" t="s">
        <v>195</v>
      </c>
      <c r="C1213" s="28" t="s">
        <v>412</v>
      </c>
      <c r="D1213" s="26" t="s">
        <v>149</v>
      </c>
      <c r="E1213" s="32">
        <v>6</v>
      </c>
      <c r="F1213" s="32"/>
      <c r="G1213" s="29"/>
      <c r="H1213" s="29">
        <f t="shared" si="267"/>
        <v>0</v>
      </c>
      <c r="I1213" s="29"/>
      <c r="J1213" s="29"/>
      <c r="K1213" s="29">
        <f t="shared" si="268"/>
        <v>0</v>
      </c>
      <c r="L1213" s="29">
        <f t="shared" si="269"/>
        <v>0</v>
      </c>
      <c r="M1213" s="29">
        <f t="shared" si="270"/>
        <v>0</v>
      </c>
      <c r="N1213" s="29">
        <f t="shared" si="271"/>
        <v>0</v>
      </c>
      <c r="O1213" s="29">
        <f t="shared" si="272"/>
        <v>0</v>
      </c>
      <c r="P1213" s="29">
        <f t="shared" si="273"/>
        <v>0</v>
      </c>
    </row>
    <row r="1214" spans="1:16" ht="25.5" x14ac:dyDescent="0.2">
      <c r="A1214" s="26">
        <v>1187</v>
      </c>
      <c r="B1214" s="26" t="s">
        <v>195</v>
      </c>
      <c r="C1214" s="28" t="s">
        <v>485</v>
      </c>
      <c r="D1214" s="26" t="s">
        <v>149</v>
      </c>
      <c r="E1214" s="32">
        <v>2</v>
      </c>
      <c r="F1214" s="32"/>
      <c r="G1214" s="29"/>
      <c r="H1214" s="29">
        <f t="shared" si="267"/>
        <v>0</v>
      </c>
      <c r="I1214" s="29"/>
      <c r="J1214" s="29"/>
      <c r="K1214" s="29">
        <f t="shared" si="268"/>
        <v>0</v>
      </c>
      <c r="L1214" s="29">
        <f t="shared" si="269"/>
        <v>0</v>
      </c>
      <c r="M1214" s="29">
        <f t="shared" si="270"/>
        <v>0</v>
      </c>
      <c r="N1214" s="29">
        <f t="shared" si="271"/>
        <v>0</v>
      </c>
      <c r="O1214" s="29">
        <f t="shared" si="272"/>
        <v>0</v>
      </c>
      <c r="P1214" s="29">
        <f t="shared" si="273"/>
        <v>0</v>
      </c>
    </row>
    <row r="1215" spans="1:16" ht="25.5" x14ac:dyDescent="0.2">
      <c r="A1215" s="26">
        <v>1188</v>
      </c>
      <c r="B1215" s="26" t="s">
        <v>195</v>
      </c>
      <c r="C1215" s="28" t="s">
        <v>339</v>
      </c>
      <c r="D1215" s="26" t="s">
        <v>42</v>
      </c>
      <c r="E1215" s="32">
        <v>15</v>
      </c>
      <c r="F1215" s="32"/>
      <c r="G1215" s="29"/>
      <c r="H1215" s="29">
        <f t="shared" si="267"/>
        <v>0</v>
      </c>
      <c r="I1215" s="29"/>
      <c r="J1215" s="29"/>
      <c r="K1215" s="29">
        <f t="shared" si="268"/>
        <v>0</v>
      </c>
      <c r="L1215" s="29">
        <f t="shared" si="269"/>
        <v>0</v>
      </c>
      <c r="M1215" s="29">
        <f t="shared" si="270"/>
        <v>0</v>
      </c>
      <c r="N1215" s="29">
        <f t="shared" si="271"/>
        <v>0</v>
      </c>
      <c r="O1215" s="29">
        <f t="shared" si="272"/>
        <v>0</v>
      </c>
      <c r="P1215" s="29">
        <f t="shared" si="273"/>
        <v>0</v>
      </c>
    </row>
    <row r="1216" spans="1:16" ht="25.5" x14ac:dyDescent="0.2">
      <c r="A1216" s="26">
        <v>1189</v>
      </c>
      <c r="B1216" s="26" t="s">
        <v>195</v>
      </c>
      <c r="C1216" s="28" t="s">
        <v>1770</v>
      </c>
      <c r="D1216" s="26" t="s">
        <v>149</v>
      </c>
      <c r="E1216" s="32">
        <v>1</v>
      </c>
      <c r="F1216" s="32"/>
      <c r="G1216" s="29"/>
      <c r="H1216" s="29">
        <f t="shared" si="267"/>
        <v>0</v>
      </c>
      <c r="I1216" s="29"/>
      <c r="J1216" s="29"/>
      <c r="K1216" s="29">
        <f t="shared" si="268"/>
        <v>0</v>
      </c>
      <c r="L1216" s="29">
        <f t="shared" si="269"/>
        <v>0</v>
      </c>
      <c r="M1216" s="29">
        <f t="shared" si="270"/>
        <v>0</v>
      </c>
      <c r="N1216" s="29">
        <f t="shared" si="271"/>
        <v>0</v>
      </c>
      <c r="O1216" s="29">
        <f t="shared" si="272"/>
        <v>0</v>
      </c>
      <c r="P1216" s="29">
        <f t="shared" si="273"/>
        <v>0</v>
      </c>
    </row>
    <row r="1217" spans="1:16" ht="25.5" x14ac:dyDescent="0.2">
      <c r="A1217" s="26">
        <v>1190</v>
      </c>
      <c r="B1217" s="26" t="s">
        <v>195</v>
      </c>
      <c r="C1217" s="28" t="s">
        <v>1771</v>
      </c>
      <c r="D1217" s="26" t="s">
        <v>149</v>
      </c>
      <c r="E1217" s="32">
        <v>2</v>
      </c>
      <c r="F1217" s="32"/>
      <c r="G1217" s="29"/>
      <c r="H1217" s="29">
        <f t="shared" si="267"/>
        <v>0</v>
      </c>
      <c r="I1217" s="29"/>
      <c r="J1217" s="29"/>
      <c r="K1217" s="29">
        <f t="shared" si="268"/>
        <v>0</v>
      </c>
      <c r="L1217" s="29">
        <f t="shared" si="269"/>
        <v>0</v>
      </c>
      <c r="M1217" s="29">
        <f t="shared" si="270"/>
        <v>0</v>
      </c>
      <c r="N1217" s="29">
        <f t="shared" si="271"/>
        <v>0</v>
      </c>
      <c r="O1217" s="29">
        <f t="shared" si="272"/>
        <v>0</v>
      </c>
      <c r="P1217" s="29">
        <f t="shared" si="273"/>
        <v>0</v>
      </c>
    </row>
    <row r="1218" spans="1:16" ht="25.5" x14ac:dyDescent="0.2">
      <c r="A1218" s="26">
        <v>1191</v>
      </c>
      <c r="B1218" s="26" t="s">
        <v>195</v>
      </c>
      <c r="C1218" s="28" t="s">
        <v>1772</v>
      </c>
      <c r="D1218" s="26" t="s">
        <v>149</v>
      </c>
      <c r="E1218" s="32">
        <v>1</v>
      </c>
      <c r="F1218" s="32"/>
      <c r="G1218" s="29"/>
      <c r="H1218" s="29">
        <f t="shared" si="267"/>
        <v>0</v>
      </c>
      <c r="I1218" s="29"/>
      <c r="J1218" s="29"/>
      <c r="K1218" s="29">
        <f t="shared" si="268"/>
        <v>0</v>
      </c>
      <c r="L1218" s="29">
        <f t="shared" si="269"/>
        <v>0</v>
      </c>
      <c r="M1218" s="29">
        <f t="shared" si="270"/>
        <v>0</v>
      </c>
      <c r="N1218" s="29">
        <f t="shared" si="271"/>
        <v>0</v>
      </c>
      <c r="O1218" s="29">
        <f t="shared" si="272"/>
        <v>0</v>
      </c>
      <c r="P1218" s="29">
        <f t="shared" si="273"/>
        <v>0</v>
      </c>
    </row>
    <row r="1219" spans="1:16" ht="38.25" x14ac:dyDescent="0.2">
      <c r="A1219" s="26">
        <v>1192</v>
      </c>
      <c r="B1219" s="26" t="s">
        <v>195</v>
      </c>
      <c r="C1219" s="28" t="s">
        <v>1773</v>
      </c>
      <c r="D1219" s="26" t="s">
        <v>149</v>
      </c>
      <c r="E1219" s="32">
        <v>3</v>
      </c>
      <c r="F1219" s="32"/>
      <c r="G1219" s="29"/>
      <c r="H1219" s="29">
        <f t="shared" si="267"/>
        <v>0</v>
      </c>
      <c r="I1219" s="29"/>
      <c r="J1219" s="29"/>
      <c r="K1219" s="29">
        <f t="shared" si="268"/>
        <v>0</v>
      </c>
      <c r="L1219" s="29">
        <f t="shared" si="269"/>
        <v>0</v>
      </c>
      <c r="M1219" s="29">
        <f t="shared" si="270"/>
        <v>0</v>
      </c>
      <c r="N1219" s="29">
        <f t="shared" si="271"/>
        <v>0</v>
      </c>
      <c r="O1219" s="29">
        <f t="shared" si="272"/>
        <v>0</v>
      </c>
      <c r="P1219" s="29">
        <f t="shared" si="273"/>
        <v>0</v>
      </c>
    </row>
    <row r="1220" spans="1:16" ht="25.5" x14ac:dyDescent="0.2">
      <c r="A1220" s="26">
        <v>1193</v>
      </c>
      <c r="B1220" s="26" t="s">
        <v>195</v>
      </c>
      <c r="C1220" s="28" t="s">
        <v>1774</v>
      </c>
      <c r="D1220" s="26" t="s">
        <v>148</v>
      </c>
      <c r="E1220" s="32">
        <v>1</v>
      </c>
      <c r="F1220" s="32"/>
      <c r="G1220" s="29"/>
      <c r="H1220" s="29">
        <f t="shared" si="267"/>
        <v>0</v>
      </c>
      <c r="I1220" s="29"/>
      <c r="J1220" s="29"/>
      <c r="K1220" s="29">
        <f t="shared" si="268"/>
        <v>0</v>
      </c>
      <c r="L1220" s="29">
        <f t="shared" si="269"/>
        <v>0</v>
      </c>
      <c r="M1220" s="29">
        <f t="shared" si="270"/>
        <v>0</v>
      </c>
      <c r="N1220" s="29">
        <f t="shared" si="271"/>
        <v>0</v>
      </c>
      <c r="O1220" s="29">
        <f t="shared" si="272"/>
        <v>0</v>
      </c>
      <c r="P1220" s="29">
        <f t="shared" si="273"/>
        <v>0</v>
      </c>
    </row>
    <row r="1221" spans="1:16" ht="25.5" x14ac:dyDescent="0.2">
      <c r="A1221" s="26">
        <v>1194</v>
      </c>
      <c r="B1221" s="26" t="s">
        <v>195</v>
      </c>
      <c r="C1221" s="28" t="s">
        <v>455</v>
      </c>
      <c r="D1221" s="26" t="s">
        <v>148</v>
      </c>
      <c r="E1221" s="32">
        <v>1</v>
      </c>
      <c r="F1221" s="32"/>
      <c r="G1221" s="29"/>
      <c r="H1221" s="29">
        <f t="shared" si="267"/>
        <v>0</v>
      </c>
      <c r="I1221" s="29"/>
      <c r="J1221" s="29"/>
      <c r="K1221" s="29">
        <f t="shared" si="268"/>
        <v>0</v>
      </c>
      <c r="L1221" s="29">
        <f t="shared" si="269"/>
        <v>0</v>
      </c>
      <c r="M1221" s="29">
        <f t="shared" si="270"/>
        <v>0</v>
      </c>
      <c r="N1221" s="29">
        <f t="shared" si="271"/>
        <v>0</v>
      </c>
      <c r="O1221" s="29">
        <f t="shared" si="272"/>
        <v>0</v>
      </c>
      <c r="P1221" s="29">
        <f t="shared" si="273"/>
        <v>0</v>
      </c>
    </row>
    <row r="1222" spans="1:16" x14ac:dyDescent="0.2">
      <c r="C1222" s="53" t="s">
        <v>1775</v>
      </c>
    </row>
    <row r="1223" spans="1:16" ht="102" x14ac:dyDescent="0.2">
      <c r="A1223" s="26">
        <v>1195</v>
      </c>
      <c r="B1223" s="26" t="s">
        <v>195</v>
      </c>
      <c r="C1223" s="28" t="s">
        <v>1777</v>
      </c>
      <c r="D1223" s="26" t="s">
        <v>150</v>
      </c>
      <c r="E1223" s="32">
        <v>1</v>
      </c>
      <c r="F1223" s="32"/>
      <c r="G1223" s="29"/>
      <c r="H1223" s="29">
        <f t="shared" si="267"/>
        <v>0</v>
      </c>
      <c r="I1223" s="29"/>
      <c r="J1223" s="29"/>
      <c r="K1223" s="29">
        <f t="shared" si="268"/>
        <v>0</v>
      </c>
      <c r="L1223" s="29">
        <f t="shared" si="269"/>
        <v>0</v>
      </c>
      <c r="M1223" s="29">
        <f t="shared" si="270"/>
        <v>0</v>
      </c>
      <c r="N1223" s="29">
        <f t="shared" si="271"/>
        <v>0</v>
      </c>
      <c r="O1223" s="29">
        <f t="shared" si="272"/>
        <v>0</v>
      </c>
      <c r="P1223" s="29">
        <f t="shared" si="273"/>
        <v>0</v>
      </c>
    </row>
    <row r="1224" spans="1:16" ht="38.25" x14ac:dyDescent="0.2">
      <c r="A1224" s="26">
        <v>1196</v>
      </c>
      <c r="B1224" s="26" t="s">
        <v>195</v>
      </c>
      <c r="C1224" s="96" t="s">
        <v>3999</v>
      </c>
      <c r="D1224" s="26" t="s">
        <v>149</v>
      </c>
      <c r="E1224" s="32">
        <v>1</v>
      </c>
      <c r="F1224" s="32"/>
      <c r="G1224" s="29"/>
      <c r="H1224" s="29">
        <f t="shared" si="267"/>
        <v>0</v>
      </c>
      <c r="I1224" s="29"/>
      <c r="J1224" s="29"/>
      <c r="K1224" s="29">
        <f t="shared" si="268"/>
        <v>0</v>
      </c>
      <c r="L1224" s="29">
        <f t="shared" si="269"/>
        <v>0</v>
      </c>
      <c r="M1224" s="29">
        <f t="shared" si="270"/>
        <v>0</v>
      </c>
      <c r="N1224" s="29">
        <f t="shared" si="271"/>
        <v>0</v>
      </c>
      <c r="O1224" s="29">
        <f t="shared" si="272"/>
        <v>0</v>
      </c>
      <c r="P1224" s="29">
        <f t="shared" si="273"/>
        <v>0</v>
      </c>
    </row>
    <row r="1225" spans="1:16" ht="38.25" x14ac:dyDescent="0.2">
      <c r="A1225" s="26">
        <v>1197</v>
      </c>
      <c r="B1225" s="26" t="s">
        <v>195</v>
      </c>
      <c r="C1225" s="96" t="s">
        <v>4000</v>
      </c>
      <c r="D1225" s="26" t="s">
        <v>149</v>
      </c>
      <c r="E1225" s="32">
        <v>1</v>
      </c>
      <c r="F1225" s="32"/>
      <c r="G1225" s="29"/>
      <c r="H1225" s="29">
        <f t="shared" si="267"/>
        <v>0</v>
      </c>
      <c r="I1225" s="29"/>
      <c r="J1225" s="29"/>
      <c r="K1225" s="29">
        <f t="shared" si="268"/>
        <v>0</v>
      </c>
      <c r="L1225" s="29">
        <f t="shared" si="269"/>
        <v>0</v>
      </c>
      <c r="M1225" s="29">
        <f t="shared" si="270"/>
        <v>0</v>
      </c>
      <c r="N1225" s="29">
        <f t="shared" si="271"/>
        <v>0</v>
      </c>
      <c r="O1225" s="29">
        <f t="shared" si="272"/>
        <v>0</v>
      </c>
      <c r="P1225" s="29">
        <f t="shared" si="273"/>
        <v>0</v>
      </c>
    </row>
    <row r="1226" spans="1:16" ht="25.5" x14ac:dyDescent="0.2">
      <c r="A1226" s="26">
        <v>1198</v>
      </c>
      <c r="B1226" s="26" t="s">
        <v>195</v>
      </c>
      <c r="C1226" s="28" t="s">
        <v>376</v>
      </c>
      <c r="D1226" s="26" t="s">
        <v>149</v>
      </c>
      <c r="E1226" s="32">
        <v>6</v>
      </c>
      <c r="F1226" s="32"/>
      <c r="G1226" s="29"/>
      <c r="H1226" s="29">
        <f t="shared" si="267"/>
        <v>0</v>
      </c>
      <c r="I1226" s="29"/>
      <c r="J1226" s="29"/>
      <c r="K1226" s="29">
        <f t="shared" si="268"/>
        <v>0</v>
      </c>
      <c r="L1226" s="29">
        <f t="shared" si="269"/>
        <v>0</v>
      </c>
      <c r="M1226" s="29">
        <f t="shared" si="270"/>
        <v>0</v>
      </c>
      <c r="N1226" s="29">
        <f t="shared" si="271"/>
        <v>0</v>
      </c>
      <c r="O1226" s="29">
        <f t="shared" si="272"/>
        <v>0</v>
      </c>
      <c r="P1226" s="29">
        <f t="shared" si="273"/>
        <v>0</v>
      </c>
    </row>
    <row r="1227" spans="1:16" ht="25.5" x14ac:dyDescent="0.2">
      <c r="A1227" s="26">
        <v>1199</v>
      </c>
      <c r="B1227" s="26" t="s">
        <v>195</v>
      </c>
      <c r="C1227" s="28" t="s">
        <v>1764</v>
      </c>
      <c r="D1227" s="26" t="s">
        <v>149</v>
      </c>
      <c r="E1227" s="32">
        <v>4</v>
      </c>
      <c r="F1227" s="32"/>
      <c r="G1227" s="29"/>
      <c r="H1227" s="29">
        <f t="shared" si="267"/>
        <v>0</v>
      </c>
      <c r="I1227" s="29"/>
      <c r="J1227" s="29"/>
      <c r="K1227" s="29">
        <f t="shared" si="268"/>
        <v>0</v>
      </c>
      <c r="L1227" s="29">
        <f t="shared" si="269"/>
        <v>0</v>
      </c>
      <c r="M1227" s="29">
        <f t="shared" si="270"/>
        <v>0</v>
      </c>
      <c r="N1227" s="29">
        <f t="shared" si="271"/>
        <v>0</v>
      </c>
      <c r="O1227" s="29">
        <f t="shared" si="272"/>
        <v>0</v>
      </c>
      <c r="P1227" s="29">
        <f t="shared" si="273"/>
        <v>0</v>
      </c>
    </row>
    <row r="1228" spans="1:16" ht="25.5" x14ac:dyDescent="0.2">
      <c r="A1228" s="26">
        <v>1200</v>
      </c>
      <c r="B1228" s="26" t="s">
        <v>195</v>
      </c>
      <c r="C1228" s="28" t="s">
        <v>1765</v>
      </c>
      <c r="D1228" s="26" t="s">
        <v>149</v>
      </c>
      <c r="E1228" s="32">
        <v>4</v>
      </c>
      <c r="F1228" s="32"/>
      <c r="G1228" s="29"/>
      <c r="H1228" s="29">
        <f t="shared" si="267"/>
        <v>0</v>
      </c>
      <c r="I1228" s="29"/>
      <c r="J1228" s="29"/>
      <c r="K1228" s="29">
        <f t="shared" si="268"/>
        <v>0</v>
      </c>
      <c r="L1228" s="29">
        <f t="shared" si="269"/>
        <v>0</v>
      </c>
      <c r="M1228" s="29">
        <f t="shared" si="270"/>
        <v>0</v>
      </c>
      <c r="N1228" s="29">
        <f t="shared" si="271"/>
        <v>0</v>
      </c>
      <c r="O1228" s="29">
        <f t="shared" si="272"/>
        <v>0</v>
      </c>
      <c r="P1228" s="29">
        <f t="shared" si="273"/>
        <v>0</v>
      </c>
    </row>
    <row r="1229" spans="1:16" ht="25.5" x14ac:dyDescent="0.2">
      <c r="A1229" s="26">
        <v>1201</v>
      </c>
      <c r="B1229" s="26" t="s">
        <v>195</v>
      </c>
      <c r="C1229" s="28" t="s">
        <v>378</v>
      </c>
      <c r="D1229" s="26" t="s">
        <v>149</v>
      </c>
      <c r="E1229" s="32">
        <v>6</v>
      </c>
      <c r="F1229" s="32"/>
      <c r="G1229" s="29"/>
      <c r="H1229" s="29">
        <f t="shared" si="267"/>
        <v>0</v>
      </c>
      <c r="I1229" s="29"/>
      <c r="J1229" s="29"/>
      <c r="K1229" s="29">
        <f t="shared" si="268"/>
        <v>0</v>
      </c>
      <c r="L1229" s="29">
        <f t="shared" si="269"/>
        <v>0</v>
      </c>
      <c r="M1229" s="29">
        <f t="shared" si="270"/>
        <v>0</v>
      </c>
      <c r="N1229" s="29">
        <f t="shared" si="271"/>
        <v>0</v>
      </c>
      <c r="O1229" s="29">
        <f t="shared" si="272"/>
        <v>0</v>
      </c>
      <c r="P1229" s="29">
        <f t="shared" si="273"/>
        <v>0</v>
      </c>
    </row>
    <row r="1230" spans="1:16" x14ac:dyDescent="0.2">
      <c r="A1230" s="26">
        <v>1202</v>
      </c>
      <c r="B1230" s="26" t="s">
        <v>195</v>
      </c>
      <c r="C1230" s="28" t="s">
        <v>406</v>
      </c>
      <c r="D1230" s="26" t="s">
        <v>149</v>
      </c>
      <c r="E1230" s="32">
        <v>1</v>
      </c>
      <c r="F1230" s="32"/>
      <c r="G1230" s="29"/>
      <c r="H1230" s="29">
        <f t="shared" si="267"/>
        <v>0</v>
      </c>
      <c r="I1230" s="29"/>
      <c r="J1230" s="29"/>
      <c r="K1230" s="29">
        <f t="shared" si="268"/>
        <v>0</v>
      </c>
      <c r="L1230" s="29">
        <f t="shared" si="269"/>
        <v>0</v>
      </c>
      <c r="M1230" s="29">
        <f t="shared" si="270"/>
        <v>0</v>
      </c>
      <c r="N1230" s="29">
        <f t="shared" si="271"/>
        <v>0</v>
      </c>
      <c r="O1230" s="29">
        <f t="shared" si="272"/>
        <v>0</v>
      </c>
      <c r="P1230" s="29">
        <f t="shared" si="273"/>
        <v>0</v>
      </c>
    </row>
    <row r="1231" spans="1:16" x14ac:dyDescent="0.2">
      <c r="A1231" s="26">
        <v>1203</v>
      </c>
      <c r="B1231" s="26" t="s">
        <v>195</v>
      </c>
      <c r="C1231" s="28" t="s">
        <v>379</v>
      </c>
      <c r="D1231" s="26" t="s">
        <v>149</v>
      </c>
      <c r="E1231" s="32">
        <v>2</v>
      </c>
      <c r="F1231" s="32"/>
      <c r="G1231" s="29"/>
      <c r="H1231" s="29">
        <f t="shared" si="267"/>
        <v>0</v>
      </c>
      <c r="I1231" s="29"/>
      <c r="J1231" s="29"/>
      <c r="K1231" s="29">
        <f t="shared" si="268"/>
        <v>0</v>
      </c>
      <c r="L1231" s="29">
        <f t="shared" si="269"/>
        <v>0</v>
      </c>
      <c r="M1231" s="29">
        <f t="shared" si="270"/>
        <v>0</v>
      </c>
      <c r="N1231" s="29">
        <f t="shared" si="271"/>
        <v>0</v>
      </c>
      <c r="O1231" s="29">
        <f t="shared" si="272"/>
        <v>0</v>
      </c>
      <c r="P1231" s="29">
        <f t="shared" si="273"/>
        <v>0</v>
      </c>
    </row>
    <row r="1232" spans="1:16" x14ac:dyDescent="0.2">
      <c r="A1232" s="26">
        <v>1204</v>
      </c>
      <c r="B1232" s="26" t="s">
        <v>195</v>
      </c>
      <c r="C1232" s="28" t="s">
        <v>407</v>
      </c>
      <c r="D1232" s="26" t="s">
        <v>149</v>
      </c>
      <c r="E1232" s="32">
        <v>1</v>
      </c>
      <c r="F1232" s="32"/>
      <c r="G1232" s="29"/>
      <c r="H1232" s="29">
        <f t="shared" si="267"/>
        <v>0</v>
      </c>
      <c r="I1232" s="29"/>
      <c r="J1232" s="29"/>
      <c r="K1232" s="29">
        <f t="shared" si="268"/>
        <v>0</v>
      </c>
      <c r="L1232" s="29">
        <f t="shared" si="269"/>
        <v>0</v>
      </c>
      <c r="M1232" s="29">
        <f t="shared" si="270"/>
        <v>0</v>
      </c>
      <c r="N1232" s="29">
        <f t="shared" si="271"/>
        <v>0</v>
      </c>
      <c r="O1232" s="29">
        <f t="shared" si="272"/>
        <v>0</v>
      </c>
      <c r="P1232" s="29">
        <f t="shared" si="273"/>
        <v>0</v>
      </c>
    </row>
    <row r="1233" spans="1:16" x14ac:dyDescent="0.2">
      <c r="A1233" s="26">
        <v>1205</v>
      </c>
      <c r="B1233" s="26" t="s">
        <v>195</v>
      </c>
      <c r="C1233" s="28" t="s">
        <v>448</v>
      </c>
      <c r="D1233" s="26" t="s">
        <v>149</v>
      </c>
      <c r="E1233" s="86">
        <v>4</v>
      </c>
      <c r="F1233" s="32"/>
      <c r="G1233" s="29"/>
      <c r="H1233" s="29">
        <f t="shared" si="267"/>
        <v>0</v>
      </c>
      <c r="I1233" s="29"/>
      <c r="J1233" s="29"/>
      <c r="K1233" s="29">
        <f t="shared" si="268"/>
        <v>0</v>
      </c>
      <c r="L1233" s="29">
        <f t="shared" si="269"/>
        <v>0</v>
      </c>
      <c r="M1233" s="29">
        <f t="shared" si="270"/>
        <v>0</v>
      </c>
      <c r="N1233" s="29">
        <f t="shared" si="271"/>
        <v>0</v>
      </c>
      <c r="O1233" s="29">
        <f t="shared" si="272"/>
        <v>0</v>
      </c>
      <c r="P1233" s="29">
        <f t="shared" si="273"/>
        <v>0</v>
      </c>
    </row>
    <row r="1234" spans="1:16" x14ac:dyDescent="0.2">
      <c r="A1234" s="26">
        <v>1206</v>
      </c>
      <c r="B1234" s="26" t="s">
        <v>195</v>
      </c>
      <c r="C1234" s="28" t="s">
        <v>1766</v>
      </c>
      <c r="D1234" s="26" t="s">
        <v>149</v>
      </c>
      <c r="E1234" s="32">
        <v>2</v>
      </c>
      <c r="F1234" s="32"/>
      <c r="G1234" s="29"/>
      <c r="H1234" s="29">
        <f t="shared" si="267"/>
        <v>0</v>
      </c>
      <c r="I1234" s="29"/>
      <c r="J1234" s="29"/>
      <c r="K1234" s="29">
        <f t="shared" si="268"/>
        <v>0</v>
      </c>
      <c r="L1234" s="29">
        <f t="shared" si="269"/>
        <v>0</v>
      </c>
      <c r="M1234" s="29">
        <f t="shared" si="270"/>
        <v>0</v>
      </c>
      <c r="N1234" s="29">
        <f t="shared" si="271"/>
        <v>0</v>
      </c>
      <c r="O1234" s="29">
        <f t="shared" si="272"/>
        <v>0</v>
      </c>
      <c r="P1234" s="29">
        <f t="shared" si="273"/>
        <v>0</v>
      </c>
    </row>
    <row r="1235" spans="1:16" x14ac:dyDescent="0.2">
      <c r="A1235" s="26">
        <v>1207</v>
      </c>
      <c r="B1235" s="26" t="s">
        <v>195</v>
      </c>
      <c r="C1235" s="28" t="s">
        <v>472</v>
      </c>
      <c r="D1235" s="26" t="s">
        <v>149</v>
      </c>
      <c r="E1235" s="32">
        <v>3</v>
      </c>
      <c r="F1235" s="32"/>
      <c r="G1235" s="29"/>
      <c r="H1235" s="29">
        <f t="shared" si="267"/>
        <v>0</v>
      </c>
      <c r="I1235" s="29"/>
      <c r="J1235" s="29"/>
      <c r="K1235" s="29">
        <f t="shared" si="268"/>
        <v>0</v>
      </c>
      <c r="L1235" s="29">
        <f t="shared" si="269"/>
        <v>0</v>
      </c>
      <c r="M1235" s="29">
        <f t="shared" si="270"/>
        <v>0</v>
      </c>
      <c r="N1235" s="29">
        <f t="shared" si="271"/>
        <v>0</v>
      </c>
      <c r="O1235" s="29">
        <f t="shared" si="272"/>
        <v>0</v>
      </c>
      <c r="P1235" s="29">
        <f t="shared" si="273"/>
        <v>0</v>
      </c>
    </row>
    <row r="1236" spans="1:16" x14ac:dyDescent="0.2">
      <c r="A1236" s="26">
        <v>1208</v>
      </c>
      <c r="B1236" s="26" t="s">
        <v>195</v>
      </c>
      <c r="C1236" s="28" t="s">
        <v>409</v>
      </c>
      <c r="D1236" s="26" t="s">
        <v>149</v>
      </c>
      <c r="E1236" s="32">
        <v>2</v>
      </c>
      <c r="F1236" s="32"/>
      <c r="G1236" s="29"/>
      <c r="H1236" s="29">
        <f t="shared" si="267"/>
        <v>0</v>
      </c>
      <c r="I1236" s="29"/>
      <c r="J1236" s="29"/>
      <c r="K1236" s="29">
        <f t="shared" si="268"/>
        <v>0</v>
      </c>
      <c r="L1236" s="29">
        <f t="shared" si="269"/>
        <v>0</v>
      </c>
      <c r="M1236" s="29">
        <f t="shared" si="270"/>
        <v>0</v>
      </c>
      <c r="N1236" s="29">
        <f t="shared" si="271"/>
        <v>0</v>
      </c>
      <c r="O1236" s="29">
        <f t="shared" si="272"/>
        <v>0</v>
      </c>
      <c r="P1236" s="29">
        <f t="shared" si="273"/>
        <v>0</v>
      </c>
    </row>
    <row r="1237" spans="1:16" x14ac:dyDescent="0.2">
      <c r="A1237" s="26">
        <v>1209</v>
      </c>
      <c r="B1237" s="26" t="s">
        <v>195</v>
      </c>
      <c r="C1237" s="28" t="s">
        <v>1767</v>
      </c>
      <c r="D1237" s="26" t="s">
        <v>149</v>
      </c>
      <c r="E1237" s="32">
        <v>1</v>
      </c>
      <c r="F1237" s="32"/>
      <c r="G1237" s="29"/>
      <c r="H1237" s="29">
        <f t="shared" si="267"/>
        <v>0</v>
      </c>
      <c r="I1237" s="29"/>
      <c r="J1237" s="29"/>
      <c r="K1237" s="29">
        <f t="shared" si="268"/>
        <v>0</v>
      </c>
      <c r="L1237" s="29">
        <f t="shared" si="269"/>
        <v>0</v>
      </c>
      <c r="M1237" s="29">
        <f t="shared" si="270"/>
        <v>0</v>
      </c>
      <c r="N1237" s="29">
        <f t="shared" si="271"/>
        <v>0</v>
      </c>
      <c r="O1237" s="29">
        <f t="shared" si="272"/>
        <v>0</v>
      </c>
      <c r="P1237" s="29">
        <f t="shared" si="273"/>
        <v>0</v>
      </c>
    </row>
    <row r="1238" spans="1:16" x14ac:dyDescent="0.2">
      <c r="A1238" s="26">
        <v>1210</v>
      </c>
      <c r="B1238" s="26" t="s">
        <v>195</v>
      </c>
      <c r="C1238" s="28" t="s">
        <v>314</v>
      </c>
      <c r="D1238" s="26" t="s">
        <v>149</v>
      </c>
      <c r="E1238" s="32">
        <v>2</v>
      </c>
      <c r="F1238" s="32"/>
      <c r="G1238" s="29"/>
      <c r="H1238" s="29">
        <f t="shared" si="267"/>
        <v>0</v>
      </c>
      <c r="I1238" s="29"/>
      <c r="J1238" s="29"/>
      <c r="K1238" s="29">
        <f t="shared" si="268"/>
        <v>0</v>
      </c>
      <c r="L1238" s="29">
        <f t="shared" si="269"/>
        <v>0</v>
      </c>
      <c r="M1238" s="29">
        <f t="shared" si="270"/>
        <v>0</v>
      </c>
      <c r="N1238" s="29">
        <f t="shared" si="271"/>
        <v>0</v>
      </c>
      <c r="O1238" s="29">
        <f t="shared" si="272"/>
        <v>0</v>
      </c>
      <c r="P1238" s="29">
        <f t="shared" si="273"/>
        <v>0</v>
      </c>
    </row>
    <row r="1239" spans="1:16" x14ac:dyDescent="0.2">
      <c r="A1239" s="26">
        <v>1211</v>
      </c>
      <c r="B1239" s="26" t="s">
        <v>195</v>
      </c>
      <c r="C1239" s="28" t="s">
        <v>384</v>
      </c>
      <c r="D1239" s="26" t="s">
        <v>149</v>
      </c>
      <c r="E1239" s="32">
        <v>4</v>
      </c>
      <c r="F1239" s="32"/>
      <c r="G1239" s="29"/>
      <c r="H1239" s="29">
        <f t="shared" si="267"/>
        <v>0</v>
      </c>
      <c r="I1239" s="29"/>
      <c r="J1239" s="29"/>
      <c r="K1239" s="29">
        <f t="shared" si="268"/>
        <v>0</v>
      </c>
      <c r="L1239" s="29">
        <f t="shared" si="269"/>
        <v>0</v>
      </c>
      <c r="M1239" s="29">
        <f t="shared" si="270"/>
        <v>0</v>
      </c>
      <c r="N1239" s="29">
        <f t="shared" si="271"/>
        <v>0</v>
      </c>
      <c r="O1239" s="29">
        <f t="shared" si="272"/>
        <v>0</v>
      </c>
      <c r="P1239" s="29">
        <f t="shared" si="273"/>
        <v>0</v>
      </c>
    </row>
    <row r="1240" spans="1:16" x14ac:dyDescent="0.2">
      <c r="A1240" s="26">
        <v>1212</v>
      </c>
      <c r="B1240" s="26" t="s">
        <v>195</v>
      </c>
      <c r="C1240" s="28" t="s">
        <v>1768</v>
      </c>
      <c r="D1240" s="26" t="s">
        <v>149</v>
      </c>
      <c r="E1240" s="32">
        <v>1</v>
      </c>
      <c r="F1240" s="32"/>
      <c r="G1240" s="29"/>
      <c r="H1240" s="29">
        <f t="shared" si="267"/>
        <v>0</v>
      </c>
      <c r="I1240" s="29"/>
      <c r="J1240" s="29"/>
      <c r="K1240" s="29">
        <f t="shared" si="268"/>
        <v>0</v>
      </c>
      <c r="L1240" s="29">
        <f t="shared" si="269"/>
        <v>0</v>
      </c>
      <c r="M1240" s="29">
        <f t="shared" si="270"/>
        <v>0</v>
      </c>
      <c r="N1240" s="29">
        <f t="shared" si="271"/>
        <v>0</v>
      </c>
      <c r="O1240" s="29">
        <f t="shared" si="272"/>
        <v>0</v>
      </c>
      <c r="P1240" s="29">
        <f t="shared" si="273"/>
        <v>0</v>
      </c>
    </row>
    <row r="1241" spans="1:16" x14ac:dyDescent="0.2">
      <c r="A1241" s="26">
        <v>1213</v>
      </c>
      <c r="B1241" s="26" t="s">
        <v>195</v>
      </c>
      <c r="C1241" s="28" t="s">
        <v>411</v>
      </c>
      <c r="D1241" s="26" t="s">
        <v>149</v>
      </c>
      <c r="E1241" s="32">
        <v>1</v>
      </c>
      <c r="F1241" s="32"/>
      <c r="G1241" s="29"/>
      <c r="H1241" s="29">
        <f t="shared" si="267"/>
        <v>0</v>
      </c>
      <c r="I1241" s="29"/>
      <c r="J1241" s="29"/>
      <c r="K1241" s="29">
        <f t="shared" si="268"/>
        <v>0</v>
      </c>
      <c r="L1241" s="29">
        <f t="shared" si="269"/>
        <v>0</v>
      </c>
      <c r="M1241" s="29">
        <f t="shared" si="270"/>
        <v>0</v>
      </c>
      <c r="N1241" s="29">
        <f t="shared" si="271"/>
        <v>0</v>
      </c>
      <c r="O1241" s="29">
        <f t="shared" si="272"/>
        <v>0</v>
      </c>
      <c r="P1241" s="29">
        <f t="shared" si="273"/>
        <v>0</v>
      </c>
    </row>
    <row r="1242" spans="1:16" x14ac:dyDescent="0.2">
      <c r="A1242" s="26">
        <v>1214</v>
      </c>
      <c r="B1242" s="26" t="s">
        <v>195</v>
      </c>
      <c r="C1242" s="28" t="s">
        <v>386</v>
      </c>
      <c r="D1242" s="26" t="s">
        <v>149</v>
      </c>
      <c r="E1242" s="32">
        <v>1</v>
      </c>
      <c r="F1242" s="32"/>
      <c r="G1242" s="29"/>
      <c r="H1242" s="29">
        <f t="shared" si="267"/>
        <v>0</v>
      </c>
      <c r="I1242" s="29"/>
      <c r="J1242" s="29"/>
      <c r="K1242" s="29">
        <f t="shared" si="268"/>
        <v>0</v>
      </c>
      <c r="L1242" s="29">
        <f t="shared" si="269"/>
        <v>0</v>
      </c>
      <c r="M1242" s="29">
        <f t="shared" si="270"/>
        <v>0</v>
      </c>
      <c r="N1242" s="29">
        <f t="shared" si="271"/>
        <v>0</v>
      </c>
      <c r="O1242" s="29">
        <f t="shared" si="272"/>
        <v>0</v>
      </c>
      <c r="P1242" s="29">
        <f t="shared" si="273"/>
        <v>0</v>
      </c>
    </row>
    <row r="1243" spans="1:16" x14ac:dyDescent="0.2">
      <c r="A1243" s="26">
        <v>1215</v>
      </c>
      <c r="B1243" s="26" t="s">
        <v>195</v>
      </c>
      <c r="C1243" s="28" t="s">
        <v>387</v>
      </c>
      <c r="D1243" s="26" t="s">
        <v>149</v>
      </c>
      <c r="E1243" s="32">
        <v>2</v>
      </c>
      <c r="F1243" s="32"/>
      <c r="G1243" s="29"/>
      <c r="H1243" s="29">
        <f t="shared" si="267"/>
        <v>0</v>
      </c>
      <c r="I1243" s="29"/>
      <c r="J1243" s="29"/>
      <c r="K1243" s="29">
        <f t="shared" si="268"/>
        <v>0</v>
      </c>
      <c r="L1243" s="29">
        <f t="shared" si="269"/>
        <v>0</v>
      </c>
      <c r="M1243" s="29">
        <f t="shared" si="270"/>
        <v>0</v>
      </c>
      <c r="N1243" s="29">
        <f t="shared" si="271"/>
        <v>0</v>
      </c>
      <c r="O1243" s="29">
        <f t="shared" si="272"/>
        <v>0</v>
      </c>
      <c r="P1243" s="29">
        <f t="shared" si="273"/>
        <v>0</v>
      </c>
    </row>
    <row r="1244" spans="1:16" ht="25.5" x14ac:dyDescent="0.2">
      <c r="A1244" s="26">
        <v>1216</v>
      </c>
      <c r="B1244" s="26" t="s">
        <v>195</v>
      </c>
      <c r="C1244" s="28" t="s">
        <v>1769</v>
      </c>
      <c r="D1244" s="26" t="s">
        <v>149</v>
      </c>
      <c r="E1244" s="32">
        <v>1</v>
      </c>
      <c r="F1244" s="32"/>
      <c r="G1244" s="29"/>
      <c r="H1244" s="29">
        <f t="shared" si="267"/>
        <v>0</v>
      </c>
      <c r="I1244" s="29"/>
      <c r="J1244" s="29"/>
      <c r="K1244" s="29">
        <f t="shared" si="268"/>
        <v>0</v>
      </c>
      <c r="L1244" s="29">
        <f t="shared" si="269"/>
        <v>0</v>
      </c>
      <c r="M1244" s="29">
        <f t="shared" si="270"/>
        <v>0</v>
      </c>
      <c r="N1244" s="29">
        <f t="shared" si="271"/>
        <v>0</v>
      </c>
      <c r="O1244" s="29">
        <f t="shared" si="272"/>
        <v>0</v>
      </c>
      <c r="P1244" s="29">
        <f t="shared" si="273"/>
        <v>0</v>
      </c>
    </row>
    <row r="1245" spans="1:16" x14ac:dyDescent="0.2">
      <c r="A1245" s="26">
        <v>1217</v>
      </c>
      <c r="B1245" s="26" t="s">
        <v>195</v>
      </c>
      <c r="C1245" s="28" t="s">
        <v>334</v>
      </c>
      <c r="D1245" s="26" t="s">
        <v>149</v>
      </c>
      <c r="E1245" s="32">
        <v>3</v>
      </c>
      <c r="F1245" s="32"/>
      <c r="G1245" s="29"/>
      <c r="H1245" s="29">
        <f t="shared" si="267"/>
        <v>0</v>
      </c>
      <c r="I1245" s="29"/>
      <c r="J1245" s="29"/>
      <c r="K1245" s="29">
        <f t="shared" si="268"/>
        <v>0</v>
      </c>
      <c r="L1245" s="29">
        <f t="shared" si="269"/>
        <v>0</v>
      </c>
      <c r="M1245" s="29">
        <f t="shared" si="270"/>
        <v>0</v>
      </c>
      <c r="N1245" s="29">
        <f t="shared" si="271"/>
        <v>0</v>
      </c>
      <c r="O1245" s="29">
        <f t="shared" si="272"/>
        <v>0</v>
      </c>
      <c r="P1245" s="29">
        <f t="shared" si="273"/>
        <v>0</v>
      </c>
    </row>
    <row r="1246" spans="1:16" x14ac:dyDescent="0.2">
      <c r="A1246" s="26">
        <v>1218</v>
      </c>
      <c r="B1246" s="26" t="s">
        <v>195</v>
      </c>
      <c r="C1246" s="28" t="s">
        <v>335</v>
      </c>
      <c r="D1246" s="26" t="s">
        <v>149</v>
      </c>
      <c r="E1246" s="32">
        <v>2</v>
      </c>
      <c r="F1246" s="32"/>
      <c r="G1246" s="29"/>
      <c r="H1246" s="29">
        <f t="shared" si="267"/>
        <v>0</v>
      </c>
      <c r="I1246" s="29"/>
      <c r="J1246" s="29"/>
      <c r="K1246" s="29">
        <f t="shared" si="268"/>
        <v>0</v>
      </c>
      <c r="L1246" s="29">
        <f t="shared" si="269"/>
        <v>0</v>
      </c>
      <c r="M1246" s="29">
        <f t="shared" si="270"/>
        <v>0</v>
      </c>
      <c r="N1246" s="29">
        <f t="shared" si="271"/>
        <v>0</v>
      </c>
      <c r="O1246" s="29">
        <f t="shared" si="272"/>
        <v>0</v>
      </c>
      <c r="P1246" s="29">
        <f t="shared" si="273"/>
        <v>0</v>
      </c>
    </row>
    <row r="1247" spans="1:16" x14ac:dyDescent="0.2">
      <c r="A1247" s="26">
        <v>1219</v>
      </c>
      <c r="B1247" s="26" t="s">
        <v>195</v>
      </c>
      <c r="C1247" s="28" t="s">
        <v>336</v>
      </c>
      <c r="D1247" s="26" t="s">
        <v>149</v>
      </c>
      <c r="E1247" s="32">
        <v>3</v>
      </c>
      <c r="F1247" s="32"/>
      <c r="G1247" s="29"/>
      <c r="H1247" s="29">
        <f t="shared" si="267"/>
        <v>0</v>
      </c>
      <c r="I1247" s="29"/>
      <c r="J1247" s="29"/>
      <c r="K1247" s="29">
        <f t="shared" si="268"/>
        <v>0</v>
      </c>
      <c r="L1247" s="29">
        <f t="shared" si="269"/>
        <v>0</v>
      </c>
      <c r="M1247" s="29">
        <f t="shared" si="270"/>
        <v>0</v>
      </c>
      <c r="N1247" s="29">
        <f t="shared" si="271"/>
        <v>0</v>
      </c>
      <c r="O1247" s="29">
        <f t="shared" si="272"/>
        <v>0</v>
      </c>
      <c r="P1247" s="29">
        <f t="shared" si="273"/>
        <v>0</v>
      </c>
    </row>
    <row r="1248" spans="1:16" x14ac:dyDescent="0.2">
      <c r="A1248" s="26">
        <v>1220</v>
      </c>
      <c r="B1248" s="26" t="s">
        <v>195</v>
      </c>
      <c r="C1248" s="28" t="s">
        <v>412</v>
      </c>
      <c r="D1248" s="26" t="s">
        <v>149</v>
      </c>
      <c r="E1248" s="32">
        <v>6</v>
      </c>
      <c r="F1248" s="32"/>
      <c r="G1248" s="29"/>
      <c r="H1248" s="29">
        <f t="shared" si="267"/>
        <v>0</v>
      </c>
      <c r="I1248" s="29"/>
      <c r="J1248" s="29"/>
      <c r="K1248" s="29">
        <f t="shared" si="268"/>
        <v>0</v>
      </c>
      <c r="L1248" s="29">
        <f t="shared" si="269"/>
        <v>0</v>
      </c>
      <c r="M1248" s="29">
        <f t="shared" si="270"/>
        <v>0</v>
      </c>
      <c r="N1248" s="29">
        <f t="shared" si="271"/>
        <v>0</v>
      </c>
      <c r="O1248" s="29">
        <f t="shared" si="272"/>
        <v>0</v>
      </c>
      <c r="P1248" s="29">
        <f t="shared" si="273"/>
        <v>0</v>
      </c>
    </row>
    <row r="1249" spans="1:16" ht="25.5" x14ac:dyDescent="0.2">
      <c r="A1249" s="26">
        <v>1221</v>
      </c>
      <c r="B1249" s="26" t="s">
        <v>195</v>
      </c>
      <c r="C1249" s="28" t="s">
        <v>485</v>
      </c>
      <c r="D1249" s="26" t="s">
        <v>149</v>
      </c>
      <c r="E1249" s="32">
        <v>2</v>
      </c>
      <c r="F1249" s="32"/>
      <c r="G1249" s="29"/>
      <c r="H1249" s="29">
        <f t="shared" si="267"/>
        <v>0</v>
      </c>
      <c r="I1249" s="29"/>
      <c r="J1249" s="29"/>
      <c r="K1249" s="29">
        <f t="shared" si="268"/>
        <v>0</v>
      </c>
      <c r="L1249" s="29">
        <f t="shared" si="269"/>
        <v>0</v>
      </c>
      <c r="M1249" s="29">
        <f t="shared" si="270"/>
        <v>0</v>
      </c>
      <c r="N1249" s="29">
        <f t="shared" si="271"/>
        <v>0</v>
      </c>
      <c r="O1249" s="29">
        <f t="shared" si="272"/>
        <v>0</v>
      </c>
      <c r="P1249" s="29">
        <f t="shared" si="273"/>
        <v>0</v>
      </c>
    </row>
    <row r="1250" spans="1:16" ht="25.5" x14ac:dyDescent="0.2">
      <c r="A1250" s="26">
        <v>1222</v>
      </c>
      <c r="B1250" s="26" t="s">
        <v>195</v>
      </c>
      <c r="C1250" s="28" t="s">
        <v>339</v>
      </c>
      <c r="D1250" s="26" t="s">
        <v>42</v>
      </c>
      <c r="E1250" s="32">
        <v>15</v>
      </c>
      <c r="F1250" s="32"/>
      <c r="G1250" s="29"/>
      <c r="H1250" s="29">
        <f t="shared" si="267"/>
        <v>0</v>
      </c>
      <c r="I1250" s="29"/>
      <c r="J1250" s="29"/>
      <c r="K1250" s="29">
        <f t="shared" si="268"/>
        <v>0</v>
      </c>
      <c r="L1250" s="29">
        <f t="shared" si="269"/>
        <v>0</v>
      </c>
      <c r="M1250" s="29">
        <f t="shared" si="270"/>
        <v>0</v>
      </c>
      <c r="N1250" s="29">
        <f t="shared" si="271"/>
        <v>0</v>
      </c>
      <c r="O1250" s="29">
        <f t="shared" si="272"/>
        <v>0</v>
      </c>
      <c r="P1250" s="29">
        <f t="shared" si="273"/>
        <v>0</v>
      </c>
    </row>
    <row r="1251" spans="1:16" ht="25.5" x14ac:dyDescent="0.2">
      <c r="A1251" s="26">
        <v>1223</v>
      </c>
      <c r="B1251" s="26" t="s">
        <v>195</v>
      </c>
      <c r="C1251" s="28" t="s">
        <v>1771</v>
      </c>
      <c r="D1251" s="26" t="s">
        <v>149</v>
      </c>
      <c r="E1251" s="32">
        <v>2</v>
      </c>
      <c r="F1251" s="32"/>
      <c r="G1251" s="29"/>
      <c r="H1251" s="29">
        <f t="shared" si="267"/>
        <v>0</v>
      </c>
      <c r="I1251" s="29"/>
      <c r="J1251" s="29"/>
      <c r="K1251" s="29">
        <f t="shared" si="268"/>
        <v>0</v>
      </c>
      <c r="L1251" s="29">
        <f t="shared" si="269"/>
        <v>0</v>
      </c>
      <c r="M1251" s="29">
        <f t="shared" si="270"/>
        <v>0</v>
      </c>
      <c r="N1251" s="29">
        <f t="shared" si="271"/>
        <v>0</v>
      </c>
      <c r="O1251" s="29">
        <f t="shared" si="272"/>
        <v>0</v>
      </c>
      <c r="P1251" s="29">
        <f t="shared" si="273"/>
        <v>0</v>
      </c>
    </row>
    <row r="1252" spans="1:16" s="93" customFormat="1" ht="25.5" x14ac:dyDescent="0.2">
      <c r="A1252" s="95">
        <v>1223.0999999999999</v>
      </c>
      <c r="B1252" s="95" t="s">
        <v>195</v>
      </c>
      <c r="C1252" s="96" t="s">
        <v>1770</v>
      </c>
      <c r="D1252" s="95" t="s">
        <v>149</v>
      </c>
      <c r="E1252" s="97">
        <v>1</v>
      </c>
      <c r="F1252" s="97"/>
      <c r="G1252" s="98"/>
      <c r="H1252" s="98">
        <f t="shared" si="267"/>
        <v>0</v>
      </c>
      <c r="I1252" s="98"/>
      <c r="J1252" s="98"/>
      <c r="K1252" s="98">
        <f t="shared" ref="K1252" si="274">SUM(H1252:J1252)</f>
        <v>0</v>
      </c>
      <c r="L1252" s="98">
        <f t="shared" si="269"/>
        <v>0</v>
      </c>
      <c r="M1252" s="98">
        <f t="shared" si="270"/>
        <v>0</v>
      </c>
      <c r="N1252" s="98">
        <f t="shared" si="271"/>
        <v>0</v>
      </c>
      <c r="O1252" s="98">
        <f t="shared" si="272"/>
        <v>0</v>
      </c>
      <c r="P1252" s="98">
        <f t="shared" ref="P1252" si="275">SUM(M1252:O1252)</f>
        <v>0</v>
      </c>
    </row>
    <row r="1253" spans="1:16" ht="25.5" x14ac:dyDescent="0.2">
      <c r="A1253" s="26">
        <v>1224</v>
      </c>
      <c r="B1253" s="26" t="s">
        <v>195</v>
      </c>
      <c r="C1253" s="28" t="s">
        <v>1776</v>
      </c>
      <c r="D1253" s="26" t="s">
        <v>149</v>
      </c>
      <c r="E1253" s="32">
        <v>1</v>
      </c>
      <c r="F1253" s="32"/>
      <c r="G1253" s="29"/>
      <c r="H1253" s="29">
        <f t="shared" si="267"/>
        <v>0</v>
      </c>
      <c r="I1253" s="29"/>
      <c r="J1253" s="29"/>
      <c r="K1253" s="29">
        <f t="shared" si="268"/>
        <v>0</v>
      </c>
      <c r="L1253" s="29">
        <f t="shared" si="269"/>
        <v>0</v>
      </c>
      <c r="M1253" s="29">
        <f t="shared" si="270"/>
        <v>0</v>
      </c>
      <c r="N1253" s="29">
        <f t="shared" si="271"/>
        <v>0</v>
      </c>
      <c r="O1253" s="29">
        <f t="shared" si="272"/>
        <v>0</v>
      </c>
      <c r="P1253" s="29">
        <f t="shared" si="273"/>
        <v>0</v>
      </c>
    </row>
    <row r="1254" spans="1:16" ht="38.25" x14ac:dyDescent="0.2">
      <c r="A1254" s="26">
        <v>1225</v>
      </c>
      <c r="B1254" s="26" t="s">
        <v>195</v>
      </c>
      <c r="C1254" s="28" t="s">
        <v>1773</v>
      </c>
      <c r="D1254" s="26" t="s">
        <v>149</v>
      </c>
      <c r="E1254" s="32">
        <v>3</v>
      </c>
      <c r="F1254" s="32"/>
      <c r="G1254" s="29"/>
      <c r="H1254" s="29">
        <f t="shared" si="267"/>
        <v>0</v>
      </c>
      <c r="I1254" s="29"/>
      <c r="J1254" s="29"/>
      <c r="K1254" s="29">
        <f t="shared" si="268"/>
        <v>0</v>
      </c>
      <c r="L1254" s="29">
        <f t="shared" si="269"/>
        <v>0</v>
      </c>
      <c r="M1254" s="29">
        <f t="shared" si="270"/>
        <v>0</v>
      </c>
      <c r="N1254" s="29">
        <f t="shared" si="271"/>
        <v>0</v>
      </c>
      <c r="O1254" s="29">
        <f t="shared" si="272"/>
        <v>0</v>
      </c>
      <c r="P1254" s="29">
        <f t="shared" si="273"/>
        <v>0</v>
      </c>
    </row>
    <row r="1255" spans="1:16" ht="25.5" x14ac:dyDescent="0.2">
      <c r="A1255" s="26">
        <v>1226</v>
      </c>
      <c r="B1255" s="26" t="s">
        <v>195</v>
      </c>
      <c r="C1255" s="28" t="s">
        <v>1774</v>
      </c>
      <c r="D1255" s="26" t="s">
        <v>148</v>
      </c>
      <c r="E1255" s="32">
        <v>1</v>
      </c>
      <c r="F1255" s="32"/>
      <c r="G1255" s="29"/>
      <c r="H1255" s="29">
        <f t="shared" si="267"/>
        <v>0</v>
      </c>
      <c r="I1255" s="29"/>
      <c r="J1255" s="29"/>
      <c r="K1255" s="29">
        <f t="shared" si="268"/>
        <v>0</v>
      </c>
      <c r="L1255" s="29">
        <f t="shared" si="269"/>
        <v>0</v>
      </c>
      <c r="M1255" s="29">
        <f t="shared" si="270"/>
        <v>0</v>
      </c>
      <c r="N1255" s="29">
        <f t="shared" si="271"/>
        <v>0</v>
      </c>
      <c r="O1255" s="29">
        <f t="shared" si="272"/>
        <v>0</v>
      </c>
      <c r="P1255" s="29">
        <f t="shared" si="273"/>
        <v>0</v>
      </c>
    </row>
    <row r="1256" spans="1:16" ht="25.5" x14ac:dyDescent="0.2">
      <c r="A1256" s="26">
        <v>1227</v>
      </c>
      <c r="B1256" s="26" t="s">
        <v>195</v>
      </c>
      <c r="C1256" s="28" t="s">
        <v>455</v>
      </c>
      <c r="D1256" s="26" t="s">
        <v>148</v>
      </c>
      <c r="E1256" s="32">
        <v>1</v>
      </c>
      <c r="F1256" s="32"/>
      <c r="G1256" s="29"/>
      <c r="H1256" s="29">
        <f t="shared" si="267"/>
        <v>0</v>
      </c>
      <c r="I1256" s="29"/>
      <c r="J1256" s="29"/>
      <c r="K1256" s="29">
        <f t="shared" si="268"/>
        <v>0</v>
      </c>
      <c r="L1256" s="29">
        <f t="shared" si="269"/>
        <v>0</v>
      </c>
      <c r="M1256" s="29">
        <f t="shared" si="270"/>
        <v>0</v>
      </c>
      <c r="N1256" s="29">
        <f t="shared" si="271"/>
        <v>0</v>
      </c>
      <c r="O1256" s="29">
        <f t="shared" si="272"/>
        <v>0</v>
      </c>
      <c r="P1256" s="29">
        <f t="shared" si="273"/>
        <v>0</v>
      </c>
    </row>
    <row r="1257" spans="1:16" x14ac:dyDescent="0.2">
      <c r="C1257" s="53" t="s">
        <v>1778</v>
      </c>
    </row>
    <row r="1258" spans="1:16" ht="102" x14ac:dyDescent="0.2">
      <c r="A1258" s="26">
        <v>1228</v>
      </c>
      <c r="B1258" s="26" t="s">
        <v>195</v>
      </c>
      <c r="C1258" s="28" t="s">
        <v>1777</v>
      </c>
      <c r="D1258" s="26" t="s">
        <v>150</v>
      </c>
      <c r="E1258" s="32">
        <v>1</v>
      </c>
      <c r="F1258" s="32"/>
      <c r="G1258" s="29"/>
      <c r="H1258" s="29">
        <f t="shared" si="267"/>
        <v>0</v>
      </c>
      <c r="I1258" s="29"/>
      <c r="J1258" s="29"/>
      <c r="K1258" s="29">
        <f t="shared" si="268"/>
        <v>0</v>
      </c>
      <c r="L1258" s="29">
        <f t="shared" si="269"/>
        <v>0</v>
      </c>
      <c r="M1258" s="29">
        <f t="shared" si="270"/>
        <v>0</v>
      </c>
      <c r="N1258" s="29">
        <f t="shared" si="271"/>
        <v>0</v>
      </c>
      <c r="O1258" s="29">
        <f t="shared" si="272"/>
        <v>0</v>
      </c>
      <c r="P1258" s="29">
        <f t="shared" si="273"/>
        <v>0</v>
      </c>
    </row>
    <row r="1259" spans="1:16" ht="38.25" x14ac:dyDescent="0.2">
      <c r="A1259" s="26">
        <v>1229</v>
      </c>
      <c r="B1259" s="26" t="s">
        <v>195</v>
      </c>
      <c r="C1259" s="96" t="s">
        <v>3999</v>
      </c>
      <c r="D1259" s="26" t="s">
        <v>149</v>
      </c>
      <c r="E1259" s="32">
        <v>1</v>
      </c>
      <c r="F1259" s="32"/>
      <c r="G1259" s="29"/>
      <c r="H1259" s="29">
        <f t="shared" si="267"/>
        <v>0</v>
      </c>
      <c r="I1259" s="29"/>
      <c r="J1259" s="29"/>
      <c r="K1259" s="29">
        <f t="shared" si="268"/>
        <v>0</v>
      </c>
      <c r="L1259" s="29">
        <f t="shared" si="269"/>
        <v>0</v>
      </c>
      <c r="M1259" s="29">
        <f t="shared" si="270"/>
        <v>0</v>
      </c>
      <c r="N1259" s="29">
        <f t="shared" si="271"/>
        <v>0</v>
      </c>
      <c r="O1259" s="29">
        <f t="shared" si="272"/>
        <v>0</v>
      </c>
      <c r="P1259" s="29">
        <f t="shared" si="273"/>
        <v>0</v>
      </c>
    </row>
    <row r="1260" spans="1:16" ht="38.25" x14ac:dyDescent="0.2">
      <c r="A1260" s="26">
        <v>1230</v>
      </c>
      <c r="B1260" s="26" t="s">
        <v>195</v>
      </c>
      <c r="C1260" s="96" t="s">
        <v>4000</v>
      </c>
      <c r="D1260" s="26" t="s">
        <v>149</v>
      </c>
      <c r="E1260" s="32">
        <v>1</v>
      </c>
      <c r="F1260" s="32"/>
      <c r="G1260" s="29"/>
      <c r="H1260" s="29">
        <f t="shared" si="267"/>
        <v>0</v>
      </c>
      <c r="I1260" s="29"/>
      <c r="J1260" s="29"/>
      <c r="K1260" s="29">
        <f t="shared" si="268"/>
        <v>0</v>
      </c>
      <c r="L1260" s="29">
        <f t="shared" si="269"/>
        <v>0</v>
      </c>
      <c r="M1260" s="29">
        <f t="shared" si="270"/>
        <v>0</v>
      </c>
      <c r="N1260" s="29">
        <f t="shared" si="271"/>
        <v>0</v>
      </c>
      <c r="O1260" s="29">
        <f t="shared" si="272"/>
        <v>0</v>
      </c>
      <c r="P1260" s="29">
        <f t="shared" si="273"/>
        <v>0</v>
      </c>
    </row>
    <row r="1261" spans="1:16" ht="25.5" x14ac:dyDescent="0.2">
      <c r="A1261" s="26">
        <v>1231</v>
      </c>
      <c r="B1261" s="26" t="s">
        <v>195</v>
      </c>
      <c r="C1261" s="28" t="s">
        <v>376</v>
      </c>
      <c r="D1261" s="26" t="s">
        <v>149</v>
      </c>
      <c r="E1261" s="32">
        <v>6</v>
      </c>
      <c r="F1261" s="32"/>
      <c r="G1261" s="29"/>
      <c r="H1261" s="29">
        <f t="shared" si="267"/>
        <v>0</v>
      </c>
      <c r="I1261" s="29"/>
      <c r="J1261" s="29"/>
      <c r="K1261" s="29">
        <f t="shared" si="268"/>
        <v>0</v>
      </c>
      <c r="L1261" s="29">
        <f t="shared" si="269"/>
        <v>0</v>
      </c>
      <c r="M1261" s="29">
        <f t="shared" si="270"/>
        <v>0</v>
      </c>
      <c r="N1261" s="29">
        <f t="shared" si="271"/>
        <v>0</v>
      </c>
      <c r="O1261" s="29">
        <f t="shared" si="272"/>
        <v>0</v>
      </c>
      <c r="P1261" s="29">
        <f t="shared" si="273"/>
        <v>0</v>
      </c>
    </row>
    <row r="1262" spans="1:16" ht="25.5" x14ac:dyDescent="0.2">
      <c r="A1262" s="26">
        <v>1232</v>
      </c>
      <c r="B1262" s="26" t="s">
        <v>195</v>
      </c>
      <c r="C1262" s="28" t="s">
        <v>1764</v>
      </c>
      <c r="D1262" s="26" t="s">
        <v>149</v>
      </c>
      <c r="E1262" s="32">
        <v>4</v>
      </c>
      <c r="F1262" s="32"/>
      <c r="G1262" s="29"/>
      <c r="H1262" s="29">
        <f t="shared" si="267"/>
        <v>0</v>
      </c>
      <c r="I1262" s="29"/>
      <c r="J1262" s="29"/>
      <c r="K1262" s="29">
        <f t="shared" si="268"/>
        <v>0</v>
      </c>
      <c r="L1262" s="29">
        <f t="shared" si="269"/>
        <v>0</v>
      </c>
      <c r="M1262" s="29">
        <f t="shared" si="270"/>
        <v>0</v>
      </c>
      <c r="N1262" s="29">
        <f t="shared" si="271"/>
        <v>0</v>
      </c>
      <c r="O1262" s="29">
        <f t="shared" si="272"/>
        <v>0</v>
      </c>
      <c r="P1262" s="29">
        <f t="shared" si="273"/>
        <v>0</v>
      </c>
    </row>
    <row r="1263" spans="1:16" ht="25.5" x14ac:dyDescent="0.2">
      <c r="A1263" s="26">
        <v>1233</v>
      </c>
      <c r="B1263" s="26" t="s">
        <v>195</v>
      </c>
      <c r="C1263" s="28" t="s">
        <v>1765</v>
      </c>
      <c r="D1263" s="26" t="s">
        <v>149</v>
      </c>
      <c r="E1263" s="32">
        <v>4</v>
      </c>
      <c r="F1263" s="32"/>
      <c r="G1263" s="29"/>
      <c r="H1263" s="29">
        <f t="shared" si="267"/>
        <v>0</v>
      </c>
      <c r="I1263" s="29"/>
      <c r="J1263" s="29"/>
      <c r="K1263" s="29">
        <f t="shared" si="268"/>
        <v>0</v>
      </c>
      <c r="L1263" s="29">
        <f t="shared" si="269"/>
        <v>0</v>
      </c>
      <c r="M1263" s="29">
        <f t="shared" si="270"/>
        <v>0</v>
      </c>
      <c r="N1263" s="29">
        <f t="shared" si="271"/>
        <v>0</v>
      </c>
      <c r="O1263" s="29">
        <f t="shared" si="272"/>
        <v>0</v>
      </c>
      <c r="P1263" s="29">
        <f t="shared" si="273"/>
        <v>0</v>
      </c>
    </row>
    <row r="1264" spans="1:16" ht="25.5" x14ac:dyDescent="0.2">
      <c r="A1264" s="26">
        <v>1234</v>
      </c>
      <c r="B1264" s="26" t="s">
        <v>195</v>
      </c>
      <c r="C1264" s="28" t="s">
        <v>378</v>
      </c>
      <c r="D1264" s="26" t="s">
        <v>149</v>
      </c>
      <c r="E1264" s="32">
        <v>6</v>
      </c>
      <c r="F1264" s="32"/>
      <c r="G1264" s="29"/>
      <c r="H1264" s="29">
        <f t="shared" ref="H1264:H1327" si="276">ROUND(F1264*G1264,2)</f>
        <v>0</v>
      </c>
      <c r="I1264" s="29"/>
      <c r="J1264" s="29"/>
      <c r="K1264" s="29">
        <f t="shared" ref="K1264:K1327" si="277">SUM(H1264:J1264)</f>
        <v>0</v>
      </c>
      <c r="L1264" s="29">
        <f t="shared" ref="L1264:L1327" si="278">ROUND($E1264*F1264,2)</f>
        <v>0</v>
      </c>
      <c r="M1264" s="29">
        <f t="shared" ref="M1264:M1327" si="279">ROUND($E1264*H1264,2)</f>
        <v>0</v>
      </c>
      <c r="N1264" s="29">
        <f t="shared" ref="N1264:N1327" si="280">ROUND($E1264*I1264,2)</f>
        <v>0</v>
      </c>
      <c r="O1264" s="29">
        <f t="shared" ref="O1264:O1327" si="281">ROUND($E1264*J1264,2)</f>
        <v>0</v>
      </c>
      <c r="P1264" s="29">
        <f t="shared" ref="P1264:P1327" si="282">SUM(M1264:O1264)</f>
        <v>0</v>
      </c>
    </row>
    <row r="1265" spans="1:16" x14ac:dyDescent="0.2">
      <c r="A1265" s="26">
        <v>1235</v>
      </c>
      <c r="B1265" s="26" t="s">
        <v>195</v>
      </c>
      <c r="C1265" s="28" t="s">
        <v>406</v>
      </c>
      <c r="D1265" s="26" t="s">
        <v>149</v>
      </c>
      <c r="E1265" s="32">
        <v>1</v>
      </c>
      <c r="F1265" s="32"/>
      <c r="G1265" s="29"/>
      <c r="H1265" s="29">
        <f t="shared" si="276"/>
        <v>0</v>
      </c>
      <c r="I1265" s="29"/>
      <c r="J1265" s="29"/>
      <c r="K1265" s="29">
        <f t="shared" si="277"/>
        <v>0</v>
      </c>
      <c r="L1265" s="29">
        <f t="shared" si="278"/>
        <v>0</v>
      </c>
      <c r="M1265" s="29">
        <f t="shared" si="279"/>
        <v>0</v>
      </c>
      <c r="N1265" s="29">
        <f t="shared" si="280"/>
        <v>0</v>
      </c>
      <c r="O1265" s="29">
        <f t="shared" si="281"/>
        <v>0</v>
      </c>
      <c r="P1265" s="29">
        <f t="shared" si="282"/>
        <v>0</v>
      </c>
    </row>
    <row r="1266" spans="1:16" x14ac:dyDescent="0.2">
      <c r="A1266" s="26">
        <v>1236</v>
      </c>
      <c r="B1266" s="26" t="s">
        <v>195</v>
      </c>
      <c r="C1266" s="28" t="s">
        <v>379</v>
      </c>
      <c r="D1266" s="26" t="s">
        <v>149</v>
      </c>
      <c r="E1266" s="32">
        <v>2</v>
      </c>
      <c r="F1266" s="32"/>
      <c r="G1266" s="29"/>
      <c r="H1266" s="29">
        <f t="shared" si="276"/>
        <v>0</v>
      </c>
      <c r="I1266" s="29"/>
      <c r="J1266" s="29"/>
      <c r="K1266" s="29">
        <f t="shared" si="277"/>
        <v>0</v>
      </c>
      <c r="L1266" s="29">
        <f t="shared" si="278"/>
        <v>0</v>
      </c>
      <c r="M1266" s="29">
        <f t="shared" si="279"/>
        <v>0</v>
      </c>
      <c r="N1266" s="29">
        <f t="shared" si="280"/>
        <v>0</v>
      </c>
      <c r="O1266" s="29">
        <f t="shared" si="281"/>
        <v>0</v>
      </c>
      <c r="P1266" s="29">
        <f t="shared" si="282"/>
        <v>0</v>
      </c>
    </row>
    <row r="1267" spans="1:16" x14ac:dyDescent="0.2">
      <c r="A1267" s="26">
        <v>1237</v>
      </c>
      <c r="B1267" s="26" t="s">
        <v>195</v>
      </c>
      <c r="C1267" s="28" t="s">
        <v>407</v>
      </c>
      <c r="D1267" s="26" t="s">
        <v>149</v>
      </c>
      <c r="E1267" s="32">
        <v>1</v>
      </c>
      <c r="F1267" s="32"/>
      <c r="G1267" s="29"/>
      <c r="H1267" s="29">
        <f t="shared" si="276"/>
        <v>0</v>
      </c>
      <c r="I1267" s="29"/>
      <c r="J1267" s="29"/>
      <c r="K1267" s="29">
        <f t="shared" si="277"/>
        <v>0</v>
      </c>
      <c r="L1267" s="29">
        <f t="shared" si="278"/>
        <v>0</v>
      </c>
      <c r="M1267" s="29">
        <f t="shared" si="279"/>
        <v>0</v>
      </c>
      <c r="N1267" s="29">
        <f t="shared" si="280"/>
        <v>0</v>
      </c>
      <c r="O1267" s="29">
        <f t="shared" si="281"/>
        <v>0</v>
      </c>
      <c r="P1267" s="29">
        <f t="shared" si="282"/>
        <v>0</v>
      </c>
    </row>
    <row r="1268" spans="1:16" x14ac:dyDescent="0.2">
      <c r="A1268" s="26">
        <v>1238</v>
      </c>
      <c r="B1268" s="26" t="s">
        <v>195</v>
      </c>
      <c r="C1268" s="28" t="s">
        <v>448</v>
      </c>
      <c r="D1268" s="26" t="s">
        <v>149</v>
      </c>
      <c r="E1268" s="32">
        <v>2</v>
      </c>
      <c r="F1268" s="32"/>
      <c r="G1268" s="29"/>
      <c r="H1268" s="29">
        <f t="shared" si="276"/>
        <v>0</v>
      </c>
      <c r="I1268" s="29"/>
      <c r="J1268" s="29"/>
      <c r="K1268" s="29">
        <f t="shared" si="277"/>
        <v>0</v>
      </c>
      <c r="L1268" s="29">
        <f t="shared" si="278"/>
        <v>0</v>
      </c>
      <c r="M1268" s="29">
        <f t="shared" si="279"/>
        <v>0</v>
      </c>
      <c r="N1268" s="29">
        <f t="shared" si="280"/>
        <v>0</v>
      </c>
      <c r="O1268" s="29">
        <f t="shared" si="281"/>
        <v>0</v>
      </c>
      <c r="P1268" s="29">
        <f t="shared" si="282"/>
        <v>0</v>
      </c>
    </row>
    <row r="1269" spans="1:16" x14ac:dyDescent="0.2">
      <c r="A1269" s="26">
        <v>1239</v>
      </c>
      <c r="B1269" s="26" t="s">
        <v>195</v>
      </c>
      <c r="C1269" s="28" t="s">
        <v>1766</v>
      </c>
      <c r="D1269" s="26" t="s">
        <v>149</v>
      </c>
      <c r="E1269" s="32">
        <v>6</v>
      </c>
      <c r="F1269" s="32"/>
      <c r="G1269" s="29"/>
      <c r="H1269" s="29">
        <f t="shared" si="276"/>
        <v>0</v>
      </c>
      <c r="I1269" s="29"/>
      <c r="J1269" s="29"/>
      <c r="K1269" s="29">
        <f t="shared" si="277"/>
        <v>0</v>
      </c>
      <c r="L1269" s="29">
        <f t="shared" si="278"/>
        <v>0</v>
      </c>
      <c r="M1269" s="29">
        <f t="shared" si="279"/>
        <v>0</v>
      </c>
      <c r="N1269" s="29">
        <f t="shared" si="280"/>
        <v>0</v>
      </c>
      <c r="O1269" s="29">
        <f t="shared" si="281"/>
        <v>0</v>
      </c>
      <c r="P1269" s="29">
        <f t="shared" si="282"/>
        <v>0</v>
      </c>
    </row>
    <row r="1270" spans="1:16" x14ac:dyDescent="0.2">
      <c r="A1270" s="26">
        <v>1240</v>
      </c>
      <c r="B1270" s="26" t="s">
        <v>195</v>
      </c>
      <c r="C1270" s="28" t="s">
        <v>472</v>
      </c>
      <c r="D1270" s="26" t="s">
        <v>149</v>
      </c>
      <c r="E1270" s="32">
        <v>2</v>
      </c>
      <c r="F1270" s="32"/>
      <c r="G1270" s="29"/>
      <c r="H1270" s="29">
        <f t="shared" si="276"/>
        <v>0</v>
      </c>
      <c r="I1270" s="29"/>
      <c r="J1270" s="29"/>
      <c r="K1270" s="29">
        <f t="shared" si="277"/>
        <v>0</v>
      </c>
      <c r="L1270" s="29">
        <f t="shared" si="278"/>
        <v>0</v>
      </c>
      <c r="M1270" s="29">
        <f t="shared" si="279"/>
        <v>0</v>
      </c>
      <c r="N1270" s="29">
        <f t="shared" si="280"/>
        <v>0</v>
      </c>
      <c r="O1270" s="29">
        <f t="shared" si="281"/>
        <v>0</v>
      </c>
      <c r="P1270" s="29">
        <f t="shared" si="282"/>
        <v>0</v>
      </c>
    </row>
    <row r="1271" spans="1:16" x14ac:dyDescent="0.2">
      <c r="A1271" s="26">
        <v>1241</v>
      </c>
      <c r="B1271" s="26" t="s">
        <v>195</v>
      </c>
      <c r="C1271" s="28" t="s">
        <v>1767</v>
      </c>
      <c r="D1271" s="26" t="s">
        <v>149</v>
      </c>
      <c r="E1271" s="32">
        <v>1</v>
      </c>
      <c r="F1271" s="32"/>
      <c r="G1271" s="29"/>
      <c r="H1271" s="29">
        <f t="shared" si="276"/>
        <v>0</v>
      </c>
      <c r="I1271" s="29"/>
      <c r="J1271" s="29"/>
      <c r="K1271" s="29">
        <f t="shared" si="277"/>
        <v>0</v>
      </c>
      <c r="L1271" s="29">
        <f t="shared" si="278"/>
        <v>0</v>
      </c>
      <c r="M1271" s="29">
        <f t="shared" si="279"/>
        <v>0</v>
      </c>
      <c r="N1271" s="29">
        <f t="shared" si="280"/>
        <v>0</v>
      </c>
      <c r="O1271" s="29">
        <f t="shared" si="281"/>
        <v>0</v>
      </c>
      <c r="P1271" s="29">
        <f t="shared" si="282"/>
        <v>0</v>
      </c>
    </row>
    <row r="1272" spans="1:16" x14ac:dyDescent="0.2">
      <c r="A1272" s="26">
        <v>1242</v>
      </c>
      <c r="B1272" s="26" t="s">
        <v>195</v>
      </c>
      <c r="C1272" s="28" t="s">
        <v>1779</v>
      </c>
      <c r="D1272" s="26" t="s">
        <v>149</v>
      </c>
      <c r="E1272" s="32">
        <v>1</v>
      </c>
      <c r="F1272" s="32"/>
      <c r="G1272" s="29"/>
      <c r="H1272" s="29">
        <f t="shared" si="276"/>
        <v>0</v>
      </c>
      <c r="I1272" s="29"/>
      <c r="J1272" s="29"/>
      <c r="K1272" s="29">
        <f t="shared" si="277"/>
        <v>0</v>
      </c>
      <c r="L1272" s="29">
        <f t="shared" si="278"/>
        <v>0</v>
      </c>
      <c r="M1272" s="29">
        <f t="shared" si="279"/>
        <v>0</v>
      </c>
      <c r="N1272" s="29">
        <f t="shared" si="280"/>
        <v>0</v>
      </c>
      <c r="O1272" s="29">
        <f t="shared" si="281"/>
        <v>0</v>
      </c>
      <c r="P1272" s="29">
        <f t="shared" si="282"/>
        <v>0</v>
      </c>
    </row>
    <row r="1273" spans="1:16" x14ac:dyDescent="0.2">
      <c r="A1273" s="26">
        <v>1243</v>
      </c>
      <c r="B1273" s="26" t="s">
        <v>195</v>
      </c>
      <c r="C1273" s="28" t="s">
        <v>314</v>
      </c>
      <c r="D1273" s="26" t="s">
        <v>149</v>
      </c>
      <c r="E1273" s="32">
        <v>4</v>
      </c>
      <c r="F1273" s="32"/>
      <c r="G1273" s="29"/>
      <c r="H1273" s="29">
        <f t="shared" si="276"/>
        <v>0</v>
      </c>
      <c r="I1273" s="29"/>
      <c r="J1273" s="29"/>
      <c r="K1273" s="29">
        <f t="shared" si="277"/>
        <v>0</v>
      </c>
      <c r="L1273" s="29">
        <f t="shared" si="278"/>
        <v>0</v>
      </c>
      <c r="M1273" s="29">
        <f t="shared" si="279"/>
        <v>0</v>
      </c>
      <c r="N1273" s="29">
        <f t="shared" si="280"/>
        <v>0</v>
      </c>
      <c r="O1273" s="29">
        <f t="shared" si="281"/>
        <v>0</v>
      </c>
      <c r="P1273" s="29">
        <f t="shared" si="282"/>
        <v>0</v>
      </c>
    </row>
    <row r="1274" spans="1:16" x14ac:dyDescent="0.2">
      <c r="A1274" s="26">
        <v>1244</v>
      </c>
      <c r="B1274" s="26" t="s">
        <v>195</v>
      </c>
      <c r="C1274" s="28" t="s">
        <v>384</v>
      </c>
      <c r="D1274" s="26" t="s">
        <v>149</v>
      </c>
      <c r="E1274" s="32">
        <v>4</v>
      </c>
      <c r="F1274" s="32"/>
      <c r="G1274" s="29"/>
      <c r="H1274" s="29">
        <f t="shared" si="276"/>
        <v>0</v>
      </c>
      <c r="I1274" s="29"/>
      <c r="J1274" s="29"/>
      <c r="K1274" s="29">
        <f t="shared" si="277"/>
        <v>0</v>
      </c>
      <c r="L1274" s="29">
        <f t="shared" si="278"/>
        <v>0</v>
      </c>
      <c r="M1274" s="29">
        <f t="shared" si="279"/>
        <v>0</v>
      </c>
      <c r="N1274" s="29">
        <f t="shared" si="280"/>
        <v>0</v>
      </c>
      <c r="O1274" s="29">
        <f t="shared" si="281"/>
        <v>0</v>
      </c>
      <c r="P1274" s="29">
        <f t="shared" si="282"/>
        <v>0</v>
      </c>
    </row>
    <row r="1275" spans="1:16" x14ac:dyDescent="0.2">
      <c r="A1275" s="26">
        <v>1245</v>
      </c>
      <c r="B1275" s="26" t="s">
        <v>195</v>
      </c>
      <c r="C1275" s="28" t="s">
        <v>1768</v>
      </c>
      <c r="D1275" s="26" t="s">
        <v>149</v>
      </c>
      <c r="E1275" s="32">
        <v>1</v>
      </c>
      <c r="F1275" s="32"/>
      <c r="G1275" s="29"/>
      <c r="H1275" s="29">
        <f t="shared" si="276"/>
        <v>0</v>
      </c>
      <c r="I1275" s="29"/>
      <c r="J1275" s="29"/>
      <c r="K1275" s="29">
        <f t="shared" si="277"/>
        <v>0</v>
      </c>
      <c r="L1275" s="29">
        <f t="shared" si="278"/>
        <v>0</v>
      </c>
      <c r="M1275" s="29">
        <f t="shared" si="279"/>
        <v>0</v>
      </c>
      <c r="N1275" s="29">
        <f t="shared" si="280"/>
        <v>0</v>
      </c>
      <c r="O1275" s="29">
        <f t="shared" si="281"/>
        <v>0</v>
      </c>
      <c r="P1275" s="29">
        <f t="shared" si="282"/>
        <v>0</v>
      </c>
    </row>
    <row r="1276" spans="1:16" x14ac:dyDescent="0.2">
      <c r="A1276" s="26">
        <v>1246</v>
      </c>
      <c r="B1276" s="26" t="s">
        <v>195</v>
      </c>
      <c r="C1276" s="28" t="s">
        <v>1780</v>
      </c>
      <c r="D1276" s="26" t="s">
        <v>149</v>
      </c>
      <c r="E1276" s="32">
        <v>1</v>
      </c>
      <c r="F1276" s="32"/>
      <c r="G1276" s="29"/>
      <c r="H1276" s="29">
        <f t="shared" si="276"/>
        <v>0</v>
      </c>
      <c r="I1276" s="29"/>
      <c r="J1276" s="29"/>
      <c r="K1276" s="29">
        <f t="shared" si="277"/>
        <v>0</v>
      </c>
      <c r="L1276" s="29">
        <f t="shared" si="278"/>
        <v>0</v>
      </c>
      <c r="M1276" s="29">
        <f t="shared" si="279"/>
        <v>0</v>
      </c>
      <c r="N1276" s="29">
        <f t="shared" si="280"/>
        <v>0</v>
      </c>
      <c r="O1276" s="29">
        <f t="shared" si="281"/>
        <v>0</v>
      </c>
      <c r="P1276" s="29">
        <f t="shared" si="282"/>
        <v>0</v>
      </c>
    </row>
    <row r="1277" spans="1:16" x14ac:dyDescent="0.2">
      <c r="A1277" s="26">
        <v>1247</v>
      </c>
      <c r="B1277" s="26" t="s">
        <v>195</v>
      </c>
      <c r="C1277" s="28" t="s">
        <v>411</v>
      </c>
      <c r="D1277" s="26" t="s">
        <v>149</v>
      </c>
      <c r="E1277" s="32">
        <v>1</v>
      </c>
      <c r="F1277" s="32"/>
      <c r="G1277" s="29"/>
      <c r="H1277" s="29">
        <f t="shared" si="276"/>
        <v>0</v>
      </c>
      <c r="I1277" s="29"/>
      <c r="J1277" s="29"/>
      <c r="K1277" s="29">
        <f t="shared" si="277"/>
        <v>0</v>
      </c>
      <c r="L1277" s="29">
        <f t="shared" si="278"/>
        <v>0</v>
      </c>
      <c r="M1277" s="29">
        <f t="shared" si="279"/>
        <v>0</v>
      </c>
      <c r="N1277" s="29">
        <f t="shared" si="280"/>
        <v>0</v>
      </c>
      <c r="O1277" s="29">
        <f t="shared" si="281"/>
        <v>0</v>
      </c>
      <c r="P1277" s="29">
        <f t="shared" si="282"/>
        <v>0</v>
      </c>
    </row>
    <row r="1278" spans="1:16" x14ac:dyDescent="0.2">
      <c r="A1278" s="26">
        <v>1248</v>
      </c>
      <c r="B1278" s="26" t="s">
        <v>195</v>
      </c>
      <c r="C1278" s="28" t="s">
        <v>386</v>
      </c>
      <c r="D1278" s="26" t="s">
        <v>149</v>
      </c>
      <c r="E1278" s="32">
        <v>2</v>
      </c>
      <c r="F1278" s="32"/>
      <c r="G1278" s="29"/>
      <c r="H1278" s="29">
        <f t="shared" si="276"/>
        <v>0</v>
      </c>
      <c r="I1278" s="29"/>
      <c r="J1278" s="29"/>
      <c r="K1278" s="29">
        <f t="shared" si="277"/>
        <v>0</v>
      </c>
      <c r="L1278" s="29">
        <f t="shared" si="278"/>
        <v>0</v>
      </c>
      <c r="M1278" s="29">
        <f t="shared" si="279"/>
        <v>0</v>
      </c>
      <c r="N1278" s="29">
        <f t="shared" si="280"/>
        <v>0</v>
      </c>
      <c r="O1278" s="29">
        <f t="shared" si="281"/>
        <v>0</v>
      </c>
      <c r="P1278" s="29">
        <f t="shared" si="282"/>
        <v>0</v>
      </c>
    </row>
    <row r="1279" spans="1:16" x14ac:dyDescent="0.2">
      <c r="A1279" s="26">
        <v>1249</v>
      </c>
      <c r="B1279" s="26" t="s">
        <v>195</v>
      </c>
      <c r="C1279" s="28" t="s">
        <v>387</v>
      </c>
      <c r="D1279" s="26" t="s">
        <v>149</v>
      </c>
      <c r="E1279" s="32">
        <v>2</v>
      </c>
      <c r="F1279" s="32"/>
      <c r="G1279" s="29"/>
      <c r="H1279" s="29">
        <f t="shared" si="276"/>
        <v>0</v>
      </c>
      <c r="I1279" s="29"/>
      <c r="J1279" s="29"/>
      <c r="K1279" s="29">
        <f t="shared" si="277"/>
        <v>0</v>
      </c>
      <c r="L1279" s="29">
        <f t="shared" si="278"/>
        <v>0</v>
      </c>
      <c r="M1279" s="29">
        <f t="shared" si="279"/>
        <v>0</v>
      </c>
      <c r="N1279" s="29">
        <f t="shared" si="280"/>
        <v>0</v>
      </c>
      <c r="O1279" s="29">
        <f t="shared" si="281"/>
        <v>0</v>
      </c>
      <c r="P1279" s="29">
        <f t="shared" si="282"/>
        <v>0</v>
      </c>
    </row>
    <row r="1280" spans="1:16" ht="25.5" x14ac:dyDescent="0.2">
      <c r="A1280" s="26">
        <v>1250</v>
      </c>
      <c r="B1280" s="26" t="s">
        <v>195</v>
      </c>
      <c r="C1280" s="28" t="s">
        <v>1769</v>
      </c>
      <c r="D1280" s="26" t="s">
        <v>149</v>
      </c>
      <c r="E1280" s="32">
        <v>1</v>
      </c>
      <c r="F1280" s="32"/>
      <c r="G1280" s="29"/>
      <c r="H1280" s="29">
        <f t="shared" si="276"/>
        <v>0</v>
      </c>
      <c r="I1280" s="29"/>
      <c r="J1280" s="29"/>
      <c r="K1280" s="29">
        <f t="shared" si="277"/>
        <v>0</v>
      </c>
      <c r="L1280" s="29">
        <f t="shared" si="278"/>
        <v>0</v>
      </c>
      <c r="M1280" s="29">
        <f t="shared" si="279"/>
        <v>0</v>
      </c>
      <c r="N1280" s="29">
        <f t="shared" si="280"/>
        <v>0</v>
      </c>
      <c r="O1280" s="29">
        <f t="shared" si="281"/>
        <v>0</v>
      </c>
      <c r="P1280" s="29">
        <f t="shared" si="282"/>
        <v>0</v>
      </c>
    </row>
    <row r="1281" spans="1:16" x14ac:dyDescent="0.2">
      <c r="A1281" s="26">
        <v>1251</v>
      </c>
      <c r="B1281" s="26" t="s">
        <v>195</v>
      </c>
      <c r="C1281" s="28" t="s">
        <v>334</v>
      </c>
      <c r="D1281" s="26" t="s">
        <v>149</v>
      </c>
      <c r="E1281" s="32">
        <v>3</v>
      </c>
      <c r="F1281" s="32"/>
      <c r="G1281" s="29"/>
      <c r="H1281" s="29">
        <f t="shared" si="276"/>
        <v>0</v>
      </c>
      <c r="I1281" s="29"/>
      <c r="J1281" s="29"/>
      <c r="K1281" s="29">
        <f t="shared" si="277"/>
        <v>0</v>
      </c>
      <c r="L1281" s="29">
        <f t="shared" si="278"/>
        <v>0</v>
      </c>
      <c r="M1281" s="29">
        <f t="shared" si="279"/>
        <v>0</v>
      </c>
      <c r="N1281" s="29">
        <f t="shared" si="280"/>
        <v>0</v>
      </c>
      <c r="O1281" s="29">
        <f t="shared" si="281"/>
        <v>0</v>
      </c>
      <c r="P1281" s="29">
        <f t="shared" si="282"/>
        <v>0</v>
      </c>
    </row>
    <row r="1282" spans="1:16" x14ac:dyDescent="0.2">
      <c r="A1282" s="26">
        <v>1252</v>
      </c>
      <c r="B1282" s="26" t="s">
        <v>195</v>
      </c>
      <c r="C1282" s="28" t="s">
        <v>335</v>
      </c>
      <c r="D1282" s="26" t="s">
        <v>149</v>
      </c>
      <c r="E1282" s="32">
        <v>2</v>
      </c>
      <c r="F1282" s="32"/>
      <c r="G1282" s="29"/>
      <c r="H1282" s="29">
        <f t="shared" si="276"/>
        <v>0</v>
      </c>
      <c r="I1282" s="29"/>
      <c r="J1282" s="29"/>
      <c r="K1282" s="29">
        <f t="shared" si="277"/>
        <v>0</v>
      </c>
      <c r="L1282" s="29">
        <f t="shared" si="278"/>
        <v>0</v>
      </c>
      <c r="M1282" s="29">
        <f t="shared" si="279"/>
        <v>0</v>
      </c>
      <c r="N1282" s="29">
        <f t="shared" si="280"/>
        <v>0</v>
      </c>
      <c r="O1282" s="29">
        <f t="shared" si="281"/>
        <v>0</v>
      </c>
      <c r="P1282" s="29">
        <f t="shared" si="282"/>
        <v>0</v>
      </c>
    </row>
    <row r="1283" spans="1:16" x14ac:dyDescent="0.2">
      <c r="A1283" s="26">
        <v>1253</v>
      </c>
      <c r="B1283" s="26" t="s">
        <v>195</v>
      </c>
      <c r="C1283" s="28" t="s">
        <v>336</v>
      </c>
      <c r="D1283" s="26" t="s">
        <v>149</v>
      </c>
      <c r="E1283" s="32">
        <v>3</v>
      </c>
      <c r="F1283" s="32"/>
      <c r="G1283" s="29"/>
      <c r="H1283" s="29">
        <f t="shared" si="276"/>
        <v>0</v>
      </c>
      <c r="I1283" s="29"/>
      <c r="J1283" s="29"/>
      <c r="K1283" s="29">
        <f t="shared" si="277"/>
        <v>0</v>
      </c>
      <c r="L1283" s="29">
        <f t="shared" si="278"/>
        <v>0</v>
      </c>
      <c r="M1283" s="29">
        <f t="shared" si="279"/>
        <v>0</v>
      </c>
      <c r="N1283" s="29">
        <f t="shared" si="280"/>
        <v>0</v>
      </c>
      <c r="O1283" s="29">
        <f t="shared" si="281"/>
        <v>0</v>
      </c>
      <c r="P1283" s="29">
        <f t="shared" si="282"/>
        <v>0</v>
      </c>
    </row>
    <row r="1284" spans="1:16" x14ac:dyDescent="0.2">
      <c r="A1284" s="26">
        <v>1254</v>
      </c>
      <c r="B1284" s="26" t="s">
        <v>195</v>
      </c>
      <c r="C1284" s="28" t="s">
        <v>412</v>
      </c>
      <c r="D1284" s="26" t="s">
        <v>149</v>
      </c>
      <c r="E1284" s="32">
        <v>5</v>
      </c>
      <c r="F1284" s="32"/>
      <c r="G1284" s="29"/>
      <c r="H1284" s="29">
        <f t="shared" si="276"/>
        <v>0</v>
      </c>
      <c r="I1284" s="29"/>
      <c r="J1284" s="29"/>
      <c r="K1284" s="29">
        <f t="shared" si="277"/>
        <v>0</v>
      </c>
      <c r="L1284" s="29">
        <f t="shared" si="278"/>
        <v>0</v>
      </c>
      <c r="M1284" s="29">
        <f t="shared" si="279"/>
        <v>0</v>
      </c>
      <c r="N1284" s="29">
        <f t="shared" si="280"/>
        <v>0</v>
      </c>
      <c r="O1284" s="29">
        <f t="shared" si="281"/>
        <v>0</v>
      </c>
      <c r="P1284" s="29">
        <f t="shared" si="282"/>
        <v>0</v>
      </c>
    </row>
    <row r="1285" spans="1:16" ht="25.5" x14ac:dyDescent="0.2">
      <c r="A1285" s="26">
        <v>1255</v>
      </c>
      <c r="B1285" s="26" t="s">
        <v>195</v>
      </c>
      <c r="C1285" s="28" t="s">
        <v>485</v>
      </c>
      <c r="D1285" s="26" t="s">
        <v>149</v>
      </c>
      <c r="E1285" s="32">
        <v>2</v>
      </c>
      <c r="F1285" s="32"/>
      <c r="G1285" s="29"/>
      <c r="H1285" s="29">
        <f t="shared" si="276"/>
        <v>0</v>
      </c>
      <c r="I1285" s="29"/>
      <c r="J1285" s="29"/>
      <c r="K1285" s="29">
        <f t="shared" si="277"/>
        <v>0</v>
      </c>
      <c r="L1285" s="29">
        <f t="shared" si="278"/>
        <v>0</v>
      </c>
      <c r="M1285" s="29">
        <f t="shared" si="279"/>
        <v>0</v>
      </c>
      <c r="N1285" s="29">
        <f t="shared" si="280"/>
        <v>0</v>
      </c>
      <c r="O1285" s="29">
        <f t="shared" si="281"/>
        <v>0</v>
      </c>
      <c r="P1285" s="29">
        <f t="shared" si="282"/>
        <v>0</v>
      </c>
    </row>
    <row r="1286" spans="1:16" ht="25.5" x14ac:dyDescent="0.2">
      <c r="A1286" s="26">
        <v>1256</v>
      </c>
      <c r="B1286" s="26" t="s">
        <v>195</v>
      </c>
      <c r="C1286" s="28" t="s">
        <v>339</v>
      </c>
      <c r="D1286" s="26" t="s">
        <v>42</v>
      </c>
      <c r="E1286" s="32">
        <v>15</v>
      </c>
      <c r="F1286" s="32"/>
      <c r="G1286" s="29"/>
      <c r="H1286" s="29">
        <f t="shared" si="276"/>
        <v>0</v>
      </c>
      <c r="I1286" s="29"/>
      <c r="J1286" s="29"/>
      <c r="K1286" s="29">
        <f t="shared" si="277"/>
        <v>0</v>
      </c>
      <c r="L1286" s="29">
        <f t="shared" si="278"/>
        <v>0</v>
      </c>
      <c r="M1286" s="29">
        <f t="shared" si="279"/>
        <v>0</v>
      </c>
      <c r="N1286" s="29">
        <f t="shared" si="280"/>
        <v>0</v>
      </c>
      <c r="O1286" s="29">
        <f t="shared" si="281"/>
        <v>0</v>
      </c>
      <c r="P1286" s="29">
        <f t="shared" si="282"/>
        <v>0</v>
      </c>
    </row>
    <row r="1287" spans="1:16" ht="25.5" x14ac:dyDescent="0.2">
      <c r="A1287" s="26">
        <v>1257</v>
      </c>
      <c r="B1287" s="26" t="s">
        <v>195</v>
      </c>
      <c r="C1287" s="28" t="s">
        <v>1771</v>
      </c>
      <c r="D1287" s="26" t="s">
        <v>149</v>
      </c>
      <c r="E1287" s="32">
        <v>3</v>
      </c>
      <c r="F1287" s="32"/>
      <c r="G1287" s="29"/>
      <c r="H1287" s="29">
        <f t="shared" si="276"/>
        <v>0</v>
      </c>
      <c r="I1287" s="29"/>
      <c r="J1287" s="29"/>
      <c r="K1287" s="29">
        <f t="shared" si="277"/>
        <v>0</v>
      </c>
      <c r="L1287" s="29">
        <f t="shared" si="278"/>
        <v>0</v>
      </c>
      <c r="M1287" s="29">
        <f t="shared" si="279"/>
        <v>0</v>
      </c>
      <c r="N1287" s="29">
        <f t="shared" si="280"/>
        <v>0</v>
      </c>
      <c r="O1287" s="29">
        <f t="shared" si="281"/>
        <v>0</v>
      </c>
      <c r="P1287" s="29">
        <f t="shared" si="282"/>
        <v>0</v>
      </c>
    </row>
    <row r="1288" spans="1:16" ht="25.5" x14ac:dyDescent="0.2">
      <c r="A1288" s="26">
        <v>1258</v>
      </c>
      <c r="B1288" s="26" t="s">
        <v>195</v>
      </c>
      <c r="C1288" s="28" t="s">
        <v>1781</v>
      </c>
      <c r="D1288" s="26" t="s">
        <v>149</v>
      </c>
      <c r="E1288" s="32">
        <v>1</v>
      </c>
      <c r="F1288" s="32"/>
      <c r="G1288" s="29"/>
      <c r="H1288" s="29">
        <f t="shared" si="276"/>
        <v>0</v>
      </c>
      <c r="I1288" s="29"/>
      <c r="J1288" s="29"/>
      <c r="K1288" s="29">
        <f t="shared" si="277"/>
        <v>0</v>
      </c>
      <c r="L1288" s="29">
        <f t="shared" si="278"/>
        <v>0</v>
      </c>
      <c r="M1288" s="29">
        <f t="shared" si="279"/>
        <v>0</v>
      </c>
      <c r="N1288" s="29">
        <f t="shared" si="280"/>
        <v>0</v>
      </c>
      <c r="O1288" s="29">
        <f t="shared" si="281"/>
        <v>0</v>
      </c>
      <c r="P1288" s="29">
        <f t="shared" si="282"/>
        <v>0</v>
      </c>
    </row>
    <row r="1289" spans="1:16" ht="38.25" x14ac:dyDescent="0.2">
      <c r="A1289" s="26">
        <v>1259</v>
      </c>
      <c r="B1289" s="26" t="s">
        <v>195</v>
      </c>
      <c r="C1289" s="28" t="s">
        <v>1773</v>
      </c>
      <c r="D1289" s="26" t="s">
        <v>149</v>
      </c>
      <c r="E1289" s="32">
        <v>3</v>
      </c>
      <c r="F1289" s="32"/>
      <c r="G1289" s="29"/>
      <c r="H1289" s="29">
        <f t="shared" si="276"/>
        <v>0</v>
      </c>
      <c r="I1289" s="29"/>
      <c r="J1289" s="29"/>
      <c r="K1289" s="29">
        <f t="shared" si="277"/>
        <v>0</v>
      </c>
      <c r="L1289" s="29">
        <f t="shared" si="278"/>
        <v>0</v>
      </c>
      <c r="M1289" s="29">
        <f t="shared" si="279"/>
        <v>0</v>
      </c>
      <c r="N1289" s="29">
        <f t="shared" si="280"/>
        <v>0</v>
      </c>
      <c r="O1289" s="29">
        <f t="shared" si="281"/>
        <v>0</v>
      </c>
      <c r="P1289" s="29">
        <f t="shared" si="282"/>
        <v>0</v>
      </c>
    </row>
    <row r="1290" spans="1:16" ht="25.5" x14ac:dyDescent="0.2">
      <c r="A1290" s="26">
        <v>1260</v>
      </c>
      <c r="B1290" s="26" t="s">
        <v>195</v>
      </c>
      <c r="C1290" s="28" t="s">
        <v>1774</v>
      </c>
      <c r="D1290" s="26" t="s">
        <v>148</v>
      </c>
      <c r="E1290" s="32">
        <v>1</v>
      </c>
      <c r="F1290" s="32"/>
      <c r="G1290" s="29"/>
      <c r="H1290" s="29">
        <f t="shared" si="276"/>
        <v>0</v>
      </c>
      <c r="I1290" s="29"/>
      <c r="J1290" s="29"/>
      <c r="K1290" s="29">
        <f t="shared" si="277"/>
        <v>0</v>
      </c>
      <c r="L1290" s="29">
        <f t="shared" si="278"/>
        <v>0</v>
      </c>
      <c r="M1290" s="29">
        <f t="shared" si="279"/>
        <v>0</v>
      </c>
      <c r="N1290" s="29">
        <f t="shared" si="280"/>
        <v>0</v>
      </c>
      <c r="O1290" s="29">
        <f t="shared" si="281"/>
        <v>0</v>
      </c>
      <c r="P1290" s="29">
        <f t="shared" si="282"/>
        <v>0</v>
      </c>
    </row>
    <row r="1291" spans="1:16" ht="25.5" x14ac:dyDescent="0.2">
      <c r="A1291" s="26">
        <v>1261</v>
      </c>
      <c r="B1291" s="26" t="s">
        <v>195</v>
      </c>
      <c r="C1291" s="28" t="s">
        <v>455</v>
      </c>
      <c r="D1291" s="26" t="s">
        <v>148</v>
      </c>
      <c r="E1291" s="32">
        <v>1</v>
      </c>
      <c r="F1291" s="32"/>
      <c r="G1291" s="29"/>
      <c r="H1291" s="29">
        <f t="shared" si="276"/>
        <v>0</v>
      </c>
      <c r="I1291" s="29"/>
      <c r="J1291" s="29"/>
      <c r="K1291" s="29">
        <f t="shared" si="277"/>
        <v>0</v>
      </c>
      <c r="L1291" s="29">
        <f t="shared" si="278"/>
        <v>0</v>
      </c>
      <c r="M1291" s="29">
        <f t="shared" si="279"/>
        <v>0</v>
      </c>
      <c r="N1291" s="29">
        <f t="shared" si="280"/>
        <v>0</v>
      </c>
      <c r="O1291" s="29">
        <f t="shared" si="281"/>
        <v>0</v>
      </c>
      <c r="P1291" s="29">
        <f t="shared" si="282"/>
        <v>0</v>
      </c>
    </row>
    <row r="1292" spans="1:16" x14ac:dyDescent="0.2">
      <c r="C1292" s="53" t="s">
        <v>1782</v>
      </c>
    </row>
    <row r="1293" spans="1:16" ht="102" x14ac:dyDescent="0.2">
      <c r="A1293" s="26">
        <v>1262</v>
      </c>
      <c r="B1293" s="26" t="s">
        <v>195</v>
      </c>
      <c r="C1293" s="28" t="s">
        <v>1783</v>
      </c>
      <c r="D1293" s="26" t="s">
        <v>150</v>
      </c>
      <c r="E1293" s="32">
        <v>1</v>
      </c>
      <c r="F1293" s="32"/>
      <c r="G1293" s="29"/>
      <c r="H1293" s="29">
        <f t="shared" si="276"/>
        <v>0</v>
      </c>
      <c r="I1293" s="29"/>
      <c r="J1293" s="29"/>
      <c r="K1293" s="29">
        <f t="shared" si="277"/>
        <v>0</v>
      </c>
      <c r="L1293" s="29">
        <f t="shared" si="278"/>
        <v>0</v>
      </c>
      <c r="M1293" s="29">
        <f t="shared" si="279"/>
        <v>0</v>
      </c>
      <c r="N1293" s="29">
        <f t="shared" si="280"/>
        <v>0</v>
      </c>
      <c r="O1293" s="29">
        <f t="shared" si="281"/>
        <v>0</v>
      </c>
      <c r="P1293" s="29">
        <f t="shared" si="282"/>
        <v>0</v>
      </c>
    </row>
    <row r="1294" spans="1:16" ht="38.25" x14ac:dyDescent="0.2">
      <c r="A1294" s="26">
        <v>1263</v>
      </c>
      <c r="B1294" s="26" t="s">
        <v>195</v>
      </c>
      <c r="C1294" s="96" t="s">
        <v>4001</v>
      </c>
      <c r="D1294" s="26" t="s">
        <v>149</v>
      </c>
      <c r="E1294" s="32">
        <v>1</v>
      </c>
      <c r="F1294" s="32"/>
      <c r="G1294" s="29"/>
      <c r="H1294" s="29">
        <f t="shared" si="276"/>
        <v>0</v>
      </c>
      <c r="I1294" s="29"/>
      <c r="J1294" s="29"/>
      <c r="K1294" s="29">
        <f t="shared" si="277"/>
        <v>0</v>
      </c>
      <c r="L1294" s="29">
        <f t="shared" si="278"/>
        <v>0</v>
      </c>
      <c r="M1294" s="29">
        <f t="shared" si="279"/>
        <v>0</v>
      </c>
      <c r="N1294" s="29">
        <f t="shared" si="280"/>
        <v>0</v>
      </c>
      <c r="O1294" s="29">
        <f t="shared" si="281"/>
        <v>0</v>
      </c>
      <c r="P1294" s="29">
        <f t="shared" si="282"/>
        <v>0</v>
      </c>
    </row>
    <row r="1295" spans="1:16" ht="38.25" x14ac:dyDescent="0.2">
      <c r="A1295" s="26">
        <v>1264</v>
      </c>
      <c r="B1295" s="26" t="s">
        <v>195</v>
      </c>
      <c r="C1295" s="96" t="s">
        <v>4002</v>
      </c>
      <c r="D1295" s="26" t="s">
        <v>149</v>
      </c>
      <c r="E1295" s="32">
        <v>1</v>
      </c>
      <c r="F1295" s="32"/>
      <c r="G1295" s="29"/>
      <c r="H1295" s="29">
        <f t="shared" si="276"/>
        <v>0</v>
      </c>
      <c r="I1295" s="29"/>
      <c r="J1295" s="29"/>
      <c r="K1295" s="29">
        <f t="shared" si="277"/>
        <v>0</v>
      </c>
      <c r="L1295" s="29">
        <f t="shared" si="278"/>
        <v>0</v>
      </c>
      <c r="M1295" s="29">
        <f t="shared" si="279"/>
        <v>0</v>
      </c>
      <c r="N1295" s="29">
        <f t="shared" si="280"/>
        <v>0</v>
      </c>
      <c r="O1295" s="29">
        <f t="shared" si="281"/>
        <v>0</v>
      </c>
      <c r="P1295" s="29">
        <f t="shared" si="282"/>
        <v>0</v>
      </c>
    </row>
    <row r="1296" spans="1:16" x14ac:dyDescent="0.2">
      <c r="A1296" s="26">
        <v>1265</v>
      </c>
      <c r="B1296" s="26" t="s">
        <v>195</v>
      </c>
      <c r="C1296" s="28" t="s">
        <v>266</v>
      </c>
      <c r="D1296" s="26" t="s">
        <v>149</v>
      </c>
      <c r="E1296" s="32">
        <v>9</v>
      </c>
      <c r="F1296" s="32"/>
      <c r="G1296" s="29"/>
      <c r="H1296" s="29">
        <f t="shared" si="276"/>
        <v>0</v>
      </c>
      <c r="I1296" s="29"/>
      <c r="J1296" s="29"/>
      <c r="K1296" s="29">
        <f t="shared" si="277"/>
        <v>0</v>
      </c>
      <c r="L1296" s="29">
        <f t="shared" si="278"/>
        <v>0</v>
      </c>
      <c r="M1296" s="29">
        <f t="shared" si="279"/>
        <v>0</v>
      </c>
      <c r="N1296" s="29">
        <f t="shared" si="280"/>
        <v>0</v>
      </c>
      <c r="O1296" s="29">
        <f t="shared" si="281"/>
        <v>0</v>
      </c>
      <c r="P1296" s="29">
        <f t="shared" si="282"/>
        <v>0</v>
      </c>
    </row>
    <row r="1297" spans="1:16" x14ac:dyDescent="0.2">
      <c r="A1297" s="26">
        <v>1266</v>
      </c>
      <c r="B1297" s="26" t="s">
        <v>195</v>
      </c>
      <c r="C1297" s="28" t="s">
        <v>470</v>
      </c>
      <c r="D1297" s="26" t="s">
        <v>149</v>
      </c>
      <c r="E1297" s="32">
        <v>1</v>
      </c>
      <c r="F1297" s="32"/>
      <c r="G1297" s="29"/>
      <c r="H1297" s="29">
        <f t="shared" si="276"/>
        <v>0</v>
      </c>
      <c r="I1297" s="29"/>
      <c r="J1297" s="29"/>
      <c r="K1297" s="29">
        <f t="shared" si="277"/>
        <v>0</v>
      </c>
      <c r="L1297" s="29">
        <f t="shared" si="278"/>
        <v>0</v>
      </c>
      <c r="M1297" s="29">
        <f t="shared" si="279"/>
        <v>0</v>
      </c>
      <c r="N1297" s="29">
        <f t="shared" si="280"/>
        <v>0</v>
      </c>
      <c r="O1297" s="29">
        <f t="shared" si="281"/>
        <v>0</v>
      </c>
      <c r="P1297" s="29">
        <f t="shared" si="282"/>
        <v>0</v>
      </c>
    </row>
    <row r="1298" spans="1:16" ht="25.5" x14ac:dyDescent="0.2">
      <c r="A1298" s="26">
        <v>1267</v>
      </c>
      <c r="B1298" s="26" t="s">
        <v>195</v>
      </c>
      <c r="C1298" s="28" t="s">
        <v>375</v>
      </c>
      <c r="D1298" s="26" t="s">
        <v>149</v>
      </c>
      <c r="E1298" s="32">
        <v>4</v>
      </c>
      <c r="F1298" s="32"/>
      <c r="G1298" s="29"/>
      <c r="H1298" s="29">
        <f t="shared" si="276"/>
        <v>0</v>
      </c>
      <c r="I1298" s="29"/>
      <c r="J1298" s="29"/>
      <c r="K1298" s="29">
        <f t="shared" si="277"/>
        <v>0</v>
      </c>
      <c r="L1298" s="29">
        <f t="shared" si="278"/>
        <v>0</v>
      </c>
      <c r="M1298" s="29">
        <f t="shared" si="279"/>
        <v>0</v>
      </c>
      <c r="N1298" s="29">
        <f t="shared" si="280"/>
        <v>0</v>
      </c>
      <c r="O1298" s="29">
        <f t="shared" si="281"/>
        <v>0</v>
      </c>
      <c r="P1298" s="29">
        <f t="shared" si="282"/>
        <v>0</v>
      </c>
    </row>
    <row r="1299" spans="1:16" ht="25.5" x14ac:dyDescent="0.2">
      <c r="A1299" s="26">
        <v>1268</v>
      </c>
      <c r="B1299" s="26" t="s">
        <v>195</v>
      </c>
      <c r="C1299" s="28" t="s">
        <v>376</v>
      </c>
      <c r="D1299" s="26" t="s">
        <v>149</v>
      </c>
      <c r="E1299" s="32">
        <v>4</v>
      </c>
      <c r="F1299" s="32"/>
      <c r="G1299" s="29"/>
      <c r="H1299" s="29">
        <f t="shared" si="276"/>
        <v>0</v>
      </c>
      <c r="I1299" s="29"/>
      <c r="J1299" s="29"/>
      <c r="K1299" s="29">
        <f t="shared" si="277"/>
        <v>0</v>
      </c>
      <c r="L1299" s="29">
        <f t="shared" si="278"/>
        <v>0</v>
      </c>
      <c r="M1299" s="29">
        <f t="shared" si="279"/>
        <v>0</v>
      </c>
      <c r="N1299" s="29">
        <f t="shared" si="280"/>
        <v>0</v>
      </c>
      <c r="O1299" s="29">
        <f t="shared" si="281"/>
        <v>0</v>
      </c>
      <c r="P1299" s="29">
        <f t="shared" si="282"/>
        <v>0</v>
      </c>
    </row>
    <row r="1300" spans="1:16" x14ac:dyDescent="0.2">
      <c r="A1300" s="26">
        <v>1269</v>
      </c>
      <c r="B1300" s="26" t="s">
        <v>195</v>
      </c>
      <c r="C1300" s="28" t="s">
        <v>1784</v>
      </c>
      <c r="D1300" s="26" t="s">
        <v>149</v>
      </c>
      <c r="E1300" s="32">
        <v>5</v>
      </c>
      <c r="F1300" s="32"/>
      <c r="G1300" s="29"/>
      <c r="H1300" s="29">
        <f t="shared" si="276"/>
        <v>0</v>
      </c>
      <c r="I1300" s="29"/>
      <c r="J1300" s="29"/>
      <c r="K1300" s="29">
        <f t="shared" si="277"/>
        <v>0</v>
      </c>
      <c r="L1300" s="29">
        <f t="shared" si="278"/>
        <v>0</v>
      </c>
      <c r="M1300" s="29">
        <f t="shared" si="279"/>
        <v>0</v>
      </c>
      <c r="N1300" s="29">
        <f t="shared" si="280"/>
        <v>0</v>
      </c>
      <c r="O1300" s="29">
        <f t="shared" si="281"/>
        <v>0</v>
      </c>
      <c r="P1300" s="29">
        <f t="shared" si="282"/>
        <v>0</v>
      </c>
    </row>
    <row r="1301" spans="1:16" x14ac:dyDescent="0.2">
      <c r="A1301" s="26">
        <v>1270</v>
      </c>
      <c r="B1301" s="26" t="s">
        <v>195</v>
      </c>
      <c r="C1301" s="28" t="s">
        <v>1785</v>
      </c>
      <c r="D1301" s="26" t="s">
        <v>149</v>
      </c>
      <c r="E1301" s="32">
        <v>2</v>
      </c>
      <c r="F1301" s="32"/>
      <c r="G1301" s="29"/>
      <c r="H1301" s="29">
        <f t="shared" si="276"/>
        <v>0</v>
      </c>
      <c r="I1301" s="29"/>
      <c r="J1301" s="29"/>
      <c r="K1301" s="29">
        <f t="shared" si="277"/>
        <v>0</v>
      </c>
      <c r="L1301" s="29">
        <f t="shared" si="278"/>
        <v>0</v>
      </c>
      <c r="M1301" s="29">
        <f t="shared" si="279"/>
        <v>0</v>
      </c>
      <c r="N1301" s="29">
        <f t="shared" si="280"/>
        <v>0</v>
      </c>
      <c r="O1301" s="29">
        <f t="shared" si="281"/>
        <v>0</v>
      </c>
      <c r="P1301" s="29">
        <f t="shared" si="282"/>
        <v>0</v>
      </c>
    </row>
    <row r="1302" spans="1:16" x14ac:dyDescent="0.2">
      <c r="A1302" s="26">
        <v>1271</v>
      </c>
      <c r="B1302" s="26" t="s">
        <v>195</v>
      </c>
      <c r="C1302" s="28" t="s">
        <v>1786</v>
      </c>
      <c r="D1302" s="26" t="s">
        <v>149</v>
      </c>
      <c r="E1302" s="32">
        <v>4</v>
      </c>
      <c r="F1302" s="32"/>
      <c r="G1302" s="29"/>
      <c r="H1302" s="29">
        <f t="shared" si="276"/>
        <v>0</v>
      </c>
      <c r="I1302" s="29"/>
      <c r="J1302" s="29"/>
      <c r="K1302" s="29">
        <f t="shared" si="277"/>
        <v>0</v>
      </c>
      <c r="L1302" s="29">
        <f t="shared" si="278"/>
        <v>0</v>
      </c>
      <c r="M1302" s="29">
        <f t="shared" si="279"/>
        <v>0</v>
      </c>
      <c r="N1302" s="29">
        <f t="shared" si="280"/>
        <v>0</v>
      </c>
      <c r="O1302" s="29">
        <f t="shared" si="281"/>
        <v>0</v>
      </c>
      <c r="P1302" s="29">
        <f t="shared" si="282"/>
        <v>0</v>
      </c>
    </row>
    <row r="1303" spans="1:16" x14ac:dyDescent="0.2">
      <c r="A1303" s="26">
        <v>1272</v>
      </c>
      <c r="B1303" s="26" t="s">
        <v>195</v>
      </c>
      <c r="C1303" s="28" t="s">
        <v>465</v>
      </c>
      <c r="D1303" s="26" t="s">
        <v>149</v>
      </c>
      <c r="E1303" s="32">
        <v>4</v>
      </c>
      <c r="F1303" s="32"/>
      <c r="G1303" s="29"/>
      <c r="H1303" s="29">
        <f t="shared" si="276"/>
        <v>0</v>
      </c>
      <c r="I1303" s="29"/>
      <c r="J1303" s="29"/>
      <c r="K1303" s="29">
        <f t="shared" si="277"/>
        <v>0</v>
      </c>
      <c r="L1303" s="29">
        <f t="shared" si="278"/>
        <v>0</v>
      </c>
      <c r="M1303" s="29">
        <f t="shared" si="279"/>
        <v>0</v>
      </c>
      <c r="N1303" s="29">
        <f t="shared" si="280"/>
        <v>0</v>
      </c>
      <c r="O1303" s="29">
        <f t="shared" si="281"/>
        <v>0</v>
      </c>
      <c r="P1303" s="29">
        <f t="shared" si="282"/>
        <v>0</v>
      </c>
    </row>
    <row r="1304" spans="1:16" x14ac:dyDescent="0.2">
      <c r="A1304" s="26">
        <v>1273</v>
      </c>
      <c r="B1304" s="26" t="s">
        <v>195</v>
      </c>
      <c r="C1304" s="28" t="s">
        <v>1787</v>
      </c>
      <c r="D1304" s="26" t="s">
        <v>149</v>
      </c>
      <c r="E1304" s="32">
        <v>9</v>
      </c>
      <c r="F1304" s="32"/>
      <c r="G1304" s="29"/>
      <c r="H1304" s="29">
        <f t="shared" si="276"/>
        <v>0</v>
      </c>
      <c r="I1304" s="29"/>
      <c r="J1304" s="29"/>
      <c r="K1304" s="29">
        <f t="shared" si="277"/>
        <v>0</v>
      </c>
      <c r="L1304" s="29">
        <f t="shared" si="278"/>
        <v>0</v>
      </c>
      <c r="M1304" s="29">
        <f t="shared" si="279"/>
        <v>0</v>
      </c>
      <c r="N1304" s="29">
        <f t="shared" si="280"/>
        <v>0</v>
      </c>
      <c r="O1304" s="29">
        <f t="shared" si="281"/>
        <v>0</v>
      </c>
      <c r="P1304" s="29">
        <f t="shared" si="282"/>
        <v>0</v>
      </c>
    </row>
    <row r="1305" spans="1:16" x14ac:dyDescent="0.2">
      <c r="A1305" s="26">
        <v>1274</v>
      </c>
      <c r="B1305" s="26" t="s">
        <v>195</v>
      </c>
      <c r="C1305" s="28" t="s">
        <v>379</v>
      </c>
      <c r="D1305" s="26" t="s">
        <v>149</v>
      </c>
      <c r="E1305" s="32">
        <v>12</v>
      </c>
      <c r="F1305" s="32"/>
      <c r="G1305" s="29"/>
      <c r="H1305" s="29">
        <f t="shared" si="276"/>
        <v>0</v>
      </c>
      <c r="I1305" s="29"/>
      <c r="J1305" s="29"/>
      <c r="K1305" s="29">
        <f t="shared" si="277"/>
        <v>0</v>
      </c>
      <c r="L1305" s="29">
        <f t="shared" si="278"/>
        <v>0</v>
      </c>
      <c r="M1305" s="29">
        <f t="shared" si="279"/>
        <v>0</v>
      </c>
      <c r="N1305" s="29">
        <f t="shared" si="280"/>
        <v>0</v>
      </c>
      <c r="O1305" s="29">
        <f t="shared" si="281"/>
        <v>0</v>
      </c>
      <c r="P1305" s="29">
        <f t="shared" si="282"/>
        <v>0</v>
      </c>
    </row>
    <row r="1306" spans="1:16" x14ac:dyDescent="0.2">
      <c r="A1306" s="26">
        <v>1275</v>
      </c>
      <c r="B1306" s="26" t="s">
        <v>195</v>
      </c>
      <c r="C1306" s="28" t="s">
        <v>448</v>
      </c>
      <c r="D1306" s="26" t="s">
        <v>149</v>
      </c>
      <c r="E1306" s="32">
        <v>4</v>
      </c>
      <c r="F1306" s="32"/>
      <c r="G1306" s="29"/>
      <c r="H1306" s="29">
        <f t="shared" si="276"/>
        <v>0</v>
      </c>
      <c r="I1306" s="29"/>
      <c r="J1306" s="29"/>
      <c r="K1306" s="29">
        <f t="shared" si="277"/>
        <v>0</v>
      </c>
      <c r="L1306" s="29">
        <f t="shared" si="278"/>
        <v>0</v>
      </c>
      <c r="M1306" s="29">
        <f t="shared" si="279"/>
        <v>0</v>
      </c>
      <c r="N1306" s="29">
        <f t="shared" si="280"/>
        <v>0</v>
      </c>
      <c r="O1306" s="29">
        <f t="shared" si="281"/>
        <v>0</v>
      </c>
      <c r="P1306" s="29">
        <f t="shared" si="282"/>
        <v>0</v>
      </c>
    </row>
    <row r="1307" spans="1:16" x14ac:dyDescent="0.2">
      <c r="A1307" s="26">
        <v>1276</v>
      </c>
      <c r="B1307" s="26" t="s">
        <v>195</v>
      </c>
      <c r="C1307" s="28" t="s">
        <v>472</v>
      </c>
      <c r="D1307" s="26" t="s">
        <v>149</v>
      </c>
      <c r="E1307" s="32">
        <v>5</v>
      </c>
      <c r="F1307" s="32"/>
      <c r="G1307" s="29"/>
      <c r="H1307" s="29">
        <f t="shared" si="276"/>
        <v>0</v>
      </c>
      <c r="I1307" s="29"/>
      <c r="J1307" s="29"/>
      <c r="K1307" s="29">
        <f t="shared" si="277"/>
        <v>0</v>
      </c>
      <c r="L1307" s="29">
        <f t="shared" si="278"/>
        <v>0</v>
      </c>
      <c r="M1307" s="29">
        <f t="shared" si="279"/>
        <v>0</v>
      </c>
      <c r="N1307" s="29">
        <f t="shared" si="280"/>
        <v>0</v>
      </c>
      <c r="O1307" s="29">
        <f t="shared" si="281"/>
        <v>0</v>
      </c>
      <c r="P1307" s="29">
        <f t="shared" si="282"/>
        <v>0</v>
      </c>
    </row>
    <row r="1308" spans="1:16" x14ac:dyDescent="0.2">
      <c r="A1308" s="26">
        <v>1277</v>
      </c>
      <c r="B1308" s="26" t="s">
        <v>195</v>
      </c>
      <c r="C1308" s="28" t="s">
        <v>1788</v>
      </c>
      <c r="D1308" s="26" t="s">
        <v>149</v>
      </c>
      <c r="E1308" s="32">
        <v>1</v>
      </c>
      <c r="F1308" s="32"/>
      <c r="G1308" s="29"/>
      <c r="H1308" s="29">
        <f t="shared" si="276"/>
        <v>0</v>
      </c>
      <c r="I1308" s="29"/>
      <c r="J1308" s="29"/>
      <c r="K1308" s="29">
        <f t="shared" si="277"/>
        <v>0</v>
      </c>
      <c r="L1308" s="29">
        <f t="shared" si="278"/>
        <v>0</v>
      </c>
      <c r="M1308" s="29">
        <f t="shared" si="279"/>
        <v>0</v>
      </c>
      <c r="N1308" s="29">
        <f t="shared" si="280"/>
        <v>0</v>
      </c>
      <c r="O1308" s="29">
        <f t="shared" si="281"/>
        <v>0</v>
      </c>
      <c r="P1308" s="29">
        <f t="shared" si="282"/>
        <v>0</v>
      </c>
    </row>
    <row r="1309" spans="1:16" x14ac:dyDescent="0.2">
      <c r="A1309" s="26">
        <v>1278</v>
      </c>
      <c r="B1309" s="26" t="s">
        <v>195</v>
      </c>
      <c r="C1309" s="28" t="s">
        <v>1789</v>
      </c>
      <c r="D1309" s="26" t="s">
        <v>149</v>
      </c>
      <c r="E1309" s="32">
        <v>4</v>
      </c>
      <c r="F1309" s="32"/>
      <c r="G1309" s="29"/>
      <c r="H1309" s="29">
        <f t="shared" si="276"/>
        <v>0</v>
      </c>
      <c r="I1309" s="29"/>
      <c r="J1309" s="29"/>
      <c r="K1309" s="29">
        <f t="shared" si="277"/>
        <v>0</v>
      </c>
      <c r="L1309" s="29">
        <f t="shared" si="278"/>
        <v>0</v>
      </c>
      <c r="M1309" s="29">
        <f t="shared" si="279"/>
        <v>0</v>
      </c>
      <c r="N1309" s="29">
        <f t="shared" si="280"/>
        <v>0</v>
      </c>
      <c r="O1309" s="29">
        <f t="shared" si="281"/>
        <v>0</v>
      </c>
      <c r="P1309" s="29">
        <f t="shared" si="282"/>
        <v>0</v>
      </c>
    </row>
    <row r="1310" spans="1:16" x14ac:dyDescent="0.2">
      <c r="A1310" s="26">
        <v>1279</v>
      </c>
      <c r="B1310" s="26" t="s">
        <v>195</v>
      </c>
      <c r="C1310" s="28" t="s">
        <v>1790</v>
      </c>
      <c r="D1310" s="26" t="s">
        <v>149</v>
      </c>
      <c r="E1310" s="32">
        <v>5</v>
      </c>
      <c r="F1310" s="32"/>
      <c r="G1310" s="29"/>
      <c r="H1310" s="29">
        <f t="shared" si="276"/>
        <v>0</v>
      </c>
      <c r="I1310" s="29"/>
      <c r="J1310" s="29"/>
      <c r="K1310" s="29">
        <f t="shared" si="277"/>
        <v>0</v>
      </c>
      <c r="L1310" s="29">
        <f t="shared" si="278"/>
        <v>0</v>
      </c>
      <c r="M1310" s="29">
        <f t="shared" si="279"/>
        <v>0</v>
      </c>
      <c r="N1310" s="29">
        <f t="shared" si="280"/>
        <v>0</v>
      </c>
      <c r="O1310" s="29">
        <f t="shared" si="281"/>
        <v>0</v>
      </c>
      <c r="P1310" s="29">
        <f t="shared" si="282"/>
        <v>0</v>
      </c>
    </row>
    <row r="1311" spans="1:16" x14ac:dyDescent="0.2">
      <c r="A1311" s="26">
        <v>1280</v>
      </c>
      <c r="B1311" s="26" t="s">
        <v>195</v>
      </c>
      <c r="C1311" s="28" t="s">
        <v>475</v>
      </c>
      <c r="D1311" s="26" t="s">
        <v>149</v>
      </c>
      <c r="E1311" s="32">
        <v>3</v>
      </c>
      <c r="F1311" s="32"/>
      <c r="G1311" s="29"/>
      <c r="H1311" s="29">
        <f t="shared" si="276"/>
        <v>0</v>
      </c>
      <c r="I1311" s="29"/>
      <c r="J1311" s="29"/>
      <c r="K1311" s="29">
        <f t="shared" si="277"/>
        <v>0</v>
      </c>
      <c r="L1311" s="29">
        <f t="shared" si="278"/>
        <v>0</v>
      </c>
      <c r="M1311" s="29">
        <f t="shared" si="279"/>
        <v>0</v>
      </c>
      <c r="N1311" s="29">
        <f t="shared" si="280"/>
        <v>0</v>
      </c>
      <c r="O1311" s="29">
        <f t="shared" si="281"/>
        <v>0</v>
      </c>
      <c r="P1311" s="29">
        <f t="shared" si="282"/>
        <v>0</v>
      </c>
    </row>
    <row r="1312" spans="1:16" x14ac:dyDescent="0.2">
      <c r="A1312" s="26">
        <v>1281</v>
      </c>
      <c r="B1312" s="26" t="s">
        <v>195</v>
      </c>
      <c r="C1312" s="28" t="s">
        <v>292</v>
      </c>
      <c r="D1312" s="26" t="s">
        <v>149</v>
      </c>
      <c r="E1312" s="32">
        <v>6</v>
      </c>
      <c r="F1312" s="32"/>
      <c r="G1312" s="29"/>
      <c r="H1312" s="29">
        <f t="shared" si="276"/>
        <v>0</v>
      </c>
      <c r="I1312" s="29"/>
      <c r="J1312" s="29"/>
      <c r="K1312" s="29">
        <f t="shared" si="277"/>
        <v>0</v>
      </c>
      <c r="L1312" s="29">
        <f t="shared" si="278"/>
        <v>0</v>
      </c>
      <c r="M1312" s="29">
        <f t="shared" si="279"/>
        <v>0</v>
      </c>
      <c r="N1312" s="29">
        <f t="shared" si="280"/>
        <v>0</v>
      </c>
      <c r="O1312" s="29">
        <f t="shared" si="281"/>
        <v>0</v>
      </c>
      <c r="P1312" s="29">
        <f t="shared" si="282"/>
        <v>0</v>
      </c>
    </row>
    <row r="1313" spans="1:16" x14ac:dyDescent="0.2">
      <c r="A1313" s="26">
        <v>1282</v>
      </c>
      <c r="B1313" s="26" t="s">
        <v>195</v>
      </c>
      <c r="C1313" s="28" t="s">
        <v>381</v>
      </c>
      <c r="D1313" s="26" t="s">
        <v>149</v>
      </c>
      <c r="E1313" s="32">
        <v>2</v>
      </c>
      <c r="F1313" s="32"/>
      <c r="G1313" s="29"/>
      <c r="H1313" s="29">
        <f t="shared" si="276"/>
        <v>0</v>
      </c>
      <c r="I1313" s="29"/>
      <c r="J1313" s="29"/>
      <c r="K1313" s="29">
        <f t="shared" si="277"/>
        <v>0</v>
      </c>
      <c r="L1313" s="29">
        <f t="shared" si="278"/>
        <v>0</v>
      </c>
      <c r="M1313" s="29">
        <f t="shared" si="279"/>
        <v>0</v>
      </c>
      <c r="N1313" s="29">
        <f t="shared" si="280"/>
        <v>0</v>
      </c>
      <c r="O1313" s="29">
        <f t="shared" si="281"/>
        <v>0</v>
      </c>
      <c r="P1313" s="29">
        <f t="shared" si="282"/>
        <v>0</v>
      </c>
    </row>
    <row r="1314" spans="1:16" x14ac:dyDescent="0.2">
      <c r="A1314" s="26">
        <v>1283</v>
      </c>
      <c r="B1314" s="26" t="s">
        <v>195</v>
      </c>
      <c r="C1314" s="28" t="s">
        <v>295</v>
      </c>
      <c r="D1314" s="26" t="s">
        <v>149</v>
      </c>
      <c r="E1314" s="32">
        <v>10</v>
      </c>
      <c r="F1314" s="32"/>
      <c r="G1314" s="29"/>
      <c r="H1314" s="29">
        <f t="shared" si="276"/>
        <v>0</v>
      </c>
      <c r="I1314" s="29"/>
      <c r="J1314" s="29"/>
      <c r="K1314" s="29">
        <f t="shared" si="277"/>
        <v>0</v>
      </c>
      <c r="L1314" s="29">
        <f t="shared" si="278"/>
        <v>0</v>
      </c>
      <c r="M1314" s="29">
        <f t="shared" si="279"/>
        <v>0</v>
      </c>
      <c r="N1314" s="29">
        <f t="shared" si="280"/>
        <v>0</v>
      </c>
      <c r="O1314" s="29">
        <f t="shared" si="281"/>
        <v>0</v>
      </c>
      <c r="P1314" s="29">
        <f t="shared" si="282"/>
        <v>0</v>
      </c>
    </row>
    <row r="1315" spans="1:16" x14ac:dyDescent="0.2">
      <c r="A1315" s="26">
        <v>1284</v>
      </c>
      <c r="B1315" s="26" t="s">
        <v>195</v>
      </c>
      <c r="C1315" s="28" t="s">
        <v>1791</v>
      </c>
      <c r="D1315" s="26" t="s">
        <v>149</v>
      </c>
      <c r="E1315" s="32">
        <v>1</v>
      </c>
      <c r="F1315" s="32"/>
      <c r="G1315" s="29"/>
      <c r="H1315" s="29">
        <f t="shared" si="276"/>
        <v>0</v>
      </c>
      <c r="I1315" s="29"/>
      <c r="J1315" s="29"/>
      <c r="K1315" s="29">
        <f t="shared" si="277"/>
        <v>0</v>
      </c>
      <c r="L1315" s="29">
        <f t="shared" si="278"/>
        <v>0</v>
      </c>
      <c r="M1315" s="29">
        <f t="shared" si="279"/>
        <v>0</v>
      </c>
      <c r="N1315" s="29">
        <f t="shared" si="280"/>
        <v>0</v>
      </c>
      <c r="O1315" s="29">
        <f t="shared" si="281"/>
        <v>0</v>
      </c>
      <c r="P1315" s="29">
        <f t="shared" si="282"/>
        <v>0</v>
      </c>
    </row>
    <row r="1316" spans="1:16" x14ac:dyDescent="0.2">
      <c r="A1316" s="26">
        <v>1285</v>
      </c>
      <c r="B1316" s="26" t="s">
        <v>195</v>
      </c>
      <c r="C1316" s="28" t="s">
        <v>410</v>
      </c>
      <c r="D1316" s="26" t="s">
        <v>149</v>
      </c>
      <c r="E1316" s="32">
        <v>1</v>
      </c>
      <c r="F1316" s="32"/>
      <c r="G1316" s="29"/>
      <c r="H1316" s="29">
        <f t="shared" si="276"/>
        <v>0</v>
      </c>
      <c r="I1316" s="29"/>
      <c r="J1316" s="29"/>
      <c r="K1316" s="29">
        <f t="shared" si="277"/>
        <v>0</v>
      </c>
      <c r="L1316" s="29">
        <f t="shared" si="278"/>
        <v>0</v>
      </c>
      <c r="M1316" s="29">
        <f t="shared" si="279"/>
        <v>0</v>
      </c>
      <c r="N1316" s="29">
        <f t="shared" si="280"/>
        <v>0</v>
      </c>
      <c r="O1316" s="29">
        <f t="shared" si="281"/>
        <v>0</v>
      </c>
      <c r="P1316" s="29">
        <f t="shared" si="282"/>
        <v>0</v>
      </c>
    </row>
    <row r="1317" spans="1:16" x14ac:dyDescent="0.2">
      <c r="A1317" s="26">
        <v>1286</v>
      </c>
      <c r="B1317" s="26" t="s">
        <v>195</v>
      </c>
      <c r="C1317" s="28" t="s">
        <v>1792</v>
      </c>
      <c r="D1317" s="26" t="s">
        <v>149</v>
      </c>
      <c r="E1317" s="32">
        <v>2</v>
      </c>
      <c r="F1317" s="32"/>
      <c r="G1317" s="29"/>
      <c r="H1317" s="29">
        <f t="shared" si="276"/>
        <v>0</v>
      </c>
      <c r="I1317" s="29"/>
      <c r="J1317" s="29"/>
      <c r="K1317" s="29">
        <f t="shared" si="277"/>
        <v>0</v>
      </c>
      <c r="L1317" s="29">
        <f t="shared" si="278"/>
        <v>0</v>
      </c>
      <c r="M1317" s="29">
        <f t="shared" si="279"/>
        <v>0</v>
      </c>
      <c r="N1317" s="29">
        <f t="shared" si="280"/>
        <v>0</v>
      </c>
      <c r="O1317" s="29">
        <f t="shared" si="281"/>
        <v>0</v>
      </c>
      <c r="P1317" s="29">
        <f t="shared" si="282"/>
        <v>0</v>
      </c>
    </row>
    <row r="1318" spans="1:16" x14ac:dyDescent="0.2">
      <c r="A1318" s="26">
        <v>1287</v>
      </c>
      <c r="B1318" s="26" t="s">
        <v>195</v>
      </c>
      <c r="C1318" s="28" t="s">
        <v>314</v>
      </c>
      <c r="D1318" s="26" t="s">
        <v>149</v>
      </c>
      <c r="E1318" s="32">
        <v>7</v>
      </c>
      <c r="F1318" s="32"/>
      <c r="G1318" s="29"/>
      <c r="H1318" s="29">
        <f t="shared" si="276"/>
        <v>0</v>
      </c>
      <c r="I1318" s="29"/>
      <c r="J1318" s="29"/>
      <c r="K1318" s="29">
        <f t="shared" si="277"/>
        <v>0</v>
      </c>
      <c r="L1318" s="29">
        <f t="shared" si="278"/>
        <v>0</v>
      </c>
      <c r="M1318" s="29">
        <f t="shared" si="279"/>
        <v>0</v>
      </c>
      <c r="N1318" s="29">
        <f t="shared" si="280"/>
        <v>0</v>
      </c>
      <c r="O1318" s="29">
        <f t="shared" si="281"/>
        <v>0</v>
      </c>
      <c r="P1318" s="29">
        <f t="shared" si="282"/>
        <v>0</v>
      </c>
    </row>
    <row r="1319" spans="1:16" x14ac:dyDescent="0.2">
      <c r="A1319" s="26">
        <v>1288</v>
      </c>
      <c r="B1319" s="26" t="s">
        <v>195</v>
      </c>
      <c r="C1319" s="28" t="s">
        <v>384</v>
      </c>
      <c r="D1319" s="26" t="s">
        <v>149</v>
      </c>
      <c r="E1319" s="32">
        <v>3</v>
      </c>
      <c r="F1319" s="32"/>
      <c r="G1319" s="29"/>
      <c r="H1319" s="29">
        <f t="shared" si="276"/>
        <v>0</v>
      </c>
      <c r="I1319" s="29"/>
      <c r="J1319" s="29"/>
      <c r="K1319" s="29">
        <f t="shared" si="277"/>
        <v>0</v>
      </c>
      <c r="L1319" s="29">
        <f t="shared" si="278"/>
        <v>0</v>
      </c>
      <c r="M1319" s="29">
        <f t="shared" si="279"/>
        <v>0</v>
      </c>
      <c r="N1319" s="29">
        <f t="shared" si="280"/>
        <v>0</v>
      </c>
      <c r="O1319" s="29">
        <f t="shared" si="281"/>
        <v>0</v>
      </c>
      <c r="P1319" s="29">
        <f t="shared" si="282"/>
        <v>0</v>
      </c>
    </row>
    <row r="1320" spans="1:16" x14ac:dyDescent="0.2">
      <c r="A1320" s="26">
        <v>1289</v>
      </c>
      <c r="B1320" s="26" t="s">
        <v>195</v>
      </c>
      <c r="C1320" s="28" t="s">
        <v>1768</v>
      </c>
      <c r="D1320" s="26" t="s">
        <v>149</v>
      </c>
      <c r="E1320" s="32">
        <v>1</v>
      </c>
      <c r="F1320" s="32"/>
      <c r="G1320" s="29"/>
      <c r="H1320" s="29">
        <f t="shared" si="276"/>
        <v>0</v>
      </c>
      <c r="I1320" s="29"/>
      <c r="J1320" s="29"/>
      <c r="K1320" s="29">
        <f t="shared" si="277"/>
        <v>0</v>
      </c>
      <c r="L1320" s="29">
        <f t="shared" si="278"/>
        <v>0</v>
      </c>
      <c r="M1320" s="29">
        <f t="shared" si="279"/>
        <v>0</v>
      </c>
      <c r="N1320" s="29">
        <f t="shared" si="280"/>
        <v>0</v>
      </c>
      <c r="O1320" s="29">
        <f t="shared" si="281"/>
        <v>0</v>
      </c>
      <c r="P1320" s="29">
        <f t="shared" si="282"/>
        <v>0</v>
      </c>
    </row>
    <row r="1321" spans="1:16" x14ac:dyDescent="0.2">
      <c r="A1321" s="26">
        <v>1290</v>
      </c>
      <c r="B1321" s="26" t="s">
        <v>195</v>
      </c>
      <c r="C1321" s="28" t="s">
        <v>1793</v>
      </c>
      <c r="D1321" s="26" t="s">
        <v>149</v>
      </c>
      <c r="E1321" s="32">
        <v>1</v>
      </c>
      <c r="F1321" s="32"/>
      <c r="G1321" s="29"/>
      <c r="H1321" s="29">
        <f t="shared" si="276"/>
        <v>0</v>
      </c>
      <c r="I1321" s="29"/>
      <c r="J1321" s="29"/>
      <c r="K1321" s="29">
        <f t="shared" si="277"/>
        <v>0</v>
      </c>
      <c r="L1321" s="29">
        <f t="shared" si="278"/>
        <v>0</v>
      </c>
      <c r="M1321" s="29">
        <f t="shared" si="279"/>
        <v>0</v>
      </c>
      <c r="N1321" s="29">
        <f t="shared" si="280"/>
        <v>0</v>
      </c>
      <c r="O1321" s="29">
        <f t="shared" si="281"/>
        <v>0</v>
      </c>
      <c r="P1321" s="29">
        <f t="shared" si="282"/>
        <v>0</v>
      </c>
    </row>
    <row r="1322" spans="1:16" x14ac:dyDescent="0.2">
      <c r="A1322" s="26">
        <v>1291</v>
      </c>
      <c r="B1322" s="26" t="s">
        <v>195</v>
      </c>
      <c r="C1322" s="28" t="s">
        <v>1780</v>
      </c>
      <c r="D1322" s="26" t="s">
        <v>149</v>
      </c>
      <c r="E1322" s="32">
        <v>1</v>
      </c>
      <c r="F1322" s="32"/>
      <c r="G1322" s="29"/>
      <c r="H1322" s="29">
        <f t="shared" si="276"/>
        <v>0</v>
      </c>
      <c r="I1322" s="29"/>
      <c r="J1322" s="29"/>
      <c r="K1322" s="29">
        <f t="shared" si="277"/>
        <v>0</v>
      </c>
      <c r="L1322" s="29">
        <f t="shared" si="278"/>
        <v>0</v>
      </c>
      <c r="M1322" s="29">
        <f t="shared" si="279"/>
        <v>0</v>
      </c>
      <c r="N1322" s="29">
        <f t="shared" si="280"/>
        <v>0</v>
      </c>
      <c r="O1322" s="29">
        <f t="shared" si="281"/>
        <v>0</v>
      </c>
      <c r="P1322" s="29">
        <f t="shared" si="282"/>
        <v>0</v>
      </c>
    </row>
    <row r="1323" spans="1:16" x14ac:dyDescent="0.2">
      <c r="A1323" s="26">
        <v>1292</v>
      </c>
      <c r="B1323" s="26" t="s">
        <v>195</v>
      </c>
      <c r="C1323" s="28" t="s">
        <v>1794</v>
      </c>
      <c r="D1323" s="26" t="s">
        <v>149</v>
      </c>
      <c r="E1323" s="32">
        <v>2</v>
      </c>
      <c r="F1323" s="32"/>
      <c r="G1323" s="29"/>
      <c r="H1323" s="29">
        <f t="shared" si="276"/>
        <v>0</v>
      </c>
      <c r="I1323" s="29"/>
      <c r="J1323" s="29"/>
      <c r="K1323" s="29">
        <f t="shared" si="277"/>
        <v>0</v>
      </c>
      <c r="L1323" s="29">
        <f t="shared" si="278"/>
        <v>0</v>
      </c>
      <c r="M1323" s="29">
        <f t="shared" si="279"/>
        <v>0</v>
      </c>
      <c r="N1323" s="29">
        <f t="shared" si="280"/>
        <v>0</v>
      </c>
      <c r="O1323" s="29">
        <f t="shared" si="281"/>
        <v>0</v>
      </c>
      <c r="P1323" s="29">
        <f t="shared" si="282"/>
        <v>0</v>
      </c>
    </row>
    <row r="1324" spans="1:16" x14ac:dyDescent="0.2">
      <c r="A1324" s="26">
        <v>1293</v>
      </c>
      <c r="B1324" s="26" t="s">
        <v>195</v>
      </c>
      <c r="C1324" s="28" t="s">
        <v>323</v>
      </c>
      <c r="D1324" s="26" t="s">
        <v>149</v>
      </c>
      <c r="E1324" s="32">
        <v>1</v>
      </c>
      <c r="F1324" s="32"/>
      <c r="G1324" s="29"/>
      <c r="H1324" s="29">
        <f t="shared" si="276"/>
        <v>0</v>
      </c>
      <c r="I1324" s="29"/>
      <c r="J1324" s="29"/>
      <c r="K1324" s="29">
        <f t="shared" si="277"/>
        <v>0</v>
      </c>
      <c r="L1324" s="29">
        <f t="shared" si="278"/>
        <v>0</v>
      </c>
      <c r="M1324" s="29">
        <f t="shared" si="279"/>
        <v>0</v>
      </c>
      <c r="N1324" s="29">
        <f t="shared" si="280"/>
        <v>0</v>
      </c>
      <c r="O1324" s="29">
        <f t="shared" si="281"/>
        <v>0</v>
      </c>
      <c r="P1324" s="29">
        <f t="shared" si="282"/>
        <v>0</v>
      </c>
    </row>
    <row r="1325" spans="1:16" x14ac:dyDescent="0.2">
      <c r="A1325" s="26">
        <v>1294</v>
      </c>
      <c r="B1325" s="26" t="s">
        <v>195</v>
      </c>
      <c r="C1325" s="28" t="s">
        <v>1622</v>
      </c>
      <c r="D1325" s="26" t="s">
        <v>149</v>
      </c>
      <c r="E1325" s="32">
        <v>3</v>
      </c>
      <c r="F1325" s="32"/>
      <c r="G1325" s="29"/>
      <c r="H1325" s="29">
        <f t="shared" si="276"/>
        <v>0</v>
      </c>
      <c r="I1325" s="29"/>
      <c r="J1325" s="29"/>
      <c r="K1325" s="29">
        <f t="shared" si="277"/>
        <v>0</v>
      </c>
      <c r="L1325" s="29">
        <f t="shared" si="278"/>
        <v>0</v>
      </c>
      <c r="M1325" s="29">
        <f t="shared" si="279"/>
        <v>0</v>
      </c>
      <c r="N1325" s="29">
        <f t="shared" si="280"/>
        <v>0</v>
      </c>
      <c r="O1325" s="29">
        <f t="shared" si="281"/>
        <v>0</v>
      </c>
      <c r="P1325" s="29">
        <f t="shared" si="282"/>
        <v>0</v>
      </c>
    </row>
    <row r="1326" spans="1:16" x14ac:dyDescent="0.2">
      <c r="A1326" s="26">
        <v>1295</v>
      </c>
      <c r="B1326" s="26" t="s">
        <v>195</v>
      </c>
      <c r="C1326" s="28" t="s">
        <v>386</v>
      </c>
      <c r="D1326" s="26" t="s">
        <v>149</v>
      </c>
      <c r="E1326" s="32">
        <v>4</v>
      </c>
      <c r="F1326" s="32"/>
      <c r="G1326" s="29"/>
      <c r="H1326" s="29">
        <f t="shared" si="276"/>
        <v>0</v>
      </c>
      <c r="I1326" s="29"/>
      <c r="J1326" s="29"/>
      <c r="K1326" s="29">
        <f t="shared" si="277"/>
        <v>0</v>
      </c>
      <c r="L1326" s="29">
        <f t="shared" si="278"/>
        <v>0</v>
      </c>
      <c r="M1326" s="29">
        <f t="shared" si="279"/>
        <v>0</v>
      </c>
      <c r="N1326" s="29">
        <f t="shared" si="280"/>
        <v>0</v>
      </c>
      <c r="O1326" s="29">
        <f t="shared" si="281"/>
        <v>0</v>
      </c>
      <c r="P1326" s="29">
        <f t="shared" si="282"/>
        <v>0</v>
      </c>
    </row>
    <row r="1327" spans="1:16" x14ac:dyDescent="0.2">
      <c r="A1327" s="26">
        <v>1296</v>
      </c>
      <c r="B1327" s="26" t="s">
        <v>195</v>
      </c>
      <c r="C1327" s="28" t="s">
        <v>1623</v>
      </c>
      <c r="D1327" s="26" t="s">
        <v>149</v>
      </c>
      <c r="E1327" s="32">
        <v>3</v>
      </c>
      <c r="F1327" s="32"/>
      <c r="G1327" s="29"/>
      <c r="H1327" s="29">
        <f t="shared" si="276"/>
        <v>0</v>
      </c>
      <c r="I1327" s="29"/>
      <c r="J1327" s="29"/>
      <c r="K1327" s="29">
        <f t="shared" si="277"/>
        <v>0</v>
      </c>
      <c r="L1327" s="29">
        <f t="shared" si="278"/>
        <v>0</v>
      </c>
      <c r="M1327" s="29">
        <f t="shared" si="279"/>
        <v>0</v>
      </c>
      <c r="N1327" s="29">
        <f t="shared" si="280"/>
        <v>0</v>
      </c>
      <c r="O1327" s="29">
        <f t="shared" si="281"/>
        <v>0</v>
      </c>
      <c r="P1327" s="29">
        <f t="shared" si="282"/>
        <v>0</v>
      </c>
    </row>
    <row r="1328" spans="1:16" x14ac:dyDescent="0.2">
      <c r="A1328" s="26">
        <v>1297</v>
      </c>
      <c r="B1328" s="26" t="s">
        <v>195</v>
      </c>
      <c r="C1328" s="28" t="s">
        <v>479</v>
      </c>
      <c r="D1328" s="26" t="s">
        <v>149</v>
      </c>
      <c r="E1328" s="32">
        <v>1</v>
      </c>
      <c r="F1328" s="32"/>
      <c r="G1328" s="29"/>
      <c r="H1328" s="29">
        <f t="shared" ref="H1328:H1391" si="283">ROUND(F1328*G1328,2)</f>
        <v>0</v>
      </c>
      <c r="I1328" s="29"/>
      <c r="J1328" s="29"/>
      <c r="K1328" s="29">
        <f t="shared" ref="K1328:K1391" si="284">SUM(H1328:J1328)</f>
        <v>0</v>
      </c>
      <c r="L1328" s="29">
        <f t="shared" ref="L1328:L1391" si="285">ROUND($E1328*F1328,2)</f>
        <v>0</v>
      </c>
      <c r="M1328" s="29">
        <f t="shared" ref="M1328:M1391" si="286">ROUND($E1328*H1328,2)</f>
        <v>0</v>
      </c>
      <c r="N1328" s="29">
        <f t="shared" ref="N1328:N1391" si="287">ROUND($E1328*I1328,2)</f>
        <v>0</v>
      </c>
      <c r="O1328" s="29">
        <f t="shared" ref="O1328:O1391" si="288">ROUND($E1328*J1328,2)</f>
        <v>0</v>
      </c>
      <c r="P1328" s="29">
        <f t="shared" ref="P1328:P1391" si="289">SUM(M1328:O1328)</f>
        <v>0</v>
      </c>
    </row>
    <row r="1329" spans="1:16" x14ac:dyDescent="0.2">
      <c r="A1329" s="26">
        <v>1298</v>
      </c>
      <c r="B1329" s="26" t="s">
        <v>195</v>
      </c>
      <c r="C1329" s="28" t="s">
        <v>387</v>
      </c>
      <c r="D1329" s="26" t="s">
        <v>149</v>
      </c>
      <c r="E1329" s="32">
        <v>1</v>
      </c>
      <c r="F1329" s="32"/>
      <c r="G1329" s="29"/>
      <c r="H1329" s="29">
        <f t="shared" si="283"/>
        <v>0</v>
      </c>
      <c r="I1329" s="29"/>
      <c r="J1329" s="29"/>
      <c r="K1329" s="29">
        <f t="shared" si="284"/>
        <v>0</v>
      </c>
      <c r="L1329" s="29">
        <f t="shared" si="285"/>
        <v>0</v>
      </c>
      <c r="M1329" s="29">
        <f t="shared" si="286"/>
        <v>0</v>
      </c>
      <c r="N1329" s="29">
        <f t="shared" si="287"/>
        <v>0</v>
      </c>
      <c r="O1329" s="29">
        <f t="shared" si="288"/>
        <v>0</v>
      </c>
      <c r="P1329" s="29">
        <f t="shared" si="289"/>
        <v>0</v>
      </c>
    </row>
    <row r="1330" spans="1:16" x14ac:dyDescent="0.2">
      <c r="A1330" s="26">
        <v>1299</v>
      </c>
      <c r="B1330" s="26" t="s">
        <v>195</v>
      </c>
      <c r="C1330" s="28" t="s">
        <v>1795</v>
      </c>
      <c r="D1330" s="26" t="s">
        <v>149</v>
      </c>
      <c r="E1330" s="32">
        <v>3</v>
      </c>
      <c r="F1330" s="32"/>
      <c r="G1330" s="29"/>
      <c r="H1330" s="29">
        <f t="shared" si="283"/>
        <v>0</v>
      </c>
      <c r="I1330" s="29"/>
      <c r="J1330" s="29"/>
      <c r="K1330" s="29">
        <f t="shared" si="284"/>
        <v>0</v>
      </c>
      <c r="L1330" s="29">
        <f t="shared" si="285"/>
        <v>0</v>
      </c>
      <c r="M1330" s="29">
        <f t="shared" si="286"/>
        <v>0</v>
      </c>
      <c r="N1330" s="29">
        <f t="shared" si="287"/>
        <v>0</v>
      </c>
      <c r="O1330" s="29">
        <f t="shared" si="288"/>
        <v>0</v>
      </c>
      <c r="P1330" s="29">
        <f t="shared" si="289"/>
        <v>0</v>
      </c>
    </row>
    <row r="1331" spans="1:16" x14ac:dyDescent="0.2">
      <c r="A1331" s="26">
        <v>1300</v>
      </c>
      <c r="B1331" s="26" t="s">
        <v>195</v>
      </c>
      <c r="C1331" s="28" t="s">
        <v>1796</v>
      </c>
      <c r="D1331" s="26" t="s">
        <v>149</v>
      </c>
      <c r="E1331" s="32">
        <v>1</v>
      </c>
      <c r="F1331" s="32"/>
      <c r="G1331" s="29"/>
      <c r="H1331" s="29">
        <f t="shared" si="283"/>
        <v>0</v>
      </c>
      <c r="I1331" s="29"/>
      <c r="J1331" s="29"/>
      <c r="K1331" s="29">
        <f t="shared" si="284"/>
        <v>0</v>
      </c>
      <c r="L1331" s="29">
        <f t="shared" si="285"/>
        <v>0</v>
      </c>
      <c r="M1331" s="29">
        <f t="shared" si="286"/>
        <v>0</v>
      </c>
      <c r="N1331" s="29">
        <f t="shared" si="287"/>
        <v>0</v>
      </c>
      <c r="O1331" s="29">
        <f t="shared" si="288"/>
        <v>0</v>
      </c>
      <c r="P1331" s="29">
        <f t="shared" si="289"/>
        <v>0</v>
      </c>
    </row>
    <row r="1332" spans="1:16" x14ac:dyDescent="0.2">
      <c r="A1332" s="26">
        <v>1301</v>
      </c>
      <c r="B1332" s="26" t="s">
        <v>195</v>
      </c>
      <c r="C1332" s="28" t="s">
        <v>1797</v>
      </c>
      <c r="D1332" s="26" t="s">
        <v>149</v>
      </c>
      <c r="E1332" s="32">
        <v>1</v>
      </c>
      <c r="F1332" s="32"/>
      <c r="G1332" s="29"/>
      <c r="H1332" s="29">
        <f t="shared" si="283"/>
        <v>0</v>
      </c>
      <c r="I1332" s="29"/>
      <c r="J1332" s="29"/>
      <c r="K1332" s="29">
        <f t="shared" si="284"/>
        <v>0</v>
      </c>
      <c r="L1332" s="29">
        <f t="shared" si="285"/>
        <v>0</v>
      </c>
      <c r="M1332" s="29">
        <f t="shared" si="286"/>
        <v>0</v>
      </c>
      <c r="N1332" s="29">
        <f t="shared" si="287"/>
        <v>0</v>
      </c>
      <c r="O1332" s="29">
        <f t="shared" si="288"/>
        <v>0</v>
      </c>
      <c r="P1332" s="29">
        <f t="shared" si="289"/>
        <v>0</v>
      </c>
    </row>
    <row r="1333" spans="1:16" x14ac:dyDescent="0.2">
      <c r="A1333" s="26">
        <v>1302</v>
      </c>
      <c r="B1333" s="26" t="s">
        <v>195</v>
      </c>
      <c r="C1333" s="28" t="s">
        <v>1798</v>
      </c>
      <c r="D1333" s="26" t="s">
        <v>149</v>
      </c>
      <c r="E1333" s="32">
        <v>1</v>
      </c>
      <c r="F1333" s="32"/>
      <c r="G1333" s="29"/>
      <c r="H1333" s="29">
        <f t="shared" si="283"/>
        <v>0</v>
      </c>
      <c r="I1333" s="29"/>
      <c r="J1333" s="29"/>
      <c r="K1333" s="29">
        <f t="shared" si="284"/>
        <v>0</v>
      </c>
      <c r="L1333" s="29">
        <f t="shared" si="285"/>
        <v>0</v>
      </c>
      <c r="M1333" s="29">
        <f t="shared" si="286"/>
        <v>0</v>
      </c>
      <c r="N1333" s="29">
        <f t="shared" si="287"/>
        <v>0</v>
      </c>
      <c r="O1333" s="29">
        <f t="shared" si="288"/>
        <v>0</v>
      </c>
      <c r="P1333" s="29">
        <f t="shared" si="289"/>
        <v>0</v>
      </c>
    </row>
    <row r="1334" spans="1:16" x14ac:dyDescent="0.2">
      <c r="A1334" s="26">
        <v>1303</v>
      </c>
      <c r="B1334" s="26" t="s">
        <v>195</v>
      </c>
      <c r="C1334" s="28" t="s">
        <v>482</v>
      </c>
      <c r="D1334" s="26" t="s">
        <v>149</v>
      </c>
      <c r="E1334" s="32">
        <v>1</v>
      </c>
      <c r="F1334" s="32"/>
      <c r="G1334" s="29"/>
      <c r="H1334" s="29">
        <f t="shared" si="283"/>
        <v>0</v>
      </c>
      <c r="I1334" s="29"/>
      <c r="J1334" s="29"/>
      <c r="K1334" s="29">
        <f t="shared" si="284"/>
        <v>0</v>
      </c>
      <c r="L1334" s="29">
        <f t="shared" si="285"/>
        <v>0</v>
      </c>
      <c r="M1334" s="29">
        <f t="shared" si="286"/>
        <v>0</v>
      </c>
      <c r="N1334" s="29">
        <f t="shared" si="287"/>
        <v>0</v>
      </c>
      <c r="O1334" s="29">
        <f t="shared" si="288"/>
        <v>0</v>
      </c>
      <c r="P1334" s="29">
        <f t="shared" si="289"/>
        <v>0</v>
      </c>
    </row>
    <row r="1335" spans="1:16" x14ac:dyDescent="0.2">
      <c r="A1335" s="26">
        <v>1304</v>
      </c>
      <c r="B1335" s="26" t="s">
        <v>195</v>
      </c>
      <c r="C1335" s="28" t="s">
        <v>334</v>
      </c>
      <c r="D1335" s="26" t="s">
        <v>149</v>
      </c>
      <c r="E1335" s="32">
        <v>17</v>
      </c>
      <c r="F1335" s="32"/>
      <c r="G1335" s="29"/>
      <c r="H1335" s="29">
        <f t="shared" si="283"/>
        <v>0</v>
      </c>
      <c r="I1335" s="29"/>
      <c r="J1335" s="29"/>
      <c r="K1335" s="29">
        <f t="shared" si="284"/>
        <v>0</v>
      </c>
      <c r="L1335" s="29">
        <f t="shared" si="285"/>
        <v>0</v>
      </c>
      <c r="M1335" s="29">
        <f t="shared" si="286"/>
        <v>0</v>
      </c>
      <c r="N1335" s="29">
        <f t="shared" si="287"/>
        <v>0</v>
      </c>
      <c r="O1335" s="29">
        <f t="shared" si="288"/>
        <v>0</v>
      </c>
      <c r="P1335" s="29">
        <f t="shared" si="289"/>
        <v>0</v>
      </c>
    </row>
    <row r="1336" spans="1:16" x14ac:dyDescent="0.2">
      <c r="A1336" s="26">
        <v>1305</v>
      </c>
      <c r="B1336" s="26" t="s">
        <v>195</v>
      </c>
      <c r="C1336" s="28" t="s">
        <v>335</v>
      </c>
      <c r="D1336" s="26" t="s">
        <v>149</v>
      </c>
      <c r="E1336" s="32">
        <v>21</v>
      </c>
      <c r="F1336" s="32"/>
      <c r="G1336" s="29"/>
      <c r="H1336" s="29">
        <f t="shared" si="283"/>
        <v>0</v>
      </c>
      <c r="I1336" s="29"/>
      <c r="J1336" s="29"/>
      <c r="K1336" s="29">
        <f t="shared" si="284"/>
        <v>0</v>
      </c>
      <c r="L1336" s="29">
        <f t="shared" si="285"/>
        <v>0</v>
      </c>
      <c r="M1336" s="29">
        <f t="shared" si="286"/>
        <v>0</v>
      </c>
      <c r="N1336" s="29">
        <f t="shared" si="287"/>
        <v>0</v>
      </c>
      <c r="O1336" s="29">
        <f t="shared" si="288"/>
        <v>0</v>
      </c>
      <c r="P1336" s="29">
        <f t="shared" si="289"/>
        <v>0</v>
      </c>
    </row>
    <row r="1337" spans="1:16" x14ac:dyDescent="0.2">
      <c r="A1337" s="26">
        <v>1306</v>
      </c>
      <c r="B1337" s="26" t="s">
        <v>195</v>
      </c>
      <c r="C1337" s="28" t="s">
        <v>336</v>
      </c>
      <c r="D1337" s="26" t="s">
        <v>149</v>
      </c>
      <c r="E1337" s="32">
        <v>12</v>
      </c>
      <c r="F1337" s="32"/>
      <c r="G1337" s="29"/>
      <c r="H1337" s="29">
        <f t="shared" si="283"/>
        <v>0</v>
      </c>
      <c r="I1337" s="29"/>
      <c r="J1337" s="29"/>
      <c r="K1337" s="29">
        <f t="shared" si="284"/>
        <v>0</v>
      </c>
      <c r="L1337" s="29">
        <f t="shared" si="285"/>
        <v>0</v>
      </c>
      <c r="M1337" s="29">
        <f t="shared" si="286"/>
        <v>0</v>
      </c>
      <c r="N1337" s="29">
        <f t="shared" si="287"/>
        <v>0</v>
      </c>
      <c r="O1337" s="29">
        <f t="shared" si="288"/>
        <v>0</v>
      </c>
      <c r="P1337" s="29">
        <f t="shared" si="289"/>
        <v>0</v>
      </c>
    </row>
    <row r="1338" spans="1:16" x14ac:dyDescent="0.2">
      <c r="A1338" s="26">
        <v>1307</v>
      </c>
      <c r="B1338" s="26" t="s">
        <v>195</v>
      </c>
      <c r="C1338" s="28" t="s">
        <v>412</v>
      </c>
      <c r="D1338" s="26" t="s">
        <v>149</v>
      </c>
      <c r="E1338" s="32">
        <v>11</v>
      </c>
      <c r="F1338" s="32"/>
      <c r="G1338" s="29"/>
      <c r="H1338" s="29">
        <f t="shared" si="283"/>
        <v>0</v>
      </c>
      <c r="I1338" s="29"/>
      <c r="J1338" s="29"/>
      <c r="K1338" s="29">
        <f t="shared" si="284"/>
        <v>0</v>
      </c>
      <c r="L1338" s="29">
        <f t="shared" si="285"/>
        <v>0</v>
      </c>
      <c r="M1338" s="29">
        <f t="shared" si="286"/>
        <v>0</v>
      </c>
      <c r="N1338" s="29">
        <f t="shared" si="287"/>
        <v>0</v>
      </c>
      <c r="O1338" s="29">
        <f t="shared" si="288"/>
        <v>0</v>
      </c>
      <c r="P1338" s="29">
        <f t="shared" si="289"/>
        <v>0</v>
      </c>
    </row>
    <row r="1339" spans="1:16" x14ac:dyDescent="0.2">
      <c r="A1339" s="26">
        <v>1308</v>
      </c>
      <c r="B1339" s="26" t="s">
        <v>195</v>
      </c>
      <c r="C1339" s="28" t="s">
        <v>1799</v>
      </c>
      <c r="D1339" s="26" t="s">
        <v>149</v>
      </c>
      <c r="E1339" s="32">
        <v>4</v>
      </c>
      <c r="F1339" s="32"/>
      <c r="G1339" s="29"/>
      <c r="H1339" s="29">
        <f t="shared" si="283"/>
        <v>0</v>
      </c>
      <c r="I1339" s="29"/>
      <c r="J1339" s="29"/>
      <c r="K1339" s="29">
        <f t="shared" si="284"/>
        <v>0</v>
      </c>
      <c r="L1339" s="29">
        <f t="shared" si="285"/>
        <v>0</v>
      </c>
      <c r="M1339" s="29">
        <f t="shared" si="286"/>
        <v>0</v>
      </c>
      <c r="N1339" s="29">
        <f t="shared" si="287"/>
        <v>0</v>
      </c>
      <c r="O1339" s="29">
        <f t="shared" si="288"/>
        <v>0</v>
      </c>
      <c r="P1339" s="29">
        <f t="shared" si="289"/>
        <v>0</v>
      </c>
    </row>
    <row r="1340" spans="1:16" ht="25.5" x14ac:dyDescent="0.2">
      <c r="A1340" s="26">
        <v>1309</v>
      </c>
      <c r="B1340" s="26" t="s">
        <v>195</v>
      </c>
      <c r="C1340" s="28" t="s">
        <v>485</v>
      </c>
      <c r="D1340" s="26" t="s">
        <v>149</v>
      </c>
      <c r="E1340" s="32">
        <v>2</v>
      </c>
      <c r="F1340" s="32"/>
      <c r="G1340" s="29"/>
      <c r="H1340" s="29">
        <f t="shared" si="283"/>
        <v>0</v>
      </c>
      <c r="I1340" s="29"/>
      <c r="J1340" s="29"/>
      <c r="K1340" s="29">
        <f t="shared" si="284"/>
        <v>0</v>
      </c>
      <c r="L1340" s="29">
        <f t="shared" si="285"/>
        <v>0</v>
      </c>
      <c r="M1340" s="29">
        <f t="shared" si="286"/>
        <v>0</v>
      </c>
      <c r="N1340" s="29">
        <f t="shared" si="287"/>
        <v>0</v>
      </c>
      <c r="O1340" s="29">
        <f t="shared" si="288"/>
        <v>0</v>
      </c>
      <c r="P1340" s="29">
        <f t="shared" si="289"/>
        <v>0</v>
      </c>
    </row>
    <row r="1341" spans="1:16" ht="25.5" x14ac:dyDescent="0.2">
      <c r="A1341" s="26">
        <v>1310</v>
      </c>
      <c r="B1341" s="26" t="s">
        <v>195</v>
      </c>
      <c r="C1341" s="28" t="s">
        <v>484</v>
      </c>
      <c r="D1341" s="26" t="s">
        <v>149</v>
      </c>
      <c r="E1341" s="32">
        <v>2</v>
      </c>
      <c r="F1341" s="32"/>
      <c r="G1341" s="29"/>
      <c r="H1341" s="29">
        <f t="shared" si="283"/>
        <v>0</v>
      </c>
      <c r="I1341" s="29"/>
      <c r="J1341" s="29"/>
      <c r="K1341" s="29">
        <f t="shared" si="284"/>
        <v>0</v>
      </c>
      <c r="L1341" s="29">
        <f t="shared" si="285"/>
        <v>0</v>
      </c>
      <c r="M1341" s="29">
        <f t="shared" si="286"/>
        <v>0</v>
      </c>
      <c r="N1341" s="29">
        <f t="shared" si="287"/>
        <v>0</v>
      </c>
      <c r="O1341" s="29">
        <f t="shared" si="288"/>
        <v>0</v>
      </c>
      <c r="P1341" s="29">
        <f t="shared" si="289"/>
        <v>0</v>
      </c>
    </row>
    <row r="1342" spans="1:16" ht="25.5" x14ac:dyDescent="0.2">
      <c r="A1342" s="26">
        <v>1311</v>
      </c>
      <c r="B1342" s="26" t="s">
        <v>195</v>
      </c>
      <c r="C1342" s="28" t="s">
        <v>339</v>
      </c>
      <c r="D1342" s="26" t="s">
        <v>42</v>
      </c>
      <c r="E1342" s="32">
        <v>20</v>
      </c>
      <c r="F1342" s="32"/>
      <c r="G1342" s="29"/>
      <c r="H1342" s="29">
        <f t="shared" si="283"/>
        <v>0</v>
      </c>
      <c r="I1342" s="29"/>
      <c r="J1342" s="29"/>
      <c r="K1342" s="29">
        <f t="shared" si="284"/>
        <v>0</v>
      </c>
      <c r="L1342" s="29">
        <f t="shared" si="285"/>
        <v>0</v>
      </c>
      <c r="M1342" s="29">
        <f t="shared" si="286"/>
        <v>0</v>
      </c>
      <c r="N1342" s="29">
        <f t="shared" si="287"/>
        <v>0</v>
      </c>
      <c r="O1342" s="29">
        <f t="shared" si="288"/>
        <v>0</v>
      </c>
      <c r="P1342" s="29">
        <f t="shared" si="289"/>
        <v>0</v>
      </c>
    </row>
    <row r="1343" spans="1:16" s="93" customFormat="1" ht="38.25" x14ac:dyDescent="0.2">
      <c r="A1343" s="95">
        <v>1311.1</v>
      </c>
      <c r="B1343" s="95" t="s">
        <v>195</v>
      </c>
      <c r="C1343" s="96" t="s">
        <v>340</v>
      </c>
      <c r="D1343" s="95" t="s">
        <v>42</v>
      </c>
      <c r="E1343" s="97">
        <v>5</v>
      </c>
      <c r="F1343" s="97"/>
      <c r="G1343" s="98"/>
      <c r="H1343" s="98">
        <f t="shared" si="283"/>
        <v>0</v>
      </c>
      <c r="I1343" s="98"/>
      <c r="J1343" s="98"/>
      <c r="K1343" s="98">
        <f t="shared" ref="K1343" si="290">SUM(H1343:J1343)</f>
        <v>0</v>
      </c>
      <c r="L1343" s="98">
        <f t="shared" si="285"/>
        <v>0</v>
      </c>
      <c r="M1343" s="98">
        <f t="shared" si="286"/>
        <v>0</v>
      </c>
      <c r="N1343" s="98">
        <f t="shared" si="287"/>
        <v>0</v>
      </c>
      <c r="O1343" s="98">
        <f t="shared" si="288"/>
        <v>0</v>
      </c>
      <c r="P1343" s="98">
        <f t="shared" ref="P1343" si="291">SUM(M1343:O1343)</f>
        <v>0</v>
      </c>
    </row>
    <row r="1344" spans="1:16" ht="25.5" x14ac:dyDescent="0.2">
      <c r="A1344" s="26">
        <v>1312</v>
      </c>
      <c r="B1344" s="26" t="s">
        <v>195</v>
      </c>
      <c r="C1344" s="28" t="s">
        <v>460</v>
      </c>
      <c r="D1344" s="26" t="s">
        <v>149</v>
      </c>
      <c r="E1344" s="32">
        <v>2</v>
      </c>
      <c r="F1344" s="32"/>
      <c r="G1344" s="29"/>
      <c r="H1344" s="29">
        <f t="shared" si="283"/>
        <v>0</v>
      </c>
      <c r="I1344" s="29"/>
      <c r="J1344" s="29"/>
      <c r="K1344" s="29">
        <f t="shared" si="284"/>
        <v>0</v>
      </c>
      <c r="L1344" s="29">
        <f t="shared" si="285"/>
        <v>0</v>
      </c>
      <c r="M1344" s="29">
        <f t="shared" si="286"/>
        <v>0</v>
      </c>
      <c r="N1344" s="29">
        <f t="shared" si="287"/>
        <v>0</v>
      </c>
      <c r="O1344" s="29">
        <f t="shared" si="288"/>
        <v>0</v>
      </c>
      <c r="P1344" s="29">
        <f t="shared" si="289"/>
        <v>0</v>
      </c>
    </row>
    <row r="1345" spans="1:16" ht="25.5" x14ac:dyDescent="0.2">
      <c r="A1345" s="26">
        <v>1313</v>
      </c>
      <c r="B1345" s="26" t="s">
        <v>195</v>
      </c>
      <c r="C1345" s="28" t="s">
        <v>393</v>
      </c>
      <c r="D1345" s="26" t="s">
        <v>149</v>
      </c>
      <c r="E1345" s="32">
        <v>1</v>
      </c>
      <c r="F1345" s="32"/>
      <c r="G1345" s="29"/>
      <c r="H1345" s="29">
        <f t="shared" si="283"/>
        <v>0</v>
      </c>
      <c r="I1345" s="29"/>
      <c r="J1345" s="29"/>
      <c r="K1345" s="29">
        <f t="shared" si="284"/>
        <v>0</v>
      </c>
      <c r="L1345" s="29">
        <f t="shared" si="285"/>
        <v>0</v>
      </c>
      <c r="M1345" s="29">
        <f t="shared" si="286"/>
        <v>0</v>
      </c>
      <c r="N1345" s="29">
        <f t="shared" si="287"/>
        <v>0</v>
      </c>
      <c r="O1345" s="29">
        <f t="shared" si="288"/>
        <v>0</v>
      </c>
      <c r="P1345" s="29">
        <f t="shared" si="289"/>
        <v>0</v>
      </c>
    </row>
    <row r="1346" spans="1:16" ht="25.5" x14ac:dyDescent="0.2">
      <c r="A1346" s="26">
        <v>1314</v>
      </c>
      <c r="B1346" s="26" t="s">
        <v>195</v>
      </c>
      <c r="C1346" s="28" t="s">
        <v>1800</v>
      </c>
      <c r="D1346" s="26" t="s">
        <v>149</v>
      </c>
      <c r="E1346" s="32">
        <v>1</v>
      </c>
      <c r="F1346" s="32"/>
      <c r="G1346" s="29"/>
      <c r="H1346" s="29">
        <f t="shared" si="283"/>
        <v>0</v>
      </c>
      <c r="I1346" s="29"/>
      <c r="J1346" s="29"/>
      <c r="K1346" s="29">
        <f t="shared" si="284"/>
        <v>0</v>
      </c>
      <c r="L1346" s="29">
        <f t="shared" si="285"/>
        <v>0</v>
      </c>
      <c r="M1346" s="29">
        <f t="shared" si="286"/>
        <v>0</v>
      </c>
      <c r="N1346" s="29">
        <f t="shared" si="287"/>
        <v>0</v>
      </c>
      <c r="O1346" s="29">
        <f t="shared" si="288"/>
        <v>0</v>
      </c>
      <c r="P1346" s="29">
        <f t="shared" si="289"/>
        <v>0</v>
      </c>
    </row>
    <row r="1347" spans="1:16" ht="25.5" x14ac:dyDescent="0.2">
      <c r="A1347" s="26">
        <v>1315</v>
      </c>
      <c r="B1347" s="26" t="s">
        <v>195</v>
      </c>
      <c r="C1347" s="28" t="s">
        <v>1801</v>
      </c>
      <c r="D1347" s="26" t="s">
        <v>149</v>
      </c>
      <c r="E1347" s="32">
        <v>1</v>
      </c>
      <c r="F1347" s="32"/>
      <c r="G1347" s="29"/>
      <c r="H1347" s="29">
        <f t="shared" si="283"/>
        <v>0</v>
      </c>
      <c r="I1347" s="29"/>
      <c r="J1347" s="29"/>
      <c r="K1347" s="29">
        <f t="shared" si="284"/>
        <v>0</v>
      </c>
      <c r="L1347" s="29">
        <f t="shared" si="285"/>
        <v>0</v>
      </c>
      <c r="M1347" s="29">
        <f t="shared" si="286"/>
        <v>0</v>
      </c>
      <c r="N1347" s="29">
        <f t="shared" si="287"/>
        <v>0</v>
      </c>
      <c r="O1347" s="29">
        <f t="shared" si="288"/>
        <v>0</v>
      </c>
      <c r="P1347" s="29">
        <f t="shared" si="289"/>
        <v>0</v>
      </c>
    </row>
    <row r="1348" spans="1:16" ht="38.25" x14ac:dyDescent="0.2">
      <c r="A1348" s="26">
        <v>1316</v>
      </c>
      <c r="B1348" s="26" t="s">
        <v>195</v>
      </c>
      <c r="C1348" s="28" t="s">
        <v>1802</v>
      </c>
      <c r="D1348" s="26" t="s">
        <v>149</v>
      </c>
      <c r="E1348" s="32">
        <v>1</v>
      </c>
      <c r="F1348" s="32"/>
      <c r="G1348" s="29"/>
      <c r="H1348" s="29">
        <f t="shared" si="283"/>
        <v>0</v>
      </c>
      <c r="I1348" s="29"/>
      <c r="J1348" s="29"/>
      <c r="K1348" s="29">
        <f t="shared" si="284"/>
        <v>0</v>
      </c>
      <c r="L1348" s="29">
        <f t="shared" si="285"/>
        <v>0</v>
      </c>
      <c r="M1348" s="29">
        <f t="shared" si="286"/>
        <v>0</v>
      </c>
      <c r="N1348" s="29">
        <f t="shared" si="287"/>
        <v>0</v>
      </c>
      <c r="O1348" s="29">
        <f t="shared" si="288"/>
        <v>0</v>
      </c>
      <c r="P1348" s="29">
        <f t="shared" si="289"/>
        <v>0</v>
      </c>
    </row>
    <row r="1349" spans="1:16" ht="38.25" x14ac:dyDescent="0.2">
      <c r="A1349" s="26">
        <v>1317</v>
      </c>
      <c r="B1349" s="26" t="s">
        <v>195</v>
      </c>
      <c r="C1349" s="28" t="s">
        <v>1803</v>
      </c>
      <c r="D1349" s="26" t="s">
        <v>149</v>
      </c>
      <c r="E1349" s="32">
        <v>1</v>
      </c>
      <c r="F1349" s="32"/>
      <c r="G1349" s="29"/>
      <c r="H1349" s="29">
        <f t="shared" si="283"/>
        <v>0</v>
      </c>
      <c r="I1349" s="29"/>
      <c r="J1349" s="29"/>
      <c r="K1349" s="29">
        <f t="shared" si="284"/>
        <v>0</v>
      </c>
      <c r="L1349" s="29">
        <f t="shared" si="285"/>
        <v>0</v>
      </c>
      <c r="M1349" s="29">
        <f t="shared" si="286"/>
        <v>0</v>
      </c>
      <c r="N1349" s="29">
        <f t="shared" si="287"/>
        <v>0</v>
      </c>
      <c r="O1349" s="29">
        <f t="shared" si="288"/>
        <v>0</v>
      </c>
      <c r="P1349" s="29">
        <f t="shared" si="289"/>
        <v>0</v>
      </c>
    </row>
    <row r="1350" spans="1:16" ht="38.25" x14ac:dyDescent="0.2">
      <c r="A1350" s="26">
        <v>1318</v>
      </c>
      <c r="B1350" s="26" t="s">
        <v>195</v>
      </c>
      <c r="C1350" s="28" t="s">
        <v>1804</v>
      </c>
      <c r="D1350" s="26" t="s">
        <v>149</v>
      </c>
      <c r="E1350" s="32">
        <v>1</v>
      </c>
      <c r="F1350" s="32"/>
      <c r="G1350" s="29"/>
      <c r="H1350" s="29">
        <f t="shared" si="283"/>
        <v>0</v>
      </c>
      <c r="I1350" s="29"/>
      <c r="J1350" s="29"/>
      <c r="K1350" s="29">
        <f t="shared" si="284"/>
        <v>0</v>
      </c>
      <c r="L1350" s="29">
        <f t="shared" si="285"/>
        <v>0</v>
      </c>
      <c r="M1350" s="29">
        <f t="shared" si="286"/>
        <v>0</v>
      </c>
      <c r="N1350" s="29">
        <f t="shared" si="287"/>
        <v>0</v>
      </c>
      <c r="O1350" s="29">
        <f t="shared" si="288"/>
        <v>0</v>
      </c>
      <c r="P1350" s="29">
        <f t="shared" si="289"/>
        <v>0</v>
      </c>
    </row>
    <row r="1351" spans="1:16" ht="25.5" x14ac:dyDescent="0.2">
      <c r="A1351" s="26">
        <v>1319</v>
      </c>
      <c r="B1351" s="26" t="s">
        <v>195</v>
      </c>
      <c r="C1351" s="28" t="s">
        <v>432</v>
      </c>
      <c r="D1351" s="26" t="s">
        <v>148</v>
      </c>
      <c r="E1351" s="32">
        <v>1</v>
      </c>
      <c r="F1351" s="32"/>
      <c r="G1351" s="29"/>
      <c r="H1351" s="29">
        <f t="shared" si="283"/>
        <v>0</v>
      </c>
      <c r="I1351" s="29"/>
      <c r="J1351" s="29"/>
      <c r="K1351" s="29">
        <f t="shared" si="284"/>
        <v>0</v>
      </c>
      <c r="L1351" s="29">
        <f t="shared" si="285"/>
        <v>0</v>
      </c>
      <c r="M1351" s="29">
        <f t="shared" si="286"/>
        <v>0</v>
      </c>
      <c r="N1351" s="29">
        <f t="shared" si="287"/>
        <v>0</v>
      </c>
      <c r="O1351" s="29">
        <f t="shared" si="288"/>
        <v>0</v>
      </c>
      <c r="P1351" s="29">
        <f t="shared" si="289"/>
        <v>0</v>
      </c>
    </row>
    <row r="1352" spans="1:16" ht="25.5" x14ac:dyDescent="0.2">
      <c r="A1352" s="26">
        <v>1320</v>
      </c>
      <c r="B1352" s="26" t="s">
        <v>195</v>
      </c>
      <c r="C1352" s="28" t="s">
        <v>401</v>
      </c>
      <c r="D1352" s="26" t="s">
        <v>148</v>
      </c>
      <c r="E1352" s="32">
        <v>1</v>
      </c>
      <c r="F1352" s="32"/>
      <c r="G1352" s="29"/>
      <c r="H1352" s="29">
        <f t="shared" si="283"/>
        <v>0</v>
      </c>
      <c r="I1352" s="29"/>
      <c r="J1352" s="29"/>
      <c r="K1352" s="29">
        <f t="shared" si="284"/>
        <v>0</v>
      </c>
      <c r="L1352" s="29">
        <f t="shared" si="285"/>
        <v>0</v>
      </c>
      <c r="M1352" s="29">
        <f t="shared" si="286"/>
        <v>0</v>
      </c>
      <c r="N1352" s="29">
        <f t="shared" si="287"/>
        <v>0</v>
      </c>
      <c r="O1352" s="29">
        <f t="shared" si="288"/>
        <v>0</v>
      </c>
      <c r="P1352" s="29">
        <f t="shared" si="289"/>
        <v>0</v>
      </c>
    </row>
    <row r="1353" spans="1:16" x14ac:dyDescent="0.2">
      <c r="C1353" s="53" t="s">
        <v>469</v>
      </c>
    </row>
    <row r="1354" spans="1:16" ht="63.75" x14ac:dyDescent="0.2">
      <c r="A1354" s="26">
        <v>1321</v>
      </c>
      <c r="B1354" s="26" t="s">
        <v>195</v>
      </c>
      <c r="C1354" s="96" t="s">
        <v>4003</v>
      </c>
      <c r="D1354" s="26" t="s">
        <v>150</v>
      </c>
      <c r="E1354" s="32">
        <v>1</v>
      </c>
      <c r="F1354" s="32"/>
      <c r="G1354" s="29"/>
      <c r="H1354" s="29">
        <f t="shared" si="283"/>
        <v>0</v>
      </c>
      <c r="I1354" s="29"/>
      <c r="J1354" s="29"/>
      <c r="K1354" s="29">
        <f t="shared" si="284"/>
        <v>0</v>
      </c>
      <c r="L1354" s="29">
        <f t="shared" si="285"/>
        <v>0</v>
      </c>
      <c r="M1354" s="29">
        <f t="shared" si="286"/>
        <v>0</v>
      </c>
      <c r="N1354" s="29">
        <f t="shared" si="287"/>
        <v>0</v>
      </c>
      <c r="O1354" s="29">
        <f t="shared" si="288"/>
        <v>0</v>
      </c>
      <c r="P1354" s="29">
        <f t="shared" si="289"/>
        <v>0</v>
      </c>
    </row>
    <row r="1355" spans="1:16" ht="25.5" x14ac:dyDescent="0.2">
      <c r="A1355" s="26">
        <v>1322</v>
      </c>
      <c r="B1355" s="26" t="s">
        <v>195</v>
      </c>
      <c r="C1355" s="28" t="s">
        <v>1805</v>
      </c>
      <c r="D1355" s="26" t="s">
        <v>149</v>
      </c>
      <c r="E1355" s="32">
        <v>10</v>
      </c>
      <c r="F1355" s="32"/>
      <c r="G1355" s="29"/>
      <c r="H1355" s="29">
        <f t="shared" si="283"/>
        <v>0</v>
      </c>
      <c r="I1355" s="29"/>
      <c r="J1355" s="29"/>
      <c r="K1355" s="29">
        <f t="shared" si="284"/>
        <v>0</v>
      </c>
      <c r="L1355" s="29">
        <f t="shared" si="285"/>
        <v>0</v>
      </c>
      <c r="M1355" s="29">
        <f t="shared" si="286"/>
        <v>0</v>
      </c>
      <c r="N1355" s="29">
        <f t="shared" si="287"/>
        <v>0</v>
      </c>
      <c r="O1355" s="29">
        <f t="shared" si="288"/>
        <v>0</v>
      </c>
      <c r="P1355" s="29">
        <f t="shared" si="289"/>
        <v>0</v>
      </c>
    </row>
    <row r="1356" spans="1:16" ht="25.5" x14ac:dyDescent="0.2">
      <c r="A1356" s="26">
        <v>1323</v>
      </c>
      <c r="B1356" s="26" t="s">
        <v>195</v>
      </c>
      <c r="C1356" s="28" t="s">
        <v>1806</v>
      </c>
      <c r="D1356" s="26" t="s">
        <v>149</v>
      </c>
      <c r="E1356" s="32">
        <v>10</v>
      </c>
      <c r="F1356" s="32"/>
      <c r="G1356" s="29"/>
      <c r="H1356" s="29">
        <f t="shared" si="283"/>
        <v>0</v>
      </c>
      <c r="I1356" s="29"/>
      <c r="J1356" s="29"/>
      <c r="K1356" s="29">
        <f t="shared" si="284"/>
        <v>0</v>
      </c>
      <c r="L1356" s="29">
        <f t="shared" si="285"/>
        <v>0</v>
      </c>
      <c r="M1356" s="29">
        <f t="shared" si="286"/>
        <v>0</v>
      </c>
      <c r="N1356" s="29">
        <f t="shared" si="287"/>
        <v>0</v>
      </c>
      <c r="O1356" s="29">
        <f t="shared" si="288"/>
        <v>0</v>
      </c>
      <c r="P1356" s="29">
        <f t="shared" si="289"/>
        <v>0</v>
      </c>
    </row>
    <row r="1357" spans="1:16" x14ac:dyDescent="0.2">
      <c r="A1357" s="26">
        <v>1324</v>
      </c>
      <c r="B1357" s="26" t="s">
        <v>195</v>
      </c>
      <c r="C1357" s="28" t="s">
        <v>470</v>
      </c>
      <c r="D1357" s="26" t="s">
        <v>149</v>
      </c>
      <c r="E1357" s="32">
        <v>51</v>
      </c>
      <c r="F1357" s="32"/>
      <c r="G1357" s="29"/>
      <c r="H1357" s="29">
        <f t="shared" si="283"/>
        <v>0</v>
      </c>
      <c r="I1357" s="29"/>
      <c r="J1357" s="29"/>
      <c r="K1357" s="29">
        <f t="shared" si="284"/>
        <v>0</v>
      </c>
      <c r="L1357" s="29">
        <f t="shared" si="285"/>
        <v>0</v>
      </c>
      <c r="M1357" s="29">
        <f t="shared" si="286"/>
        <v>0</v>
      </c>
      <c r="N1357" s="29">
        <f t="shared" si="287"/>
        <v>0</v>
      </c>
      <c r="O1357" s="29">
        <f t="shared" si="288"/>
        <v>0</v>
      </c>
      <c r="P1357" s="29">
        <f t="shared" si="289"/>
        <v>0</v>
      </c>
    </row>
    <row r="1358" spans="1:16" ht="25.5" x14ac:dyDescent="0.2">
      <c r="A1358" s="26">
        <v>1325</v>
      </c>
      <c r="B1358" s="26" t="s">
        <v>195</v>
      </c>
      <c r="C1358" s="28" t="s">
        <v>471</v>
      </c>
      <c r="D1358" s="26" t="s">
        <v>149</v>
      </c>
      <c r="E1358" s="32">
        <v>5</v>
      </c>
      <c r="F1358" s="32"/>
      <c r="G1358" s="29"/>
      <c r="H1358" s="29">
        <f t="shared" si="283"/>
        <v>0</v>
      </c>
      <c r="I1358" s="29"/>
      <c r="J1358" s="29"/>
      <c r="K1358" s="29">
        <f t="shared" si="284"/>
        <v>0</v>
      </c>
      <c r="L1358" s="29">
        <f t="shared" si="285"/>
        <v>0</v>
      </c>
      <c r="M1358" s="29">
        <f t="shared" si="286"/>
        <v>0</v>
      </c>
      <c r="N1358" s="29">
        <f t="shared" si="287"/>
        <v>0</v>
      </c>
      <c r="O1358" s="29">
        <f t="shared" si="288"/>
        <v>0</v>
      </c>
      <c r="P1358" s="29">
        <f t="shared" si="289"/>
        <v>0</v>
      </c>
    </row>
    <row r="1359" spans="1:16" x14ac:dyDescent="0.2">
      <c r="A1359" s="26">
        <v>1326</v>
      </c>
      <c r="B1359" s="26" t="s">
        <v>195</v>
      </c>
      <c r="C1359" s="28" t="s">
        <v>472</v>
      </c>
      <c r="D1359" s="26" t="s">
        <v>149</v>
      </c>
      <c r="E1359" s="32">
        <v>3</v>
      </c>
      <c r="F1359" s="32"/>
      <c r="G1359" s="29"/>
      <c r="H1359" s="29">
        <f t="shared" ref="H1359" si="292">ROUND(F1359*G1359,2)</f>
        <v>0</v>
      </c>
      <c r="I1359" s="29"/>
      <c r="J1359" s="29"/>
      <c r="K1359" s="29">
        <f t="shared" ref="K1359" si="293">SUM(H1359:J1359)</f>
        <v>0</v>
      </c>
      <c r="L1359" s="29">
        <f t="shared" ref="L1359" si="294">ROUND($E1359*F1359,2)</f>
        <v>0</v>
      </c>
      <c r="M1359" s="29">
        <f t="shared" ref="M1359" si="295">ROUND($E1359*H1359,2)</f>
        <v>0</v>
      </c>
      <c r="N1359" s="29">
        <f t="shared" ref="N1359" si="296">ROUND($E1359*I1359,2)</f>
        <v>0</v>
      </c>
      <c r="O1359" s="29">
        <f t="shared" ref="O1359" si="297">ROUND($E1359*J1359,2)</f>
        <v>0</v>
      </c>
      <c r="P1359" s="29">
        <f t="shared" ref="P1359" si="298">SUM(M1359:O1359)</f>
        <v>0</v>
      </c>
    </row>
    <row r="1360" spans="1:16" x14ac:dyDescent="0.2">
      <c r="A1360" s="26">
        <v>1327</v>
      </c>
      <c r="B1360" s="26" t="s">
        <v>195</v>
      </c>
      <c r="C1360" s="28" t="s">
        <v>473</v>
      </c>
      <c r="D1360" s="26" t="s">
        <v>149</v>
      </c>
      <c r="E1360" s="32">
        <v>10</v>
      </c>
      <c r="F1360" s="32"/>
      <c r="G1360" s="29"/>
      <c r="H1360" s="29">
        <f t="shared" si="283"/>
        <v>0</v>
      </c>
      <c r="I1360" s="29"/>
      <c r="J1360" s="29"/>
      <c r="K1360" s="29">
        <f t="shared" si="284"/>
        <v>0</v>
      </c>
      <c r="L1360" s="29">
        <f t="shared" si="285"/>
        <v>0</v>
      </c>
      <c r="M1360" s="29">
        <f t="shared" si="286"/>
        <v>0</v>
      </c>
      <c r="N1360" s="29">
        <f t="shared" si="287"/>
        <v>0</v>
      </c>
      <c r="O1360" s="29">
        <f t="shared" si="288"/>
        <v>0</v>
      </c>
      <c r="P1360" s="29">
        <f t="shared" si="289"/>
        <v>0</v>
      </c>
    </row>
    <row r="1361" spans="1:16" x14ac:dyDescent="0.2">
      <c r="A1361" s="26">
        <v>1328</v>
      </c>
      <c r="B1361" s="26" t="s">
        <v>195</v>
      </c>
      <c r="C1361" s="28" t="s">
        <v>474</v>
      </c>
      <c r="D1361" s="26" t="s">
        <v>149</v>
      </c>
      <c r="E1361" s="32">
        <v>1</v>
      </c>
      <c r="F1361" s="32"/>
      <c r="G1361" s="29"/>
      <c r="H1361" s="29">
        <f t="shared" si="283"/>
        <v>0</v>
      </c>
      <c r="I1361" s="29"/>
      <c r="J1361" s="29"/>
      <c r="K1361" s="29">
        <f t="shared" si="284"/>
        <v>0</v>
      </c>
      <c r="L1361" s="29">
        <f t="shared" si="285"/>
        <v>0</v>
      </c>
      <c r="M1361" s="29">
        <f t="shared" si="286"/>
        <v>0</v>
      </c>
      <c r="N1361" s="29">
        <f t="shared" si="287"/>
        <v>0</v>
      </c>
      <c r="O1361" s="29">
        <f t="shared" si="288"/>
        <v>0</v>
      </c>
      <c r="P1361" s="29">
        <f t="shared" si="289"/>
        <v>0</v>
      </c>
    </row>
    <row r="1362" spans="1:16" x14ac:dyDescent="0.2">
      <c r="A1362" s="26">
        <v>1329</v>
      </c>
      <c r="B1362" s="26" t="s">
        <v>195</v>
      </c>
      <c r="C1362" s="28" t="s">
        <v>475</v>
      </c>
      <c r="D1362" s="26" t="s">
        <v>149</v>
      </c>
      <c r="E1362" s="32">
        <v>73</v>
      </c>
      <c r="F1362" s="32"/>
      <c r="G1362" s="29"/>
      <c r="H1362" s="29">
        <f t="shared" si="283"/>
        <v>0</v>
      </c>
      <c r="I1362" s="29"/>
      <c r="J1362" s="29"/>
      <c r="K1362" s="29">
        <f t="shared" si="284"/>
        <v>0</v>
      </c>
      <c r="L1362" s="29">
        <f t="shared" si="285"/>
        <v>0</v>
      </c>
      <c r="M1362" s="29">
        <f t="shared" si="286"/>
        <v>0</v>
      </c>
      <c r="N1362" s="29">
        <f t="shared" si="287"/>
        <v>0</v>
      </c>
      <c r="O1362" s="29">
        <f t="shared" si="288"/>
        <v>0</v>
      </c>
      <c r="P1362" s="29">
        <f t="shared" si="289"/>
        <v>0</v>
      </c>
    </row>
    <row r="1363" spans="1:16" x14ac:dyDescent="0.2">
      <c r="A1363" s="26">
        <v>1330</v>
      </c>
      <c r="B1363" s="26" t="s">
        <v>195</v>
      </c>
      <c r="C1363" s="28" t="s">
        <v>289</v>
      </c>
      <c r="D1363" s="26" t="s">
        <v>149</v>
      </c>
      <c r="E1363" s="32">
        <v>5</v>
      </c>
      <c r="F1363" s="32"/>
      <c r="G1363" s="29"/>
      <c r="H1363" s="29">
        <f t="shared" si="283"/>
        <v>0</v>
      </c>
      <c r="I1363" s="29"/>
      <c r="J1363" s="29"/>
      <c r="K1363" s="29">
        <f t="shared" si="284"/>
        <v>0</v>
      </c>
      <c r="L1363" s="29">
        <f t="shared" si="285"/>
        <v>0</v>
      </c>
      <c r="M1363" s="29">
        <f t="shared" si="286"/>
        <v>0</v>
      </c>
      <c r="N1363" s="29">
        <f t="shared" si="287"/>
        <v>0</v>
      </c>
      <c r="O1363" s="29">
        <f t="shared" si="288"/>
        <v>0</v>
      </c>
      <c r="P1363" s="29">
        <f t="shared" si="289"/>
        <v>0</v>
      </c>
    </row>
    <row r="1364" spans="1:16" x14ac:dyDescent="0.2">
      <c r="A1364" s="26">
        <v>1331</v>
      </c>
      <c r="B1364" s="26" t="s">
        <v>195</v>
      </c>
      <c r="C1364" s="28" t="s">
        <v>292</v>
      </c>
      <c r="D1364" s="26" t="s">
        <v>149</v>
      </c>
      <c r="E1364" s="32">
        <v>10</v>
      </c>
      <c r="F1364" s="32"/>
      <c r="G1364" s="29"/>
      <c r="H1364" s="29">
        <f t="shared" si="283"/>
        <v>0</v>
      </c>
      <c r="I1364" s="29"/>
      <c r="J1364" s="29"/>
      <c r="K1364" s="29">
        <f t="shared" si="284"/>
        <v>0</v>
      </c>
      <c r="L1364" s="29">
        <f t="shared" si="285"/>
        <v>0</v>
      </c>
      <c r="M1364" s="29">
        <f t="shared" si="286"/>
        <v>0</v>
      </c>
      <c r="N1364" s="29">
        <f t="shared" si="287"/>
        <v>0</v>
      </c>
      <c r="O1364" s="29">
        <f t="shared" si="288"/>
        <v>0</v>
      </c>
      <c r="P1364" s="29">
        <f t="shared" si="289"/>
        <v>0</v>
      </c>
    </row>
    <row r="1365" spans="1:16" x14ac:dyDescent="0.2">
      <c r="A1365" s="26">
        <v>1332</v>
      </c>
      <c r="B1365" s="26" t="s">
        <v>195</v>
      </c>
      <c r="C1365" s="28" t="s">
        <v>295</v>
      </c>
      <c r="D1365" s="26" t="s">
        <v>149</v>
      </c>
      <c r="E1365" s="32">
        <v>1</v>
      </c>
      <c r="F1365" s="32"/>
      <c r="G1365" s="29"/>
      <c r="H1365" s="29">
        <f t="shared" si="283"/>
        <v>0</v>
      </c>
      <c r="I1365" s="29"/>
      <c r="J1365" s="29"/>
      <c r="K1365" s="29">
        <f t="shared" si="284"/>
        <v>0</v>
      </c>
      <c r="L1365" s="29">
        <f t="shared" si="285"/>
        <v>0</v>
      </c>
      <c r="M1365" s="29">
        <f t="shared" si="286"/>
        <v>0</v>
      </c>
      <c r="N1365" s="29">
        <f t="shared" si="287"/>
        <v>0</v>
      </c>
      <c r="O1365" s="29">
        <f t="shared" si="288"/>
        <v>0</v>
      </c>
      <c r="P1365" s="29">
        <f t="shared" si="289"/>
        <v>0</v>
      </c>
    </row>
    <row r="1366" spans="1:16" x14ac:dyDescent="0.2">
      <c r="A1366" s="26">
        <v>1333</v>
      </c>
      <c r="B1366" s="26" t="s">
        <v>195</v>
      </c>
      <c r="C1366" s="28" t="s">
        <v>476</v>
      </c>
      <c r="D1366" s="26" t="s">
        <v>149</v>
      </c>
      <c r="E1366" s="32">
        <v>11</v>
      </c>
      <c r="F1366" s="32"/>
      <c r="G1366" s="29"/>
      <c r="H1366" s="29">
        <f t="shared" si="283"/>
        <v>0</v>
      </c>
      <c r="I1366" s="29"/>
      <c r="J1366" s="29"/>
      <c r="K1366" s="29">
        <f t="shared" si="284"/>
        <v>0</v>
      </c>
      <c r="L1366" s="29">
        <f t="shared" si="285"/>
        <v>0</v>
      </c>
      <c r="M1366" s="29">
        <f t="shared" si="286"/>
        <v>0</v>
      </c>
      <c r="N1366" s="29">
        <f t="shared" si="287"/>
        <v>0</v>
      </c>
      <c r="O1366" s="29">
        <f t="shared" si="288"/>
        <v>0</v>
      </c>
      <c r="P1366" s="29">
        <f t="shared" si="289"/>
        <v>0</v>
      </c>
    </row>
    <row r="1367" spans="1:16" x14ac:dyDescent="0.2">
      <c r="A1367" s="26">
        <v>1334</v>
      </c>
      <c r="B1367" s="26" t="s">
        <v>195</v>
      </c>
      <c r="C1367" s="28" t="s">
        <v>410</v>
      </c>
      <c r="D1367" s="26" t="s">
        <v>149</v>
      </c>
      <c r="E1367" s="32">
        <v>3</v>
      </c>
      <c r="F1367" s="32"/>
      <c r="G1367" s="29"/>
      <c r="H1367" s="29">
        <f t="shared" ref="H1367" si="299">ROUND(F1367*G1367,2)</f>
        <v>0</v>
      </c>
      <c r="I1367" s="29"/>
      <c r="J1367" s="29"/>
      <c r="K1367" s="29">
        <f t="shared" ref="K1367" si="300">SUM(H1367:J1367)</f>
        <v>0</v>
      </c>
      <c r="L1367" s="29">
        <f t="shared" ref="L1367" si="301">ROUND($E1367*F1367,2)</f>
        <v>0</v>
      </c>
      <c r="M1367" s="29">
        <f t="shared" ref="M1367" si="302">ROUND($E1367*H1367,2)</f>
        <v>0</v>
      </c>
      <c r="N1367" s="29">
        <f t="shared" ref="N1367" si="303">ROUND($E1367*I1367,2)</f>
        <v>0</v>
      </c>
      <c r="O1367" s="29">
        <f t="shared" ref="O1367" si="304">ROUND($E1367*J1367,2)</f>
        <v>0</v>
      </c>
      <c r="P1367" s="29">
        <f t="shared" ref="P1367" si="305">SUM(M1367:O1367)</f>
        <v>0</v>
      </c>
    </row>
    <row r="1368" spans="1:16" x14ac:dyDescent="0.2">
      <c r="A1368" s="26">
        <v>1335</v>
      </c>
      <c r="B1368" s="26" t="s">
        <v>195</v>
      </c>
      <c r="C1368" s="28" t="s">
        <v>477</v>
      </c>
      <c r="D1368" s="26" t="s">
        <v>149</v>
      </c>
      <c r="E1368" s="32">
        <v>10</v>
      </c>
      <c r="F1368" s="32"/>
      <c r="G1368" s="29"/>
      <c r="H1368" s="29">
        <f t="shared" si="283"/>
        <v>0</v>
      </c>
      <c r="I1368" s="29"/>
      <c r="J1368" s="29"/>
      <c r="K1368" s="29">
        <f t="shared" si="284"/>
        <v>0</v>
      </c>
      <c r="L1368" s="29">
        <f t="shared" si="285"/>
        <v>0</v>
      </c>
      <c r="M1368" s="29">
        <f t="shared" si="286"/>
        <v>0</v>
      </c>
      <c r="N1368" s="29">
        <f t="shared" si="287"/>
        <v>0</v>
      </c>
      <c r="O1368" s="29">
        <f t="shared" si="288"/>
        <v>0</v>
      </c>
      <c r="P1368" s="29">
        <f t="shared" si="289"/>
        <v>0</v>
      </c>
    </row>
    <row r="1369" spans="1:16" x14ac:dyDescent="0.2">
      <c r="A1369" s="26">
        <v>1336</v>
      </c>
      <c r="B1369" s="26" t="s">
        <v>195</v>
      </c>
      <c r="C1369" s="28" t="s">
        <v>313</v>
      </c>
      <c r="D1369" s="26" t="s">
        <v>149</v>
      </c>
      <c r="E1369" s="32">
        <v>5</v>
      </c>
      <c r="F1369" s="32"/>
      <c r="G1369" s="29"/>
      <c r="H1369" s="29">
        <f t="shared" si="283"/>
        <v>0</v>
      </c>
      <c r="I1369" s="29"/>
      <c r="J1369" s="29"/>
      <c r="K1369" s="29">
        <f t="shared" si="284"/>
        <v>0</v>
      </c>
      <c r="L1369" s="29">
        <f t="shared" si="285"/>
        <v>0</v>
      </c>
      <c r="M1369" s="29">
        <f t="shared" si="286"/>
        <v>0</v>
      </c>
      <c r="N1369" s="29">
        <f t="shared" si="287"/>
        <v>0</v>
      </c>
      <c r="O1369" s="29">
        <f t="shared" si="288"/>
        <v>0</v>
      </c>
      <c r="P1369" s="29">
        <f t="shared" si="289"/>
        <v>0</v>
      </c>
    </row>
    <row r="1370" spans="1:16" x14ac:dyDescent="0.2">
      <c r="A1370" s="26">
        <v>1337</v>
      </c>
      <c r="B1370" s="26" t="s">
        <v>195</v>
      </c>
      <c r="C1370" s="28" t="s">
        <v>384</v>
      </c>
      <c r="D1370" s="26" t="s">
        <v>149</v>
      </c>
      <c r="E1370" s="32">
        <v>1</v>
      </c>
      <c r="F1370" s="32"/>
      <c r="G1370" s="29"/>
      <c r="H1370" s="29">
        <f t="shared" si="283"/>
        <v>0</v>
      </c>
      <c r="I1370" s="29"/>
      <c r="J1370" s="29"/>
      <c r="K1370" s="29">
        <f t="shared" si="284"/>
        <v>0</v>
      </c>
      <c r="L1370" s="29">
        <f t="shared" si="285"/>
        <v>0</v>
      </c>
      <c r="M1370" s="29">
        <f t="shared" si="286"/>
        <v>0</v>
      </c>
      <c r="N1370" s="29">
        <f t="shared" si="287"/>
        <v>0</v>
      </c>
      <c r="O1370" s="29">
        <f t="shared" si="288"/>
        <v>0</v>
      </c>
      <c r="P1370" s="29">
        <f t="shared" si="289"/>
        <v>0</v>
      </c>
    </row>
    <row r="1371" spans="1:16" x14ac:dyDescent="0.2">
      <c r="A1371" s="26">
        <v>1338</v>
      </c>
      <c r="B1371" s="26" t="s">
        <v>195</v>
      </c>
      <c r="C1371" s="28" t="s">
        <v>319</v>
      </c>
      <c r="D1371" s="26" t="s">
        <v>149</v>
      </c>
      <c r="E1371" s="32">
        <v>5</v>
      </c>
      <c r="F1371" s="32"/>
      <c r="G1371" s="29"/>
      <c r="H1371" s="29">
        <f t="shared" si="283"/>
        <v>0</v>
      </c>
      <c r="I1371" s="29"/>
      <c r="J1371" s="29"/>
      <c r="K1371" s="29">
        <f t="shared" si="284"/>
        <v>0</v>
      </c>
      <c r="L1371" s="29">
        <f t="shared" si="285"/>
        <v>0</v>
      </c>
      <c r="M1371" s="29">
        <f t="shared" si="286"/>
        <v>0</v>
      </c>
      <c r="N1371" s="29">
        <f t="shared" si="287"/>
        <v>0</v>
      </c>
      <c r="O1371" s="29">
        <f t="shared" si="288"/>
        <v>0</v>
      </c>
      <c r="P1371" s="29">
        <f t="shared" si="289"/>
        <v>0</v>
      </c>
    </row>
    <row r="1372" spans="1:16" x14ac:dyDescent="0.2">
      <c r="A1372" s="26">
        <v>1339</v>
      </c>
      <c r="B1372" s="26" t="s">
        <v>195</v>
      </c>
      <c r="C1372" s="28" t="s">
        <v>411</v>
      </c>
      <c r="D1372" s="26" t="s">
        <v>149</v>
      </c>
      <c r="E1372" s="32">
        <v>2</v>
      </c>
      <c r="F1372" s="32"/>
      <c r="G1372" s="29"/>
      <c r="H1372" s="29">
        <f t="shared" si="283"/>
        <v>0</v>
      </c>
      <c r="I1372" s="29"/>
      <c r="J1372" s="29"/>
      <c r="K1372" s="29">
        <f t="shared" si="284"/>
        <v>0</v>
      </c>
      <c r="L1372" s="29">
        <f t="shared" si="285"/>
        <v>0</v>
      </c>
      <c r="M1372" s="29">
        <f t="shared" si="286"/>
        <v>0</v>
      </c>
      <c r="N1372" s="29">
        <f t="shared" si="287"/>
        <v>0</v>
      </c>
      <c r="O1372" s="29">
        <f t="shared" si="288"/>
        <v>0</v>
      </c>
      <c r="P1372" s="29">
        <f t="shared" si="289"/>
        <v>0</v>
      </c>
    </row>
    <row r="1373" spans="1:16" x14ac:dyDescent="0.2">
      <c r="A1373" s="26">
        <v>1340</v>
      </c>
      <c r="B1373" s="26" t="s">
        <v>195</v>
      </c>
      <c r="C1373" s="28" t="s">
        <v>478</v>
      </c>
      <c r="D1373" s="26" t="s">
        <v>149</v>
      </c>
      <c r="E1373" s="32">
        <v>20</v>
      </c>
      <c r="F1373" s="32"/>
      <c r="G1373" s="29"/>
      <c r="H1373" s="29">
        <f t="shared" si="283"/>
        <v>0</v>
      </c>
      <c r="I1373" s="29"/>
      <c r="J1373" s="29"/>
      <c r="K1373" s="29">
        <f t="shared" si="284"/>
        <v>0</v>
      </c>
      <c r="L1373" s="29">
        <f t="shared" si="285"/>
        <v>0</v>
      </c>
      <c r="M1373" s="29">
        <f t="shared" si="286"/>
        <v>0</v>
      </c>
      <c r="N1373" s="29">
        <f t="shared" si="287"/>
        <v>0</v>
      </c>
      <c r="O1373" s="29">
        <f t="shared" si="288"/>
        <v>0</v>
      </c>
      <c r="P1373" s="29">
        <f t="shared" si="289"/>
        <v>0</v>
      </c>
    </row>
    <row r="1374" spans="1:16" x14ac:dyDescent="0.2">
      <c r="A1374" s="26">
        <v>1341</v>
      </c>
      <c r="B1374" s="26" t="s">
        <v>195</v>
      </c>
      <c r="C1374" s="28" t="s">
        <v>322</v>
      </c>
      <c r="D1374" s="26" t="s">
        <v>149</v>
      </c>
      <c r="E1374" s="32">
        <v>5</v>
      </c>
      <c r="F1374" s="32"/>
      <c r="G1374" s="29"/>
      <c r="H1374" s="29">
        <f t="shared" si="283"/>
        <v>0</v>
      </c>
      <c r="I1374" s="29"/>
      <c r="J1374" s="29"/>
      <c r="K1374" s="29">
        <f t="shared" si="284"/>
        <v>0</v>
      </c>
      <c r="L1374" s="29">
        <f t="shared" si="285"/>
        <v>0</v>
      </c>
      <c r="M1374" s="29">
        <f t="shared" si="286"/>
        <v>0</v>
      </c>
      <c r="N1374" s="29">
        <f t="shared" si="287"/>
        <v>0</v>
      </c>
      <c r="O1374" s="29">
        <f t="shared" si="288"/>
        <v>0</v>
      </c>
      <c r="P1374" s="29">
        <f t="shared" si="289"/>
        <v>0</v>
      </c>
    </row>
    <row r="1375" spans="1:16" x14ac:dyDescent="0.2">
      <c r="A1375" s="26">
        <v>1342</v>
      </c>
      <c r="B1375" s="26" t="s">
        <v>195</v>
      </c>
      <c r="C1375" s="28" t="s">
        <v>479</v>
      </c>
      <c r="D1375" s="26" t="s">
        <v>149</v>
      </c>
      <c r="E1375" s="32">
        <v>1</v>
      </c>
      <c r="F1375" s="32"/>
      <c r="G1375" s="29"/>
      <c r="H1375" s="29">
        <f t="shared" si="283"/>
        <v>0</v>
      </c>
      <c r="I1375" s="29"/>
      <c r="J1375" s="29"/>
      <c r="K1375" s="29">
        <f t="shared" si="284"/>
        <v>0</v>
      </c>
      <c r="L1375" s="29">
        <f t="shared" si="285"/>
        <v>0</v>
      </c>
      <c r="M1375" s="29">
        <f t="shared" si="286"/>
        <v>0</v>
      </c>
      <c r="N1375" s="29">
        <f t="shared" si="287"/>
        <v>0</v>
      </c>
      <c r="O1375" s="29">
        <f t="shared" si="288"/>
        <v>0</v>
      </c>
      <c r="P1375" s="29">
        <f t="shared" si="289"/>
        <v>0</v>
      </c>
    </row>
    <row r="1376" spans="1:16" x14ac:dyDescent="0.2">
      <c r="A1376" s="26">
        <v>1343</v>
      </c>
      <c r="B1376" s="26" t="s">
        <v>195</v>
      </c>
      <c r="C1376" s="28" t="s">
        <v>480</v>
      </c>
      <c r="D1376" s="26" t="s">
        <v>149</v>
      </c>
      <c r="E1376" s="32">
        <v>5</v>
      </c>
      <c r="F1376" s="32"/>
      <c r="G1376" s="29"/>
      <c r="H1376" s="29">
        <f t="shared" si="283"/>
        <v>0</v>
      </c>
      <c r="I1376" s="29"/>
      <c r="J1376" s="29"/>
      <c r="K1376" s="29">
        <f t="shared" si="284"/>
        <v>0</v>
      </c>
      <c r="L1376" s="29">
        <f t="shared" si="285"/>
        <v>0</v>
      </c>
      <c r="M1376" s="29">
        <f t="shared" si="286"/>
        <v>0</v>
      </c>
      <c r="N1376" s="29">
        <f t="shared" si="287"/>
        <v>0</v>
      </c>
      <c r="O1376" s="29">
        <f t="shared" si="288"/>
        <v>0</v>
      </c>
      <c r="P1376" s="29">
        <f t="shared" si="289"/>
        <v>0</v>
      </c>
    </row>
    <row r="1377" spans="1:16" ht="25.5" x14ac:dyDescent="0.2">
      <c r="A1377" s="26">
        <v>1344</v>
      </c>
      <c r="B1377" s="26" t="s">
        <v>195</v>
      </c>
      <c r="C1377" s="28" t="s">
        <v>481</v>
      </c>
      <c r="D1377" s="26" t="s">
        <v>149</v>
      </c>
      <c r="E1377" s="32">
        <v>11</v>
      </c>
      <c r="F1377" s="32"/>
      <c r="G1377" s="29"/>
      <c r="H1377" s="29">
        <f t="shared" si="283"/>
        <v>0</v>
      </c>
      <c r="I1377" s="29"/>
      <c r="J1377" s="29"/>
      <c r="K1377" s="29">
        <f t="shared" si="284"/>
        <v>0</v>
      </c>
      <c r="L1377" s="29">
        <f t="shared" si="285"/>
        <v>0</v>
      </c>
      <c r="M1377" s="29">
        <f t="shared" si="286"/>
        <v>0</v>
      </c>
      <c r="N1377" s="29">
        <f t="shared" si="287"/>
        <v>0</v>
      </c>
      <c r="O1377" s="29">
        <f t="shared" si="288"/>
        <v>0</v>
      </c>
      <c r="P1377" s="29">
        <f t="shared" si="289"/>
        <v>0</v>
      </c>
    </row>
    <row r="1378" spans="1:16" ht="25.5" x14ac:dyDescent="0.2">
      <c r="A1378" s="26">
        <v>1345</v>
      </c>
      <c r="B1378" s="26" t="s">
        <v>195</v>
      </c>
      <c r="C1378" s="28" t="s">
        <v>331</v>
      </c>
      <c r="D1378" s="26" t="s">
        <v>149</v>
      </c>
      <c r="E1378" s="32">
        <v>4</v>
      </c>
      <c r="F1378" s="32"/>
      <c r="G1378" s="29"/>
      <c r="H1378" s="29">
        <f t="shared" si="283"/>
        <v>0</v>
      </c>
      <c r="I1378" s="29"/>
      <c r="J1378" s="29"/>
      <c r="K1378" s="29">
        <f t="shared" si="284"/>
        <v>0</v>
      </c>
      <c r="L1378" s="29">
        <f t="shared" si="285"/>
        <v>0</v>
      </c>
      <c r="M1378" s="29">
        <f t="shared" si="286"/>
        <v>0</v>
      </c>
      <c r="N1378" s="29">
        <f t="shared" si="287"/>
        <v>0</v>
      </c>
      <c r="O1378" s="29">
        <f t="shared" si="288"/>
        <v>0</v>
      </c>
      <c r="P1378" s="29">
        <f t="shared" si="289"/>
        <v>0</v>
      </c>
    </row>
    <row r="1379" spans="1:16" x14ac:dyDescent="0.2">
      <c r="A1379" s="26">
        <v>1346</v>
      </c>
      <c r="B1379" s="26" t="s">
        <v>195</v>
      </c>
      <c r="C1379" s="28" t="s">
        <v>482</v>
      </c>
      <c r="D1379" s="26" t="s">
        <v>149</v>
      </c>
      <c r="E1379" s="32">
        <v>21</v>
      </c>
      <c r="F1379" s="32"/>
      <c r="G1379" s="29"/>
      <c r="H1379" s="29">
        <f t="shared" si="283"/>
        <v>0</v>
      </c>
      <c r="I1379" s="29"/>
      <c r="J1379" s="29"/>
      <c r="K1379" s="29">
        <f t="shared" si="284"/>
        <v>0</v>
      </c>
      <c r="L1379" s="29">
        <f t="shared" si="285"/>
        <v>0</v>
      </c>
      <c r="M1379" s="29">
        <f t="shared" si="286"/>
        <v>0</v>
      </c>
      <c r="N1379" s="29">
        <f t="shared" si="287"/>
        <v>0</v>
      </c>
      <c r="O1379" s="29">
        <f t="shared" si="288"/>
        <v>0</v>
      </c>
      <c r="P1379" s="29">
        <f t="shared" si="289"/>
        <v>0</v>
      </c>
    </row>
    <row r="1380" spans="1:16" x14ac:dyDescent="0.2">
      <c r="A1380" s="26">
        <v>1347</v>
      </c>
      <c r="B1380" s="26" t="s">
        <v>195</v>
      </c>
      <c r="C1380" s="28" t="s">
        <v>333</v>
      </c>
      <c r="D1380" s="26" t="s">
        <v>149</v>
      </c>
      <c r="E1380" s="32">
        <v>4</v>
      </c>
      <c r="F1380" s="32"/>
      <c r="G1380" s="29"/>
      <c r="H1380" s="29">
        <f t="shared" si="283"/>
        <v>0</v>
      </c>
      <c r="I1380" s="29"/>
      <c r="J1380" s="29"/>
      <c r="K1380" s="29">
        <f t="shared" si="284"/>
        <v>0</v>
      </c>
      <c r="L1380" s="29">
        <f t="shared" si="285"/>
        <v>0</v>
      </c>
      <c r="M1380" s="29">
        <f t="shared" si="286"/>
        <v>0</v>
      </c>
      <c r="N1380" s="29">
        <f t="shared" si="287"/>
        <v>0</v>
      </c>
      <c r="O1380" s="29">
        <f t="shared" si="288"/>
        <v>0</v>
      </c>
      <c r="P1380" s="29">
        <f t="shared" si="289"/>
        <v>0</v>
      </c>
    </row>
    <row r="1381" spans="1:16" x14ac:dyDescent="0.2">
      <c r="A1381" s="26">
        <v>1348</v>
      </c>
      <c r="B1381" s="26" t="s">
        <v>195</v>
      </c>
      <c r="C1381" s="28" t="s">
        <v>334</v>
      </c>
      <c r="D1381" s="26" t="s">
        <v>149</v>
      </c>
      <c r="E1381" s="32">
        <v>6</v>
      </c>
      <c r="F1381" s="32"/>
      <c r="G1381" s="29"/>
      <c r="H1381" s="29">
        <f t="shared" si="283"/>
        <v>0</v>
      </c>
      <c r="I1381" s="29"/>
      <c r="J1381" s="29"/>
      <c r="K1381" s="29">
        <f t="shared" si="284"/>
        <v>0</v>
      </c>
      <c r="L1381" s="29">
        <f t="shared" si="285"/>
        <v>0</v>
      </c>
      <c r="M1381" s="29">
        <f t="shared" si="286"/>
        <v>0</v>
      </c>
      <c r="N1381" s="29">
        <f t="shared" si="287"/>
        <v>0</v>
      </c>
      <c r="O1381" s="29">
        <f t="shared" si="288"/>
        <v>0</v>
      </c>
      <c r="P1381" s="29">
        <f t="shared" si="289"/>
        <v>0</v>
      </c>
    </row>
    <row r="1382" spans="1:16" x14ac:dyDescent="0.2">
      <c r="A1382" s="26">
        <v>1349</v>
      </c>
      <c r="B1382" s="26" t="s">
        <v>195</v>
      </c>
      <c r="C1382" s="28" t="s">
        <v>335</v>
      </c>
      <c r="D1382" s="26" t="s">
        <v>149</v>
      </c>
      <c r="E1382" s="32">
        <v>9</v>
      </c>
      <c r="F1382" s="32"/>
      <c r="G1382" s="29"/>
      <c r="H1382" s="29">
        <f t="shared" si="283"/>
        <v>0</v>
      </c>
      <c r="I1382" s="29"/>
      <c r="J1382" s="29"/>
      <c r="K1382" s="29">
        <f t="shared" si="284"/>
        <v>0</v>
      </c>
      <c r="L1382" s="29">
        <f t="shared" si="285"/>
        <v>0</v>
      </c>
      <c r="M1382" s="29">
        <f t="shared" si="286"/>
        <v>0</v>
      </c>
      <c r="N1382" s="29">
        <f t="shared" si="287"/>
        <v>0</v>
      </c>
      <c r="O1382" s="29">
        <f t="shared" si="288"/>
        <v>0</v>
      </c>
      <c r="P1382" s="29">
        <f t="shared" si="289"/>
        <v>0</v>
      </c>
    </row>
    <row r="1383" spans="1:16" x14ac:dyDescent="0.2">
      <c r="A1383" s="26">
        <v>1350</v>
      </c>
      <c r="B1383" s="26" t="s">
        <v>195</v>
      </c>
      <c r="C1383" s="28" t="s">
        <v>336</v>
      </c>
      <c r="D1383" s="26" t="s">
        <v>149</v>
      </c>
      <c r="E1383" s="32">
        <v>1</v>
      </c>
      <c r="F1383" s="32"/>
      <c r="G1383" s="29"/>
      <c r="H1383" s="29">
        <f t="shared" si="283"/>
        <v>0</v>
      </c>
      <c r="I1383" s="29"/>
      <c r="J1383" s="29"/>
      <c r="K1383" s="29">
        <f t="shared" si="284"/>
        <v>0</v>
      </c>
      <c r="L1383" s="29">
        <f t="shared" si="285"/>
        <v>0</v>
      </c>
      <c r="M1383" s="29">
        <f t="shared" si="286"/>
        <v>0</v>
      </c>
      <c r="N1383" s="29">
        <f t="shared" si="287"/>
        <v>0</v>
      </c>
      <c r="O1383" s="29">
        <f t="shared" si="288"/>
        <v>0</v>
      </c>
      <c r="P1383" s="29">
        <f t="shared" si="289"/>
        <v>0</v>
      </c>
    </row>
    <row r="1384" spans="1:16" x14ac:dyDescent="0.2">
      <c r="A1384" s="26">
        <v>1351</v>
      </c>
      <c r="B1384" s="26" t="s">
        <v>195</v>
      </c>
      <c r="C1384" s="28" t="s">
        <v>412</v>
      </c>
      <c r="D1384" s="26" t="s">
        <v>149</v>
      </c>
      <c r="E1384" s="32">
        <v>4</v>
      </c>
      <c r="F1384" s="32"/>
      <c r="G1384" s="29"/>
      <c r="H1384" s="29">
        <f t="shared" si="283"/>
        <v>0</v>
      </c>
      <c r="I1384" s="29"/>
      <c r="J1384" s="29"/>
      <c r="K1384" s="29">
        <f t="shared" si="284"/>
        <v>0</v>
      </c>
      <c r="L1384" s="29">
        <f t="shared" si="285"/>
        <v>0</v>
      </c>
      <c r="M1384" s="29">
        <f t="shared" si="286"/>
        <v>0</v>
      </c>
      <c r="N1384" s="29">
        <f t="shared" si="287"/>
        <v>0</v>
      </c>
      <c r="O1384" s="29">
        <f t="shared" si="288"/>
        <v>0</v>
      </c>
      <c r="P1384" s="29">
        <f t="shared" si="289"/>
        <v>0</v>
      </c>
    </row>
    <row r="1385" spans="1:16" ht="25.5" x14ac:dyDescent="0.2">
      <c r="A1385" s="26">
        <v>1352</v>
      </c>
      <c r="B1385" s="26" t="s">
        <v>195</v>
      </c>
      <c r="C1385" s="28" t="s">
        <v>1807</v>
      </c>
      <c r="D1385" s="26" t="s">
        <v>149</v>
      </c>
      <c r="E1385" s="32">
        <v>1</v>
      </c>
      <c r="F1385" s="32"/>
      <c r="G1385" s="29"/>
      <c r="H1385" s="29">
        <f t="shared" si="283"/>
        <v>0</v>
      </c>
      <c r="I1385" s="29"/>
      <c r="J1385" s="29"/>
      <c r="K1385" s="29">
        <f t="shared" si="284"/>
        <v>0</v>
      </c>
      <c r="L1385" s="29">
        <f t="shared" si="285"/>
        <v>0</v>
      </c>
      <c r="M1385" s="29">
        <f t="shared" si="286"/>
        <v>0</v>
      </c>
      <c r="N1385" s="29">
        <f t="shared" si="287"/>
        <v>0</v>
      </c>
      <c r="O1385" s="29">
        <f t="shared" si="288"/>
        <v>0</v>
      </c>
      <c r="P1385" s="29">
        <f t="shared" si="289"/>
        <v>0</v>
      </c>
    </row>
    <row r="1386" spans="1:16" ht="25.5" x14ac:dyDescent="0.2">
      <c r="A1386" s="26">
        <v>1353</v>
      </c>
      <c r="B1386" s="26" t="s">
        <v>195</v>
      </c>
      <c r="C1386" s="28" t="s">
        <v>1808</v>
      </c>
      <c r="D1386" s="26" t="s">
        <v>149</v>
      </c>
      <c r="E1386" s="32">
        <v>2</v>
      </c>
      <c r="F1386" s="32"/>
      <c r="G1386" s="29"/>
      <c r="H1386" s="29">
        <f t="shared" si="283"/>
        <v>0</v>
      </c>
      <c r="I1386" s="29"/>
      <c r="J1386" s="29"/>
      <c r="K1386" s="29">
        <f t="shared" si="284"/>
        <v>0</v>
      </c>
      <c r="L1386" s="29">
        <f t="shared" si="285"/>
        <v>0</v>
      </c>
      <c r="M1386" s="29">
        <f t="shared" si="286"/>
        <v>0</v>
      </c>
      <c r="N1386" s="29">
        <f t="shared" si="287"/>
        <v>0</v>
      </c>
      <c r="O1386" s="29">
        <f t="shared" si="288"/>
        <v>0</v>
      </c>
      <c r="P1386" s="29">
        <f t="shared" si="289"/>
        <v>0</v>
      </c>
    </row>
    <row r="1387" spans="1:16" ht="25.5" x14ac:dyDescent="0.2">
      <c r="A1387" s="26">
        <v>1354</v>
      </c>
      <c r="B1387" s="26" t="s">
        <v>195</v>
      </c>
      <c r="C1387" s="28" t="s">
        <v>1809</v>
      </c>
      <c r="D1387" s="26" t="s">
        <v>149</v>
      </c>
      <c r="E1387" s="32">
        <v>1</v>
      </c>
      <c r="F1387" s="32"/>
      <c r="G1387" s="29"/>
      <c r="H1387" s="29">
        <f t="shared" si="283"/>
        <v>0</v>
      </c>
      <c r="I1387" s="29"/>
      <c r="J1387" s="29"/>
      <c r="K1387" s="29">
        <f t="shared" si="284"/>
        <v>0</v>
      </c>
      <c r="L1387" s="29">
        <f t="shared" si="285"/>
        <v>0</v>
      </c>
      <c r="M1387" s="29">
        <f t="shared" si="286"/>
        <v>0</v>
      </c>
      <c r="N1387" s="29">
        <f t="shared" si="287"/>
        <v>0</v>
      </c>
      <c r="O1387" s="29">
        <f t="shared" si="288"/>
        <v>0</v>
      </c>
      <c r="P1387" s="29">
        <f t="shared" si="289"/>
        <v>0</v>
      </c>
    </row>
    <row r="1388" spans="1:16" ht="25.5" x14ac:dyDescent="0.2">
      <c r="A1388" s="26">
        <v>1355</v>
      </c>
      <c r="B1388" s="26" t="s">
        <v>195</v>
      </c>
      <c r="C1388" s="28" t="s">
        <v>485</v>
      </c>
      <c r="D1388" s="26" t="s">
        <v>149</v>
      </c>
      <c r="E1388" s="32">
        <v>2</v>
      </c>
      <c r="F1388" s="32"/>
      <c r="G1388" s="29"/>
      <c r="H1388" s="29">
        <f t="shared" si="283"/>
        <v>0</v>
      </c>
      <c r="I1388" s="29"/>
      <c r="J1388" s="29"/>
      <c r="K1388" s="29">
        <f t="shared" si="284"/>
        <v>0</v>
      </c>
      <c r="L1388" s="29">
        <f t="shared" si="285"/>
        <v>0</v>
      </c>
      <c r="M1388" s="29">
        <f t="shared" si="286"/>
        <v>0</v>
      </c>
      <c r="N1388" s="29">
        <f t="shared" si="287"/>
        <v>0</v>
      </c>
      <c r="O1388" s="29">
        <f t="shared" si="288"/>
        <v>0</v>
      </c>
      <c r="P1388" s="29">
        <f t="shared" si="289"/>
        <v>0</v>
      </c>
    </row>
    <row r="1389" spans="1:16" ht="25.5" x14ac:dyDescent="0.2">
      <c r="A1389" s="26">
        <v>1356</v>
      </c>
      <c r="B1389" s="26" t="s">
        <v>195</v>
      </c>
      <c r="C1389" s="28" t="s">
        <v>483</v>
      </c>
      <c r="D1389" s="26" t="s">
        <v>149</v>
      </c>
      <c r="E1389" s="32">
        <v>6</v>
      </c>
      <c r="F1389" s="32"/>
      <c r="G1389" s="29"/>
      <c r="H1389" s="29">
        <f t="shared" si="283"/>
        <v>0</v>
      </c>
      <c r="I1389" s="29"/>
      <c r="J1389" s="29"/>
      <c r="K1389" s="29">
        <f t="shared" si="284"/>
        <v>0</v>
      </c>
      <c r="L1389" s="29">
        <f t="shared" si="285"/>
        <v>0</v>
      </c>
      <c r="M1389" s="29">
        <f t="shared" si="286"/>
        <v>0</v>
      </c>
      <c r="N1389" s="29">
        <f t="shared" si="287"/>
        <v>0</v>
      </c>
      <c r="O1389" s="29">
        <f t="shared" si="288"/>
        <v>0</v>
      </c>
      <c r="P1389" s="29">
        <f t="shared" si="289"/>
        <v>0</v>
      </c>
    </row>
    <row r="1390" spans="1:16" ht="25.5" x14ac:dyDescent="0.2">
      <c r="A1390" s="26">
        <v>1357</v>
      </c>
      <c r="B1390" s="26" t="s">
        <v>195</v>
      </c>
      <c r="C1390" s="28" t="s">
        <v>484</v>
      </c>
      <c r="D1390" s="26" t="s">
        <v>149</v>
      </c>
      <c r="E1390" s="32">
        <v>1</v>
      </c>
      <c r="F1390" s="32"/>
      <c r="G1390" s="29"/>
      <c r="H1390" s="29">
        <f t="shared" si="283"/>
        <v>0</v>
      </c>
      <c r="I1390" s="29"/>
      <c r="J1390" s="29"/>
      <c r="K1390" s="29">
        <f t="shared" si="284"/>
        <v>0</v>
      </c>
      <c r="L1390" s="29">
        <f t="shared" si="285"/>
        <v>0</v>
      </c>
      <c r="M1390" s="29">
        <f t="shared" si="286"/>
        <v>0</v>
      </c>
      <c r="N1390" s="29">
        <f t="shared" si="287"/>
        <v>0</v>
      </c>
      <c r="O1390" s="29">
        <f t="shared" si="288"/>
        <v>0</v>
      </c>
      <c r="P1390" s="29">
        <f t="shared" si="289"/>
        <v>0</v>
      </c>
    </row>
    <row r="1391" spans="1:16" ht="25.5" x14ac:dyDescent="0.2">
      <c r="A1391" s="26">
        <v>1358</v>
      </c>
      <c r="B1391" s="26" t="s">
        <v>195</v>
      </c>
      <c r="C1391" s="28" t="s">
        <v>339</v>
      </c>
      <c r="D1391" s="26" t="s">
        <v>42</v>
      </c>
      <c r="E1391" s="32">
        <v>3</v>
      </c>
      <c r="F1391" s="32"/>
      <c r="G1391" s="29"/>
      <c r="H1391" s="29">
        <f t="shared" si="283"/>
        <v>0</v>
      </c>
      <c r="I1391" s="29"/>
      <c r="J1391" s="29"/>
      <c r="K1391" s="29">
        <f t="shared" si="284"/>
        <v>0</v>
      </c>
      <c r="L1391" s="29">
        <f t="shared" si="285"/>
        <v>0</v>
      </c>
      <c r="M1391" s="29">
        <f t="shared" si="286"/>
        <v>0</v>
      </c>
      <c r="N1391" s="29">
        <f t="shared" si="287"/>
        <v>0</v>
      </c>
      <c r="O1391" s="29">
        <f t="shared" si="288"/>
        <v>0</v>
      </c>
      <c r="P1391" s="29">
        <f t="shared" si="289"/>
        <v>0</v>
      </c>
    </row>
    <row r="1392" spans="1:16" ht="38.25" x14ac:dyDescent="0.2">
      <c r="A1392" s="26">
        <v>1359</v>
      </c>
      <c r="B1392" s="26" t="s">
        <v>195</v>
      </c>
      <c r="C1392" s="28" t="s">
        <v>340</v>
      </c>
      <c r="D1392" s="26" t="s">
        <v>42</v>
      </c>
      <c r="E1392" s="32">
        <v>1</v>
      </c>
      <c r="F1392" s="32"/>
      <c r="G1392" s="29"/>
      <c r="H1392" s="29">
        <f t="shared" ref="H1392:H1450" si="306">ROUND(F1392*G1392,2)</f>
        <v>0</v>
      </c>
      <c r="I1392" s="29"/>
      <c r="J1392" s="29"/>
      <c r="K1392" s="29">
        <f t="shared" ref="K1392:K1450" si="307">SUM(H1392:J1392)</f>
        <v>0</v>
      </c>
      <c r="L1392" s="29">
        <f t="shared" ref="L1392:L1450" si="308">ROUND($E1392*F1392,2)</f>
        <v>0</v>
      </c>
      <c r="M1392" s="29">
        <f t="shared" ref="M1392:M1450" si="309">ROUND($E1392*H1392,2)</f>
        <v>0</v>
      </c>
      <c r="N1392" s="29">
        <f t="shared" ref="N1392:N1450" si="310">ROUND($E1392*I1392,2)</f>
        <v>0</v>
      </c>
      <c r="O1392" s="29">
        <f t="shared" ref="O1392:O1450" si="311">ROUND($E1392*J1392,2)</f>
        <v>0</v>
      </c>
      <c r="P1392" s="29">
        <f t="shared" ref="P1392:P1450" si="312">SUM(M1392:O1392)</f>
        <v>0</v>
      </c>
    </row>
    <row r="1393" spans="1:16" ht="25.5" x14ac:dyDescent="0.2">
      <c r="A1393" s="26">
        <v>1360</v>
      </c>
      <c r="B1393" s="26" t="s">
        <v>195</v>
      </c>
      <c r="C1393" s="28" t="s">
        <v>3049</v>
      </c>
      <c r="D1393" s="26" t="s">
        <v>149</v>
      </c>
      <c r="E1393" s="32">
        <v>1</v>
      </c>
      <c r="F1393" s="32"/>
      <c r="G1393" s="29"/>
      <c r="H1393" s="29">
        <f t="shared" si="306"/>
        <v>0</v>
      </c>
      <c r="I1393" s="29"/>
      <c r="J1393" s="29"/>
      <c r="K1393" s="29">
        <f t="shared" si="307"/>
        <v>0</v>
      </c>
      <c r="L1393" s="29">
        <f t="shared" si="308"/>
        <v>0</v>
      </c>
      <c r="M1393" s="29">
        <f t="shared" si="309"/>
        <v>0</v>
      </c>
      <c r="N1393" s="29">
        <f t="shared" si="310"/>
        <v>0</v>
      </c>
      <c r="O1393" s="29">
        <f t="shared" si="311"/>
        <v>0</v>
      </c>
      <c r="P1393" s="29">
        <f t="shared" si="312"/>
        <v>0</v>
      </c>
    </row>
    <row r="1394" spans="1:16" ht="25.5" x14ac:dyDescent="0.2">
      <c r="A1394" s="26">
        <v>1361</v>
      </c>
      <c r="B1394" s="26" t="s">
        <v>195</v>
      </c>
      <c r="C1394" s="28" t="s">
        <v>1676</v>
      </c>
      <c r="D1394" s="26" t="s">
        <v>148</v>
      </c>
      <c r="E1394" s="32">
        <v>2</v>
      </c>
      <c r="F1394" s="32"/>
      <c r="G1394" s="29"/>
      <c r="H1394" s="29">
        <f t="shared" si="306"/>
        <v>0</v>
      </c>
      <c r="I1394" s="29"/>
      <c r="J1394" s="29"/>
      <c r="K1394" s="29">
        <f t="shared" si="307"/>
        <v>0</v>
      </c>
      <c r="L1394" s="29">
        <f t="shared" si="308"/>
        <v>0</v>
      </c>
      <c r="M1394" s="29">
        <f t="shared" si="309"/>
        <v>0</v>
      </c>
      <c r="N1394" s="29">
        <f t="shared" si="310"/>
        <v>0</v>
      </c>
      <c r="O1394" s="29">
        <f t="shared" si="311"/>
        <v>0</v>
      </c>
      <c r="P1394" s="29">
        <f t="shared" si="312"/>
        <v>0</v>
      </c>
    </row>
    <row r="1395" spans="1:16" x14ac:dyDescent="0.2">
      <c r="C1395" s="53" t="s">
        <v>487</v>
      </c>
    </row>
    <row r="1396" spans="1:16" ht="25.5" x14ac:dyDescent="0.2">
      <c r="A1396" s="26">
        <v>1362</v>
      </c>
      <c r="B1396" s="26" t="s">
        <v>195</v>
      </c>
      <c r="C1396" s="28" t="s">
        <v>1810</v>
      </c>
      <c r="D1396" s="26" t="s">
        <v>150</v>
      </c>
      <c r="E1396" s="32">
        <v>1</v>
      </c>
      <c r="F1396" s="32"/>
      <c r="G1396" s="29"/>
      <c r="H1396" s="29">
        <f t="shared" si="306"/>
        <v>0</v>
      </c>
      <c r="I1396" s="29"/>
      <c r="J1396" s="29"/>
      <c r="K1396" s="29">
        <f t="shared" si="307"/>
        <v>0</v>
      </c>
      <c r="L1396" s="29">
        <f t="shared" si="308"/>
        <v>0</v>
      </c>
      <c r="M1396" s="29">
        <f t="shared" si="309"/>
        <v>0</v>
      </c>
      <c r="N1396" s="29">
        <f t="shared" si="310"/>
        <v>0</v>
      </c>
      <c r="O1396" s="29">
        <f t="shared" si="311"/>
        <v>0</v>
      </c>
      <c r="P1396" s="29">
        <f t="shared" si="312"/>
        <v>0</v>
      </c>
    </row>
    <row r="1397" spans="1:16" ht="25.5" x14ac:dyDescent="0.2">
      <c r="A1397" s="26">
        <v>1363</v>
      </c>
      <c r="B1397" s="26" t="s">
        <v>195</v>
      </c>
      <c r="C1397" s="28" t="s">
        <v>1811</v>
      </c>
      <c r="D1397" s="26" t="s">
        <v>149</v>
      </c>
      <c r="E1397" s="32">
        <v>1</v>
      </c>
      <c r="F1397" s="32"/>
      <c r="G1397" s="29"/>
      <c r="H1397" s="29">
        <f t="shared" si="306"/>
        <v>0</v>
      </c>
      <c r="I1397" s="29"/>
      <c r="J1397" s="29"/>
      <c r="K1397" s="29">
        <f t="shared" si="307"/>
        <v>0</v>
      </c>
      <c r="L1397" s="29">
        <f t="shared" si="308"/>
        <v>0</v>
      </c>
      <c r="M1397" s="29">
        <f t="shared" si="309"/>
        <v>0</v>
      </c>
      <c r="N1397" s="29">
        <f t="shared" si="310"/>
        <v>0</v>
      </c>
      <c r="O1397" s="29">
        <f t="shared" si="311"/>
        <v>0</v>
      </c>
      <c r="P1397" s="29">
        <f t="shared" si="312"/>
        <v>0</v>
      </c>
    </row>
    <row r="1398" spans="1:16" x14ac:dyDescent="0.2">
      <c r="A1398" s="26">
        <v>1364</v>
      </c>
      <c r="B1398" s="26" t="s">
        <v>195</v>
      </c>
      <c r="C1398" s="28" t="s">
        <v>1812</v>
      </c>
      <c r="D1398" s="26" t="s">
        <v>149</v>
      </c>
      <c r="E1398" s="32">
        <v>1</v>
      </c>
      <c r="F1398" s="32"/>
      <c r="G1398" s="29"/>
      <c r="H1398" s="29">
        <f t="shared" si="306"/>
        <v>0</v>
      </c>
      <c r="I1398" s="29"/>
      <c r="J1398" s="29"/>
      <c r="K1398" s="29">
        <f t="shared" si="307"/>
        <v>0</v>
      </c>
      <c r="L1398" s="29">
        <f t="shared" si="308"/>
        <v>0</v>
      </c>
      <c r="M1398" s="29">
        <f t="shared" si="309"/>
        <v>0</v>
      </c>
      <c r="N1398" s="29">
        <f t="shared" si="310"/>
        <v>0</v>
      </c>
      <c r="O1398" s="29">
        <f t="shared" si="311"/>
        <v>0</v>
      </c>
      <c r="P1398" s="29">
        <f t="shared" si="312"/>
        <v>0</v>
      </c>
    </row>
    <row r="1399" spans="1:16" x14ac:dyDescent="0.2">
      <c r="A1399" s="26">
        <v>1365</v>
      </c>
      <c r="B1399" s="26" t="s">
        <v>195</v>
      </c>
      <c r="C1399" s="28" t="s">
        <v>470</v>
      </c>
      <c r="D1399" s="26" t="s">
        <v>149</v>
      </c>
      <c r="E1399" s="32">
        <v>17</v>
      </c>
      <c r="F1399" s="32"/>
      <c r="G1399" s="29"/>
      <c r="H1399" s="29">
        <f t="shared" si="306"/>
        <v>0</v>
      </c>
      <c r="I1399" s="29"/>
      <c r="J1399" s="29"/>
      <c r="K1399" s="29">
        <f t="shared" si="307"/>
        <v>0</v>
      </c>
      <c r="L1399" s="29">
        <f t="shared" si="308"/>
        <v>0</v>
      </c>
      <c r="M1399" s="29">
        <f t="shared" si="309"/>
        <v>0</v>
      </c>
      <c r="N1399" s="29">
        <f t="shared" si="310"/>
        <v>0</v>
      </c>
      <c r="O1399" s="29">
        <f t="shared" si="311"/>
        <v>0</v>
      </c>
      <c r="P1399" s="29">
        <f t="shared" si="312"/>
        <v>0</v>
      </c>
    </row>
    <row r="1400" spans="1:16" ht="25.5" x14ac:dyDescent="0.2">
      <c r="A1400" s="26">
        <v>1366</v>
      </c>
      <c r="B1400" s="26" t="s">
        <v>195</v>
      </c>
      <c r="C1400" s="28" t="s">
        <v>471</v>
      </c>
      <c r="D1400" s="26" t="s">
        <v>149</v>
      </c>
      <c r="E1400" s="32">
        <v>5</v>
      </c>
      <c r="F1400" s="32"/>
      <c r="G1400" s="29"/>
      <c r="H1400" s="29">
        <f t="shared" si="306"/>
        <v>0</v>
      </c>
      <c r="I1400" s="29"/>
      <c r="J1400" s="29"/>
      <c r="K1400" s="29">
        <f t="shared" si="307"/>
        <v>0</v>
      </c>
      <c r="L1400" s="29">
        <f t="shared" si="308"/>
        <v>0</v>
      </c>
      <c r="M1400" s="29">
        <f t="shared" si="309"/>
        <v>0</v>
      </c>
      <c r="N1400" s="29">
        <f t="shared" si="310"/>
        <v>0</v>
      </c>
      <c r="O1400" s="29">
        <f t="shared" si="311"/>
        <v>0</v>
      </c>
      <c r="P1400" s="29">
        <f t="shared" si="312"/>
        <v>0</v>
      </c>
    </row>
    <row r="1401" spans="1:16" x14ac:dyDescent="0.2">
      <c r="A1401" s="26">
        <v>1367</v>
      </c>
      <c r="B1401" s="26" t="s">
        <v>195</v>
      </c>
      <c r="C1401" s="28" t="s">
        <v>406</v>
      </c>
      <c r="D1401" s="26" t="s">
        <v>149</v>
      </c>
      <c r="E1401" s="32">
        <v>1</v>
      </c>
      <c r="F1401" s="32"/>
      <c r="G1401" s="29"/>
      <c r="H1401" s="29">
        <f t="shared" si="306"/>
        <v>0</v>
      </c>
      <c r="I1401" s="29"/>
      <c r="J1401" s="29"/>
      <c r="K1401" s="29">
        <f t="shared" si="307"/>
        <v>0</v>
      </c>
      <c r="L1401" s="29">
        <f t="shared" si="308"/>
        <v>0</v>
      </c>
      <c r="M1401" s="29">
        <f t="shared" si="309"/>
        <v>0</v>
      </c>
      <c r="N1401" s="29">
        <f t="shared" si="310"/>
        <v>0</v>
      </c>
      <c r="O1401" s="29">
        <f t="shared" si="311"/>
        <v>0</v>
      </c>
      <c r="P1401" s="29">
        <f t="shared" si="312"/>
        <v>0</v>
      </c>
    </row>
    <row r="1402" spans="1:16" x14ac:dyDescent="0.2">
      <c r="A1402" s="26">
        <v>1368</v>
      </c>
      <c r="B1402" s="26" t="s">
        <v>195</v>
      </c>
      <c r="C1402" s="28" t="s">
        <v>379</v>
      </c>
      <c r="D1402" s="26" t="s">
        <v>149</v>
      </c>
      <c r="E1402" s="32">
        <v>5</v>
      </c>
      <c r="F1402" s="32"/>
      <c r="G1402" s="29"/>
      <c r="H1402" s="29">
        <f t="shared" si="306"/>
        <v>0</v>
      </c>
      <c r="I1402" s="29"/>
      <c r="J1402" s="29"/>
      <c r="K1402" s="29">
        <f t="shared" si="307"/>
        <v>0</v>
      </c>
      <c r="L1402" s="29">
        <f t="shared" si="308"/>
        <v>0</v>
      </c>
      <c r="M1402" s="29">
        <f t="shared" si="309"/>
        <v>0</v>
      </c>
      <c r="N1402" s="29">
        <f t="shared" si="310"/>
        <v>0</v>
      </c>
      <c r="O1402" s="29">
        <f t="shared" si="311"/>
        <v>0</v>
      </c>
      <c r="P1402" s="29">
        <f t="shared" si="312"/>
        <v>0</v>
      </c>
    </row>
    <row r="1403" spans="1:16" x14ac:dyDescent="0.2">
      <c r="A1403" s="26">
        <v>1369</v>
      </c>
      <c r="B1403" s="26" t="s">
        <v>195</v>
      </c>
      <c r="C1403" s="28" t="s">
        <v>475</v>
      </c>
      <c r="D1403" s="26" t="s">
        <v>149</v>
      </c>
      <c r="E1403" s="32">
        <v>22</v>
      </c>
      <c r="F1403" s="32"/>
      <c r="G1403" s="29"/>
      <c r="H1403" s="29">
        <f t="shared" si="306"/>
        <v>0</v>
      </c>
      <c r="I1403" s="29"/>
      <c r="J1403" s="29"/>
      <c r="K1403" s="29">
        <f t="shared" si="307"/>
        <v>0</v>
      </c>
      <c r="L1403" s="29">
        <f t="shared" si="308"/>
        <v>0</v>
      </c>
      <c r="M1403" s="29">
        <f t="shared" si="309"/>
        <v>0</v>
      </c>
      <c r="N1403" s="29">
        <f t="shared" si="310"/>
        <v>0</v>
      </c>
      <c r="O1403" s="29">
        <f t="shared" si="311"/>
        <v>0</v>
      </c>
      <c r="P1403" s="29">
        <f t="shared" si="312"/>
        <v>0</v>
      </c>
    </row>
    <row r="1404" spans="1:16" x14ac:dyDescent="0.2">
      <c r="A1404" s="26">
        <v>1370</v>
      </c>
      <c r="B1404" s="26" t="s">
        <v>195</v>
      </c>
      <c r="C1404" s="28" t="s">
        <v>286</v>
      </c>
      <c r="D1404" s="26" t="s">
        <v>149</v>
      </c>
      <c r="E1404" s="32">
        <v>2</v>
      </c>
      <c r="F1404" s="32"/>
      <c r="G1404" s="29"/>
      <c r="H1404" s="29">
        <f t="shared" si="306"/>
        <v>0</v>
      </c>
      <c r="I1404" s="29"/>
      <c r="J1404" s="29"/>
      <c r="K1404" s="29">
        <f t="shared" si="307"/>
        <v>0</v>
      </c>
      <c r="L1404" s="29">
        <f t="shared" si="308"/>
        <v>0</v>
      </c>
      <c r="M1404" s="29">
        <f t="shared" si="309"/>
        <v>0</v>
      </c>
      <c r="N1404" s="29">
        <f t="shared" si="310"/>
        <v>0</v>
      </c>
      <c r="O1404" s="29">
        <f t="shared" si="311"/>
        <v>0</v>
      </c>
      <c r="P1404" s="29">
        <f t="shared" si="312"/>
        <v>0</v>
      </c>
    </row>
    <row r="1405" spans="1:16" x14ac:dyDescent="0.2">
      <c r="A1405" s="26">
        <v>1371</v>
      </c>
      <c r="B1405" s="26" t="s">
        <v>195</v>
      </c>
      <c r="C1405" s="28" t="s">
        <v>287</v>
      </c>
      <c r="D1405" s="26" t="s">
        <v>149</v>
      </c>
      <c r="E1405" s="32">
        <v>1</v>
      </c>
      <c r="F1405" s="32"/>
      <c r="G1405" s="29"/>
      <c r="H1405" s="29">
        <f t="shared" si="306"/>
        <v>0</v>
      </c>
      <c r="I1405" s="29"/>
      <c r="J1405" s="29"/>
      <c r="K1405" s="29">
        <f t="shared" si="307"/>
        <v>0</v>
      </c>
      <c r="L1405" s="29">
        <f t="shared" si="308"/>
        <v>0</v>
      </c>
      <c r="M1405" s="29">
        <f t="shared" si="309"/>
        <v>0</v>
      </c>
      <c r="N1405" s="29">
        <f t="shared" si="310"/>
        <v>0</v>
      </c>
      <c r="O1405" s="29">
        <f t="shared" si="311"/>
        <v>0</v>
      </c>
      <c r="P1405" s="29">
        <f t="shared" si="312"/>
        <v>0</v>
      </c>
    </row>
    <row r="1406" spans="1:16" x14ac:dyDescent="0.2">
      <c r="A1406" s="26">
        <v>1372</v>
      </c>
      <c r="B1406" s="26" t="s">
        <v>195</v>
      </c>
      <c r="C1406" s="28" t="s">
        <v>288</v>
      </c>
      <c r="D1406" s="26" t="s">
        <v>149</v>
      </c>
      <c r="E1406" s="32">
        <v>1</v>
      </c>
      <c r="F1406" s="32"/>
      <c r="G1406" s="29"/>
      <c r="H1406" s="29">
        <f t="shared" si="306"/>
        <v>0</v>
      </c>
      <c r="I1406" s="29"/>
      <c r="J1406" s="29"/>
      <c r="K1406" s="29">
        <f t="shared" si="307"/>
        <v>0</v>
      </c>
      <c r="L1406" s="29">
        <f t="shared" si="308"/>
        <v>0</v>
      </c>
      <c r="M1406" s="29">
        <f t="shared" si="309"/>
        <v>0</v>
      </c>
      <c r="N1406" s="29">
        <f t="shared" si="310"/>
        <v>0</v>
      </c>
      <c r="O1406" s="29">
        <f t="shared" si="311"/>
        <v>0</v>
      </c>
      <c r="P1406" s="29">
        <f t="shared" si="312"/>
        <v>0</v>
      </c>
    </row>
    <row r="1407" spans="1:16" x14ac:dyDescent="0.2">
      <c r="A1407" s="26">
        <v>1373</v>
      </c>
      <c r="B1407" s="26" t="s">
        <v>195</v>
      </c>
      <c r="C1407" s="28" t="s">
        <v>291</v>
      </c>
      <c r="D1407" s="26" t="s">
        <v>149</v>
      </c>
      <c r="E1407" s="32">
        <v>1</v>
      </c>
      <c r="F1407" s="32"/>
      <c r="G1407" s="29"/>
      <c r="H1407" s="29">
        <f t="shared" si="306"/>
        <v>0</v>
      </c>
      <c r="I1407" s="29"/>
      <c r="J1407" s="29"/>
      <c r="K1407" s="29">
        <f t="shared" si="307"/>
        <v>0</v>
      </c>
      <c r="L1407" s="29">
        <f t="shared" si="308"/>
        <v>0</v>
      </c>
      <c r="M1407" s="29">
        <f t="shared" si="309"/>
        <v>0</v>
      </c>
      <c r="N1407" s="29">
        <f t="shared" si="310"/>
        <v>0</v>
      </c>
      <c r="O1407" s="29">
        <f t="shared" si="311"/>
        <v>0</v>
      </c>
      <c r="P1407" s="29">
        <f t="shared" si="312"/>
        <v>0</v>
      </c>
    </row>
    <row r="1408" spans="1:16" x14ac:dyDescent="0.2">
      <c r="A1408" s="26">
        <v>1374</v>
      </c>
      <c r="B1408" s="26" t="s">
        <v>195</v>
      </c>
      <c r="C1408" s="28" t="s">
        <v>1813</v>
      </c>
      <c r="D1408" s="26" t="s">
        <v>149</v>
      </c>
      <c r="E1408" s="32">
        <v>1</v>
      </c>
      <c r="F1408" s="32"/>
      <c r="G1408" s="29"/>
      <c r="H1408" s="29">
        <f t="shared" si="306"/>
        <v>0</v>
      </c>
      <c r="I1408" s="29"/>
      <c r="J1408" s="29"/>
      <c r="K1408" s="29">
        <f t="shared" si="307"/>
        <v>0</v>
      </c>
      <c r="L1408" s="29">
        <f t="shared" si="308"/>
        <v>0</v>
      </c>
      <c r="M1408" s="29">
        <f t="shared" si="309"/>
        <v>0</v>
      </c>
      <c r="N1408" s="29">
        <f t="shared" si="310"/>
        <v>0</v>
      </c>
      <c r="O1408" s="29">
        <f t="shared" si="311"/>
        <v>0</v>
      </c>
      <c r="P1408" s="29">
        <f t="shared" si="312"/>
        <v>0</v>
      </c>
    </row>
    <row r="1409" spans="1:16" x14ac:dyDescent="0.2">
      <c r="A1409" s="26">
        <v>1375</v>
      </c>
      <c r="B1409" s="26" t="s">
        <v>195</v>
      </c>
      <c r="C1409" s="28" t="s">
        <v>1814</v>
      </c>
      <c r="D1409" s="26" t="s">
        <v>149</v>
      </c>
      <c r="E1409" s="32">
        <v>4</v>
      </c>
      <c r="F1409" s="32"/>
      <c r="G1409" s="29"/>
      <c r="H1409" s="29">
        <f t="shared" si="306"/>
        <v>0</v>
      </c>
      <c r="I1409" s="29"/>
      <c r="J1409" s="29"/>
      <c r="K1409" s="29">
        <f t="shared" si="307"/>
        <v>0</v>
      </c>
      <c r="L1409" s="29">
        <f t="shared" si="308"/>
        <v>0</v>
      </c>
      <c r="M1409" s="29">
        <f t="shared" si="309"/>
        <v>0</v>
      </c>
      <c r="N1409" s="29">
        <f t="shared" si="310"/>
        <v>0</v>
      </c>
      <c r="O1409" s="29">
        <f t="shared" si="311"/>
        <v>0</v>
      </c>
      <c r="P1409" s="29">
        <f t="shared" si="312"/>
        <v>0</v>
      </c>
    </row>
    <row r="1410" spans="1:16" x14ac:dyDescent="0.2">
      <c r="A1410" s="26">
        <v>1376</v>
      </c>
      <c r="B1410" s="26" t="s">
        <v>195</v>
      </c>
      <c r="C1410" s="28" t="s">
        <v>1815</v>
      </c>
      <c r="D1410" s="26" t="s">
        <v>149</v>
      </c>
      <c r="E1410" s="32">
        <v>2</v>
      </c>
      <c r="F1410" s="32"/>
      <c r="G1410" s="29"/>
      <c r="H1410" s="29">
        <f t="shared" si="306"/>
        <v>0</v>
      </c>
      <c r="I1410" s="29"/>
      <c r="J1410" s="29"/>
      <c r="K1410" s="29">
        <f t="shared" si="307"/>
        <v>0</v>
      </c>
      <c r="L1410" s="29">
        <f t="shared" si="308"/>
        <v>0</v>
      </c>
      <c r="M1410" s="29">
        <f t="shared" si="309"/>
        <v>0</v>
      </c>
      <c r="N1410" s="29">
        <f t="shared" si="310"/>
        <v>0</v>
      </c>
      <c r="O1410" s="29">
        <f t="shared" si="311"/>
        <v>0</v>
      </c>
      <c r="P1410" s="29">
        <f t="shared" si="312"/>
        <v>0</v>
      </c>
    </row>
    <row r="1411" spans="1:16" x14ac:dyDescent="0.2">
      <c r="A1411" s="26">
        <v>1377</v>
      </c>
      <c r="B1411" s="26" t="s">
        <v>195</v>
      </c>
      <c r="C1411" s="28" t="s">
        <v>477</v>
      </c>
      <c r="D1411" s="26" t="s">
        <v>149</v>
      </c>
      <c r="E1411" s="32">
        <v>2</v>
      </c>
      <c r="F1411" s="32"/>
      <c r="G1411" s="29"/>
      <c r="H1411" s="29">
        <f t="shared" si="306"/>
        <v>0</v>
      </c>
      <c r="I1411" s="29"/>
      <c r="J1411" s="29"/>
      <c r="K1411" s="29">
        <f t="shared" si="307"/>
        <v>0</v>
      </c>
      <c r="L1411" s="29">
        <f t="shared" si="308"/>
        <v>0</v>
      </c>
      <c r="M1411" s="29">
        <f t="shared" si="309"/>
        <v>0</v>
      </c>
      <c r="N1411" s="29">
        <f t="shared" si="310"/>
        <v>0</v>
      </c>
      <c r="O1411" s="29">
        <f t="shared" si="311"/>
        <v>0</v>
      </c>
      <c r="P1411" s="29">
        <f t="shared" si="312"/>
        <v>0</v>
      </c>
    </row>
    <row r="1412" spans="1:16" x14ac:dyDescent="0.2">
      <c r="A1412" s="26">
        <v>1378</v>
      </c>
      <c r="B1412" s="26" t="s">
        <v>195</v>
      </c>
      <c r="C1412" s="28" t="s">
        <v>383</v>
      </c>
      <c r="D1412" s="26" t="s">
        <v>149</v>
      </c>
      <c r="E1412" s="32">
        <v>1</v>
      </c>
      <c r="F1412" s="32"/>
      <c r="G1412" s="29"/>
      <c r="H1412" s="29">
        <f t="shared" si="306"/>
        <v>0</v>
      </c>
      <c r="I1412" s="29"/>
      <c r="J1412" s="29"/>
      <c r="K1412" s="29">
        <f t="shared" si="307"/>
        <v>0</v>
      </c>
      <c r="L1412" s="29">
        <f t="shared" si="308"/>
        <v>0</v>
      </c>
      <c r="M1412" s="29">
        <f t="shared" si="309"/>
        <v>0</v>
      </c>
      <c r="N1412" s="29">
        <f t="shared" si="310"/>
        <v>0</v>
      </c>
      <c r="O1412" s="29">
        <f t="shared" si="311"/>
        <v>0</v>
      </c>
      <c r="P1412" s="29">
        <f t="shared" si="312"/>
        <v>0</v>
      </c>
    </row>
    <row r="1413" spans="1:16" x14ac:dyDescent="0.2">
      <c r="A1413" s="26">
        <v>1379</v>
      </c>
      <c r="B1413" s="26" t="s">
        <v>195</v>
      </c>
      <c r="C1413" s="28" t="s">
        <v>384</v>
      </c>
      <c r="D1413" s="26" t="s">
        <v>149</v>
      </c>
      <c r="E1413" s="32">
        <v>1</v>
      </c>
      <c r="F1413" s="32"/>
      <c r="G1413" s="29"/>
      <c r="H1413" s="29">
        <f t="shared" si="306"/>
        <v>0</v>
      </c>
      <c r="I1413" s="29"/>
      <c r="J1413" s="29"/>
      <c r="K1413" s="29">
        <f t="shared" si="307"/>
        <v>0</v>
      </c>
      <c r="L1413" s="29">
        <f t="shared" si="308"/>
        <v>0</v>
      </c>
      <c r="M1413" s="29">
        <f t="shared" si="309"/>
        <v>0</v>
      </c>
      <c r="N1413" s="29">
        <f t="shared" si="310"/>
        <v>0</v>
      </c>
      <c r="O1413" s="29">
        <f t="shared" si="311"/>
        <v>0</v>
      </c>
      <c r="P1413" s="29">
        <f t="shared" si="312"/>
        <v>0</v>
      </c>
    </row>
    <row r="1414" spans="1:16" x14ac:dyDescent="0.2">
      <c r="A1414" s="26">
        <v>1380</v>
      </c>
      <c r="B1414" s="26" t="s">
        <v>195</v>
      </c>
      <c r="C1414" s="28" t="s">
        <v>1816</v>
      </c>
      <c r="D1414" s="26" t="s">
        <v>149</v>
      </c>
      <c r="E1414" s="32">
        <v>1</v>
      </c>
      <c r="F1414" s="32"/>
      <c r="G1414" s="29"/>
      <c r="H1414" s="29">
        <f t="shared" si="306"/>
        <v>0</v>
      </c>
      <c r="I1414" s="29"/>
      <c r="J1414" s="29"/>
      <c r="K1414" s="29">
        <f t="shared" si="307"/>
        <v>0</v>
      </c>
      <c r="L1414" s="29">
        <f t="shared" si="308"/>
        <v>0</v>
      </c>
      <c r="M1414" s="29">
        <f t="shared" si="309"/>
        <v>0</v>
      </c>
      <c r="N1414" s="29">
        <f t="shared" si="310"/>
        <v>0</v>
      </c>
      <c r="O1414" s="29">
        <f t="shared" si="311"/>
        <v>0</v>
      </c>
      <c r="P1414" s="29">
        <f t="shared" si="312"/>
        <v>0</v>
      </c>
    </row>
    <row r="1415" spans="1:16" x14ac:dyDescent="0.2">
      <c r="A1415" s="26">
        <v>1381</v>
      </c>
      <c r="B1415" s="26" t="s">
        <v>195</v>
      </c>
      <c r="C1415" s="28" t="s">
        <v>1817</v>
      </c>
      <c r="D1415" s="26" t="s">
        <v>149</v>
      </c>
      <c r="E1415" s="32">
        <v>1</v>
      </c>
      <c r="F1415" s="32"/>
      <c r="G1415" s="29"/>
      <c r="H1415" s="29">
        <f t="shared" si="306"/>
        <v>0</v>
      </c>
      <c r="I1415" s="29"/>
      <c r="J1415" s="29"/>
      <c r="K1415" s="29">
        <f t="shared" si="307"/>
        <v>0</v>
      </c>
      <c r="L1415" s="29">
        <f t="shared" si="308"/>
        <v>0</v>
      </c>
      <c r="M1415" s="29">
        <f t="shared" si="309"/>
        <v>0</v>
      </c>
      <c r="N1415" s="29">
        <f t="shared" si="310"/>
        <v>0</v>
      </c>
      <c r="O1415" s="29">
        <f t="shared" si="311"/>
        <v>0</v>
      </c>
      <c r="P1415" s="29">
        <f t="shared" si="312"/>
        <v>0</v>
      </c>
    </row>
    <row r="1416" spans="1:16" x14ac:dyDescent="0.2">
      <c r="A1416" s="26">
        <v>1382</v>
      </c>
      <c r="B1416" s="26" t="s">
        <v>195</v>
      </c>
      <c r="C1416" s="28" t="s">
        <v>315</v>
      </c>
      <c r="D1416" s="26" t="s">
        <v>149</v>
      </c>
      <c r="E1416" s="32">
        <v>1</v>
      </c>
      <c r="F1416" s="32"/>
      <c r="G1416" s="29"/>
      <c r="H1416" s="29">
        <f t="shared" si="306"/>
        <v>0</v>
      </c>
      <c r="I1416" s="29"/>
      <c r="J1416" s="29"/>
      <c r="K1416" s="29">
        <f t="shared" si="307"/>
        <v>0</v>
      </c>
      <c r="L1416" s="29">
        <f t="shared" si="308"/>
        <v>0</v>
      </c>
      <c r="M1416" s="29">
        <f t="shared" si="309"/>
        <v>0</v>
      </c>
      <c r="N1416" s="29">
        <f t="shared" si="310"/>
        <v>0</v>
      </c>
      <c r="O1416" s="29">
        <f t="shared" si="311"/>
        <v>0</v>
      </c>
      <c r="P1416" s="29">
        <f t="shared" si="312"/>
        <v>0</v>
      </c>
    </row>
    <row r="1417" spans="1:16" x14ac:dyDescent="0.2">
      <c r="A1417" s="26">
        <v>1383</v>
      </c>
      <c r="B1417" s="26" t="s">
        <v>195</v>
      </c>
      <c r="C1417" s="28" t="s">
        <v>316</v>
      </c>
      <c r="D1417" s="26" t="s">
        <v>149</v>
      </c>
      <c r="E1417" s="32">
        <v>1</v>
      </c>
      <c r="F1417" s="32"/>
      <c r="G1417" s="29"/>
      <c r="H1417" s="29">
        <f t="shared" si="306"/>
        <v>0</v>
      </c>
      <c r="I1417" s="29"/>
      <c r="J1417" s="29"/>
      <c r="K1417" s="29">
        <f t="shared" si="307"/>
        <v>0</v>
      </c>
      <c r="L1417" s="29">
        <f t="shared" si="308"/>
        <v>0</v>
      </c>
      <c r="M1417" s="29">
        <f t="shared" si="309"/>
        <v>0</v>
      </c>
      <c r="N1417" s="29">
        <f t="shared" si="310"/>
        <v>0</v>
      </c>
      <c r="O1417" s="29">
        <f t="shared" si="311"/>
        <v>0</v>
      </c>
      <c r="P1417" s="29">
        <f t="shared" si="312"/>
        <v>0</v>
      </c>
    </row>
    <row r="1418" spans="1:16" x14ac:dyDescent="0.2">
      <c r="A1418" s="26">
        <v>1384</v>
      </c>
      <c r="B1418" s="26" t="s">
        <v>195</v>
      </c>
      <c r="C1418" s="28" t="s">
        <v>478</v>
      </c>
      <c r="D1418" s="26" t="s">
        <v>149</v>
      </c>
      <c r="E1418" s="32">
        <v>6</v>
      </c>
      <c r="F1418" s="32"/>
      <c r="G1418" s="29"/>
      <c r="H1418" s="29">
        <f t="shared" si="306"/>
        <v>0</v>
      </c>
      <c r="I1418" s="29"/>
      <c r="J1418" s="29"/>
      <c r="K1418" s="29">
        <f t="shared" si="307"/>
        <v>0</v>
      </c>
      <c r="L1418" s="29">
        <f t="shared" si="308"/>
        <v>0</v>
      </c>
      <c r="M1418" s="29">
        <f t="shared" si="309"/>
        <v>0</v>
      </c>
      <c r="N1418" s="29">
        <f t="shared" si="310"/>
        <v>0</v>
      </c>
      <c r="O1418" s="29">
        <f t="shared" si="311"/>
        <v>0</v>
      </c>
      <c r="P1418" s="29">
        <f t="shared" si="312"/>
        <v>0</v>
      </c>
    </row>
    <row r="1419" spans="1:16" x14ac:dyDescent="0.2">
      <c r="A1419" s="26">
        <v>1385</v>
      </c>
      <c r="B1419" s="26" t="s">
        <v>195</v>
      </c>
      <c r="C1419" s="28" t="s">
        <v>322</v>
      </c>
      <c r="D1419" s="26" t="s">
        <v>149</v>
      </c>
      <c r="E1419" s="32">
        <v>1</v>
      </c>
      <c r="F1419" s="32"/>
      <c r="G1419" s="29"/>
      <c r="H1419" s="29">
        <f t="shared" si="306"/>
        <v>0</v>
      </c>
      <c r="I1419" s="29"/>
      <c r="J1419" s="29"/>
      <c r="K1419" s="29">
        <f t="shared" si="307"/>
        <v>0</v>
      </c>
      <c r="L1419" s="29">
        <f t="shared" si="308"/>
        <v>0</v>
      </c>
      <c r="M1419" s="29">
        <f t="shared" si="309"/>
        <v>0</v>
      </c>
      <c r="N1419" s="29">
        <f t="shared" si="310"/>
        <v>0</v>
      </c>
      <c r="O1419" s="29">
        <f t="shared" si="311"/>
        <v>0</v>
      </c>
      <c r="P1419" s="29">
        <f t="shared" si="312"/>
        <v>0</v>
      </c>
    </row>
    <row r="1420" spans="1:16" x14ac:dyDescent="0.2">
      <c r="A1420" s="26">
        <v>1386</v>
      </c>
      <c r="B1420" s="26" t="s">
        <v>195</v>
      </c>
      <c r="C1420" s="28" t="s">
        <v>1622</v>
      </c>
      <c r="D1420" s="26" t="s">
        <v>149</v>
      </c>
      <c r="E1420" s="32">
        <v>1</v>
      </c>
      <c r="F1420" s="32"/>
      <c r="G1420" s="29"/>
      <c r="H1420" s="29">
        <f t="shared" si="306"/>
        <v>0</v>
      </c>
      <c r="I1420" s="29"/>
      <c r="J1420" s="29"/>
      <c r="K1420" s="29">
        <f t="shared" si="307"/>
        <v>0</v>
      </c>
      <c r="L1420" s="29">
        <f t="shared" si="308"/>
        <v>0</v>
      </c>
      <c r="M1420" s="29">
        <f t="shared" si="309"/>
        <v>0</v>
      </c>
      <c r="N1420" s="29">
        <f t="shared" si="310"/>
        <v>0</v>
      </c>
      <c r="O1420" s="29">
        <f t="shared" si="311"/>
        <v>0</v>
      </c>
      <c r="P1420" s="29">
        <f t="shared" si="312"/>
        <v>0</v>
      </c>
    </row>
    <row r="1421" spans="1:16" x14ac:dyDescent="0.2">
      <c r="A1421" s="26">
        <v>1387</v>
      </c>
      <c r="B1421" s="26" t="s">
        <v>195</v>
      </c>
      <c r="C1421" s="28" t="s">
        <v>1682</v>
      </c>
      <c r="D1421" s="26" t="s">
        <v>149</v>
      </c>
      <c r="E1421" s="32">
        <v>1</v>
      </c>
      <c r="F1421" s="32"/>
      <c r="G1421" s="29"/>
      <c r="H1421" s="29">
        <f t="shared" si="306"/>
        <v>0</v>
      </c>
      <c r="I1421" s="29"/>
      <c r="J1421" s="29"/>
      <c r="K1421" s="29">
        <f t="shared" si="307"/>
        <v>0</v>
      </c>
      <c r="L1421" s="29">
        <f t="shared" si="308"/>
        <v>0</v>
      </c>
      <c r="M1421" s="29">
        <f t="shared" si="309"/>
        <v>0</v>
      </c>
      <c r="N1421" s="29">
        <f t="shared" si="310"/>
        <v>0</v>
      </c>
      <c r="O1421" s="29">
        <f t="shared" si="311"/>
        <v>0</v>
      </c>
      <c r="P1421" s="29">
        <f t="shared" si="312"/>
        <v>0</v>
      </c>
    </row>
    <row r="1422" spans="1:16" x14ac:dyDescent="0.2">
      <c r="A1422" s="26">
        <v>1388</v>
      </c>
      <c r="B1422" s="26" t="s">
        <v>195</v>
      </c>
      <c r="C1422" s="28" t="s">
        <v>482</v>
      </c>
      <c r="D1422" s="26" t="s">
        <v>149</v>
      </c>
      <c r="E1422" s="32">
        <v>8</v>
      </c>
      <c r="F1422" s="32"/>
      <c r="G1422" s="29"/>
      <c r="H1422" s="29">
        <f t="shared" si="306"/>
        <v>0</v>
      </c>
      <c r="I1422" s="29"/>
      <c r="J1422" s="29"/>
      <c r="K1422" s="29">
        <f t="shared" si="307"/>
        <v>0</v>
      </c>
      <c r="L1422" s="29">
        <f t="shared" si="308"/>
        <v>0</v>
      </c>
      <c r="M1422" s="29">
        <f t="shared" si="309"/>
        <v>0</v>
      </c>
      <c r="N1422" s="29">
        <f t="shared" si="310"/>
        <v>0</v>
      </c>
      <c r="O1422" s="29">
        <f t="shared" si="311"/>
        <v>0</v>
      </c>
      <c r="P1422" s="29">
        <f t="shared" si="312"/>
        <v>0</v>
      </c>
    </row>
    <row r="1423" spans="1:16" x14ac:dyDescent="0.2">
      <c r="A1423" s="26">
        <v>1389</v>
      </c>
      <c r="B1423" s="26" t="s">
        <v>195</v>
      </c>
      <c r="C1423" s="28" t="s">
        <v>332</v>
      </c>
      <c r="D1423" s="26" t="s">
        <v>149</v>
      </c>
      <c r="E1423" s="32">
        <v>2</v>
      </c>
      <c r="F1423" s="32"/>
      <c r="G1423" s="29"/>
      <c r="H1423" s="29">
        <f t="shared" si="306"/>
        <v>0</v>
      </c>
      <c r="I1423" s="29"/>
      <c r="J1423" s="29"/>
      <c r="K1423" s="29">
        <f t="shared" si="307"/>
        <v>0</v>
      </c>
      <c r="L1423" s="29">
        <f t="shared" si="308"/>
        <v>0</v>
      </c>
      <c r="M1423" s="29">
        <f t="shared" si="309"/>
        <v>0</v>
      </c>
      <c r="N1423" s="29">
        <f t="shared" si="310"/>
        <v>0</v>
      </c>
      <c r="O1423" s="29">
        <f t="shared" si="311"/>
        <v>0</v>
      </c>
      <c r="P1423" s="29">
        <f t="shared" si="312"/>
        <v>0</v>
      </c>
    </row>
    <row r="1424" spans="1:16" x14ac:dyDescent="0.2">
      <c r="A1424" s="26">
        <v>1390</v>
      </c>
      <c r="B1424" s="26" t="s">
        <v>195</v>
      </c>
      <c r="C1424" s="28" t="s">
        <v>333</v>
      </c>
      <c r="D1424" s="26" t="s">
        <v>149</v>
      </c>
      <c r="E1424" s="32">
        <v>7</v>
      </c>
      <c r="F1424" s="32"/>
      <c r="G1424" s="29"/>
      <c r="H1424" s="29">
        <f t="shared" si="306"/>
        <v>0</v>
      </c>
      <c r="I1424" s="29"/>
      <c r="J1424" s="29"/>
      <c r="K1424" s="29">
        <f t="shared" si="307"/>
        <v>0</v>
      </c>
      <c r="L1424" s="29">
        <f t="shared" si="308"/>
        <v>0</v>
      </c>
      <c r="M1424" s="29">
        <f t="shared" si="309"/>
        <v>0</v>
      </c>
      <c r="N1424" s="29">
        <f t="shared" si="310"/>
        <v>0</v>
      </c>
      <c r="O1424" s="29">
        <f t="shared" si="311"/>
        <v>0</v>
      </c>
      <c r="P1424" s="29">
        <f t="shared" si="312"/>
        <v>0</v>
      </c>
    </row>
    <row r="1425" spans="1:16" x14ac:dyDescent="0.2">
      <c r="A1425" s="26">
        <v>1391</v>
      </c>
      <c r="B1425" s="26" t="s">
        <v>195</v>
      </c>
      <c r="C1425" s="28" t="s">
        <v>334</v>
      </c>
      <c r="D1425" s="26" t="s">
        <v>149</v>
      </c>
      <c r="E1425" s="32">
        <v>1</v>
      </c>
      <c r="F1425" s="32"/>
      <c r="G1425" s="29"/>
      <c r="H1425" s="29">
        <f t="shared" si="306"/>
        <v>0</v>
      </c>
      <c r="I1425" s="29"/>
      <c r="J1425" s="29"/>
      <c r="K1425" s="29">
        <f t="shared" si="307"/>
        <v>0</v>
      </c>
      <c r="L1425" s="29">
        <f t="shared" si="308"/>
        <v>0</v>
      </c>
      <c r="M1425" s="29">
        <f t="shared" si="309"/>
        <v>0</v>
      </c>
      <c r="N1425" s="29">
        <f t="shared" si="310"/>
        <v>0</v>
      </c>
      <c r="O1425" s="29">
        <f t="shared" si="311"/>
        <v>0</v>
      </c>
      <c r="P1425" s="29">
        <f t="shared" si="312"/>
        <v>0</v>
      </c>
    </row>
    <row r="1426" spans="1:16" x14ac:dyDescent="0.2">
      <c r="A1426" s="26">
        <v>1392</v>
      </c>
      <c r="B1426" s="26" t="s">
        <v>195</v>
      </c>
      <c r="C1426" s="28" t="s">
        <v>335</v>
      </c>
      <c r="D1426" s="26" t="s">
        <v>149</v>
      </c>
      <c r="E1426" s="32">
        <v>2</v>
      </c>
      <c r="F1426" s="32"/>
      <c r="G1426" s="29"/>
      <c r="H1426" s="29">
        <f t="shared" si="306"/>
        <v>0</v>
      </c>
      <c r="I1426" s="29"/>
      <c r="J1426" s="29"/>
      <c r="K1426" s="29">
        <f t="shared" si="307"/>
        <v>0</v>
      </c>
      <c r="L1426" s="29">
        <f t="shared" si="308"/>
        <v>0</v>
      </c>
      <c r="M1426" s="29">
        <f t="shared" si="309"/>
        <v>0</v>
      </c>
      <c r="N1426" s="29">
        <f t="shared" si="310"/>
        <v>0</v>
      </c>
      <c r="O1426" s="29">
        <f t="shared" si="311"/>
        <v>0</v>
      </c>
      <c r="P1426" s="29">
        <f t="shared" si="312"/>
        <v>0</v>
      </c>
    </row>
    <row r="1427" spans="1:16" x14ac:dyDescent="0.2">
      <c r="A1427" s="26">
        <v>1393</v>
      </c>
      <c r="B1427" s="26" t="s">
        <v>195</v>
      </c>
      <c r="C1427" s="28" t="s">
        <v>336</v>
      </c>
      <c r="D1427" s="26" t="s">
        <v>149</v>
      </c>
      <c r="E1427" s="32">
        <v>10</v>
      </c>
      <c r="F1427" s="32"/>
      <c r="G1427" s="29"/>
      <c r="H1427" s="29">
        <f t="shared" si="306"/>
        <v>0</v>
      </c>
      <c r="I1427" s="29"/>
      <c r="J1427" s="29"/>
      <c r="K1427" s="29">
        <f t="shared" si="307"/>
        <v>0</v>
      </c>
      <c r="L1427" s="29">
        <f t="shared" si="308"/>
        <v>0</v>
      </c>
      <c r="M1427" s="29">
        <f t="shared" si="309"/>
        <v>0</v>
      </c>
      <c r="N1427" s="29">
        <f t="shared" si="310"/>
        <v>0</v>
      </c>
      <c r="O1427" s="29">
        <f t="shared" si="311"/>
        <v>0</v>
      </c>
      <c r="P1427" s="29">
        <f t="shared" si="312"/>
        <v>0</v>
      </c>
    </row>
    <row r="1428" spans="1:16" ht="25.5" x14ac:dyDescent="0.2">
      <c r="A1428" s="26">
        <v>1394</v>
      </c>
      <c r="B1428" s="26" t="s">
        <v>195</v>
      </c>
      <c r="C1428" s="28" t="s">
        <v>490</v>
      </c>
      <c r="D1428" s="26" t="s">
        <v>149</v>
      </c>
      <c r="E1428" s="32">
        <v>2</v>
      </c>
      <c r="F1428" s="32"/>
      <c r="G1428" s="29"/>
      <c r="H1428" s="29">
        <f t="shared" ref="H1428:H1429" si="313">ROUND(F1428*G1428,2)</f>
        <v>0</v>
      </c>
      <c r="I1428" s="29"/>
      <c r="J1428" s="29"/>
      <c r="K1428" s="29">
        <f t="shared" ref="K1428:K1429" si="314">SUM(H1428:J1428)</f>
        <v>0</v>
      </c>
      <c r="L1428" s="29">
        <f t="shared" ref="L1428:L1429" si="315">ROUND($E1428*F1428,2)</f>
        <v>0</v>
      </c>
      <c r="M1428" s="29">
        <f t="shared" ref="M1428:M1429" si="316">ROUND($E1428*H1428,2)</f>
        <v>0</v>
      </c>
      <c r="N1428" s="29">
        <f t="shared" ref="N1428:N1429" si="317">ROUND($E1428*I1428,2)</f>
        <v>0</v>
      </c>
      <c r="O1428" s="29">
        <f t="shared" ref="O1428:O1429" si="318">ROUND($E1428*J1428,2)</f>
        <v>0</v>
      </c>
      <c r="P1428" s="29">
        <f t="shared" ref="P1428:P1429" si="319">SUM(M1428:O1428)</f>
        <v>0</v>
      </c>
    </row>
    <row r="1429" spans="1:16" ht="25.5" x14ac:dyDescent="0.2">
      <c r="A1429" s="26">
        <v>1395</v>
      </c>
      <c r="B1429" s="26" t="s">
        <v>195</v>
      </c>
      <c r="C1429" s="28" t="s">
        <v>493</v>
      </c>
      <c r="D1429" s="26" t="s">
        <v>149</v>
      </c>
      <c r="E1429" s="32">
        <v>1</v>
      </c>
      <c r="F1429" s="32"/>
      <c r="G1429" s="29"/>
      <c r="H1429" s="29">
        <f t="shared" si="313"/>
        <v>0</v>
      </c>
      <c r="I1429" s="29"/>
      <c r="J1429" s="29"/>
      <c r="K1429" s="29">
        <f t="shared" si="314"/>
        <v>0</v>
      </c>
      <c r="L1429" s="29">
        <f t="shared" si="315"/>
        <v>0</v>
      </c>
      <c r="M1429" s="29">
        <f t="shared" si="316"/>
        <v>0</v>
      </c>
      <c r="N1429" s="29">
        <f t="shared" si="317"/>
        <v>0</v>
      </c>
      <c r="O1429" s="29">
        <f t="shared" si="318"/>
        <v>0</v>
      </c>
      <c r="P1429" s="29">
        <f t="shared" si="319"/>
        <v>0</v>
      </c>
    </row>
    <row r="1430" spans="1:16" ht="25.5" x14ac:dyDescent="0.2">
      <c r="A1430" s="26">
        <v>1396</v>
      </c>
      <c r="B1430" s="26" t="s">
        <v>195</v>
      </c>
      <c r="C1430" s="28" t="s">
        <v>484</v>
      </c>
      <c r="D1430" s="26" t="s">
        <v>149</v>
      </c>
      <c r="E1430" s="32">
        <v>5</v>
      </c>
      <c r="F1430" s="32"/>
      <c r="G1430" s="29"/>
      <c r="H1430" s="29">
        <f t="shared" si="306"/>
        <v>0</v>
      </c>
      <c r="I1430" s="29"/>
      <c r="J1430" s="29"/>
      <c r="K1430" s="29">
        <f t="shared" si="307"/>
        <v>0</v>
      </c>
      <c r="L1430" s="29">
        <f t="shared" si="308"/>
        <v>0</v>
      </c>
      <c r="M1430" s="29">
        <f t="shared" si="309"/>
        <v>0</v>
      </c>
      <c r="N1430" s="29">
        <f t="shared" si="310"/>
        <v>0</v>
      </c>
      <c r="O1430" s="29">
        <f t="shared" si="311"/>
        <v>0</v>
      </c>
      <c r="P1430" s="29">
        <f t="shared" si="312"/>
        <v>0</v>
      </c>
    </row>
    <row r="1431" spans="1:16" ht="38.25" x14ac:dyDescent="0.2">
      <c r="A1431" s="26">
        <v>1397</v>
      </c>
      <c r="B1431" s="26" t="s">
        <v>195</v>
      </c>
      <c r="C1431" s="28" t="s">
        <v>1818</v>
      </c>
      <c r="D1431" s="26" t="s">
        <v>149</v>
      </c>
      <c r="E1431" s="32">
        <v>1</v>
      </c>
      <c r="F1431" s="32"/>
      <c r="G1431" s="29"/>
      <c r="H1431" s="29">
        <f t="shared" si="306"/>
        <v>0</v>
      </c>
      <c r="I1431" s="29"/>
      <c r="J1431" s="29"/>
      <c r="K1431" s="29">
        <f t="shared" si="307"/>
        <v>0</v>
      </c>
      <c r="L1431" s="29">
        <f t="shared" si="308"/>
        <v>0</v>
      </c>
      <c r="M1431" s="29">
        <f t="shared" si="309"/>
        <v>0</v>
      </c>
      <c r="N1431" s="29">
        <f t="shared" si="310"/>
        <v>0</v>
      </c>
      <c r="O1431" s="29">
        <f t="shared" si="311"/>
        <v>0</v>
      </c>
      <c r="P1431" s="29">
        <f t="shared" si="312"/>
        <v>0</v>
      </c>
    </row>
    <row r="1432" spans="1:16" ht="38.25" x14ac:dyDescent="0.2">
      <c r="A1432" s="26">
        <v>1398</v>
      </c>
      <c r="B1432" s="26" t="s">
        <v>195</v>
      </c>
      <c r="C1432" s="28" t="s">
        <v>1819</v>
      </c>
      <c r="D1432" s="26" t="s">
        <v>149</v>
      </c>
      <c r="E1432" s="32">
        <v>1</v>
      </c>
      <c r="F1432" s="32"/>
      <c r="G1432" s="29"/>
      <c r="H1432" s="29">
        <f t="shared" si="306"/>
        <v>0</v>
      </c>
      <c r="I1432" s="29"/>
      <c r="J1432" s="29"/>
      <c r="K1432" s="29">
        <f t="shared" si="307"/>
        <v>0</v>
      </c>
      <c r="L1432" s="29">
        <f t="shared" si="308"/>
        <v>0</v>
      </c>
      <c r="M1432" s="29">
        <f t="shared" si="309"/>
        <v>0</v>
      </c>
      <c r="N1432" s="29">
        <f t="shared" si="310"/>
        <v>0</v>
      </c>
      <c r="O1432" s="29">
        <f t="shared" si="311"/>
        <v>0</v>
      </c>
      <c r="P1432" s="29">
        <f t="shared" si="312"/>
        <v>0</v>
      </c>
    </row>
    <row r="1433" spans="1:16" ht="25.5" x14ac:dyDescent="0.2">
      <c r="A1433" s="26">
        <v>1399</v>
      </c>
      <c r="B1433" s="26" t="s">
        <v>195</v>
      </c>
      <c r="C1433" s="28" t="s">
        <v>403</v>
      </c>
      <c r="D1433" s="26" t="s">
        <v>148</v>
      </c>
      <c r="E1433" s="32">
        <v>1</v>
      </c>
      <c r="F1433" s="32"/>
      <c r="G1433" s="29"/>
      <c r="H1433" s="29">
        <f t="shared" si="306"/>
        <v>0</v>
      </c>
      <c r="I1433" s="29"/>
      <c r="J1433" s="29"/>
      <c r="K1433" s="29">
        <f t="shared" si="307"/>
        <v>0</v>
      </c>
      <c r="L1433" s="29">
        <f t="shared" si="308"/>
        <v>0</v>
      </c>
      <c r="M1433" s="29">
        <f t="shared" si="309"/>
        <v>0</v>
      </c>
      <c r="N1433" s="29">
        <f t="shared" si="310"/>
        <v>0</v>
      </c>
      <c r="O1433" s="29">
        <f t="shared" si="311"/>
        <v>0</v>
      </c>
      <c r="P1433" s="29">
        <f t="shared" si="312"/>
        <v>0</v>
      </c>
    </row>
    <row r="1434" spans="1:16" ht="25.5" x14ac:dyDescent="0.2">
      <c r="A1434" s="26">
        <v>1400</v>
      </c>
      <c r="B1434" s="26" t="s">
        <v>195</v>
      </c>
      <c r="C1434" s="28" t="s">
        <v>369</v>
      </c>
      <c r="D1434" s="26" t="s">
        <v>148</v>
      </c>
      <c r="E1434" s="32">
        <v>1</v>
      </c>
      <c r="F1434" s="32"/>
      <c r="G1434" s="29"/>
      <c r="H1434" s="29">
        <f t="shared" si="306"/>
        <v>0</v>
      </c>
      <c r="I1434" s="29"/>
      <c r="J1434" s="29"/>
      <c r="K1434" s="29">
        <f t="shared" si="307"/>
        <v>0</v>
      </c>
      <c r="L1434" s="29">
        <f t="shared" si="308"/>
        <v>0</v>
      </c>
      <c r="M1434" s="29">
        <f t="shared" si="309"/>
        <v>0</v>
      </c>
      <c r="N1434" s="29">
        <f t="shared" si="310"/>
        <v>0</v>
      </c>
      <c r="O1434" s="29">
        <f t="shared" si="311"/>
        <v>0</v>
      </c>
      <c r="P1434" s="29">
        <f t="shared" si="312"/>
        <v>0</v>
      </c>
    </row>
    <row r="1435" spans="1:16" x14ac:dyDescent="0.2">
      <c r="C1435" s="53" t="s">
        <v>489</v>
      </c>
    </row>
    <row r="1436" spans="1:16" ht="25.5" x14ac:dyDescent="0.2">
      <c r="A1436" s="26">
        <v>1401</v>
      </c>
      <c r="B1436" s="26" t="s">
        <v>195</v>
      </c>
      <c r="C1436" s="28" t="s">
        <v>1820</v>
      </c>
      <c r="D1436" s="26" t="s">
        <v>150</v>
      </c>
      <c r="E1436" s="32">
        <v>1</v>
      </c>
      <c r="F1436" s="32"/>
      <c r="G1436" s="29"/>
      <c r="H1436" s="29">
        <f t="shared" si="306"/>
        <v>0</v>
      </c>
      <c r="I1436" s="29"/>
      <c r="J1436" s="29"/>
      <c r="K1436" s="29">
        <f t="shared" si="307"/>
        <v>0</v>
      </c>
      <c r="L1436" s="29">
        <f t="shared" si="308"/>
        <v>0</v>
      </c>
      <c r="M1436" s="29">
        <f t="shared" si="309"/>
        <v>0</v>
      </c>
      <c r="N1436" s="29">
        <f t="shared" si="310"/>
        <v>0</v>
      </c>
      <c r="O1436" s="29">
        <f t="shared" si="311"/>
        <v>0</v>
      </c>
      <c r="P1436" s="29">
        <f t="shared" si="312"/>
        <v>0</v>
      </c>
    </row>
    <row r="1437" spans="1:16" x14ac:dyDescent="0.2">
      <c r="A1437" s="26">
        <v>1402</v>
      </c>
      <c r="B1437" s="26" t="s">
        <v>195</v>
      </c>
      <c r="C1437" s="28" t="s">
        <v>1821</v>
      </c>
      <c r="D1437" s="26" t="s">
        <v>149</v>
      </c>
      <c r="E1437" s="32">
        <v>1</v>
      </c>
      <c r="F1437" s="32"/>
      <c r="G1437" s="29"/>
      <c r="H1437" s="29">
        <f t="shared" si="306"/>
        <v>0</v>
      </c>
      <c r="I1437" s="29"/>
      <c r="J1437" s="29"/>
      <c r="K1437" s="29">
        <f t="shared" si="307"/>
        <v>0</v>
      </c>
      <c r="L1437" s="29">
        <f t="shared" si="308"/>
        <v>0</v>
      </c>
      <c r="M1437" s="29">
        <f t="shared" si="309"/>
        <v>0</v>
      </c>
      <c r="N1437" s="29">
        <f t="shared" si="310"/>
        <v>0</v>
      </c>
      <c r="O1437" s="29">
        <f t="shared" si="311"/>
        <v>0</v>
      </c>
      <c r="P1437" s="29">
        <f t="shared" si="312"/>
        <v>0</v>
      </c>
    </row>
    <row r="1438" spans="1:16" ht="25.5" x14ac:dyDescent="0.2">
      <c r="A1438" s="26">
        <v>1403</v>
      </c>
      <c r="B1438" s="26" t="s">
        <v>195</v>
      </c>
      <c r="C1438" s="28" t="s">
        <v>1822</v>
      </c>
      <c r="D1438" s="26" t="s">
        <v>149</v>
      </c>
      <c r="E1438" s="32">
        <v>2</v>
      </c>
      <c r="F1438" s="32"/>
      <c r="G1438" s="29"/>
      <c r="H1438" s="29">
        <f t="shared" si="306"/>
        <v>0</v>
      </c>
      <c r="I1438" s="29"/>
      <c r="J1438" s="29"/>
      <c r="K1438" s="29">
        <f t="shared" si="307"/>
        <v>0</v>
      </c>
      <c r="L1438" s="29">
        <f t="shared" si="308"/>
        <v>0</v>
      </c>
      <c r="M1438" s="29">
        <f t="shared" si="309"/>
        <v>0</v>
      </c>
      <c r="N1438" s="29">
        <f t="shared" si="310"/>
        <v>0</v>
      </c>
      <c r="O1438" s="29">
        <f t="shared" si="311"/>
        <v>0</v>
      </c>
      <c r="P1438" s="29">
        <f t="shared" si="312"/>
        <v>0</v>
      </c>
    </row>
    <row r="1439" spans="1:16" x14ac:dyDescent="0.2">
      <c r="A1439" s="26">
        <v>1404</v>
      </c>
      <c r="B1439" s="26" t="s">
        <v>195</v>
      </c>
      <c r="C1439" s="28" t="s">
        <v>292</v>
      </c>
      <c r="D1439" s="26" t="s">
        <v>149</v>
      </c>
      <c r="E1439" s="32">
        <v>5</v>
      </c>
      <c r="F1439" s="32"/>
      <c r="G1439" s="29"/>
      <c r="H1439" s="29">
        <f t="shared" si="306"/>
        <v>0</v>
      </c>
      <c r="I1439" s="29"/>
      <c r="J1439" s="29"/>
      <c r="K1439" s="29">
        <f t="shared" si="307"/>
        <v>0</v>
      </c>
      <c r="L1439" s="29">
        <f t="shared" si="308"/>
        <v>0</v>
      </c>
      <c r="M1439" s="29">
        <f t="shared" si="309"/>
        <v>0</v>
      </c>
      <c r="N1439" s="29">
        <f t="shared" si="310"/>
        <v>0</v>
      </c>
      <c r="O1439" s="29">
        <f t="shared" si="311"/>
        <v>0</v>
      </c>
      <c r="P1439" s="29">
        <f t="shared" si="312"/>
        <v>0</v>
      </c>
    </row>
    <row r="1440" spans="1:16" x14ac:dyDescent="0.2">
      <c r="A1440" s="26">
        <v>1405</v>
      </c>
      <c r="B1440" s="26" t="s">
        <v>195</v>
      </c>
      <c r="C1440" s="28" t="s">
        <v>313</v>
      </c>
      <c r="D1440" s="26" t="s">
        <v>149</v>
      </c>
      <c r="E1440" s="32">
        <v>2</v>
      </c>
      <c r="F1440" s="32"/>
      <c r="G1440" s="29"/>
      <c r="H1440" s="29">
        <f t="shared" si="306"/>
        <v>0</v>
      </c>
      <c r="I1440" s="29"/>
      <c r="J1440" s="29"/>
      <c r="K1440" s="29">
        <f t="shared" si="307"/>
        <v>0</v>
      </c>
      <c r="L1440" s="29">
        <f t="shared" si="308"/>
        <v>0</v>
      </c>
      <c r="M1440" s="29">
        <f t="shared" si="309"/>
        <v>0</v>
      </c>
      <c r="N1440" s="29">
        <f t="shared" si="310"/>
        <v>0</v>
      </c>
      <c r="O1440" s="29">
        <f t="shared" si="311"/>
        <v>0</v>
      </c>
      <c r="P1440" s="29">
        <f t="shared" si="312"/>
        <v>0</v>
      </c>
    </row>
    <row r="1441" spans="1:16" x14ac:dyDescent="0.2">
      <c r="A1441" s="26">
        <v>1406</v>
      </c>
      <c r="B1441" s="26" t="s">
        <v>195</v>
      </c>
      <c r="C1441" s="28" t="s">
        <v>323</v>
      </c>
      <c r="D1441" s="26" t="s">
        <v>149</v>
      </c>
      <c r="E1441" s="32">
        <v>1</v>
      </c>
      <c r="F1441" s="32"/>
      <c r="G1441" s="29"/>
      <c r="H1441" s="29">
        <f t="shared" si="306"/>
        <v>0</v>
      </c>
      <c r="I1441" s="29"/>
      <c r="J1441" s="29"/>
      <c r="K1441" s="29">
        <f t="shared" si="307"/>
        <v>0</v>
      </c>
      <c r="L1441" s="29">
        <f t="shared" si="308"/>
        <v>0</v>
      </c>
      <c r="M1441" s="29">
        <f t="shared" si="309"/>
        <v>0</v>
      </c>
      <c r="N1441" s="29">
        <f t="shared" si="310"/>
        <v>0</v>
      </c>
      <c r="O1441" s="29">
        <f t="shared" si="311"/>
        <v>0</v>
      </c>
      <c r="P1441" s="29">
        <f t="shared" si="312"/>
        <v>0</v>
      </c>
    </row>
    <row r="1442" spans="1:16" x14ac:dyDescent="0.2">
      <c r="A1442" s="26">
        <v>1407</v>
      </c>
      <c r="B1442" s="26" t="s">
        <v>195</v>
      </c>
      <c r="C1442" s="28" t="s">
        <v>333</v>
      </c>
      <c r="D1442" s="26" t="s">
        <v>149</v>
      </c>
      <c r="E1442" s="32">
        <v>1</v>
      </c>
      <c r="F1442" s="32"/>
      <c r="G1442" s="29"/>
      <c r="H1442" s="29">
        <f t="shared" si="306"/>
        <v>0</v>
      </c>
      <c r="I1442" s="29"/>
      <c r="J1442" s="29"/>
      <c r="K1442" s="29">
        <f t="shared" si="307"/>
        <v>0</v>
      </c>
      <c r="L1442" s="29">
        <f t="shared" si="308"/>
        <v>0</v>
      </c>
      <c r="M1442" s="29">
        <f t="shared" si="309"/>
        <v>0</v>
      </c>
      <c r="N1442" s="29">
        <f t="shared" si="310"/>
        <v>0</v>
      </c>
      <c r="O1442" s="29">
        <f t="shared" si="311"/>
        <v>0</v>
      </c>
      <c r="P1442" s="29">
        <f t="shared" si="312"/>
        <v>0</v>
      </c>
    </row>
    <row r="1443" spans="1:16" x14ac:dyDescent="0.2">
      <c r="A1443" s="26">
        <v>1408</v>
      </c>
      <c r="B1443" s="26" t="s">
        <v>195</v>
      </c>
      <c r="C1443" s="28" t="s">
        <v>334</v>
      </c>
      <c r="D1443" s="26" t="s">
        <v>149</v>
      </c>
      <c r="E1443" s="32">
        <v>9</v>
      </c>
      <c r="F1443" s="32"/>
      <c r="G1443" s="29"/>
      <c r="H1443" s="29">
        <f t="shared" si="306"/>
        <v>0</v>
      </c>
      <c r="I1443" s="29"/>
      <c r="J1443" s="29"/>
      <c r="K1443" s="29">
        <f t="shared" si="307"/>
        <v>0</v>
      </c>
      <c r="L1443" s="29">
        <f t="shared" si="308"/>
        <v>0</v>
      </c>
      <c r="M1443" s="29">
        <f t="shared" si="309"/>
        <v>0</v>
      </c>
      <c r="N1443" s="29">
        <f t="shared" si="310"/>
        <v>0</v>
      </c>
      <c r="O1443" s="29">
        <f t="shared" si="311"/>
        <v>0</v>
      </c>
      <c r="P1443" s="29">
        <f t="shared" si="312"/>
        <v>0</v>
      </c>
    </row>
    <row r="1444" spans="1:16" ht="25.5" x14ac:dyDescent="0.2">
      <c r="A1444" s="26">
        <v>1409</v>
      </c>
      <c r="B1444" s="26" t="s">
        <v>195</v>
      </c>
      <c r="C1444" s="28" t="s">
        <v>493</v>
      </c>
      <c r="D1444" s="26" t="s">
        <v>149</v>
      </c>
      <c r="E1444" s="32">
        <v>6</v>
      </c>
      <c r="F1444" s="32"/>
      <c r="G1444" s="29"/>
      <c r="H1444" s="29">
        <f t="shared" si="306"/>
        <v>0</v>
      </c>
      <c r="I1444" s="29"/>
      <c r="J1444" s="29"/>
      <c r="K1444" s="29">
        <f t="shared" si="307"/>
        <v>0</v>
      </c>
      <c r="L1444" s="29">
        <f t="shared" si="308"/>
        <v>0</v>
      </c>
      <c r="M1444" s="29">
        <f t="shared" si="309"/>
        <v>0</v>
      </c>
      <c r="N1444" s="29">
        <f t="shared" si="310"/>
        <v>0</v>
      </c>
      <c r="O1444" s="29">
        <f t="shared" si="311"/>
        <v>0</v>
      </c>
      <c r="P1444" s="29">
        <f t="shared" si="312"/>
        <v>0</v>
      </c>
    </row>
    <row r="1445" spans="1:16" x14ac:dyDescent="0.2">
      <c r="C1445" s="53" t="s">
        <v>491</v>
      </c>
    </row>
    <row r="1446" spans="1:16" ht="38.25" x14ac:dyDescent="0.2">
      <c r="A1446" s="26">
        <v>1410</v>
      </c>
      <c r="B1446" s="26" t="s">
        <v>195</v>
      </c>
      <c r="C1446" s="28" t="s">
        <v>1823</v>
      </c>
      <c r="D1446" s="26" t="s">
        <v>150</v>
      </c>
      <c r="E1446" s="32">
        <v>1</v>
      </c>
      <c r="F1446" s="32"/>
      <c r="G1446" s="29"/>
      <c r="H1446" s="29">
        <f t="shared" si="306"/>
        <v>0</v>
      </c>
      <c r="I1446" s="29"/>
      <c r="J1446" s="29"/>
      <c r="K1446" s="29">
        <f t="shared" si="307"/>
        <v>0</v>
      </c>
      <c r="L1446" s="29">
        <f t="shared" si="308"/>
        <v>0</v>
      </c>
      <c r="M1446" s="29">
        <f t="shared" si="309"/>
        <v>0</v>
      </c>
      <c r="N1446" s="29">
        <f t="shared" si="310"/>
        <v>0</v>
      </c>
      <c r="O1446" s="29">
        <f t="shared" si="311"/>
        <v>0</v>
      </c>
      <c r="P1446" s="29">
        <f t="shared" si="312"/>
        <v>0</v>
      </c>
    </row>
    <row r="1447" spans="1:16" x14ac:dyDescent="0.2">
      <c r="A1447" s="26">
        <v>1411</v>
      </c>
      <c r="B1447" s="26" t="s">
        <v>195</v>
      </c>
      <c r="C1447" s="28" t="s">
        <v>288</v>
      </c>
      <c r="D1447" s="26" t="s">
        <v>149</v>
      </c>
      <c r="E1447" s="32">
        <v>7</v>
      </c>
      <c r="F1447" s="32"/>
      <c r="G1447" s="29"/>
      <c r="H1447" s="29">
        <f t="shared" si="306"/>
        <v>0</v>
      </c>
      <c r="I1447" s="29"/>
      <c r="J1447" s="29"/>
      <c r="K1447" s="29">
        <f t="shared" si="307"/>
        <v>0</v>
      </c>
      <c r="L1447" s="29">
        <f t="shared" si="308"/>
        <v>0</v>
      </c>
      <c r="M1447" s="29">
        <f t="shared" si="309"/>
        <v>0</v>
      </c>
      <c r="N1447" s="29">
        <f t="shared" si="310"/>
        <v>0</v>
      </c>
      <c r="O1447" s="29">
        <f t="shared" si="311"/>
        <v>0</v>
      </c>
      <c r="P1447" s="29">
        <f t="shared" si="312"/>
        <v>0</v>
      </c>
    </row>
    <row r="1448" spans="1:16" x14ac:dyDescent="0.2">
      <c r="A1448" s="26">
        <v>1412</v>
      </c>
      <c r="B1448" s="26" t="s">
        <v>195</v>
      </c>
      <c r="C1448" s="28" t="s">
        <v>302</v>
      </c>
      <c r="D1448" s="26" t="s">
        <v>149</v>
      </c>
      <c r="E1448" s="32">
        <v>1</v>
      </c>
      <c r="F1448" s="32"/>
      <c r="G1448" s="29"/>
      <c r="H1448" s="29">
        <f t="shared" si="306"/>
        <v>0</v>
      </c>
      <c r="I1448" s="29"/>
      <c r="J1448" s="29"/>
      <c r="K1448" s="29">
        <f t="shared" si="307"/>
        <v>0</v>
      </c>
      <c r="L1448" s="29">
        <f t="shared" si="308"/>
        <v>0</v>
      </c>
      <c r="M1448" s="29">
        <f t="shared" si="309"/>
        <v>0</v>
      </c>
      <c r="N1448" s="29">
        <f t="shared" si="310"/>
        <v>0</v>
      </c>
      <c r="O1448" s="29">
        <f t="shared" si="311"/>
        <v>0</v>
      </c>
      <c r="P1448" s="29">
        <f t="shared" si="312"/>
        <v>0</v>
      </c>
    </row>
    <row r="1449" spans="1:16" ht="25.5" x14ac:dyDescent="0.2">
      <c r="A1449" s="26">
        <v>1413</v>
      </c>
      <c r="B1449" s="26" t="s">
        <v>195</v>
      </c>
      <c r="C1449" s="28" t="s">
        <v>325</v>
      </c>
      <c r="D1449" s="26" t="s">
        <v>149</v>
      </c>
      <c r="E1449" s="32">
        <v>2</v>
      </c>
      <c r="F1449" s="32"/>
      <c r="G1449" s="29"/>
      <c r="H1449" s="29">
        <f t="shared" si="306"/>
        <v>0</v>
      </c>
      <c r="I1449" s="29"/>
      <c r="J1449" s="29"/>
      <c r="K1449" s="29">
        <f t="shared" si="307"/>
        <v>0</v>
      </c>
      <c r="L1449" s="29">
        <f t="shared" si="308"/>
        <v>0</v>
      </c>
      <c r="M1449" s="29">
        <f t="shared" si="309"/>
        <v>0</v>
      </c>
      <c r="N1449" s="29">
        <f t="shared" si="310"/>
        <v>0</v>
      </c>
      <c r="O1449" s="29">
        <f t="shared" si="311"/>
        <v>0</v>
      </c>
      <c r="P1449" s="29">
        <f t="shared" si="312"/>
        <v>0</v>
      </c>
    </row>
    <row r="1450" spans="1:16" x14ac:dyDescent="0.2">
      <c r="A1450" s="26">
        <v>1414</v>
      </c>
      <c r="B1450" s="26" t="s">
        <v>195</v>
      </c>
      <c r="C1450" s="28" t="s">
        <v>333</v>
      </c>
      <c r="D1450" s="26" t="s">
        <v>149</v>
      </c>
      <c r="E1450" s="32">
        <v>7</v>
      </c>
      <c r="F1450" s="32"/>
      <c r="G1450" s="29"/>
      <c r="H1450" s="29">
        <f t="shared" si="306"/>
        <v>0</v>
      </c>
      <c r="I1450" s="29"/>
      <c r="J1450" s="29"/>
      <c r="K1450" s="29">
        <f t="shared" si="307"/>
        <v>0</v>
      </c>
      <c r="L1450" s="29">
        <f t="shared" si="308"/>
        <v>0</v>
      </c>
      <c r="M1450" s="29">
        <f t="shared" si="309"/>
        <v>0</v>
      </c>
      <c r="N1450" s="29">
        <f t="shared" si="310"/>
        <v>0</v>
      </c>
      <c r="O1450" s="29">
        <f t="shared" si="311"/>
        <v>0</v>
      </c>
      <c r="P1450" s="29">
        <f t="shared" si="312"/>
        <v>0</v>
      </c>
    </row>
    <row r="1451" spans="1:16" ht="25.5" x14ac:dyDescent="0.2">
      <c r="A1451" s="26">
        <v>1415</v>
      </c>
      <c r="B1451" s="26" t="s">
        <v>195</v>
      </c>
      <c r="C1451" s="28" t="s">
        <v>490</v>
      </c>
      <c r="D1451" s="26" t="s">
        <v>149</v>
      </c>
      <c r="E1451" s="32">
        <v>4</v>
      </c>
      <c r="F1451" s="32"/>
      <c r="G1451" s="29"/>
      <c r="H1451" s="29">
        <f t="shared" ref="H1451:H1518" si="320">ROUND(F1451*G1451,2)</f>
        <v>0</v>
      </c>
      <c r="I1451" s="29"/>
      <c r="J1451" s="29"/>
      <c r="K1451" s="29">
        <f t="shared" ref="K1451:K1518" si="321">SUM(H1451:J1451)</f>
        <v>0</v>
      </c>
      <c r="L1451" s="29">
        <f t="shared" ref="L1451:L1518" si="322">ROUND($E1451*F1451,2)</f>
        <v>0</v>
      </c>
      <c r="M1451" s="29">
        <f t="shared" ref="M1451:O1518" si="323">ROUND($E1451*H1451,2)</f>
        <v>0</v>
      </c>
      <c r="N1451" s="29">
        <f t="shared" ref="N1451:N1518" si="324">ROUND($E1451*I1451,2)</f>
        <v>0</v>
      </c>
      <c r="O1451" s="29">
        <f t="shared" ref="O1451:O1518" si="325">ROUND($E1451*J1451,2)</f>
        <v>0</v>
      </c>
      <c r="P1451" s="29">
        <f t="shared" ref="P1451:P1518" si="326">SUM(M1451:O1451)</f>
        <v>0</v>
      </c>
    </row>
    <row r="1452" spans="1:16" s="93" customFormat="1" ht="51" x14ac:dyDescent="0.2">
      <c r="A1452" s="95">
        <v>1415.1</v>
      </c>
      <c r="B1452" s="95" t="s">
        <v>195</v>
      </c>
      <c r="C1452" s="96" t="s">
        <v>4004</v>
      </c>
      <c r="D1452" s="95" t="s">
        <v>149</v>
      </c>
      <c r="E1452" s="97">
        <v>1</v>
      </c>
      <c r="F1452" s="97"/>
      <c r="G1452" s="98"/>
      <c r="H1452" s="98">
        <f t="shared" si="320"/>
        <v>0</v>
      </c>
      <c r="I1452" s="98"/>
      <c r="J1452" s="98"/>
      <c r="K1452" s="98">
        <f t="shared" ref="K1452" si="327">SUM(H1452:J1452)</f>
        <v>0</v>
      </c>
      <c r="L1452" s="98">
        <f t="shared" si="322"/>
        <v>0</v>
      </c>
      <c r="M1452" s="98">
        <f t="shared" si="323"/>
        <v>0</v>
      </c>
      <c r="N1452" s="98">
        <f t="shared" si="323"/>
        <v>0</v>
      </c>
      <c r="O1452" s="98">
        <f t="shared" si="323"/>
        <v>0</v>
      </c>
      <c r="P1452" s="98">
        <f t="shared" ref="P1452" si="328">SUM(M1452:O1452)</f>
        <v>0</v>
      </c>
    </row>
    <row r="1453" spans="1:16" x14ac:dyDescent="0.2">
      <c r="C1453" s="53" t="s">
        <v>492</v>
      </c>
    </row>
    <row r="1454" spans="1:16" ht="63.75" x14ac:dyDescent="0.2">
      <c r="A1454" s="26">
        <v>1416</v>
      </c>
      <c r="B1454" s="26" t="s">
        <v>195</v>
      </c>
      <c r="C1454" s="96" t="s">
        <v>4005</v>
      </c>
      <c r="D1454" s="26" t="s">
        <v>150</v>
      </c>
      <c r="E1454" s="32">
        <v>1</v>
      </c>
      <c r="F1454" s="32"/>
      <c r="G1454" s="29"/>
      <c r="H1454" s="29">
        <f t="shared" si="320"/>
        <v>0</v>
      </c>
      <c r="I1454" s="29"/>
      <c r="J1454" s="29"/>
      <c r="K1454" s="29">
        <f t="shared" si="321"/>
        <v>0</v>
      </c>
      <c r="L1454" s="29">
        <f t="shared" si="322"/>
        <v>0</v>
      </c>
      <c r="M1454" s="29">
        <f t="shared" si="323"/>
        <v>0</v>
      </c>
      <c r="N1454" s="29">
        <f t="shared" si="324"/>
        <v>0</v>
      </c>
      <c r="O1454" s="29">
        <f t="shared" si="325"/>
        <v>0</v>
      </c>
      <c r="P1454" s="29">
        <f t="shared" si="326"/>
        <v>0</v>
      </c>
    </row>
    <row r="1455" spans="1:16" x14ac:dyDescent="0.2">
      <c r="A1455" s="26">
        <v>1417</v>
      </c>
      <c r="B1455" s="26" t="s">
        <v>195</v>
      </c>
      <c r="C1455" s="28" t="s">
        <v>507</v>
      </c>
      <c r="D1455" s="26" t="s">
        <v>149</v>
      </c>
      <c r="E1455" s="32">
        <v>5</v>
      </c>
      <c r="F1455" s="32"/>
      <c r="G1455" s="29"/>
      <c r="H1455" s="29">
        <f t="shared" si="320"/>
        <v>0</v>
      </c>
      <c r="I1455" s="29"/>
      <c r="J1455" s="29"/>
      <c r="K1455" s="29">
        <f t="shared" si="321"/>
        <v>0</v>
      </c>
      <c r="L1455" s="29">
        <f t="shared" si="322"/>
        <v>0</v>
      </c>
      <c r="M1455" s="29">
        <f t="shared" si="323"/>
        <v>0</v>
      </c>
      <c r="N1455" s="29">
        <f t="shared" si="324"/>
        <v>0</v>
      </c>
      <c r="O1455" s="29">
        <f t="shared" si="325"/>
        <v>0</v>
      </c>
      <c r="P1455" s="29">
        <f t="shared" si="326"/>
        <v>0</v>
      </c>
    </row>
    <row r="1456" spans="1:16" x14ac:dyDescent="0.2">
      <c r="A1456" s="26">
        <v>1418</v>
      </c>
      <c r="B1456" s="26" t="s">
        <v>195</v>
      </c>
      <c r="C1456" s="28" t="s">
        <v>379</v>
      </c>
      <c r="D1456" s="26" t="s">
        <v>149</v>
      </c>
      <c r="E1456" s="32">
        <v>5</v>
      </c>
      <c r="F1456" s="32"/>
      <c r="G1456" s="29"/>
      <c r="H1456" s="29">
        <f t="shared" si="320"/>
        <v>0</v>
      </c>
      <c r="I1456" s="29"/>
      <c r="J1456" s="29"/>
      <c r="K1456" s="29">
        <f t="shared" si="321"/>
        <v>0</v>
      </c>
      <c r="L1456" s="29">
        <f t="shared" si="322"/>
        <v>0</v>
      </c>
      <c r="M1456" s="29">
        <f t="shared" si="323"/>
        <v>0</v>
      </c>
      <c r="N1456" s="29">
        <f t="shared" si="324"/>
        <v>0</v>
      </c>
      <c r="O1456" s="29">
        <f t="shared" si="325"/>
        <v>0</v>
      </c>
      <c r="P1456" s="29">
        <f t="shared" si="326"/>
        <v>0</v>
      </c>
    </row>
    <row r="1457" spans="1:16" x14ac:dyDescent="0.2">
      <c r="A1457" s="26">
        <v>1419</v>
      </c>
      <c r="B1457" s="26" t="s">
        <v>195</v>
      </c>
      <c r="C1457" s="28" t="s">
        <v>286</v>
      </c>
      <c r="D1457" s="26" t="s">
        <v>149</v>
      </c>
      <c r="E1457" s="32">
        <v>1</v>
      </c>
      <c r="F1457" s="32"/>
      <c r="G1457" s="29"/>
      <c r="H1457" s="29">
        <f t="shared" si="320"/>
        <v>0</v>
      </c>
      <c r="I1457" s="29"/>
      <c r="J1457" s="29"/>
      <c r="K1457" s="29">
        <f t="shared" si="321"/>
        <v>0</v>
      </c>
      <c r="L1457" s="29">
        <f t="shared" si="322"/>
        <v>0</v>
      </c>
      <c r="M1457" s="29">
        <f t="shared" si="323"/>
        <v>0</v>
      </c>
      <c r="N1457" s="29">
        <f t="shared" si="324"/>
        <v>0</v>
      </c>
      <c r="O1457" s="29">
        <f t="shared" si="325"/>
        <v>0</v>
      </c>
      <c r="P1457" s="29">
        <f t="shared" si="326"/>
        <v>0</v>
      </c>
    </row>
    <row r="1458" spans="1:16" x14ac:dyDescent="0.2">
      <c r="A1458" s="26">
        <v>1420</v>
      </c>
      <c r="B1458" s="26" t="s">
        <v>195</v>
      </c>
      <c r="C1458" s="28" t="s">
        <v>288</v>
      </c>
      <c r="D1458" s="26" t="s">
        <v>149</v>
      </c>
      <c r="E1458" s="32">
        <v>9</v>
      </c>
      <c r="F1458" s="32"/>
      <c r="G1458" s="29"/>
      <c r="H1458" s="29">
        <f t="shared" si="320"/>
        <v>0</v>
      </c>
      <c r="I1458" s="29"/>
      <c r="J1458" s="29"/>
      <c r="K1458" s="29">
        <f t="shared" si="321"/>
        <v>0</v>
      </c>
      <c r="L1458" s="29">
        <f t="shared" si="322"/>
        <v>0</v>
      </c>
      <c r="M1458" s="29">
        <f t="shared" si="323"/>
        <v>0</v>
      </c>
      <c r="N1458" s="29">
        <f t="shared" si="324"/>
        <v>0</v>
      </c>
      <c r="O1458" s="29">
        <f t="shared" si="325"/>
        <v>0</v>
      </c>
      <c r="P1458" s="29">
        <f t="shared" si="326"/>
        <v>0</v>
      </c>
    </row>
    <row r="1459" spans="1:16" x14ac:dyDescent="0.2">
      <c r="A1459" s="26">
        <v>1421</v>
      </c>
      <c r="B1459" s="26" t="s">
        <v>195</v>
      </c>
      <c r="C1459" s="28" t="s">
        <v>289</v>
      </c>
      <c r="D1459" s="26" t="s">
        <v>149</v>
      </c>
      <c r="E1459" s="32">
        <v>4</v>
      </c>
      <c r="F1459" s="32"/>
      <c r="G1459" s="29"/>
      <c r="H1459" s="29">
        <f t="shared" si="320"/>
        <v>0</v>
      </c>
      <c r="I1459" s="29"/>
      <c r="J1459" s="29"/>
      <c r="K1459" s="29">
        <f t="shared" si="321"/>
        <v>0</v>
      </c>
      <c r="L1459" s="29">
        <f t="shared" si="322"/>
        <v>0</v>
      </c>
      <c r="M1459" s="29">
        <f t="shared" si="323"/>
        <v>0</v>
      </c>
      <c r="N1459" s="29">
        <f t="shared" si="324"/>
        <v>0</v>
      </c>
      <c r="O1459" s="29">
        <f t="shared" si="325"/>
        <v>0</v>
      </c>
      <c r="P1459" s="29">
        <f t="shared" si="326"/>
        <v>0</v>
      </c>
    </row>
    <row r="1460" spans="1:16" x14ac:dyDescent="0.2">
      <c r="A1460" s="26">
        <v>1422</v>
      </c>
      <c r="B1460" s="26" t="s">
        <v>195</v>
      </c>
      <c r="C1460" s="28" t="s">
        <v>293</v>
      </c>
      <c r="D1460" s="26" t="s">
        <v>149</v>
      </c>
      <c r="E1460" s="32">
        <v>4</v>
      </c>
      <c r="F1460" s="32"/>
      <c r="G1460" s="29"/>
      <c r="H1460" s="29">
        <f t="shared" si="320"/>
        <v>0</v>
      </c>
      <c r="I1460" s="29"/>
      <c r="J1460" s="29"/>
      <c r="K1460" s="29">
        <f t="shared" si="321"/>
        <v>0</v>
      </c>
      <c r="L1460" s="29">
        <f t="shared" si="322"/>
        <v>0</v>
      </c>
      <c r="M1460" s="29">
        <f t="shared" si="323"/>
        <v>0</v>
      </c>
      <c r="N1460" s="29">
        <f t="shared" si="324"/>
        <v>0</v>
      </c>
      <c r="O1460" s="29">
        <f t="shared" si="325"/>
        <v>0</v>
      </c>
      <c r="P1460" s="29">
        <f t="shared" si="326"/>
        <v>0</v>
      </c>
    </row>
    <row r="1461" spans="1:16" x14ac:dyDescent="0.2">
      <c r="A1461" s="26">
        <v>1423</v>
      </c>
      <c r="B1461" s="26" t="s">
        <v>195</v>
      </c>
      <c r="C1461" s="28" t="s">
        <v>313</v>
      </c>
      <c r="D1461" s="26" t="s">
        <v>149</v>
      </c>
      <c r="E1461" s="32">
        <v>1</v>
      </c>
      <c r="F1461" s="32"/>
      <c r="G1461" s="29"/>
      <c r="H1461" s="29">
        <f t="shared" si="320"/>
        <v>0</v>
      </c>
      <c r="I1461" s="29"/>
      <c r="J1461" s="29"/>
      <c r="K1461" s="29">
        <f t="shared" si="321"/>
        <v>0</v>
      </c>
      <c r="L1461" s="29">
        <f t="shared" si="322"/>
        <v>0</v>
      </c>
      <c r="M1461" s="29">
        <f t="shared" si="323"/>
        <v>0</v>
      </c>
      <c r="N1461" s="29">
        <f t="shared" si="324"/>
        <v>0</v>
      </c>
      <c r="O1461" s="29">
        <f t="shared" si="325"/>
        <v>0</v>
      </c>
      <c r="P1461" s="29">
        <f t="shared" si="326"/>
        <v>0</v>
      </c>
    </row>
    <row r="1462" spans="1:16" x14ac:dyDescent="0.2">
      <c r="A1462" s="26">
        <v>1424</v>
      </c>
      <c r="B1462" s="26" t="s">
        <v>195</v>
      </c>
      <c r="C1462" s="28" t="s">
        <v>314</v>
      </c>
      <c r="D1462" s="26" t="s">
        <v>149</v>
      </c>
      <c r="E1462" s="32">
        <v>1</v>
      </c>
      <c r="F1462" s="32"/>
      <c r="G1462" s="29"/>
      <c r="H1462" s="29">
        <f t="shared" si="320"/>
        <v>0</v>
      </c>
      <c r="I1462" s="29"/>
      <c r="J1462" s="29"/>
      <c r="K1462" s="29">
        <f t="shared" si="321"/>
        <v>0</v>
      </c>
      <c r="L1462" s="29">
        <f t="shared" si="322"/>
        <v>0</v>
      </c>
      <c r="M1462" s="29">
        <f t="shared" si="323"/>
        <v>0</v>
      </c>
      <c r="N1462" s="29">
        <f t="shared" si="324"/>
        <v>0</v>
      </c>
      <c r="O1462" s="29">
        <f t="shared" si="325"/>
        <v>0</v>
      </c>
      <c r="P1462" s="29">
        <f t="shared" si="326"/>
        <v>0</v>
      </c>
    </row>
    <row r="1463" spans="1:16" x14ac:dyDescent="0.2">
      <c r="A1463" s="26">
        <v>1425</v>
      </c>
      <c r="B1463" s="26" t="s">
        <v>195</v>
      </c>
      <c r="C1463" s="28" t="s">
        <v>384</v>
      </c>
      <c r="D1463" s="26" t="s">
        <v>149</v>
      </c>
      <c r="E1463" s="32">
        <v>1</v>
      </c>
      <c r="F1463" s="32"/>
      <c r="G1463" s="29"/>
      <c r="H1463" s="29">
        <f t="shared" si="320"/>
        <v>0</v>
      </c>
      <c r="I1463" s="29"/>
      <c r="J1463" s="29"/>
      <c r="K1463" s="29">
        <f t="shared" si="321"/>
        <v>0</v>
      </c>
      <c r="L1463" s="29">
        <f t="shared" si="322"/>
        <v>0</v>
      </c>
      <c r="M1463" s="29">
        <f t="shared" si="323"/>
        <v>0</v>
      </c>
      <c r="N1463" s="29">
        <f t="shared" si="324"/>
        <v>0</v>
      </c>
      <c r="O1463" s="29">
        <f t="shared" si="325"/>
        <v>0</v>
      </c>
      <c r="P1463" s="29">
        <f t="shared" si="326"/>
        <v>0</v>
      </c>
    </row>
    <row r="1464" spans="1:16" x14ac:dyDescent="0.2">
      <c r="A1464" s="26">
        <v>1426</v>
      </c>
      <c r="B1464" s="26" t="s">
        <v>195</v>
      </c>
      <c r="C1464" s="28" t="s">
        <v>1679</v>
      </c>
      <c r="D1464" s="26" t="s">
        <v>149</v>
      </c>
      <c r="E1464" s="32">
        <v>1</v>
      </c>
      <c r="F1464" s="32"/>
      <c r="G1464" s="29"/>
      <c r="H1464" s="29">
        <f t="shared" si="320"/>
        <v>0</v>
      </c>
      <c r="I1464" s="29"/>
      <c r="J1464" s="29"/>
      <c r="K1464" s="29">
        <f t="shared" si="321"/>
        <v>0</v>
      </c>
      <c r="L1464" s="29">
        <f t="shared" si="322"/>
        <v>0</v>
      </c>
      <c r="M1464" s="29">
        <f t="shared" si="323"/>
        <v>0</v>
      </c>
      <c r="N1464" s="29">
        <f t="shared" si="324"/>
        <v>0</v>
      </c>
      <c r="O1464" s="29">
        <f t="shared" si="325"/>
        <v>0</v>
      </c>
      <c r="P1464" s="29">
        <f t="shared" si="326"/>
        <v>0</v>
      </c>
    </row>
    <row r="1465" spans="1:16" x14ac:dyDescent="0.2">
      <c r="A1465" s="26">
        <v>1427</v>
      </c>
      <c r="B1465" s="26" t="s">
        <v>195</v>
      </c>
      <c r="C1465" s="28" t="s">
        <v>324</v>
      </c>
      <c r="D1465" s="26" t="s">
        <v>149</v>
      </c>
      <c r="E1465" s="32">
        <v>2</v>
      </c>
      <c r="F1465" s="32"/>
      <c r="G1465" s="29"/>
      <c r="H1465" s="29">
        <f t="shared" si="320"/>
        <v>0</v>
      </c>
      <c r="I1465" s="29"/>
      <c r="J1465" s="29"/>
      <c r="K1465" s="29">
        <f t="shared" si="321"/>
        <v>0</v>
      </c>
      <c r="L1465" s="29">
        <f t="shared" si="322"/>
        <v>0</v>
      </c>
      <c r="M1465" s="29">
        <f t="shared" si="323"/>
        <v>0</v>
      </c>
      <c r="N1465" s="29">
        <f t="shared" si="324"/>
        <v>0</v>
      </c>
      <c r="O1465" s="29">
        <f t="shared" si="325"/>
        <v>0</v>
      </c>
      <c r="P1465" s="29">
        <f t="shared" si="326"/>
        <v>0</v>
      </c>
    </row>
    <row r="1466" spans="1:16" x14ac:dyDescent="0.2">
      <c r="A1466" s="26">
        <v>1428</v>
      </c>
      <c r="B1466" s="26" t="s">
        <v>195</v>
      </c>
      <c r="C1466" s="28" t="s">
        <v>1682</v>
      </c>
      <c r="D1466" s="26" t="s">
        <v>149</v>
      </c>
      <c r="E1466" s="32">
        <v>1</v>
      </c>
      <c r="F1466" s="32"/>
      <c r="G1466" s="29"/>
      <c r="H1466" s="29">
        <f t="shared" si="320"/>
        <v>0</v>
      </c>
      <c r="I1466" s="29"/>
      <c r="J1466" s="29"/>
      <c r="K1466" s="29">
        <f t="shared" si="321"/>
        <v>0</v>
      </c>
      <c r="L1466" s="29">
        <f t="shared" si="322"/>
        <v>0</v>
      </c>
      <c r="M1466" s="29">
        <f t="shared" si="323"/>
        <v>0</v>
      </c>
      <c r="N1466" s="29">
        <f t="shared" si="324"/>
        <v>0</v>
      </c>
      <c r="O1466" s="29">
        <f t="shared" si="325"/>
        <v>0</v>
      </c>
      <c r="P1466" s="29">
        <f t="shared" si="326"/>
        <v>0</v>
      </c>
    </row>
    <row r="1467" spans="1:16" x14ac:dyDescent="0.2">
      <c r="A1467" s="26">
        <v>1429</v>
      </c>
      <c r="B1467" s="26" t="s">
        <v>195</v>
      </c>
      <c r="C1467" s="28" t="s">
        <v>333</v>
      </c>
      <c r="D1467" s="26" t="s">
        <v>149</v>
      </c>
      <c r="E1467" s="32">
        <v>8</v>
      </c>
      <c r="F1467" s="32"/>
      <c r="G1467" s="29"/>
      <c r="H1467" s="29">
        <f t="shared" si="320"/>
        <v>0</v>
      </c>
      <c r="I1467" s="29"/>
      <c r="J1467" s="29"/>
      <c r="K1467" s="29">
        <f t="shared" si="321"/>
        <v>0</v>
      </c>
      <c r="L1467" s="29">
        <f t="shared" si="322"/>
        <v>0</v>
      </c>
      <c r="M1467" s="29">
        <f t="shared" si="323"/>
        <v>0</v>
      </c>
      <c r="N1467" s="29">
        <f t="shared" si="324"/>
        <v>0</v>
      </c>
      <c r="O1467" s="29">
        <f t="shared" si="325"/>
        <v>0</v>
      </c>
      <c r="P1467" s="29">
        <f t="shared" si="326"/>
        <v>0</v>
      </c>
    </row>
    <row r="1468" spans="1:16" x14ac:dyDescent="0.2">
      <c r="A1468" s="26">
        <v>1430</v>
      </c>
      <c r="B1468" s="26" t="s">
        <v>195</v>
      </c>
      <c r="C1468" s="28" t="s">
        <v>334</v>
      </c>
      <c r="D1468" s="26" t="s">
        <v>149</v>
      </c>
      <c r="E1468" s="32">
        <v>1</v>
      </c>
      <c r="F1468" s="32"/>
      <c r="G1468" s="29"/>
      <c r="H1468" s="29">
        <f t="shared" si="320"/>
        <v>0</v>
      </c>
      <c r="I1468" s="29"/>
      <c r="J1468" s="29"/>
      <c r="K1468" s="29">
        <f t="shared" si="321"/>
        <v>0</v>
      </c>
      <c r="L1468" s="29">
        <f t="shared" si="322"/>
        <v>0</v>
      </c>
      <c r="M1468" s="29">
        <f t="shared" si="323"/>
        <v>0</v>
      </c>
      <c r="N1468" s="29">
        <f t="shared" si="324"/>
        <v>0</v>
      </c>
      <c r="O1468" s="29">
        <f t="shared" si="325"/>
        <v>0</v>
      </c>
      <c r="P1468" s="29">
        <f t="shared" si="326"/>
        <v>0</v>
      </c>
    </row>
    <row r="1469" spans="1:16" x14ac:dyDescent="0.2">
      <c r="A1469" s="26">
        <v>1431</v>
      </c>
      <c r="B1469" s="26" t="s">
        <v>195</v>
      </c>
      <c r="C1469" s="28" t="s">
        <v>335</v>
      </c>
      <c r="D1469" s="26" t="s">
        <v>149</v>
      </c>
      <c r="E1469" s="32">
        <v>2</v>
      </c>
      <c r="F1469" s="32"/>
      <c r="G1469" s="29"/>
      <c r="H1469" s="29">
        <f t="shared" si="320"/>
        <v>0</v>
      </c>
      <c r="I1469" s="29"/>
      <c r="J1469" s="29"/>
      <c r="K1469" s="29">
        <f t="shared" si="321"/>
        <v>0</v>
      </c>
      <c r="L1469" s="29">
        <f t="shared" si="322"/>
        <v>0</v>
      </c>
      <c r="M1469" s="29">
        <f t="shared" si="323"/>
        <v>0</v>
      </c>
      <c r="N1469" s="29">
        <f t="shared" si="324"/>
        <v>0</v>
      </c>
      <c r="O1469" s="29">
        <f t="shared" si="325"/>
        <v>0</v>
      </c>
      <c r="P1469" s="29">
        <f t="shared" si="326"/>
        <v>0</v>
      </c>
    </row>
    <row r="1470" spans="1:16" x14ac:dyDescent="0.2">
      <c r="A1470" s="26">
        <v>1432</v>
      </c>
      <c r="B1470" s="26" t="s">
        <v>195</v>
      </c>
      <c r="C1470" s="28" t="s">
        <v>336</v>
      </c>
      <c r="D1470" s="26" t="s">
        <v>149</v>
      </c>
      <c r="E1470" s="32">
        <v>8</v>
      </c>
      <c r="F1470" s="32"/>
      <c r="G1470" s="29"/>
      <c r="H1470" s="29">
        <f t="shared" si="320"/>
        <v>0</v>
      </c>
      <c r="I1470" s="29"/>
      <c r="J1470" s="29"/>
      <c r="K1470" s="29">
        <f t="shared" si="321"/>
        <v>0</v>
      </c>
      <c r="L1470" s="29">
        <f t="shared" si="322"/>
        <v>0</v>
      </c>
      <c r="M1470" s="29">
        <f t="shared" si="323"/>
        <v>0</v>
      </c>
      <c r="N1470" s="29">
        <f t="shared" si="324"/>
        <v>0</v>
      </c>
      <c r="O1470" s="29">
        <f t="shared" si="325"/>
        <v>0</v>
      </c>
      <c r="P1470" s="29">
        <f t="shared" si="326"/>
        <v>0</v>
      </c>
    </row>
    <row r="1471" spans="1:16" ht="25.5" x14ac:dyDescent="0.2">
      <c r="A1471" s="26">
        <v>1433</v>
      </c>
      <c r="B1471" s="26" t="s">
        <v>195</v>
      </c>
      <c r="C1471" s="28" t="s">
        <v>484</v>
      </c>
      <c r="D1471" s="26" t="s">
        <v>149</v>
      </c>
      <c r="E1471" s="32">
        <v>4</v>
      </c>
      <c r="F1471" s="32"/>
      <c r="G1471" s="29"/>
      <c r="H1471" s="29">
        <f t="shared" si="320"/>
        <v>0</v>
      </c>
      <c r="I1471" s="29"/>
      <c r="J1471" s="29"/>
      <c r="K1471" s="29">
        <f t="shared" si="321"/>
        <v>0</v>
      </c>
      <c r="L1471" s="29">
        <f t="shared" si="322"/>
        <v>0</v>
      </c>
      <c r="M1471" s="29">
        <f t="shared" si="323"/>
        <v>0</v>
      </c>
      <c r="N1471" s="29">
        <f t="shared" si="324"/>
        <v>0</v>
      </c>
      <c r="O1471" s="29">
        <f t="shared" si="325"/>
        <v>0</v>
      </c>
      <c r="P1471" s="29">
        <f t="shared" si="326"/>
        <v>0</v>
      </c>
    </row>
    <row r="1472" spans="1:16" x14ac:dyDescent="0.2">
      <c r="C1472" s="53" t="s">
        <v>494</v>
      </c>
    </row>
    <row r="1473" spans="1:16" ht="38.25" x14ac:dyDescent="0.2">
      <c r="A1473" s="26">
        <v>1434</v>
      </c>
      <c r="B1473" s="26" t="s">
        <v>195</v>
      </c>
      <c r="C1473" s="96" t="s">
        <v>1824</v>
      </c>
      <c r="D1473" s="26" t="s">
        <v>150</v>
      </c>
      <c r="E1473" s="32">
        <v>1</v>
      </c>
      <c r="F1473" s="32"/>
      <c r="G1473" s="29"/>
      <c r="H1473" s="29">
        <f t="shared" si="320"/>
        <v>0</v>
      </c>
      <c r="I1473" s="29"/>
      <c r="J1473" s="29"/>
      <c r="K1473" s="29">
        <f t="shared" si="321"/>
        <v>0</v>
      </c>
      <c r="L1473" s="29">
        <f t="shared" si="322"/>
        <v>0</v>
      </c>
      <c r="M1473" s="29">
        <f t="shared" si="323"/>
        <v>0</v>
      </c>
      <c r="N1473" s="29">
        <f t="shared" si="324"/>
        <v>0</v>
      </c>
      <c r="O1473" s="29">
        <f t="shared" si="325"/>
        <v>0</v>
      </c>
      <c r="P1473" s="29">
        <f t="shared" si="326"/>
        <v>0</v>
      </c>
    </row>
    <row r="1474" spans="1:16" x14ac:dyDescent="0.2">
      <c r="A1474" s="26">
        <v>1435</v>
      </c>
      <c r="B1474" s="26" t="s">
        <v>195</v>
      </c>
      <c r="C1474" s="28" t="s">
        <v>287</v>
      </c>
      <c r="D1474" s="26" t="s">
        <v>149</v>
      </c>
      <c r="E1474" s="32">
        <v>2</v>
      </c>
      <c r="F1474" s="32"/>
      <c r="G1474" s="29"/>
      <c r="H1474" s="29">
        <f t="shared" si="320"/>
        <v>0</v>
      </c>
      <c r="I1474" s="29"/>
      <c r="J1474" s="29"/>
      <c r="K1474" s="29">
        <f t="shared" si="321"/>
        <v>0</v>
      </c>
      <c r="L1474" s="29">
        <f t="shared" si="322"/>
        <v>0</v>
      </c>
      <c r="M1474" s="29">
        <f t="shared" si="323"/>
        <v>0</v>
      </c>
      <c r="N1474" s="29">
        <f t="shared" si="324"/>
        <v>0</v>
      </c>
      <c r="O1474" s="29">
        <f t="shared" si="325"/>
        <v>0</v>
      </c>
      <c r="P1474" s="29">
        <f t="shared" si="326"/>
        <v>0</v>
      </c>
    </row>
    <row r="1475" spans="1:16" x14ac:dyDescent="0.2">
      <c r="A1475" s="26">
        <v>1436</v>
      </c>
      <c r="B1475" s="26" t="s">
        <v>195</v>
      </c>
      <c r="C1475" s="28" t="s">
        <v>288</v>
      </c>
      <c r="D1475" s="26" t="s">
        <v>149</v>
      </c>
      <c r="E1475" s="32">
        <v>8</v>
      </c>
      <c r="F1475" s="32"/>
      <c r="G1475" s="29"/>
      <c r="H1475" s="29">
        <f t="shared" si="320"/>
        <v>0</v>
      </c>
      <c r="I1475" s="29"/>
      <c r="J1475" s="29"/>
      <c r="K1475" s="29">
        <f t="shared" si="321"/>
        <v>0</v>
      </c>
      <c r="L1475" s="29">
        <f t="shared" si="322"/>
        <v>0</v>
      </c>
      <c r="M1475" s="29">
        <f t="shared" si="323"/>
        <v>0</v>
      </c>
      <c r="N1475" s="29">
        <f t="shared" si="324"/>
        <v>0</v>
      </c>
      <c r="O1475" s="29">
        <f t="shared" si="325"/>
        <v>0</v>
      </c>
      <c r="P1475" s="29">
        <f t="shared" si="326"/>
        <v>0</v>
      </c>
    </row>
    <row r="1476" spans="1:16" x14ac:dyDescent="0.2">
      <c r="A1476" s="26">
        <v>1437</v>
      </c>
      <c r="B1476" s="26" t="s">
        <v>195</v>
      </c>
      <c r="C1476" s="28" t="s">
        <v>333</v>
      </c>
      <c r="D1476" s="26" t="s">
        <v>149</v>
      </c>
      <c r="E1476" s="32">
        <v>9</v>
      </c>
      <c r="F1476" s="32"/>
      <c r="G1476" s="29"/>
      <c r="H1476" s="29">
        <f t="shared" si="320"/>
        <v>0</v>
      </c>
      <c r="I1476" s="29"/>
      <c r="J1476" s="29"/>
      <c r="K1476" s="29">
        <f t="shared" si="321"/>
        <v>0</v>
      </c>
      <c r="L1476" s="29">
        <f t="shared" si="322"/>
        <v>0</v>
      </c>
      <c r="M1476" s="29">
        <f t="shared" si="323"/>
        <v>0</v>
      </c>
      <c r="N1476" s="29">
        <f t="shared" si="324"/>
        <v>0</v>
      </c>
      <c r="O1476" s="29">
        <f t="shared" si="325"/>
        <v>0</v>
      </c>
      <c r="P1476" s="29">
        <f t="shared" si="326"/>
        <v>0</v>
      </c>
    </row>
    <row r="1477" spans="1:16" ht="25.5" x14ac:dyDescent="0.2">
      <c r="A1477" s="26">
        <v>1438</v>
      </c>
      <c r="B1477" s="26" t="s">
        <v>195</v>
      </c>
      <c r="C1477" s="28" t="s">
        <v>490</v>
      </c>
      <c r="D1477" s="26" t="s">
        <v>149</v>
      </c>
      <c r="E1477" s="32">
        <v>5</v>
      </c>
      <c r="F1477" s="32"/>
      <c r="G1477" s="29"/>
      <c r="H1477" s="29">
        <f t="shared" si="320"/>
        <v>0</v>
      </c>
      <c r="I1477" s="29"/>
      <c r="J1477" s="29"/>
      <c r="K1477" s="29">
        <f t="shared" si="321"/>
        <v>0</v>
      </c>
      <c r="L1477" s="29">
        <f t="shared" si="322"/>
        <v>0</v>
      </c>
      <c r="M1477" s="29">
        <f t="shared" si="323"/>
        <v>0</v>
      </c>
      <c r="N1477" s="29">
        <f t="shared" si="324"/>
        <v>0</v>
      </c>
      <c r="O1477" s="29">
        <f t="shared" si="325"/>
        <v>0</v>
      </c>
      <c r="P1477" s="29">
        <f t="shared" si="326"/>
        <v>0</v>
      </c>
    </row>
    <row r="1478" spans="1:16" x14ac:dyDescent="0.2">
      <c r="C1478" s="53" t="s">
        <v>495</v>
      </c>
    </row>
    <row r="1479" spans="1:16" ht="63.75" x14ac:dyDescent="0.2">
      <c r="A1479" s="26">
        <v>1439</v>
      </c>
      <c r="B1479" s="26" t="s">
        <v>195</v>
      </c>
      <c r="C1479" s="96" t="s">
        <v>4006</v>
      </c>
      <c r="D1479" s="26" t="s">
        <v>150</v>
      </c>
      <c r="E1479" s="32">
        <v>1</v>
      </c>
      <c r="F1479" s="32"/>
      <c r="G1479" s="29"/>
      <c r="H1479" s="29">
        <f t="shared" si="320"/>
        <v>0</v>
      </c>
      <c r="I1479" s="29"/>
      <c r="J1479" s="29"/>
      <c r="K1479" s="29">
        <f t="shared" si="321"/>
        <v>0</v>
      </c>
      <c r="L1479" s="29">
        <f t="shared" si="322"/>
        <v>0</v>
      </c>
      <c r="M1479" s="29">
        <f t="shared" si="323"/>
        <v>0</v>
      </c>
      <c r="N1479" s="29">
        <f t="shared" si="324"/>
        <v>0</v>
      </c>
      <c r="O1479" s="29">
        <f t="shared" si="325"/>
        <v>0</v>
      </c>
      <c r="P1479" s="29">
        <f t="shared" si="326"/>
        <v>0</v>
      </c>
    </row>
    <row r="1480" spans="1:16" x14ac:dyDescent="0.2">
      <c r="A1480" s="26">
        <v>1440</v>
      </c>
      <c r="B1480" s="26" t="s">
        <v>195</v>
      </c>
      <c r="C1480" s="28" t="s">
        <v>290</v>
      </c>
      <c r="D1480" s="26" t="s">
        <v>149</v>
      </c>
      <c r="E1480" s="32">
        <v>12</v>
      </c>
      <c r="F1480" s="32"/>
      <c r="G1480" s="29"/>
      <c r="H1480" s="29">
        <f t="shared" si="320"/>
        <v>0</v>
      </c>
      <c r="I1480" s="29"/>
      <c r="J1480" s="29"/>
      <c r="K1480" s="29">
        <f t="shared" si="321"/>
        <v>0</v>
      </c>
      <c r="L1480" s="29">
        <f t="shared" si="322"/>
        <v>0</v>
      </c>
      <c r="M1480" s="29">
        <f t="shared" si="323"/>
        <v>0</v>
      </c>
      <c r="N1480" s="29">
        <f t="shared" si="324"/>
        <v>0</v>
      </c>
      <c r="O1480" s="29">
        <f t="shared" si="325"/>
        <v>0</v>
      </c>
      <c r="P1480" s="29">
        <f t="shared" si="326"/>
        <v>0</v>
      </c>
    </row>
    <row r="1481" spans="1:16" x14ac:dyDescent="0.2">
      <c r="A1481" s="26">
        <v>1441</v>
      </c>
      <c r="B1481" s="26" t="s">
        <v>195</v>
      </c>
      <c r="C1481" s="28" t="s">
        <v>291</v>
      </c>
      <c r="D1481" s="26" t="s">
        <v>149</v>
      </c>
      <c r="E1481" s="32">
        <v>2</v>
      </c>
      <c r="F1481" s="32"/>
      <c r="G1481" s="29"/>
      <c r="H1481" s="29">
        <f t="shared" ref="H1481" si="329">ROUND(F1481*G1481,2)</f>
        <v>0</v>
      </c>
      <c r="I1481" s="29"/>
      <c r="J1481" s="29"/>
      <c r="K1481" s="29">
        <f t="shared" ref="K1481" si="330">SUM(H1481:J1481)</f>
        <v>0</v>
      </c>
      <c r="L1481" s="29">
        <f t="shared" ref="L1481" si="331">ROUND($E1481*F1481,2)</f>
        <v>0</v>
      </c>
      <c r="M1481" s="29">
        <f t="shared" ref="M1481" si="332">ROUND($E1481*H1481,2)</f>
        <v>0</v>
      </c>
      <c r="N1481" s="29">
        <f t="shared" ref="N1481" si="333">ROUND($E1481*I1481,2)</f>
        <v>0</v>
      </c>
      <c r="O1481" s="29">
        <f t="shared" ref="O1481" si="334">ROUND($E1481*J1481,2)</f>
        <v>0</v>
      </c>
      <c r="P1481" s="29">
        <f t="shared" ref="P1481" si="335">SUM(M1481:O1481)</f>
        <v>0</v>
      </c>
    </row>
    <row r="1482" spans="1:16" x14ac:dyDescent="0.2">
      <c r="A1482" s="26">
        <v>1442</v>
      </c>
      <c r="B1482" s="26" t="s">
        <v>195</v>
      </c>
      <c r="C1482" s="28" t="s">
        <v>292</v>
      </c>
      <c r="D1482" s="26" t="s">
        <v>149</v>
      </c>
      <c r="E1482" s="32">
        <v>5</v>
      </c>
      <c r="F1482" s="32"/>
      <c r="G1482" s="29"/>
      <c r="H1482" s="29">
        <f t="shared" si="320"/>
        <v>0</v>
      </c>
      <c r="I1482" s="29"/>
      <c r="J1482" s="29"/>
      <c r="K1482" s="29">
        <f t="shared" si="321"/>
        <v>0</v>
      </c>
      <c r="L1482" s="29">
        <f t="shared" si="322"/>
        <v>0</v>
      </c>
      <c r="M1482" s="29">
        <f t="shared" si="323"/>
        <v>0</v>
      </c>
      <c r="N1482" s="29">
        <f t="shared" si="324"/>
        <v>0</v>
      </c>
      <c r="O1482" s="29">
        <f t="shared" si="325"/>
        <v>0</v>
      </c>
      <c r="P1482" s="29">
        <f t="shared" si="326"/>
        <v>0</v>
      </c>
    </row>
    <row r="1483" spans="1:16" x14ac:dyDescent="0.2">
      <c r="A1483" s="26">
        <v>1443</v>
      </c>
      <c r="B1483" s="26" t="s">
        <v>195</v>
      </c>
      <c r="C1483" s="28" t="s">
        <v>334</v>
      </c>
      <c r="D1483" s="26" t="s">
        <v>149</v>
      </c>
      <c r="E1483" s="32">
        <v>10</v>
      </c>
      <c r="F1483" s="32"/>
      <c r="G1483" s="29"/>
      <c r="H1483" s="29">
        <f t="shared" si="320"/>
        <v>0</v>
      </c>
      <c r="I1483" s="29"/>
      <c r="J1483" s="29"/>
      <c r="K1483" s="29">
        <f t="shared" si="321"/>
        <v>0</v>
      </c>
      <c r="L1483" s="29">
        <f t="shared" si="322"/>
        <v>0</v>
      </c>
      <c r="M1483" s="29">
        <f t="shared" si="323"/>
        <v>0</v>
      </c>
      <c r="N1483" s="29">
        <f t="shared" si="324"/>
        <v>0</v>
      </c>
      <c r="O1483" s="29">
        <f t="shared" si="325"/>
        <v>0</v>
      </c>
      <c r="P1483" s="29">
        <f t="shared" si="326"/>
        <v>0</v>
      </c>
    </row>
    <row r="1484" spans="1:16" ht="25.5" x14ac:dyDescent="0.2">
      <c r="A1484" s="26">
        <v>1444</v>
      </c>
      <c r="B1484" s="26" t="s">
        <v>195</v>
      </c>
      <c r="C1484" s="28" t="s">
        <v>493</v>
      </c>
      <c r="D1484" s="26" t="s">
        <v>149</v>
      </c>
      <c r="E1484" s="32">
        <v>3</v>
      </c>
      <c r="F1484" s="32"/>
      <c r="G1484" s="29"/>
      <c r="H1484" s="29">
        <f t="shared" si="320"/>
        <v>0</v>
      </c>
      <c r="I1484" s="29"/>
      <c r="J1484" s="29"/>
      <c r="K1484" s="29">
        <f t="shared" si="321"/>
        <v>0</v>
      </c>
      <c r="L1484" s="29">
        <f t="shared" si="322"/>
        <v>0</v>
      </c>
      <c r="M1484" s="29">
        <f t="shared" si="323"/>
        <v>0</v>
      </c>
      <c r="N1484" s="29">
        <f t="shared" si="324"/>
        <v>0</v>
      </c>
      <c r="O1484" s="29">
        <f t="shared" si="325"/>
        <v>0</v>
      </c>
      <c r="P1484" s="29">
        <f t="shared" si="326"/>
        <v>0</v>
      </c>
    </row>
    <row r="1485" spans="1:16" x14ac:dyDescent="0.2">
      <c r="C1485" s="53" t="s">
        <v>496</v>
      </c>
    </row>
    <row r="1486" spans="1:16" ht="63.75" x14ac:dyDescent="0.2">
      <c r="A1486" s="26">
        <v>1445</v>
      </c>
      <c r="B1486" s="26" t="s">
        <v>195</v>
      </c>
      <c r="C1486" s="96" t="s">
        <v>4007</v>
      </c>
      <c r="D1486" s="26" t="s">
        <v>150</v>
      </c>
      <c r="E1486" s="32">
        <v>1</v>
      </c>
      <c r="F1486" s="32"/>
      <c r="G1486" s="29"/>
      <c r="H1486" s="29">
        <f t="shared" si="320"/>
        <v>0</v>
      </c>
      <c r="I1486" s="29"/>
      <c r="J1486" s="29"/>
      <c r="K1486" s="29">
        <f t="shared" si="321"/>
        <v>0</v>
      </c>
      <c r="L1486" s="29">
        <f t="shared" si="322"/>
        <v>0</v>
      </c>
      <c r="M1486" s="29">
        <f t="shared" si="323"/>
        <v>0</v>
      </c>
      <c r="N1486" s="29">
        <f t="shared" si="324"/>
        <v>0</v>
      </c>
      <c r="O1486" s="29">
        <f t="shared" si="325"/>
        <v>0</v>
      </c>
      <c r="P1486" s="29">
        <f t="shared" si="326"/>
        <v>0</v>
      </c>
    </row>
    <row r="1487" spans="1:16" x14ac:dyDescent="0.2">
      <c r="A1487" s="26">
        <v>1446</v>
      </c>
      <c r="B1487" s="26" t="s">
        <v>195</v>
      </c>
      <c r="C1487" s="28" t="s">
        <v>290</v>
      </c>
      <c r="D1487" s="26" t="s">
        <v>149</v>
      </c>
      <c r="E1487" s="32">
        <v>7</v>
      </c>
      <c r="F1487" s="32"/>
      <c r="G1487" s="29"/>
      <c r="H1487" s="29">
        <f t="shared" si="320"/>
        <v>0</v>
      </c>
      <c r="I1487" s="29"/>
      <c r="J1487" s="29"/>
      <c r="K1487" s="29">
        <f t="shared" si="321"/>
        <v>0</v>
      </c>
      <c r="L1487" s="29">
        <f t="shared" si="322"/>
        <v>0</v>
      </c>
      <c r="M1487" s="29">
        <f t="shared" si="323"/>
        <v>0</v>
      </c>
      <c r="N1487" s="29">
        <f t="shared" si="324"/>
        <v>0</v>
      </c>
      <c r="O1487" s="29">
        <f t="shared" si="325"/>
        <v>0</v>
      </c>
      <c r="P1487" s="29">
        <f t="shared" si="326"/>
        <v>0</v>
      </c>
    </row>
    <row r="1488" spans="1:16" x14ac:dyDescent="0.2">
      <c r="A1488" s="26">
        <v>1447</v>
      </c>
      <c r="B1488" s="26" t="s">
        <v>195</v>
      </c>
      <c r="C1488" s="28" t="s">
        <v>291</v>
      </c>
      <c r="D1488" s="26" t="s">
        <v>149</v>
      </c>
      <c r="E1488" s="32">
        <v>4</v>
      </c>
      <c r="F1488" s="32"/>
      <c r="G1488" s="29"/>
      <c r="H1488" s="29">
        <f t="shared" si="320"/>
        <v>0</v>
      </c>
      <c r="I1488" s="29"/>
      <c r="J1488" s="29"/>
      <c r="K1488" s="29">
        <f t="shared" si="321"/>
        <v>0</v>
      </c>
      <c r="L1488" s="29">
        <f t="shared" si="322"/>
        <v>0</v>
      </c>
      <c r="M1488" s="29">
        <f t="shared" si="323"/>
        <v>0</v>
      </c>
      <c r="N1488" s="29">
        <f t="shared" si="324"/>
        <v>0</v>
      </c>
      <c r="O1488" s="29">
        <f t="shared" si="325"/>
        <v>0</v>
      </c>
      <c r="P1488" s="29">
        <f t="shared" si="326"/>
        <v>0</v>
      </c>
    </row>
    <row r="1489" spans="1:16" x14ac:dyDescent="0.2">
      <c r="A1489" s="26">
        <v>1448</v>
      </c>
      <c r="B1489" s="26" t="s">
        <v>195</v>
      </c>
      <c r="C1489" s="28" t="s">
        <v>292</v>
      </c>
      <c r="D1489" s="26" t="s">
        <v>149</v>
      </c>
      <c r="E1489" s="32">
        <v>7</v>
      </c>
      <c r="F1489" s="32"/>
      <c r="G1489" s="29"/>
      <c r="H1489" s="29">
        <f t="shared" si="320"/>
        <v>0</v>
      </c>
      <c r="I1489" s="29"/>
      <c r="J1489" s="29"/>
      <c r="K1489" s="29">
        <f t="shared" si="321"/>
        <v>0</v>
      </c>
      <c r="L1489" s="29">
        <f t="shared" si="322"/>
        <v>0</v>
      </c>
      <c r="M1489" s="29">
        <f t="shared" si="323"/>
        <v>0</v>
      </c>
      <c r="N1489" s="29">
        <f t="shared" si="324"/>
        <v>0</v>
      </c>
      <c r="O1489" s="29">
        <f t="shared" si="325"/>
        <v>0</v>
      </c>
      <c r="P1489" s="29">
        <f t="shared" si="326"/>
        <v>0</v>
      </c>
    </row>
    <row r="1490" spans="1:16" x14ac:dyDescent="0.2">
      <c r="A1490" s="26">
        <v>1449</v>
      </c>
      <c r="B1490" s="26" t="s">
        <v>195</v>
      </c>
      <c r="C1490" s="28" t="s">
        <v>323</v>
      </c>
      <c r="D1490" s="26" t="s">
        <v>149</v>
      </c>
      <c r="E1490" s="32">
        <v>1</v>
      </c>
      <c r="F1490" s="32"/>
      <c r="G1490" s="29"/>
      <c r="H1490" s="29">
        <f t="shared" si="320"/>
        <v>0</v>
      </c>
      <c r="I1490" s="29"/>
      <c r="J1490" s="29"/>
      <c r="K1490" s="29">
        <f t="shared" si="321"/>
        <v>0</v>
      </c>
      <c r="L1490" s="29">
        <f t="shared" si="322"/>
        <v>0</v>
      </c>
      <c r="M1490" s="29">
        <f t="shared" si="323"/>
        <v>0</v>
      </c>
      <c r="N1490" s="29">
        <f t="shared" si="324"/>
        <v>0</v>
      </c>
      <c r="O1490" s="29">
        <f t="shared" si="325"/>
        <v>0</v>
      </c>
      <c r="P1490" s="29">
        <f t="shared" si="326"/>
        <v>0</v>
      </c>
    </row>
    <row r="1491" spans="1:16" ht="25.5" x14ac:dyDescent="0.2">
      <c r="A1491" s="26">
        <v>1450</v>
      </c>
      <c r="B1491" s="26" t="s">
        <v>195</v>
      </c>
      <c r="C1491" s="28" t="s">
        <v>326</v>
      </c>
      <c r="D1491" s="26" t="s">
        <v>149</v>
      </c>
      <c r="E1491" s="32">
        <v>2</v>
      </c>
      <c r="F1491" s="32"/>
      <c r="G1491" s="29"/>
      <c r="H1491" s="29">
        <f t="shared" si="320"/>
        <v>0</v>
      </c>
      <c r="I1491" s="29"/>
      <c r="J1491" s="29"/>
      <c r="K1491" s="29">
        <f t="shared" si="321"/>
        <v>0</v>
      </c>
      <c r="L1491" s="29">
        <f t="shared" si="322"/>
        <v>0</v>
      </c>
      <c r="M1491" s="29">
        <f t="shared" si="323"/>
        <v>0</v>
      </c>
      <c r="N1491" s="29">
        <f t="shared" si="324"/>
        <v>0</v>
      </c>
      <c r="O1491" s="29">
        <f t="shared" si="325"/>
        <v>0</v>
      </c>
      <c r="P1491" s="29">
        <f t="shared" si="326"/>
        <v>0</v>
      </c>
    </row>
    <row r="1492" spans="1:16" x14ac:dyDescent="0.2">
      <c r="A1492" s="26">
        <v>1451</v>
      </c>
      <c r="B1492" s="26" t="s">
        <v>195</v>
      </c>
      <c r="C1492" s="28" t="s">
        <v>334</v>
      </c>
      <c r="D1492" s="26" t="s">
        <v>149</v>
      </c>
      <c r="E1492" s="32">
        <v>12</v>
      </c>
      <c r="F1492" s="32"/>
      <c r="G1492" s="29"/>
      <c r="H1492" s="29">
        <f t="shared" si="320"/>
        <v>0</v>
      </c>
      <c r="I1492" s="29"/>
      <c r="J1492" s="29"/>
      <c r="K1492" s="29">
        <f t="shared" si="321"/>
        <v>0</v>
      </c>
      <c r="L1492" s="29">
        <f t="shared" si="322"/>
        <v>0</v>
      </c>
      <c r="M1492" s="29">
        <f t="shared" si="323"/>
        <v>0</v>
      </c>
      <c r="N1492" s="29">
        <f t="shared" si="324"/>
        <v>0</v>
      </c>
      <c r="O1492" s="29">
        <f t="shared" si="325"/>
        <v>0</v>
      </c>
      <c r="P1492" s="29">
        <f t="shared" si="326"/>
        <v>0</v>
      </c>
    </row>
    <row r="1493" spans="1:16" ht="25.5" x14ac:dyDescent="0.2">
      <c r="A1493" s="26">
        <v>1452</v>
      </c>
      <c r="B1493" s="26" t="s">
        <v>195</v>
      </c>
      <c r="C1493" s="28" t="s">
        <v>493</v>
      </c>
      <c r="D1493" s="26" t="s">
        <v>149</v>
      </c>
      <c r="E1493" s="32">
        <v>3</v>
      </c>
      <c r="F1493" s="32"/>
      <c r="G1493" s="29"/>
      <c r="H1493" s="29">
        <f t="shared" si="320"/>
        <v>0</v>
      </c>
      <c r="I1493" s="29"/>
      <c r="J1493" s="29"/>
      <c r="K1493" s="29">
        <f t="shared" si="321"/>
        <v>0</v>
      </c>
      <c r="L1493" s="29">
        <f t="shared" si="322"/>
        <v>0</v>
      </c>
      <c r="M1493" s="29">
        <f t="shared" si="323"/>
        <v>0</v>
      </c>
      <c r="N1493" s="29">
        <f t="shared" si="324"/>
        <v>0</v>
      </c>
      <c r="O1493" s="29">
        <f t="shared" si="325"/>
        <v>0</v>
      </c>
      <c r="P1493" s="29">
        <f t="shared" si="326"/>
        <v>0</v>
      </c>
    </row>
    <row r="1494" spans="1:16" s="93" customFormat="1" ht="51" x14ac:dyDescent="0.2">
      <c r="A1494" s="95">
        <v>1452.1</v>
      </c>
      <c r="B1494" s="95" t="s">
        <v>195</v>
      </c>
      <c r="C1494" s="96" t="s">
        <v>4008</v>
      </c>
      <c r="D1494" s="95" t="s">
        <v>149</v>
      </c>
      <c r="E1494" s="97">
        <v>1</v>
      </c>
      <c r="F1494" s="97"/>
      <c r="G1494" s="98"/>
      <c r="H1494" s="98">
        <f t="shared" si="320"/>
        <v>0</v>
      </c>
      <c r="I1494" s="98"/>
      <c r="J1494" s="98"/>
      <c r="K1494" s="98">
        <f t="shared" ref="K1494" si="336">SUM(H1494:J1494)</f>
        <v>0</v>
      </c>
      <c r="L1494" s="98">
        <f t="shared" si="322"/>
        <v>0</v>
      </c>
      <c r="M1494" s="98">
        <f t="shared" si="323"/>
        <v>0</v>
      </c>
      <c r="N1494" s="98">
        <f t="shared" si="324"/>
        <v>0</v>
      </c>
      <c r="O1494" s="98">
        <f t="shared" si="325"/>
        <v>0</v>
      </c>
      <c r="P1494" s="98">
        <f t="shared" ref="P1494" si="337">SUM(M1494:O1494)</f>
        <v>0</v>
      </c>
    </row>
    <row r="1495" spans="1:16" x14ac:dyDescent="0.2">
      <c r="C1495" s="53" t="s">
        <v>497</v>
      </c>
    </row>
    <row r="1496" spans="1:16" ht="63.75" x14ac:dyDescent="0.2">
      <c r="A1496" s="26">
        <v>1453</v>
      </c>
      <c r="B1496" s="26" t="s">
        <v>195</v>
      </c>
      <c r="C1496" s="96" t="s">
        <v>4009</v>
      </c>
      <c r="D1496" s="26" t="s">
        <v>150</v>
      </c>
      <c r="E1496" s="32">
        <v>1</v>
      </c>
      <c r="F1496" s="32"/>
      <c r="G1496" s="29"/>
      <c r="H1496" s="29">
        <f t="shared" si="320"/>
        <v>0</v>
      </c>
      <c r="I1496" s="29"/>
      <c r="J1496" s="29"/>
      <c r="K1496" s="29">
        <f t="shared" si="321"/>
        <v>0</v>
      </c>
      <c r="L1496" s="29">
        <f t="shared" si="322"/>
        <v>0</v>
      </c>
      <c r="M1496" s="29">
        <f t="shared" si="323"/>
        <v>0</v>
      </c>
      <c r="N1496" s="29">
        <f t="shared" si="324"/>
        <v>0</v>
      </c>
      <c r="O1496" s="29">
        <f t="shared" si="325"/>
        <v>0</v>
      </c>
      <c r="P1496" s="29">
        <f t="shared" si="326"/>
        <v>0</v>
      </c>
    </row>
    <row r="1497" spans="1:16" x14ac:dyDescent="0.2">
      <c r="A1497" s="26">
        <v>1454</v>
      </c>
      <c r="B1497" s="26" t="s">
        <v>195</v>
      </c>
      <c r="C1497" s="28" t="s">
        <v>288</v>
      </c>
      <c r="D1497" s="26" t="s">
        <v>149</v>
      </c>
      <c r="E1497" s="32">
        <v>10</v>
      </c>
      <c r="F1497" s="32"/>
      <c r="G1497" s="29"/>
      <c r="H1497" s="29">
        <f t="shared" si="320"/>
        <v>0</v>
      </c>
      <c r="I1497" s="29"/>
      <c r="J1497" s="29"/>
      <c r="K1497" s="29">
        <f t="shared" si="321"/>
        <v>0</v>
      </c>
      <c r="L1497" s="29">
        <f t="shared" si="322"/>
        <v>0</v>
      </c>
      <c r="M1497" s="29">
        <f t="shared" si="323"/>
        <v>0</v>
      </c>
      <c r="N1497" s="29">
        <f t="shared" si="324"/>
        <v>0</v>
      </c>
      <c r="O1497" s="29">
        <f t="shared" si="325"/>
        <v>0</v>
      </c>
      <c r="P1497" s="29">
        <f t="shared" si="326"/>
        <v>0</v>
      </c>
    </row>
    <row r="1498" spans="1:16" x14ac:dyDescent="0.2">
      <c r="A1498" s="26">
        <v>1455</v>
      </c>
      <c r="B1498" s="26" t="s">
        <v>195</v>
      </c>
      <c r="C1498" s="28" t="s">
        <v>302</v>
      </c>
      <c r="D1498" s="26" t="s">
        <v>149</v>
      </c>
      <c r="E1498" s="32">
        <v>2</v>
      </c>
      <c r="F1498" s="32"/>
      <c r="G1498" s="29"/>
      <c r="H1498" s="29">
        <f t="shared" si="320"/>
        <v>0</v>
      </c>
      <c r="I1498" s="29"/>
      <c r="J1498" s="29"/>
      <c r="K1498" s="29">
        <f t="shared" si="321"/>
        <v>0</v>
      </c>
      <c r="L1498" s="29">
        <f t="shared" si="322"/>
        <v>0</v>
      </c>
      <c r="M1498" s="29">
        <f t="shared" si="323"/>
        <v>0</v>
      </c>
      <c r="N1498" s="29">
        <f t="shared" si="324"/>
        <v>0</v>
      </c>
      <c r="O1498" s="29">
        <f t="shared" si="325"/>
        <v>0</v>
      </c>
      <c r="P1498" s="29">
        <f t="shared" si="326"/>
        <v>0</v>
      </c>
    </row>
    <row r="1499" spans="1:16" ht="25.5" x14ac:dyDescent="0.2">
      <c r="A1499" s="26">
        <v>1456</v>
      </c>
      <c r="B1499" s="26" t="s">
        <v>195</v>
      </c>
      <c r="C1499" s="28" t="s">
        <v>325</v>
      </c>
      <c r="D1499" s="26" t="s">
        <v>149</v>
      </c>
      <c r="E1499" s="32">
        <v>3</v>
      </c>
      <c r="F1499" s="32"/>
      <c r="G1499" s="29"/>
      <c r="H1499" s="29">
        <f t="shared" si="320"/>
        <v>0</v>
      </c>
      <c r="I1499" s="29"/>
      <c r="J1499" s="29"/>
      <c r="K1499" s="29">
        <f t="shared" si="321"/>
        <v>0</v>
      </c>
      <c r="L1499" s="29">
        <f t="shared" si="322"/>
        <v>0</v>
      </c>
      <c r="M1499" s="29">
        <f t="shared" si="323"/>
        <v>0</v>
      </c>
      <c r="N1499" s="29">
        <f t="shared" si="324"/>
        <v>0</v>
      </c>
      <c r="O1499" s="29">
        <f t="shared" si="325"/>
        <v>0</v>
      </c>
      <c r="P1499" s="29">
        <f t="shared" si="326"/>
        <v>0</v>
      </c>
    </row>
    <row r="1500" spans="1:16" x14ac:dyDescent="0.2">
      <c r="A1500" s="26">
        <v>1457</v>
      </c>
      <c r="B1500" s="26" t="s">
        <v>195</v>
      </c>
      <c r="C1500" s="28" t="s">
        <v>333</v>
      </c>
      <c r="D1500" s="26" t="s">
        <v>149</v>
      </c>
      <c r="E1500" s="32">
        <v>8</v>
      </c>
      <c r="F1500" s="32"/>
      <c r="G1500" s="29"/>
      <c r="H1500" s="29">
        <f t="shared" si="320"/>
        <v>0</v>
      </c>
      <c r="I1500" s="29"/>
      <c r="J1500" s="29"/>
      <c r="K1500" s="29">
        <f t="shared" si="321"/>
        <v>0</v>
      </c>
      <c r="L1500" s="29">
        <f t="shared" si="322"/>
        <v>0</v>
      </c>
      <c r="M1500" s="29">
        <f t="shared" si="323"/>
        <v>0</v>
      </c>
      <c r="N1500" s="29">
        <f t="shared" si="324"/>
        <v>0</v>
      </c>
      <c r="O1500" s="29">
        <f t="shared" si="325"/>
        <v>0</v>
      </c>
      <c r="P1500" s="29">
        <f t="shared" si="326"/>
        <v>0</v>
      </c>
    </row>
    <row r="1501" spans="1:16" ht="25.5" x14ac:dyDescent="0.2">
      <c r="A1501" s="26">
        <v>1458</v>
      </c>
      <c r="B1501" s="26" t="s">
        <v>195</v>
      </c>
      <c r="C1501" s="28" t="s">
        <v>490</v>
      </c>
      <c r="D1501" s="26" t="s">
        <v>149</v>
      </c>
      <c r="E1501" s="32">
        <v>4</v>
      </c>
      <c r="F1501" s="32"/>
      <c r="G1501" s="29"/>
      <c r="H1501" s="29">
        <f t="shared" si="320"/>
        <v>0</v>
      </c>
      <c r="I1501" s="29"/>
      <c r="J1501" s="29"/>
      <c r="K1501" s="29">
        <f t="shared" si="321"/>
        <v>0</v>
      </c>
      <c r="L1501" s="29">
        <f t="shared" si="322"/>
        <v>0</v>
      </c>
      <c r="M1501" s="29">
        <f t="shared" si="323"/>
        <v>0</v>
      </c>
      <c r="N1501" s="29">
        <f t="shared" si="324"/>
        <v>0</v>
      </c>
      <c r="O1501" s="29">
        <f t="shared" si="325"/>
        <v>0</v>
      </c>
      <c r="P1501" s="29">
        <f t="shared" si="326"/>
        <v>0</v>
      </c>
    </row>
    <row r="1502" spans="1:16" x14ac:dyDescent="0.2">
      <c r="C1502" s="53" t="s">
        <v>498</v>
      </c>
    </row>
    <row r="1503" spans="1:16" ht="63.75" x14ac:dyDescent="0.2">
      <c r="A1503" s="26">
        <v>1459</v>
      </c>
      <c r="B1503" s="26" t="s">
        <v>195</v>
      </c>
      <c r="C1503" s="96" t="s">
        <v>4010</v>
      </c>
      <c r="D1503" s="26" t="s">
        <v>150</v>
      </c>
      <c r="E1503" s="32">
        <v>1</v>
      </c>
      <c r="F1503" s="32"/>
      <c r="G1503" s="29"/>
      <c r="H1503" s="29">
        <f t="shared" si="320"/>
        <v>0</v>
      </c>
      <c r="I1503" s="29"/>
      <c r="J1503" s="29"/>
      <c r="K1503" s="29">
        <f t="shared" si="321"/>
        <v>0</v>
      </c>
      <c r="L1503" s="29">
        <f t="shared" si="322"/>
        <v>0</v>
      </c>
      <c r="M1503" s="29">
        <f t="shared" si="323"/>
        <v>0</v>
      </c>
      <c r="N1503" s="29">
        <f t="shared" si="324"/>
        <v>0</v>
      </c>
      <c r="O1503" s="29">
        <f t="shared" si="325"/>
        <v>0</v>
      </c>
      <c r="P1503" s="29">
        <f t="shared" si="326"/>
        <v>0</v>
      </c>
    </row>
    <row r="1504" spans="1:16" x14ac:dyDescent="0.2">
      <c r="A1504" s="26">
        <v>1460</v>
      </c>
      <c r="B1504" s="26" t="s">
        <v>195</v>
      </c>
      <c r="C1504" s="28" t="s">
        <v>287</v>
      </c>
      <c r="D1504" s="26" t="s">
        <v>149</v>
      </c>
      <c r="E1504" s="32">
        <v>2</v>
      </c>
      <c r="F1504" s="32"/>
      <c r="G1504" s="29"/>
      <c r="H1504" s="29">
        <f t="shared" si="320"/>
        <v>0</v>
      </c>
      <c r="I1504" s="29"/>
      <c r="J1504" s="29"/>
      <c r="K1504" s="29">
        <f t="shared" si="321"/>
        <v>0</v>
      </c>
      <c r="L1504" s="29">
        <f t="shared" si="322"/>
        <v>0</v>
      </c>
      <c r="M1504" s="29">
        <f t="shared" si="323"/>
        <v>0</v>
      </c>
      <c r="N1504" s="29">
        <f t="shared" si="324"/>
        <v>0</v>
      </c>
      <c r="O1504" s="29">
        <f t="shared" si="325"/>
        <v>0</v>
      </c>
      <c r="P1504" s="29">
        <f t="shared" si="326"/>
        <v>0</v>
      </c>
    </row>
    <row r="1505" spans="1:16" x14ac:dyDescent="0.2">
      <c r="A1505" s="26">
        <v>1461</v>
      </c>
      <c r="B1505" s="26" t="s">
        <v>195</v>
      </c>
      <c r="C1505" s="28" t="s">
        <v>288</v>
      </c>
      <c r="D1505" s="26" t="s">
        <v>149</v>
      </c>
      <c r="E1505" s="32">
        <v>10</v>
      </c>
      <c r="F1505" s="32"/>
      <c r="G1505" s="29"/>
      <c r="H1505" s="29">
        <f t="shared" si="320"/>
        <v>0</v>
      </c>
      <c r="I1505" s="29"/>
      <c r="J1505" s="29"/>
      <c r="K1505" s="29">
        <f t="shared" si="321"/>
        <v>0</v>
      </c>
      <c r="L1505" s="29">
        <f t="shared" si="322"/>
        <v>0</v>
      </c>
      <c r="M1505" s="29">
        <f t="shared" si="323"/>
        <v>0</v>
      </c>
      <c r="N1505" s="29">
        <f t="shared" si="324"/>
        <v>0</v>
      </c>
      <c r="O1505" s="29">
        <f t="shared" si="325"/>
        <v>0</v>
      </c>
      <c r="P1505" s="29">
        <f t="shared" si="326"/>
        <v>0</v>
      </c>
    </row>
    <row r="1506" spans="1:16" x14ac:dyDescent="0.2">
      <c r="A1506" s="26">
        <v>1462</v>
      </c>
      <c r="B1506" s="26" t="s">
        <v>195</v>
      </c>
      <c r="C1506" s="28" t="s">
        <v>302</v>
      </c>
      <c r="D1506" s="26" t="s">
        <v>149</v>
      </c>
      <c r="E1506" s="32">
        <v>2</v>
      </c>
      <c r="F1506" s="32"/>
      <c r="G1506" s="29"/>
      <c r="H1506" s="29">
        <f t="shared" si="320"/>
        <v>0</v>
      </c>
      <c r="I1506" s="29"/>
      <c r="J1506" s="29"/>
      <c r="K1506" s="29">
        <f t="shared" si="321"/>
        <v>0</v>
      </c>
      <c r="L1506" s="29">
        <f t="shared" si="322"/>
        <v>0</v>
      </c>
      <c r="M1506" s="29">
        <f t="shared" si="323"/>
        <v>0</v>
      </c>
      <c r="N1506" s="29">
        <f t="shared" si="324"/>
        <v>0</v>
      </c>
      <c r="O1506" s="29">
        <f t="shared" si="325"/>
        <v>0</v>
      </c>
      <c r="P1506" s="29">
        <f t="shared" si="326"/>
        <v>0</v>
      </c>
    </row>
    <row r="1507" spans="1:16" ht="25.5" x14ac:dyDescent="0.2">
      <c r="A1507" s="26">
        <v>1463</v>
      </c>
      <c r="B1507" s="26" t="s">
        <v>195</v>
      </c>
      <c r="C1507" s="28" t="s">
        <v>325</v>
      </c>
      <c r="D1507" s="26" t="s">
        <v>149</v>
      </c>
      <c r="E1507" s="32">
        <v>3</v>
      </c>
      <c r="F1507" s="32"/>
      <c r="G1507" s="29"/>
      <c r="H1507" s="29">
        <f t="shared" si="320"/>
        <v>0</v>
      </c>
      <c r="I1507" s="29"/>
      <c r="J1507" s="29"/>
      <c r="K1507" s="29">
        <f t="shared" si="321"/>
        <v>0</v>
      </c>
      <c r="L1507" s="29">
        <f t="shared" si="322"/>
        <v>0</v>
      </c>
      <c r="M1507" s="29">
        <f t="shared" si="323"/>
        <v>0</v>
      </c>
      <c r="N1507" s="29">
        <f t="shared" si="324"/>
        <v>0</v>
      </c>
      <c r="O1507" s="29">
        <f t="shared" si="325"/>
        <v>0</v>
      </c>
      <c r="P1507" s="29">
        <f t="shared" si="326"/>
        <v>0</v>
      </c>
    </row>
    <row r="1508" spans="1:16" x14ac:dyDescent="0.2">
      <c r="A1508" s="26">
        <v>1464</v>
      </c>
      <c r="B1508" s="26" t="s">
        <v>195</v>
      </c>
      <c r="C1508" s="28" t="s">
        <v>333</v>
      </c>
      <c r="D1508" s="26" t="s">
        <v>149</v>
      </c>
      <c r="E1508" s="32">
        <v>11</v>
      </c>
      <c r="F1508" s="32"/>
      <c r="G1508" s="29"/>
      <c r="H1508" s="29">
        <f t="shared" si="320"/>
        <v>0</v>
      </c>
      <c r="I1508" s="29"/>
      <c r="J1508" s="29"/>
      <c r="K1508" s="29">
        <f t="shared" si="321"/>
        <v>0</v>
      </c>
      <c r="L1508" s="29">
        <f t="shared" si="322"/>
        <v>0</v>
      </c>
      <c r="M1508" s="29">
        <f t="shared" si="323"/>
        <v>0</v>
      </c>
      <c r="N1508" s="29">
        <f t="shared" si="324"/>
        <v>0</v>
      </c>
      <c r="O1508" s="29">
        <f t="shared" si="325"/>
        <v>0</v>
      </c>
      <c r="P1508" s="29">
        <f t="shared" si="326"/>
        <v>0</v>
      </c>
    </row>
    <row r="1509" spans="1:16" ht="25.5" x14ac:dyDescent="0.2">
      <c r="A1509" s="26">
        <v>1465</v>
      </c>
      <c r="B1509" s="26" t="s">
        <v>195</v>
      </c>
      <c r="C1509" s="28" t="s">
        <v>490</v>
      </c>
      <c r="D1509" s="26" t="s">
        <v>149</v>
      </c>
      <c r="E1509" s="32">
        <v>5</v>
      </c>
      <c r="F1509" s="32"/>
      <c r="G1509" s="29"/>
      <c r="H1509" s="29">
        <f t="shared" si="320"/>
        <v>0</v>
      </c>
      <c r="I1509" s="29"/>
      <c r="J1509" s="29"/>
      <c r="K1509" s="29">
        <f t="shared" si="321"/>
        <v>0</v>
      </c>
      <c r="L1509" s="29">
        <f t="shared" si="322"/>
        <v>0</v>
      </c>
      <c r="M1509" s="29">
        <f t="shared" si="323"/>
        <v>0</v>
      </c>
      <c r="N1509" s="29">
        <f t="shared" si="324"/>
        <v>0</v>
      </c>
      <c r="O1509" s="29">
        <f t="shared" si="325"/>
        <v>0</v>
      </c>
      <c r="P1509" s="29">
        <f t="shared" si="326"/>
        <v>0</v>
      </c>
    </row>
    <row r="1510" spans="1:16" s="93" customFormat="1" ht="51" x14ac:dyDescent="0.2">
      <c r="A1510" s="95">
        <v>1465.1</v>
      </c>
      <c r="B1510" s="95" t="s">
        <v>195</v>
      </c>
      <c r="C1510" s="96" t="s">
        <v>4011</v>
      </c>
      <c r="D1510" s="95" t="s">
        <v>149</v>
      </c>
      <c r="E1510" s="97">
        <v>1</v>
      </c>
      <c r="F1510" s="97"/>
      <c r="G1510" s="98"/>
      <c r="H1510" s="98">
        <f t="shared" si="320"/>
        <v>0</v>
      </c>
      <c r="I1510" s="98"/>
      <c r="J1510" s="98"/>
      <c r="K1510" s="98">
        <f t="shared" ref="K1510" si="338">SUM(H1510:J1510)</f>
        <v>0</v>
      </c>
      <c r="L1510" s="98">
        <f t="shared" si="322"/>
        <v>0</v>
      </c>
      <c r="M1510" s="98">
        <f t="shared" si="323"/>
        <v>0</v>
      </c>
      <c r="N1510" s="98">
        <f t="shared" si="323"/>
        <v>0</v>
      </c>
      <c r="O1510" s="98">
        <f t="shared" si="323"/>
        <v>0</v>
      </c>
      <c r="P1510" s="98">
        <f t="shared" ref="P1510" si="339">SUM(M1510:O1510)</f>
        <v>0</v>
      </c>
    </row>
    <row r="1511" spans="1:16" x14ac:dyDescent="0.2">
      <c r="C1511" s="53" t="s">
        <v>499</v>
      </c>
    </row>
    <row r="1512" spans="1:16" ht="63.75" x14ac:dyDescent="0.2">
      <c r="A1512" s="26">
        <v>1466</v>
      </c>
      <c r="B1512" s="26" t="s">
        <v>195</v>
      </c>
      <c r="C1512" s="96" t="s">
        <v>4012</v>
      </c>
      <c r="D1512" s="26" t="s">
        <v>150</v>
      </c>
      <c r="E1512" s="32">
        <v>1</v>
      </c>
      <c r="F1512" s="32"/>
      <c r="G1512" s="29"/>
      <c r="H1512" s="29">
        <f t="shared" si="320"/>
        <v>0</v>
      </c>
      <c r="I1512" s="29"/>
      <c r="J1512" s="29"/>
      <c r="K1512" s="29">
        <f t="shared" si="321"/>
        <v>0</v>
      </c>
      <c r="L1512" s="29">
        <f t="shared" si="322"/>
        <v>0</v>
      </c>
      <c r="M1512" s="29">
        <f t="shared" si="323"/>
        <v>0</v>
      </c>
      <c r="N1512" s="29">
        <f t="shared" si="324"/>
        <v>0</v>
      </c>
      <c r="O1512" s="29">
        <f t="shared" si="325"/>
        <v>0</v>
      </c>
      <c r="P1512" s="29">
        <f t="shared" si="326"/>
        <v>0</v>
      </c>
    </row>
    <row r="1513" spans="1:16" x14ac:dyDescent="0.2">
      <c r="A1513" s="26">
        <v>1467</v>
      </c>
      <c r="B1513" s="26" t="s">
        <v>195</v>
      </c>
      <c r="C1513" s="28" t="s">
        <v>292</v>
      </c>
      <c r="D1513" s="26" t="s">
        <v>149</v>
      </c>
      <c r="E1513" s="32">
        <v>8</v>
      </c>
      <c r="F1513" s="32"/>
      <c r="G1513" s="29"/>
      <c r="H1513" s="29">
        <f t="shared" si="320"/>
        <v>0</v>
      </c>
      <c r="I1513" s="29"/>
      <c r="J1513" s="29"/>
      <c r="K1513" s="29">
        <f t="shared" si="321"/>
        <v>0</v>
      </c>
      <c r="L1513" s="29">
        <f t="shared" si="322"/>
        <v>0</v>
      </c>
      <c r="M1513" s="29">
        <f t="shared" si="323"/>
        <v>0</v>
      </c>
      <c r="N1513" s="29">
        <f t="shared" si="324"/>
        <v>0</v>
      </c>
      <c r="O1513" s="29">
        <f t="shared" si="325"/>
        <v>0</v>
      </c>
      <c r="P1513" s="29">
        <f t="shared" si="326"/>
        <v>0</v>
      </c>
    </row>
    <row r="1514" spans="1:16" x14ac:dyDescent="0.2">
      <c r="A1514" s="26">
        <v>1468</v>
      </c>
      <c r="B1514" s="26" t="s">
        <v>195</v>
      </c>
      <c r="C1514" s="28" t="s">
        <v>427</v>
      </c>
      <c r="D1514" s="26" t="s">
        <v>149</v>
      </c>
      <c r="E1514" s="32">
        <v>1</v>
      </c>
      <c r="F1514" s="32"/>
      <c r="G1514" s="29"/>
      <c r="H1514" s="29">
        <f t="shared" si="320"/>
        <v>0</v>
      </c>
      <c r="I1514" s="29"/>
      <c r="J1514" s="29"/>
      <c r="K1514" s="29">
        <f t="shared" si="321"/>
        <v>0</v>
      </c>
      <c r="L1514" s="29">
        <f t="shared" si="322"/>
        <v>0</v>
      </c>
      <c r="M1514" s="29">
        <f t="shared" si="323"/>
        <v>0</v>
      </c>
      <c r="N1514" s="29">
        <f t="shared" si="324"/>
        <v>0</v>
      </c>
      <c r="O1514" s="29">
        <f t="shared" si="325"/>
        <v>0</v>
      </c>
      <c r="P1514" s="29">
        <f t="shared" si="326"/>
        <v>0</v>
      </c>
    </row>
    <row r="1515" spans="1:16" x14ac:dyDescent="0.2">
      <c r="A1515" s="26">
        <v>1469</v>
      </c>
      <c r="B1515" s="26" t="s">
        <v>195</v>
      </c>
      <c r="C1515" s="28" t="s">
        <v>323</v>
      </c>
      <c r="D1515" s="26" t="s">
        <v>149</v>
      </c>
      <c r="E1515" s="32">
        <v>2</v>
      </c>
      <c r="F1515" s="32"/>
      <c r="G1515" s="29"/>
      <c r="H1515" s="29">
        <f t="shared" si="320"/>
        <v>0</v>
      </c>
      <c r="I1515" s="29"/>
      <c r="J1515" s="29"/>
      <c r="K1515" s="29">
        <f t="shared" si="321"/>
        <v>0</v>
      </c>
      <c r="L1515" s="29">
        <f t="shared" si="322"/>
        <v>0</v>
      </c>
      <c r="M1515" s="29">
        <f t="shared" si="323"/>
        <v>0</v>
      </c>
      <c r="N1515" s="29">
        <f t="shared" si="324"/>
        <v>0</v>
      </c>
      <c r="O1515" s="29">
        <f t="shared" si="325"/>
        <v>0</v>
      </c>
      <c r="P1515" s="29">
        <f t="shared" si="326"/>
        <v>0</v>
      </c>
    </row>
    <row r="1516" spans="1:16" ht="25.5" x14ac:dyDescent="0.2">
      <c r="A1516" s="26">
        <v>1470</v>
      </c>
      <c r="B1516" s="26" t="s">
        <v>195</v>
      </c>
      <c r="C1516" s="28" t="s">
        <v>326</v>
      </c>
      <c r="D1516" s="26" t="s">
        <v>149</v>
      </c>
      <c r="E1516" s="32">
        <v>3</v>
      </c>
      <c r="F1516" s="32"/>
      <c r="G1516" s="29"/>
      <c r="H1516" s="29">
        <f t="shared" si="320"/>
        <v>0</v>
      </c>
      <c r="I1516" s="29"/>
      <c r="J1516" s="29"/>
      <c r="K1516" s="29">
        <f t="shared" si="321"/>
        <v>0</v>
      </c>
      <c r="L1516" s="29">
        <f t="shared" si="322"/>
        <v>0</v>
      </c>
      <c r="M1516" s="29">
        <f t="shared" si="323"/>
        <v>0</v>
      </c>
      <c r="N1516" s="29">
        <f t="shared" si="324"/>
        <v>0</v>
      </c>
      <c r="O1516" s="29">
        <f t="shared" si="325"/>
        <v>0</v>
      </c>
      <c r="P1516" s="29">
        <f t="shared" si="326"/>
        <v>0</v>
      </c>
    </row>
    <row r="1517" spans="1:16" x14ac:dyDescent="0.2">
      <c r="A1517" s="26">
        <v>1471</v>
      </c>
      <c r="B1517" s="26" t="s">
        <v>195</v>
      </c>
      <c r="C1517" s="28" t="s">
        <v>334</v>
      </c>
      <c r="D1517" s="26" t="s">
        <v>149</v>
      </c>
      <c r="E1517" s="32">
        <v>10</v>
      </c>
      <c r="F1517" s="32"/>
      <c r="G1517" s="29"/>
      <c r="H1517" s="29">
        <f t="shared" si="320"/>
        <v>0</v>
      </c>
      <c r="I1517" s="29"/>
      <c r="J1517" s="29"/>
      <c r="K1517" s="29">
        <f t="shared" si="321"/>
        <v>0</v>
      </c>
      <c r="L1517" s="29">
        <f t="shared" si="322"/>
        <v>0</v>
      </c>
      <c r="M1517" s="29">
        <f t="shared" si="323"/>
        <v>0</v>
      </c>
      <c r="N1517" s="29">
        <f t="shared" si="324"/>
        <v>0</v>
      </c>
      <c r="O1517" s="29">
        <f t="shared" si="325"/>
        <v>0</v>
      </c>
      <c r="P1517" s="29">
        <f t="shared" si="326"/>
        <v>0</v>
      </c>
    </row>
    <row r="1518" spans="1:16" ht="25.5" x14ac:dyDescent="0.2">
      <c r="A1518" s="26">
        <v>1472</v>
      </c>
      <c r="B1518" s="26" t="s">
        <v>195</v>
      </c>
      <c r="C1518" s="28" t="s">
        <v>493</v>
      </c>
      <c r="D1518" s="26" t="s">
        <v>149</v>
      </c>
      <c r="E1518" s="32">
        <v>1</v>
      </c>
      <c r="F1518" s="32"/>
      <c r="G1518" s="29"/>
      <c r="H1518" s="29">
        <f t="shared" si="320"/>
        <v>0</v>
      </c>
      <c r="I1518" s="29"/>
      <c r="J1518" s="29"/>
      <c r="K1518" s="29">
        <f t="shared" si="321"/>
        <v>0</v>
      </c>
      <c r="L1518" s="29">
        <f t="shared" si="322"/>
        <v>0</v>
      </c>
      <c r="M1518" s="29">
        <f t="shared" si="323"/>
        <v>0</v>
      </c>
      <c r="N1518" s="29">
        <f t="shared" si="324"/>
        <v>0</v>
      </c>
      <c r="O1518" s="29">
        <f t="shared" si="325"/>
        <v>0</v>
      </c>
      <c r="P1518" s="29">
        <f t="shared" si="326"/>
        <v>0</v>
      </c>
    </row>
    <row r="1519" spans="1:16" x14ac:dyDescent="0.2">
      <c r="C1519" s="53" t="s">
        <v>500</v>
      </c>
    </row>
    <row r="1520" spans="1:16" ht="63.75" x14ac:dyDescent="0.2">
      <c r="A1520" s="26">
        <v>1473</v>
      </c>
      <c r="B1520" s="26" t="s">
        <v>195</v>
      </c>
      <c r="C1520" s="96" t="s">
        <v>4009</v>
      </c>
      <c r="D1520" s="26" t="s">
        <v>150</v>
      </c>
      <c r="E1520" s="32">
        <v>1</v>
      </c>
      <c r="F1520" s="32"/>
      <c r="G1520" s="29"/>
      <c r="H1520" s="29">
        <f t="shared" ref="H1520:H1583" si="340">ROUND(F1520*G1520,2)</f>
        <v>0</v>
      </c>
      <c r="I1520" s="29"/>
      <c r="J1520" s="29"/>
      <c r="K1520" s="29">
        <f t="shared" ref="K1520:K1583" si="341">SUM(H1520:J1520)</f>
        <v>0</v>
      </c>
      <c r="L1520" s="29">
        <f t="shared" ref="L1520:L1583" si="342">ROUND($E1520*F1520,2)</f>
        <v>0</v>
      </c>
      <c r="M1520" s="29">
        <f t="shared" ref="M1520:O1583" si="343">ROUND($E1520*H1520,2)</f>
        <v>0</v>
      </c>
      <c r="N1520" s="29">
        <f t="shared" ref="N1520:N1583" si="344">ROUND($E1520*I1520,2)</f>
        <v>0</v>
      </c>
      <c r="O1520" s="29">
        <f t="shared" ref="O1520:O1583" si="345">ROUND($E1520*J1520,2)</f>
        <v>0</v>
      </c>
      <c r="P1520" s="29">
        <f t="shared" ref="P1520:P1583" si="346">SUM(M1520:O1520)</f>
        <v>0</v>
      </c>
    </row>
    <row r="1521" spans="1:16" x14ac:dyDescent="0.2">
      <c r="A1521" s="26">
        <v>1474</v>
      </c>
      <c r="B1521" s="26" t="s">
        <v>195</v>
      </c>
      <c r="C1521" s="28" t="s">
        <v>288</v>
      </c>
      <c r="D1521" s="26" t="s">
        <v>149</v>
      </c>
      <c r="E1521" s="32">
        <v>10</v>
      </c>
      <c r="F1521" s="32"/>
      <c r="G1521" s="29"/>
      <c r="H1521" s="29">
        <f t="shared" si="340"/>
        <v>0</v>
      </c>
      <c r="I1521" s="29"/>
      <c r="J1521" s="29"/>
      <c r="K1521" s="29">
        <f t="shared" si="341"/>
        <v>0</v>
      </c>
      <c r="L1521" s="29">
        <f t="shared" si="342"/>
        <v>0</v>
      </c>
      <c r="M1521" s="29">
        <f t="shared" si="343"/>
        <v>0</v>
      </c>
      <c r="N1521" s="29">
        <f t="shared" si="344"/>
        <v>0</v>
      </c>
      <c r="O1521" s="29">
        <f t="shared" si="345"/>
        <v>0</v>
      </c>
      <c r="P1521" s="29">
        <f t="shared" si="346"/>
        <v>0</v>
      </c>
    </row>
    <row r="1522" spans="1:16" x14ac:dyDescent="0.2">
      <c r="A1522" s="26">
        <v>1475</v>
      </c>
      <c r="B1522" s="26" t="s">
        <v>195</v>
      </c>
      <c r="C1522" s="28" t="s">
        <v>302</v>
      </c>
      <c r="D1522" s="26" t="s">
        <v>149</v>
      </c>
      <c r="E1522" s="32">
        <v>2</v>
      </c>
      <c r="F1522" s="32"/>
      <c r="G1522" s="29"/>
      <c r="H1522" s="29">
        <f t="shared" si="340"/>
        <v>0</v>
      </c>
      <c r="I1522" s="29"/>
      <c r="J1522" s="29"/>
      <c r="K1522" s="29">
        <f t="shared" si="341"/>
        <v>0</v>
      </c>
      <c r="L1522" s="29">
        <f t="shared" si="342"/>
        <v>0</v>
      </c>
      <c r="M1522" s="29">
        <f t="shared" si="343"/>
        <v>0</v>
      </c>
      <c r="N1522" s="29">
        <f t="shared" si="344"/>
        <v>0</v>
      </c>
      <c r="O1522" s="29">
        <f t="shared" si="345"/>
        <v>0</v>
      </c>
      <c r="P1522" s="29">
        <f t="shared" si="346"/>
        <v>0</v>
      </c>
    </row>
    <row r="1523" spans="1:16" ht="25.5" x14ac:dyDescent="0.2">
      <c r="A1523" s="26">
        <v>1476</v>
      </c>
      <c r="B1523" s="26" t="s">
        <v>195</v>
      </c>
      <c r="C1523" s="28" t="s">
        <v>325</v>
      </c>
      <c r="D1523" s="26" t="s">
        <v>149</v>
      </c>
      <c r="E1523" s="32">
        <v>3</v>
      </c>
      <c r="F1523" s="32"/>
      <c r="G1523" s="29"/>
      <c r="H1523" s="29">
        <f t="shared" si="340"/>
        <v>0</v>
      </c>
      <c r="I1523" s="29"/>
      <c r="J1523" s="29"/>
      <c r="K1523" s="29">
        <f t="shared" si="341"/>
        <v>0</v>
      </c>
      <c r="L1523" s="29">
        <f t="shared" si="342"/>
        <v>0</v>
      </c>
      <c r="M1523" s="29">
        <f t="shared" si="343"/>
        <v>0</v>
      </c>
      <c r="N1523" s="29">
        <f t="shared" si="344"/>
        <v>0</v>
      </c>
      <c r="O1523" s="29">
        <f t="shared" si="345"/>
        <v>0</v>
      </c>
      <c r="P1523" s="29">
        <f t="shared" si="346"/>
        <v>0</v>
      </c>
    </row>
    <row r="1524" spans="1:16" x14ac:dyDescent="0.2">
      <c r="A1524" s="26">
        <v>1477</v>
      </c>
      <c r="B1524" s="26" t="s">
        <v>195</v>
      </c>
      <c r="C1524" s="28" t="s">
        <v>333</v>
      </c>
      <c r="D1524" s="26" t="s">
        <v>149</v>
      </c>
      <c r="E1524" s="32">
        <v>8</v>
      </c>
      <c r="F1524" s="32"/>
      <c r="G1524" s="29"/>
      <c r="H1524" s="29">
        <f t="shared" si="340"/>
        <v>0</v>
      </c>
      <c r="I1524" s="29"/>
      <c r="J1524" s="29"/>
      <c r="K1524" s="29">
        <f t="shared" si="341"/>
        <v>0</v>
      </c>
      <c r="L1524" s="29">
        <f t="shared" si="342"/>
        <v>0</v>
      </c>
      <c r="M1524" s="29">
        <f t="shared" si="343"/>
        <v>0</v>
      </c>
      <c r="N1524" s="29">
        <f t="shared" si="344"/>
        <v>0</v>
      </c>
      <c r="O1524" s="29">
        <f t="shared" si="345"/>
        <v>0</v>
      </c>
      <c r="P1524" s="29">
        <f t="shared" si="346"/>
        <v>0</v>
      </c>
    </row>
    <row r="1525" spans="1:16" ht="25.5" x14ac:dyDescent="0.2">
      <c r="A1525" s="26">
        <v>1478</v>
      </c>
      <c r="B1525" s="26" t="s">
        <v>195</v>
      </c>
      <c r="C1525" s="28" t="s">
        <v>490</v>
      </c>
      <c r="D1525" s="26" t="s">
        <v>149</v>
      </c>
      <c r="E1525" s="32">
        <v>3</v>
      </c>
      <c r="F1525" s="32"/>
      <c r="G1525" s="29"/>
      <c r="H1525" s="29">
        <f t="shared" si="340"/>
        <v>0</v>
      </c>
      <c r="I1525" s="29"/>
      <c r="J1525" s="29"/>
      <c r="K1525" s="29">
        <f t="shared" si="341"/>
        <v>0</v>
      </c>
      <c r="L1525" s="29">
        <f t="shared" si="342"/>
        <v>0</v>
      </c>
      <c r="M1525" s="29">
        <f t="shared" si="343"/>
        <v>0</v>
      </c>
      <c r="N1525" s="29">
        <f t="shared" si="344"/>
        <v>0</v>
      </c>
      <c r="O1525" s="29">
        <f t="shared" si="345"/>
        <v>0</v>
      </c>
      <c r="P1525" s="29">
        <f t="shared" si="346"/>
        <v>0</v>
      </c>
    </row>
    <row r="1526" spans="1:16" s="93" customFormat="1" ht="51" x14ac:dyDescent="0.2">
      <c r="A1526" s="95">
        <v>1478.1</v>
      </c>
      <c r="B1526" s="95" t="s">
        <v>195</v>
      </c>
      <c r="C1526" s="96" t="s">
        <v>4013</v>
      </c>
      <c r="D1526" s="95" t="s">
        <v>149</v>
      </c>
      <c r="E1526" s="97">
        <v>1</v>
      </c>
      <c r="F1526" s="97"/>
      <c r="G1526" s="98"/>
      <c r="H1526" s="98">
        <f t="shared" si="340"/>
        <v>0</v>
      </c>
      <c r="I1526" s="98"/>
      <c r="J1526" s="98"/>
      <c r="K1526" s="98">
        <f t="shared" ref="K1526" si="347">SUM(H1526:J1526)</f>
        <v>0</v>
      </c>
      <c r="L1526" s="98">
        <f t="shared" si="342"/>
        <v>0</v>
      </c>
      <c r="M1526" s="98">
        <f t="shared" si="343"/>
        <v>0</v>
      </c>
      <c r="N1526" s="98">
        <f t="shared" si="343"/>
        <v>0</v>
      </c>
      <c r="O1526" s="98">
        <f t="shared" si="343"/>
        <v>0</v>
      </c>
      <c r="P1526" s="98">
        <f t="shared" ref="P1526" si="348">SUM(M1526:O1526)</f>
        <v>0</v>
      </c>
    </row>
    <row r="1527" spans="1:16" x14ac:dyDescent="0.2">
      <c r="C1527" s="53" t="s">
        <v>501</v>
      </c>
    </row>
    <row r="1528" spans="1:16" ht="63.75" x14ac:dyDescent="0.2">
      <c r="A1528" s="26">
        <v>1479</v>
      </c>
      <c r="B1528" s="26" t="s">
        <v>195</v>
      </c>
      <c r="C1528" s="96" t="s">
        <v>4014</v>
      </c>
      <c r="D1528" s="26" t="s">
        <v>150</v>
      </c>
      <c r="E1528" s="32">
        <v>1</v>
      </c>
      <c r="F1528" s="32"/>
      <c r="G1528" s="29"/>
      <c r="H1528" s="29">
        <f t="shared" si="340"/>
        <v>0</v>
      </c>
      <c r="I1528" s="29"/>
      <c r="J1528" s="29"/>
      <c r="K1528" s="29">
        <f t="shared" si="341"/>
        <v>0</v>
      </c>
      <c r="L1528" s="29">
        <f t="shared" si="342"/>
        <v>0</v>
      </c>
      <c r="M1528" s="29">
        <f t="shared" si="343"/>
        <v>0</v>
      </c>
      <c r="N1528" s="29">
        <f t="shared" si="344"/>
        <v>0</v>
      </c>
      <c r="O1528" s="29">
        <f t="shared" si="345"/>
        <v>0</v>
      </c>
      <c r="P1528" s="29">
        <f t="shared" si="346"/>
        <v>0</v>
      </c>
    </row>
    <row r="1529" spans="1:16" x14ac:dyDescent="0.2">
      <c r="A1529" s="26">
        <v>1480</v>
      </c>
      <c r="B1529" s="26" t="s">
        <v>195</v>
      </c>
      <c r="C1529" s="28" t="s">
        <v>288</v>
      </c>
      <c r="D1529" s="26" t="s">
        <v>149</v>
      </c>
      <c r="E1529" s="32">
        <v>9</v>
      </c>
      <c r="F1529" s="32"/>
      <c r="G1529" s="29"/>
      <c r="H1529" s="29">
        <f t="shared" si="340"/>
        <v>0</v>
      </c>
      <c r="I1529" s="29"/>
      <c r="J1529" s="29"/>
      <c r="K1529" s="29">
        <f t="shared" si="341"/>
        <v>0</v>
      </c>
      <c r="L1529" s="29">
        <f t="shared" si="342"/>
        <v>0</v>
      </c>
      <c r="M1529" s="29">
        <f t="shared" si="343"/>
        <v>0</v>
      </c>
      <c r="N1529" s="29">
        <f t="shared" si="344"/>
        <v>0</v>
      </c>
      <c r="O1529" s="29">
        <f t="shared" si="345"/>
        <v>0</v>
      </c>
      <c r="P1529" s="29">
        <f t="shared" si="346"/>
        <v>0</v>
      </c>
    </row>
    <row r="1530" spans="1:16" x14ac:dyDescent="0.2">
      <c r="A1530" s="26">
        <v>1481</v>
      </c>
      <c r="B1530" s="26" t="s">
        <v>195</v>
      </c>
      <c r="C1530" s="28" t="s">
        <v>302</v>
      </c>
      <c r="D1530" s="26" t="s">
        <v>149</v>
      </c>
      <c r="E1530" s="32">
        <v>1</v>
      </c>
      <c r="F1530" s="32"/>
      <c r="G1530" s="29"/>
      <c r="H1530" s="29">
        <f t="shared" si="340"/>
        <v>0</v>
      </c>
      <c r="I1530" s="29"/>
      <c r="J1530" s="29"/>
      <c r="K1530" s="29">
        <f t="shared" si="341"/>
        <v>0</v>
      </c>
      <c r="L1530" s="29">
        <f t="shared" si="342"/>
        <v>0</v>
      </c>
      <c r="M1530" s="29">
        <f t="shared" si="343"/>
        <v>0</v>
      </c>
      <c r="N1530" s="29">
        <f t="shared" si="344"/>
        <v>0</v>
      </c>
      <c r="O1530" s="29">
        <f t="shared" si="345"/>
        <v>0</v>
      </c>
      <c r="P1530" s="29">
        <f t="shared" si="346"/>
        <v>0</v>
      </c>
    </row>
    <row r="1531" spans="1:16" x14ac:dyDescent="0.2">
      <c r="A1531" s="26">
        <v>1482</v>
      </c>
      <c r="B1531" s="26" t="s">
        <v>195</v>
      </c>
      <c r="C1531" s="28" t="s">
        <v>322</v>
      </c>
      <c r="D1531" s="26" t="s">
        <v>149</v>
      </c>
      <c r="E1531" s="32">
        <v>1</v>
      </c>
      <c r="F1531" s="32"/>
      <c r="G1531" s="29"/>
      <c r="H1531" s="29">
        <f t="shared" si="340"/>
        <v>0</v>
      </c>
      <c r="I1531" s="29"/>
      <c r="J1531" s="29"/>
      <c r="K1531" s="29">
        <f t="shared" si="341"/>
        <v>0</v>
      </c>
      <c r="L1531" s="29">
        <f t="shared" si="342"/>
        <v>0</v>
      </c>
      <c r="M1531" s="29">
        <f t="shared" si="343"/>
        <v>0</v>
      </c>
      <c r="N1531" s="29">
        <f t="shared" si="344"/>
        <v>0</v>
      </c>
      <c r="O1531" s="29">
        <f t="shared" si="345"/>
        <v>0</v>
      </c>
      <c r="P1531" s="29">
        <f t="shared" si="346"/>
        <v>0</v>
      </c>
    </row>
    <row r="1532" spans="1:16" ht="25.5" x14ac:dyDescent="0.2">
      <c r="A1532" s="26">
        <v>1483</v>
      </c>
      <c r="B1532" s="26" t="s">
        <v>195</v>
      </c>
      <c r="C1532" s="28" t="s">
        <v>325</v>
      </c>
      <c r="D1532" s="26" t="s">
        <v>149</v>
      </c>
      <c r="E1532" s="32">
        <v>3</v>
      </c>
      <c r="F1532" s="32"/>
      <c r="G1532" s="29"/>
      <c r="H1532" s="29">
        <f t="shared" si="340"/>
        <v>0</v>
      </c>
      <c r="I1532" s="29"/>
      <c r="J1532" s="29"/>
      <c r="K1532" s="29">
        <f t="shared" si="341"/>
        <v>0</v>
      </c>
      <c r="L1532" s="29">
        <f t="shared" si="342"/>
        <v>0</v>
      </c>
      <c r="M1532" s="29">
        <f t="shared" si="343"/>
        <v>0</v>
      </c>
      <c r="N1532" s="29">
        <f t="shared" si="344"/>
        <v>0</v>
      </c>
      <c r="O1532" s="29">
        <f t="shared" si="345"/>
        <v>0</v>
      </c>
      <c r="P1532" s="29">
        <f t="shared" si="346"/>
        <v>0</v>
      </c>
    </row>
    <row r="1533" spans="1:16" x14ac:dyDescent="0.2">
      <c r="A1533" s="26">
        <v>1484</v>
      </c>
      <c r="B1533" s="26" t="s">
        <v>195</v>
      </c>
      <c r="C1533" s="28" t="s">
        <v>333</v>
      </c>
      <c r="D1533" s="26" t="s">
        <v>149</v>
      </c>
      <c r="E1533" s="32">
        <v>10</v>
      </c>
      <c r="F1533" s="32"/>
      <c r="G1533" s="29"/>
      <c r="H1533" s="29">
        <f t="shared" si="340"/>
        <v>0</v>
      </c>
      <c r="I1533" s="29"/>
      <c r="J1533" s="29"/>
      <c r="K1533" s="29">
        <f t="shared" si="341"/>
        <v>0</v>
      </c>
      <c r="L1533" s="29">
        <f t="shared" si="342"/>
        <v>0</v>
      </c>
      <c r="M1533" s="29">
        <f t="shared" si="343"/>
        <v>0</v>
      </c>
      <c r="N1533" s="29">
        <f t="shared" si="344"/>
        <v>0</v>
      </c>
      <c r="O1533" s="29">
        <f t="shared" si="345"/>
        <v>0</v>
      </c>
      <c r="P1533" s="29">
        <f t="shared" si="346"/>
        <v>0</v>
      </c>
    </row>
    <row r="1534" spans="1:16" ht="25.5" x14ac:dyDescent="0.2">
      <c r="A1534" s="26">
        <v>1485</v>
      </c>
      <c r="B1534" s="26" t="s">
        <v>195</v>
      </c>
      <c r="C1534" s="28" t="s">
        <v>490</v>
      </c>
      <c r="D1534" s="26" t="s">
        <v>149</v>
      </c>
      <c r="E1534" s="32">
        <v>4</v>
      </c>
      <c r="F1534" s="32"/>
      <c r="G1534" s="29"/>
      <c r="H1534" s="29">
        <f t="shared" si="340"/>
        <v>0</v>
      </c>
      <c r="I1534" s="29"/>
      <c r="J1534" s="29"/>
      <c r="K1534" s="29">
        <f t="shared" si="341"/>
        <v>0</v>
      </c>
      <c r="L1534" s="29">
        <f t="shared" si="342"/>
        <v>0</v>
      </c>
      <c r="M1534" s="29">
        <f t="shared" si="343"/>
        <v>0</v>
      </c>
      <c r="N1534" s="29">
        <f t="shared" si="344"/>
        <v>0</v>
      </c>
      <c r="O1534" s="29">
        <f t="shared" si="345"/>
        <v>0</v>
      </c>
      <c r="P1534" s="29">
        <f t="shared" si="346"/>
        <v>0</v>
      </c>
    </row>
    <row r="1535" spans="1:16" s="93" customFormat="1" ht="51" x14ac:dyDescent="0.2">
      <c r="A1535" s="95">
        <v>1485.1</v>
      </c>
      <c r="B1535" s="95" t="s">
        <v>195</v>
      </c>
      <c r="C1535" s="96" t="s">
        <v>4011</v>
      </c>
      <c r="D1535" s="95" t="s">
        <v>149</v>
      </c>
      <c r="E1535" s="97">
        <v>1</v>
      </c>
      <c r="F1535" s="97"/>
      <c r="G1535" s="98"/>
      <c r="H1535" s="98">
        <f t="shared" si="340"/>
        <v>0</v>
      </c>
      <c r="I1535" s="98"/>
      <c r="J1535" s="98"/>
      <c r="K1535" s="98">
        <f t="shared" ref="K1535" si="349">SUM(H1535:J1535)</f>
        <v>0</v>
      </c>
      <c r="L1535" s="98">
        <f t="shared" si="342"/>
        <v>0</v>
      </c>
      <c r="M1535" s="98">
        <f t="shared" si="343"/>
        <v>0</v>
      </c>
      <c r="N1535" s="98">
        <f t="shared" si="343"/>
        <v>0</v>
      </c>
      <c r="O1535" s="98">
        <f t="shared" si="343"/>
        <v>0</v>
      </c>
      <c r="P1535" s="98">
        <f t="shared" ref="P1535" si="350">SUM(M1535:O1535)</f>
        <v>0</v>
      </c>
    </row>
    <row r="1536" spans="1:16" x14ac:dyDescent="0.2">
      <c r="C1536" s="53" t="s">
        <v>502</v>
      </c>
    </row>
    <row r="1537" spans="1:16" ht="63.75" x14ac:dyDescent="0.2">
      <c r="A1537" s="26">
        <v>1486</v>
      </c>
      <c r="B1537" s="26" t="s">
        <v>195</v>
      </c>
      <c r="C1537" s="96" t="s">
        <v>4015</v>
      </c>
      <c r="D1537" s="26" t="s">
        <v>150</v>
      </c>
      <c r="E1537" s="32">
        <v>1</v>
      </c>
      <c r="F1537" s="32"/>
      <c r="G1537" s="29"/>
      <c r="H1537" s="29">
        <f t="shared" si="340"/>
        <v>0</v>
      </c>
      <c r="I1537" s="29"/>
      <c r="J1537" s="29"/>
      <c r="K1537" s="29">
        <f t="shared" si="341"/>
        <v>0</v>
      </c>
      <c r="L1537" s="29">
        <f t="shared" si="342"/>
        <v>0</v>
      </c>
      <c r="M1537" s="29">
        <f t="shared" si="343"/>
        <v>0</v>
      </c>
      <c r="N1537" s="29">
        <f t="shared" si="344"/>
        <v>0</v>
      </c>
      <c r="O1537" s="29">
        <f t="shared" si="345"/>
        <v>0</v>
      </c>
      <c r="P1537" s="29">
        <f t="shared" si="346"/>
        <v>0</v>
      </c>
    </row>
    <row r="1538" spans="1:16" x14ac:dyDescent="0.2">
      <c r="A1538" s="26">
        <v>1487</v>
      </c>
      <c r="B1538" s="26" t="s">
        <v>195</v>
      </c>
      <c r="C1538" s="28" t="s">
        <v>380</v>
      </c>
      <c r="D1538" s="26" t="s">
        <v>149</v>
      </c>
      <c r="E1538" s="32">
        <v>2</v>
      </c>
      <c r="F1538" s="32"/>
      <c r="G1538" s="29"/>
      <c r="H1538" s="29">
        <f t="shared" si="340"/>
        <v>0</v>
      </c>
      <c r="I1538" s="29"/>
      <c r="J1538" s="29"/>
      <c r="K1538" s="29">
        <f t="shared" si="341"/>
        <v>0</v>
      </c>
      <c r="L1538" s="29">
        <f t="shared" si="342"/>
        <v>0</v>
      </c>
      <c r="M1538" s="29">
        <f t="shared" si="343"/>
        <v>0</v>
      </c>
      <c r="N1538" s="29">
        <f t="shared" si="344"/>
        <v>0</v>
      </c>
      <c r="O1538" s="29">
        <f t="shared" si="345"/>
        <v>0</v>
      </c>
      <c r="P1538" s="29">
        <f t="shared" si="346"/>
        <v>0</v>
      </c>
    </row>
    <row r="1539" spans="1:16" x14ac:dyDescent="0.2">
      <c r="A1539" s="26">
        <v>1488</v>
      </c>
      <c r="B1539" s="26" t="s">
        <v>195</v>
      </c>
      <c r="C1539" s="28" t="s">
        <v>286</v>
      </c>
      <c r="D1539" s="26" t="s">
        <v>149</v>
      </c>
      <c r="E1539" s="32">
        <v>2</v>
      </c>
      <c r="F1539" s="32"/>
      <c r="G1539" s="29"/>
      <c r="H1539" s="29">
        <f t="shared" si="340"/>
        <v>0</v>
      </c>
      <c r="I1539" s="29"/>
      <c r="J1539" s="29"/>
      <c r="K1539" s="29">
        <f t="shared" si="341"/>
        <v>0</v>
      </c>
      <c r="L1539" s="29">
        <f t="shared" si="342"/>
        <v>0</v>
      </c>
      <c r="M1539" s="29">
        <f t="shared" si="343"/>
        <v>0</v>
      </c>
      <c r="N1539" s="29">
        <f t="shared" si="344"/>
        <v>0</v>
      </c>
      <c r="O1539" s="29">
        <f t="shared" si="345"/>
        <v>0</v>
      </c>
      <c r="P1539" s="29">
        <f t="shared" si="346"/>
        <v>0</v>
      </c>
    </row>
    <row r="1540" spans="1:16" x14ac:dyDescent="0.2">
      <c r="A1540" s="26">
        <v>1489</v>
      </c>
      <c r="B1540" s="26" t="s">
        <v>195</v>
      </c>
      <c r="C1540" s="28" t="s">
        <v>288</v>
      </c>
      <c r="D1540" s="26" t="s">
        <v>149</v>
      </c>
      <c r="E1540" s="32">
        <v>3</v>
      </c>
      <c r="F1540" s="32"/>
      <c r="G1540" s="29"/>
      <c r="H1540" s="29">
        <f t="shared" si="340"/>
        <v>0</v>
      </c>
      <c r="I1540" s="29"/>
      <c r="J1540" s="29"/>
      <c r="K1540" s="29">
        <f t="shared" si="341"/>
        <v>0</v>
      </c>
      <c r="L1540" s="29">
        <f t="shared" si="342"/>
        <v>0</v>
      </c>
      <c r="M1540" s="29">
        <f t="shared" si="343"/>
        <v>0</v>
      </c>
      <c r="N1540" s="29">
        <f t="shared" si="344"/>
        <v>0</v>
      </c>
      <c r="O1540" s="29">
        <f t="shared" si="345"/>
        <v>0</v>
      </c>
      <c r="P1540" s="29">
        <f t="shared" si="346"/>
        <v>0</v>
      </c>
    </row>
    <row r="1541" spans="1:16" x14ac:dyDescent="0.2">
      <c r="A1541" s="26">
        <v>1490</v>
      </c>
      <c r="B1541" s="26" t="s">
        <v>195</v>
      </c>
      <c r="C1541" s="28" t="s">
        <v>333</v>
      </c>
      <c r="D1541" s="26" t="s">
        <v>149</v>
      </c>
      <c r="E1541" s="32">
        <v>7</v>
      </c>
      <c r="F1541" s="32"/>
      <c r="G1541" s="29"/>
      <c r="H1541" s="29">
        <f t="shared" si="340"/>
        <v>0</v>
      </c>
      <c r="I1541" s="29"/>
      <c r="J1541" s="29"/>
      <c r="K1541" s="29">
        <f t="shared" si="341"/>
        <v>0</v>
      </c>
      <c r="L1541" s="29">
        <f t="shared" si="342"/>
        <v>0</v>
      </c>
      <c r="M1541" s="29">
        <f t="shared" si="343"/>
        <v>0</v>
      </c>
      <c r="N1541" s="29">
        <f t="shared" si="344"/>
        <v>0</v>
      </c>
      <c r="O1541" s="29">
        <f t="shared" si="345"/>
        <v>0</v>
      </c>
      <c r="P1541" s="29">
        <f t="shared" si="346"/>
        <v>0</v>
      </c>
    </row>
    <row r="1542" spans="1:16" ht="25.5" x14ac:dyDescent="0.2">
      <c r="A1542" s="26">
        <v>1491</v>
      </c>
      <c r="B1542" s="26" t="s">
        <v>195</v>
      </c>
      <c r="C1542" s="28" t="s">
        <v>490</v>
      </c>
      <c r="D1542" s="26" t="s">
        <v>149</v>
      </c>
      <c r="E1542" s="32">
        <v>4</v>
      </c>
      <c r="F1542" s="32"/>
      <c r="G1542" s="29"/>
      <c r="H1542" s="29">
        <f t="shared" si="340"/>
        <v>0</v>
      </c>
      <c r="I1542" s="29"/>
      <c r="J1542" s="29"/>
      <c r="K1542" s="29">
        <f t="shared" si="341"/>
        <v>0</v>
      </c>
      <c r="L1542" s="29">
        <f t="shared" si="342"/>
        <v>0</v>
      </c>
      <c r="M1542" s="29">
        <f t="shared" si="343"/>
        <v>0</v>
      </c>
      <c r="N1542" s="29">
        <f t="shared" si="344"/>
        <v>0</v>
      </c>
      <c r="O1542" s="29">
        <f t="shared" si="345"/>
        <v>0</v>
      </c>
      <c r="P1542" s="29">
        <f t="shared" si="346"/>
        <v>0</v>
      </c>
    </row>
    <row r="1543" spans="1:16" x14ac:dyDescent="0.2">
      <c r="C1543" s="53" t="s">
        <v>503</v>
      </c>
    </row>
    <row r="1544" spans="1:16" ht="63.75" x14ac:dyDescent="0.2">
      <c r="A1544" s="26">
        <v>1492</v>
      </c>
      <c r="B1544" s="26" t="s">
        <v>195</v>
      </c>
      <c r="C1544" s="96" t="s">
        <v>4016</v>
      </c>
      <c r="D1544" s="26" t="s">
        <v>150</v>
      </c>
      <c r="E1544" s="32">
        <v>1</v>
      </c>
      <c r="F1544" s="32"/>
      <c r="G1544" s="29"/>
      <c r="H1544" s="29">
        <f t="shared" si="340"/>
        <v>0</v>
      </c>
      <c r="I1544" s="29"/>
      <c r="J1544" s="29"/>
      <c r="K1544" s="29">
        <f t="shared" si="341"/>
        <v>0</v>
      </c>
      <c r="L1544" s="29">
        <f t="shared" si="342"/>
        <v>0</v>
      </c>
      <c r="M1544" s="29">
        <f t="shared" si="343"/>
        <v>0</v>
      </c>
      <c r="N1544" s="29">
        <f t="shared" si="344"/>
        <v>0</v>
      </c>
      <c r="O1544" s="29">
        <f t="shared" si="345"/>
        <v>0</v>
      </c>
      <c r="P1544" s="29">
        <f t="shared" si="346"/>
        <v>0</v>
      </c>
    </row>
    <row r="1545" spans="1:16" x14ac:dyDescent="0.2">
      <c r="A1545" s="26">
        <v>1493</v>
      </c>
      <c r="B1545" s="26" t="s">
        <v>195</v>
      </c>
      <c r="C1545" s="28" t="s">
        <v>288</v>
      </c>
      <c r="D1545" s="26" t="s">
        <v>149</v>
      </c>
      <c r="E1545" s="32">
        <v>6</v>
      </c>
      <c r="F1545" s="32"/>
      <c r="G1545" s="29"/>
      <c r="H1545" s="29">
        <f t="shared" si="340"/>
        <v>0</v>
      </c>
      <c r="I1545" s="29"/>
      <c r="J1545" s="29"/>
      <c r="K1545" s="29">
        <f t="shared" si="341"/>
        <v>0</v>
      </c>
      <c r="L1545" s="29">
        <f t="shared" si="342"/>
        <v>0</v>
      </c>
      <c r="M1545" s="29">
        <f t="shared" si="343"/>
        <v>0</v>
      </c>
      <c r="N1545" s="29">
        <f t="shared" si="344"/>
        <v>0</v>
      </c>
      <c r="O1545" s="29">
        <f t="shared" si="345"/>
        <v>0</v>
      </c>
      <c r="P1545" s="29">
        <f t="shared" si="346"/>
        <v>0</v>
      </c>
    </row>
    <row r="1546" spans="1:16" x14ac:dyDescent="0.2">
      <c r="A1546" s="26">
        <v>1494</v>
      </c>
      <c r="B1546" s="26" t="s">
        <v>195</v>
      </c>
      <c r="C1546" s="28" t="s">
        <v>333</v>
      </c>
      <c r="D1546" s="26" t="s">
        <v>149</v>
      </c>
      <c r="E1546" s="32">
        <v>6</v>
      </c>
      <c r="F1546" s="32"/>
      <c r="G1546" s="29"/>
      <c r="H1546" s="29">
        <f t="shared" si="340"/>
        <v>0</v>
      </c>
      <c r="I1546" s="29"/>
      <c r="J1546" s="29"/>
      <c r="K1546" s="29">
        <f t="shared" si="341"/>
        <v>0</v>
      </c>
      <c r="L1546" s="29">
        <f t="shared" si="342"/>
        <v>0</v>
      </c>
      <c r="M1546" s="29">
        <f t="shared" si="343"/>
        <v>0</v>
      </c>
      <c r="N1546" s="29">
        <f t="shared" si="344"/>
        <v>0</v>
      </c>
      <c r="O1546" s="29">
        <f t="shared" si="345"/>
        <v>0</v>
      </c>
      <c r="P1546" s="29">
        <f t="shared" si="346"/>
        <v>0</v>
      </c>
    </row>
    <row r="1547" spans="1:16" ht="25.5" x14ac:dyDescent="0.2">
      <c r="A1547" s="26">
        <v>1495</v>
      </c>
      <c r="B1547" s="26" t="s">
        <v>195</v>
      </c>
      <c r="C1547" s="28" t="s">
        <v>490</v>
      </c>
      <c r="D1547" s="26" t="s">
        <v>149</v>
      </c>
      <c r="E1547" s="32">
        <v>4</v>
      </c>
      <c r="F1547" s="32"/>
      <c r="G1547" s="29"/>
      <c r="H1547" s="29">
        <f t="shared" si="340"/>
        <v>0</v>
      </c>
      <c r="I1547" s="29"/>
      <c r="J1547" s="29"/>
      <c r="K1547" s="29">
        <f t="shared" si="341"/>
        <v>0</v>
      </c>
      <c r="L1547" s="29">
        <f t="shared" si="342"/>
        <v>0</v>
      </c>
      <c r="M1547" s="29">
        <f t="shared" si="343"/>
        <v>0</v>
      </c>
      <c r="N1547" s="29">
        <f t="shared" si="344"/>
        <v>0</v>
      </c>
      <c r="O1547" s="29">
        <f t="shared" si="345"/>
        <v>0</v>
      </c>
      <c r="P1547" s="29">
        <f t="shared" si="346"/>
        <v>0</v>
      </c>
    </row>
    <row r="1548" spans="1:16" x14ac:dyDescent="0.2">
      <c r="C1548" s="53" t="s">
        <v>504</v>
      </c>
    </row>
    <row r="1549" spans="1:16" ht="63.75" x14ac:dyDescent="0.2">
      <c r="A1549" s="26">
        <v>1496</v>
      </c>
      <c r="B1549" s="26" t="s">
        <v>195</v>
      </c>
      <c r="C1549" s="96" t="s">
        <v>4017</v>
      </c>
      <c r="D1549" s="26" t="s">
        <v>150</v>
      </c>
      <c r="E1549" s="32">
        <v>1</v>
      </c>
      <c r="F1549" s="32"/>
      <c r="G1549" s="29"/>
      <c r="H1549" s="29">
        <f t="shared" si="340"/>
        <v>0</v>
      </c>
      <c r="I1549" s="29"/>
      <c r="J1549" s="29"/>
      <c r="K1549" s="29">
        <f t="shared" si="341"/>
        <v>0</v>
      </c>
      <c r="L1549" s="29">
        <f t="shared" si="342"/>
        <v>0</v>
      </c>
      <c r="M1549" s="29">
        <f t="shared" si="343"/>
        <v>0</v>
      </c>
      <c r="N1549" s="29">
        <f t="shared" si="344"/>
        <v>0</v>
      </c>
      <c r="O1549" s="29">
        <f t="shared" si="345"/>
        <v>0</v>
      </c>
      <c r="P1549" s="29">
        <f t="shared" si="346"/>
        <v>0</v>
      </c>
    </row>
    <row r="1550" spans="1:16" x14ac:dyDescent="0.2">
      <c r="A1550" s="26">
        <v>1497</v>
      </c>
      <c r="B1550" s="26" t="s">
        <v>195</v>
      </c>
      <c r="C1550" s="28" t="s">
        <v>288</v>
      </c>
      <c r="D1550" s="26" t="s">
        <v>149</v>
      </c>
      <c r="E1550" s="32">
        <v>6</v>
      </c>
      <c r="F1550" s="32"/>
      <c r="G1550" s="29"/>
      <c r="H1550" s="29">
        <f t="shared" si="340"/>
        <v>0</v>
      </c>
      <c r="I1550" s="29"/>
      <c r="J1550" s="29"/>
      <c r="K1550" s="29">
        <f t="shared" si="341"/>
        <v>0</v>
      </c>
      <c r="L1550" s="29">
        <f t="shared" si="342"/>
        <v>0</v>
      </c>
      <c r="M1550" s="29">
        <f t="shared" si="343"/>
        <v>0</v>
      </c>
      <c r="N1550" s="29">
        <f t="shared" si="344"/>
        <v>0</v>
      </c>
      <c r="O1550" s="29">
        <f t="shared" si="345"/>
        <v>0</v>
      </c>
      <c r="P1550" s="29">
        <f t="shared" si="346"/>
        <v>0</v>
      </c>
    </row>
    <row r="1551" spans="1:16" x14ac:dyDescent="0.2">
      <c r="A1551" s="26">
        <v>1498</v>
      </c>
      <c r="B1551" s="26" t="s">
        <v>195</v>
      </c>
      <c r="C1551" s="28" t="s">
        <v>333</v>
      </c>
      <c r="D1551" s="26" t="s">
        <v>149</v>
      </c>
      <c r="E1551" s="32">
        <v>7</v>
      </c>
      <c r="F1551" s="32"/>
      <c r="G1551" s="29"/>
      <c r="H1551" s="29">
        <f t="shared" si="340"/>
        <v>0</v>
      </c>
      <c r="I1551" s="29"/>
      <c r="J1551" s="29"/>
      <c r="K1551" s="29">
        <f t="shared" si="341"/>
        <v>0</v>
      </c>
      <c r="L1551" s="29">
        <f t="shared" si="342"/>
        <v>0</v>
      </c>
      <c r="M1551" s="29">
        <f t="shared" si="343"/>
        <v>0</v>
      </c>
      <c r="N1551" s="29">
        <f t="shared" si="344"/>
        <v>0</v>
      </c>
      <c r="O1551" s="29">
        <f t="shared" si="345"/>
        <v>0</v>
      </c>
      <c r="P1551" s="29">
        <f t="shared" si="346"/>
        <v>0</v>
      </c>
    </row>
    <row r="1552" spans="1:16" ht="25.5" x14ac:dyDescent="0.2">
      <c r="A1552" s="26">
        <v>1499</v>
      </c>
      <c r="B1552" s="26" t="s">
        <v>195</v>
      </c>
      <c r="C1552" s="28" t="s">
        <v>490</v>
      </c>
      <c r="D1552" s="26" t="s">
        <v>149</v>
      </c>
      <c r="E1552" s="32">
        <v>4</v>
      </c>
      <c r="F1552" s="32"/>
      <c r="G1552" s="29"/>
      <c r="H1552" s="29">
        <f t="shared" si="340"/>
        <v>0</v>
      </c>
      <c r="I1552" s="29"/>
      <c r="J1552" s="29"/>
      <c r="K1552" s="29">
        <f t="shared" si="341"/>
        <v>0</v>
      </c>
      <c r="L1552" s="29">
        <f t="shared" si="342"/>
        <v>0</v>
      </c>
      <c r="M1552" s="29">
        <f t="shared" si="343"/>
        <v>0</v>
      </c>
      <c r="N1552" s="29">
        <f t="shared" si="344"/>
        <v>0</v>
      </c>
      <c r="O1552" s="29">
        <f t="shared" si="345"/>
        <v>0</v>
      </c>
      <c r="P1552" s="29">
        <f t="shared" si="346"/>
        <v>0</v>
      </c>
    </row>
    <row r="1553" spans="1:16" x14ac:dyDescent="0.2">
      <c r="C1553" s="53" t="s">
        <v>505</v>
      </c>
    </row>
    <row r="1554" spans="1:16" ht="63.75" x14ac:dyDescent="0.2">
      <c r="A1554" s="26">
        <v>1500</v>
      </c>
      <c r="B1554" s="26" t="s">
        <v>195</v>
      </c>
      <c r="C1554" s="96" t="s">
        <v>4017</v>
      </c>
      <c r="D1554" s="26" t="s">
        <v>150</v>
      </c>
      <c r="E1554" s="32">
        <v>1</v>
      </c>
      <c r="F1554" s="32"/>
      <c r="G1554" s="29"/>
      <c r="H1554" s="29">
        <f t="shared" si="340"/>
        <v>0</v>
      </c>
      <c r="I1554" s="29"/>
      <c r="J1554" s="29"/>
      <c r="K1554" s="29">
        <f t="shared" si="341"/>
        <v>0</v>
      </c>
      <c r="L1554" s="29">
        <f t="shared" si="342"/>
        <v>0</v>
      </c>
      <c r="M1554" s="29">
        <f t="shared" si="343"/>
        <v>0</v>
      </c>
      <c r="N1554" s="29">
        <f t="shared" si="344"/>
        <v>0</v>
      </c>
      <c r="O1554" s="29">
        <f t="shared" si="345"/>
        <v>0</v>
      </c>
      <c r="P1554" s="29">
        <f t="shared" si="346"/>
        <v>0</v>
      </c>
    </row>
    <row r="1555" spans="1:16" x14ac:dyDescent="0.2">
      <c r="A1555" s="26">
        <v>1501</v>
      </c>
      <c r="B1555" s="26" t="s">
        <v>195</v>
      </c>
      <c r="C1555" s="28" t="s">
        <v>288</v>
      </c>
      <c r="D1555" s="26" t="s">
        <v>149</v>
      </c>
      <c r="E1555" s="32">
        <v>5</v>
      </c>
      <c r="F1555" s="32"/>
      <c r="G1555" s="29"/>
      <c r="H1555" s="29">
        <f t="shared" si="340"/>
        <v>0</v>
      </c>
      <c r="I1555" s="29"/>
      <c r="J1555" s="29"/>
      <c r="K1555" s="29">
        <f t="shared" si="341"/>
        <v>0</v>
      </c>
      <c r="L1555" s="29">
        <f t="shared" si="342"/>
        <v>0</v>
      </c>
      <c r="M1555" s="29">
        <f t="shared" si="343"/>
        <v>0</v>
      </c>
      <c r="N1555" s="29">
        <f t="shared" si="344"/>
        <v>0</v>
      </c>
      <c r="O1555" s="29">
        <f t="shared" si="345"/>
        <v>0</v>
      </c>
      <c r="P1555" s="29">
        <f t="shared" si="346"/>
        <v>0</v>
      </c>
    </row>
    <row r="1556" spans="1:16" x14ac:dyDescent="0.2">
      <c r="A1556" s="26">
        <v>1502</v>
      </c>
      <c r="B1556" s="26" t="s">
        <v>195</v>
      </c>
      <c r="C1556" s="28" t="s">
        <v>333</v>
      </c>
      <c r="D1556" s="26" t="s">
        <v>149</v>
      </c>
      <c r="E1556" s="32">
        <v>4</v>
      </c>
      <c r="F1556" s="32"/>
      <c r="G1556" s="29"/>
      <c r="H1556" s="29">
        <f t="shared" si="340"/>
        <v>0</v>
      </c>
      <c r="I1556" s="29"/>
      <c r="J1556" s="29"/>
      <c r="K1556" s="29">
        <f t="shared" si="341"/>
        <v>0</v>
      </c>
      <c r="L1556" s="29">
        <f t="shared" si="342"/>
        <v>0</v>
      </c>
      <c r="M1556" s="29">
        <f t="shared" si="343"/>
        <v>0</v>
      </c>
      <c r="N1556" s="29">
        <f t="shared" si="344"/>
        <v>0</v>
      </c>
      <c r="O1556" s="29">
        <f t="shared" si="345"/>
        <v>0</v>
      </c>
      <c r="P1556" s="29">
        <f t="shared" si="346"/>
        <v>0</v>
      </c>
    </row>
    <row r="1557" spans="1:16" ht="25.5" x14ac:dyDescent="0.2">
      <c r="A1557" s="26">
        <v>1503</v>
      </c>
      <c r="B1557" s="26" t="s">
        <v>195</v>
      </c>
      <c r="C1557" s="28" t="s">
        <v>490</v>
      </c>
      <c r="D1557" s="26" t="s">
        <v>149</v>
      </c>
      <c r="E1557" s="32">
        <v>2</v>
      </c>
      <c r="F1557" s="32"/>
      <c r="G1557" s="29"/>
      <c r="H1557" s="29">
        <f t="shared" si="340"/>
        <v>0</v>
      </c>
      <c r="I1557" s="29"/>
      <c r="J1557" s="29"/>
      <c r="K1557" s="29">
        <f t="shared" si="341"/>
        <v>0</v>
      </c>
      <c r="L1557" s="29">
        <f t="shared" si="342"/>
        <v>0</v>
      </c>
      <c r="M1557" s="29">
        <f t="shared" si="343"/>
        <v>0</v>
      </c>
      <c r="N1557" s="29">
        <f t="shared" si="344"/>
        <v>0</v>
      </c>
      <c r="O1557" s="29">
        <f t="shared" si="345"/>
        <v>0</v>
      </c>
      <c r="P1557" s="29">
        <f t="shared" si="346"/>
        <v>0</v>
      </c>
    </row>
    <row r="1558" spans="1:16" x14ac:dyDescent="0.2">
      <c r="C1558" s="53" t="s">
        <v>506</v>
      </c>
    </row>
    <row r="1559" spans="1:16" ht="63.75" x14ac:dyDescent="0.2">
      <c r="A1559" s="26">
        <v>1504</v>
      </c>
      <c r="B1559" s="26" t="s">
        <v>195</v>
      </c>
      <c r="C1559" s="96" t="s">
        <v>4018</v>
      </c>
      <c r="D1559" s="26" t="s">
        <v>150</v>
      </c>
      <c r="E1559" s="32">
        <v>1</v>
      </c>
      <c r="F1559" s="32"/>
      <c r="G1559" s="29"/>
      <c r="H1559" s="29">
        <f t="shared" si="340"/>
        <v>0</v>
      </c>
      <c r="I1559" s="29"/>
      <c r="J1559" s="29"/>
      <c r="K1559" s="29">
        <f t="shared" si="341"/>
        <v>0</v>
      </c>
      <c r="L1559" s="29">
        <f t="shared" si="342"/>
        <v>0</v>
      </c>
      <c r="M1559" s="29">
        <f t="shared" si="343"/>
        <v>0</v>
      </c>
      <c r="N1559" s="29">
        <f t="shared" si="344"/>
        <v>0</v>
      </c>
      <c r="O1559" s="29">
        <f t="shared" si="345"/>
        <v>0</v>
      </c>
      <c r="P1559" s="29">
        <f t="shared" si="346"/>
        <v>0</v>
      </c>
    </row>
    <row r="1560" spans="1:16" x14ac:dyDescent="0.2">
      <c r="A1560" s="26">
        <v>1505</v>
      </c>
      <c r="B1560" s="26" t="s">
        <v>195</v>
      </c>
      <c r="C1560" s="28" t="s">
        <v>288</v>
      </c>
      <c r="D1560" s="26" t="s">
        <v>149</v>
      </c>
      <c r="E1560" s="32">
        <v>6</v>
      </c>
      <c r="F1560" s="32"/>
      <c r="G1560" s="29"/>
      <c r="H1560" s="29">
        <f t="shared" si="340"/>
        <v>0</v>
      </c>
      <c r="I1560" s="29"/>
      <c r="J1560" s="29"/>
      <c r="K1560" s="29">
        <f t="shared" si="341"/>
        <v>0</v>
      </c>
      <c r="L1560" s="29">
        <f t="shared" si="342"/>
        <v>0</v>
      </c>
      <c r="M1560" s="29">
        <f t="shared" si="343"/>
        <v>0</v>
      </c>
      <c r="N1560" s="29">
        <f t="shared" si="344"/>
        <v>0</v>
      </c>
      <c r="O1560" s="29">
        <f t="shared" si="345"/>
        <v>0</v>
      </c>
      <c r="P1560" s="29">
        <f t="shared" si="346"/>
        <v>0</v>
      </c>
    </row>
    <row r="1561" spans="1:16" x14ac:dyDescent="0.2">
      <c r="A1561" s="26">
        <v>1506</v>
      </c>
      <c r="B1561" s="26" t="s">
        <v>195</v>
      </c>
      <c r="C1561" s="28" t="s">
        <v>333</v>
      </c>
      <c r="D1561" s="26" t="s">
        <v>149</v>
      </c>
      <c r="E1561" s="32">
        <v>9</v>
      </c>
      <c r="F1561" s="32"/>
      <c r="G1561" s="29"/>
      <c r="H1561" s="29">
        <f t="shared" si="340"/>
        <v>0</v>
      </c>
      <c r="I1561" s="29"/>
      <c r="J1561" s="29"/>
      <c r="K1561" s="29">
        <f t="shared" si="341"/>
        <v>0</v>
      </c>
      <c r="L1561" s="29">
        <f t="shared" si="342"/>
        <v>0</v>
      </c>
      <c r="M1561" s="29">
        <f t="shared" si="343"/>
        <v>0</v>
      </c>
      <c r="N1561" s="29">
        <f t="shared" si="344"/>
        <v>0</v>
      </c>
      <c r="O1561" s="29">
        <f t="shared" si="345"/>
        <v>0</v>
      </c>
      <c r="P1561" s="29">
        <f t="shared" si="346"/>
        <v>0</v>
      </c>
    </row>
    <row r="1562" spans="1:16" ht="25.5" x14ac:dyDescent="0.2">
      <c r="A1562" s="26">
        <v>1507</v>
      </c>
      <c r="B1562" s="26" t="s">
        <v>195</v>
      </c>
      <c r="C1562" s="28" t="s">
        <v>490</v>
      </c>
      <c r="D1562" s="26" t="s">
        <v>149</v>
      </c>
      <c r="E1562" s="32">
        <v>4</v>
      </c>
      <c r="F1562" s="32"/>
      <c r="G1562" s="29"/>
      <c r="H1562" s="29">
        <f t="shared" si="340"/>
        <v>0</v>
      </c>
      <c r="I1562" s="29"/>
      <c r="J1562" s="29"/>
      <c r="K1562" s="29">
        <f t="shared" si="341"/>
        <v>0</v>
      </c>
      <c r="L1562" s="29">
        <f t="shared" si="342"/>
        <v>0</v>
      </c>
      <c r="M1562" s="29">
        <f t="shared" si="343"/>
        <v>0</v>
      </c>
      <c r="N1562" s="29">
        <f t="shared" si="344"/>
        <v>0</v>
      </c>
      <c r="O1562" s="29">
        <f t="shared" si="345"/>
        <v>0</v>
      </c>
      <c r="P1562" s="29">
        <f t="shared" si="346"/>
        <v>0</v>
      </c>
    </row>
    <row r="1563" spans="1:16" x14ac:dyDescent="0.2">
      <c r="C1563" s="53" t="s">
        <v>1825</v>
      </c>
    </row>
    <row r="1564" spans="1:16" ht="63.75" x14ac:dyDescent="0.2">
      <c r="A1564" s="26">
        <v>1508</v>
      </c>
      <c r="B1564" s="26" t="s">
        <v>195</v>
      </c>
      <c r="C1564" s="96" t="s">
        <v>4018</v>
      </c>
      <c r="D1564" s="26" t="s">
        <v>150</v>
      </c>
      <c r="E1564" s="32">
        <v>1</v>
      </c>
      <c r="F1564" s="32"/>
      <c r="G1564" s="29"/>
      <c r="H1564" s="29">
        <f t="shared" si="340"/>
        <v>0</v>
      </c>
      <c r="I1564" s="29"/>
      <c r="J1564" s="29"/>
      <c r="K1564" s="29">
        <f t="shared" si="341"/>
        <v>0</v>
      </c>
      <c r="L1564" s="29">
        <f t="shared" si="342"/>
        <v>0</v>
      </c>
      <c r="M1564" s="29">
        <f t="shared" si="343"/>
        <v>0</v>
      </c>
      <c r="N1564" s="29">
        <f t="shared" si="344"/>
        <v>0</v>
      </c>
      <c r="O1564" s="29">
        <f t="shared" si="345"/>
        <v>0</v>
      </c>
      <c r="P1564" s="29">
        <f t="shared" si="346"/>
        <v>0</v>
      </c>
    </row>
    <row r="1565" spans="1:16" x14ac:dyDescent="0.2">
      <c r="A1565" s="26">
        <v>1509</v>
      </c>
      <c r="B1565" s="26" t="s">
        <v>195</v>
      </c>
      <c r="C1565" s="28" t="s">
        <v>288</v>
      </c>
      <c r="D1565" s="26" t="s">
        <v>149</v>
      </c>
      <c r="E1565" s="32">
        <v>8</v>
      </c>
      <c r="F1565" s="32"/>
      <c r="G1565" s="29"/>
      <c r="H1565" s="29">
        <f t="shared" si="340"/>
        <v>0</v>
      </c>
      <c r="I1565" s="29"/>
      <c r="J1565" s="29"/>
      <c r="K1565" s="29">
        <f t="shared" si="341"/>
        <v>0</v>
      </c>
      <c r="L1565" s="29">
        <f t="shared" si="342"/>
        <v>0</v>
      </c>
      <c r="M1565" s="29">
        <f t="shared" si="343"/>
        <v>0</v>
      </c>
      <c r="N1565" s="29">
        <f t="shared" si="344"/>
        <v>0</v>
      </c>
      <c r="O1565" s="29">
        <f t="shared" si="345"/>
        <v>0</v>
      </c>
      <c r="P1565" s="29">
        <f t="shared" si="346"/>
        <v>0</v>
      </c>
    </row>
    <row r="1566" spans="1:16" x14ac:dyDescent="0.2">
      <c r="A1566" s="26">
        <v>1510</v>
      </c>
      <c r="B1566" s="26" t="s">
        <v>195</v>
      </c>
      <c r="C1566" s="28" t="s">
        <v>333</v>
      </c>
      <c r="D1566" s="26" t="s">
        <v>149</v>
      </c>
      <c r="E1566" s="32">
        <v>10</v>
      </c>
      <c r="F1566" s="32"/>
      <c r="G1566" s="29"/>
      <c r="H1566" s="29">
        <f t="shared" si="340"/>
        <v>0</v>
      </c>
      <c r="I1566" s="29"/>
      <c r="J1566" s="29"/>
      <c r="K1566" s="29">
        <f t="shared" si="341"/>
        <v>0</v>
      </c>
      <c r="L1566" s="29">
        <f t="shared" si="342"/>
        <v>0</v>
      </c>
      <c r="M1566" s="29">
        <f t="shared" si="343"/>
        <v>0</v>
      </c>
      <c r="N1566" s="29">
        <f t="shared" si="344"/>
        <v>0</v>
      </c>
      <c r="O1566" s="29">
        <f t="shared" si="345"/>
        <v>0</v>
      </c>
      <c r="P1566" s="29">
        <f t="shared" si="346"/>
        <v>0</v>
      </c>
    </row>
    <row r="1567" spans="1:16" ht="25.5" x14ac:dyDescent="0.2">
      <c r="A1567" s="26">
        <v>1511</v>
      </c>
      <c r="B1567" s="26" t="s">
        <v>195</v>
      </c>
      <c r="C1567" s="28" t="s">
        <v>490</v>
      </c>
      <c r="D1567" s="26" t="s">
        <v>149</v>
      </c>
      <c r="E1567" s="32">
        <v>5</v>
      </c>
      <c r="F1567" s="32"/>
      <c r="G1567" s="29"/>
      <c r="H1567" s="29">
        <f t="shared" si="340"/>
        <v>0</v>
      </c>
      <c r="I1567" s="29"/>
      <c r="J1567" s="29"/>
      <c r="K1567" s="29">
        <f t="shared" si="341"/>
        <v>0</v>
      </c>
      <c r="L1567" s="29">
        <f t="shared" si="342"/>
        <v>0</v>
      </c>
      <c r="M1567" s="29">
        <f t="shared" si="343"/>
        <v>0</v>
      </c>
      <c r="N1567" s="29">
        <f t="shared" si="344"/>
        <v>0</v>
      </c>
      <c r="O1567" s="29">
        <f t="shared" si="345"/>
        <v>0</v>
      </c>
      <c r="P1567" s="29">
        <f t="shared" si="346"/>
        <v>0</v>
      </c>
    </row>
    <row r="1568" spans="1:16" x14ac:dyDescent="0.2">
      <c r="C1568" s="53" t="s">
        <v>1826</v>
      </c>
    </row>
    <row r="1569" spans="1:16" ht="63.75" x14ac:dyDescent="0.2">
      <c r="A1569" s="26">
        <v>1512</v>
      </c>
      <c r="B1569" s="26" t="s">
        <v>195</v>
      </c>
      <c r="C1569" s="96" t="s">
        <v>4018</v>
      </c>
      <c r="D1569" s="26" t="s">
        <v>150</v>
      </c>
      <c r="E1569" s="32">
        <v>1</v>
      </c>
      <c r="F1569" s="32"/>
      <c r="G1569" s="29"/>
      <c r="H1569" s="29">
        <f t="shared" si="340"/>
        <v>0</v>
      </c>
      <c r="I1569" s="29"/>
      <c r="J1569" s="29"/>
      <c r="K1569" s="29">
        <f t="shared" si="341"/>
        <v>0</v>
      </c>
      <c r="L1569" s="29">
        <f t="shared" si="342"/>
        <v>0</v>
      </c>
      <c r="M1569" s="29">
        <f t="shared" si="343"/>
        <v>0</v>
      </c>
      <c r="N1569" s="29">
        <f t="shared" si="344"/>
        <v>0</v>
      </c>
      <c r="O1569" s="29">
        <f t="shared" si="345"/>
        <v>0</v>
      </c>
      <c r="P1569" s="29">
        <f t="shared" si="346"/>
        <v>0</v>
      </c>
    </row>
    <row r="1570" spans="1:16" x14ac:dyDescent="0.2">
      <c r="A1570" s="26">
        <v>1513</v>
      </c>
      <c r="B1570" s="26" t="s">
        <v>195</v>
      </c>
      <c r="C1570" s="28" t="s">
        <v>288</v>
      </c>
      <c r="D1570" s="26" t="s">
        <v>149</v>
      </c>
      <c r="E1570" s="32">
        <v>4</v>
      </c>
      <c r="F1570" s="32"/>
      <c r="G1570" s="29"/>
      <c r="H1570" s="29">
        <f t="shared" si="340"/>
        <v>0</v>
      </c>
      <c r="I1570" s="29"/>
      <c r="J1570" s="29"/>
      <c r="K1570" s="29">
        <f t="shared" si="341"/>
        <v>0</v>
      </c>
      <c r="L1570" s="29">
        <f t="shared" si="342"/>
        <v>0</v>
      </c>
      <c r="M1570" s="29">
        <f t="shared" si="343"/>
        <v>0</v>
      </c>
      <c r="N1570" s="29">
        <f t="shared" si="344"/>
        <v>0</v>
      </c>
      <c r="O1570" s="29">
        <f t="shared" si="345"/>
        <v>0</v>
      </c>
      <c r="P1570" s="29">
        <f t="shared" si="346"/>
        <v>0</v>
      </c>
    </row>
    <row r="1571" spans="1:16" x14ac:dyDescent="0.2">
      <c r="A1571" s="26">
        <v>1514</v>
      </c>
      <c r="B1571" s="26" t="s">
        <v>195</v>
      </c>
      <c r="C1571" s="28" t="s">
        <v>333</v>
      </c>
      <c r="D1571" s="26" t="s">
        <v>149</v>
      </c>
      <c r="E1571" s="32">
        <v>7</v>
      </c>
      <c r="F1571" s="32"/>
      <c r="G1571" s="29"/>
      <c r="H1571" s="29">
        <f t="shared" si="340"/>
        <v>0</v>
      </c>
      <c r="I1571" s="29"/>
      <c r="J1571" s="29"/>
      <c r="K1571" s="29">
        <f t="shared" si="341"/>
        <v>0</v>
      </c>
      <c r="L1571" s="29">
        <f t="shared" si="342"/>
        <v>0</v>
      </c>
      <c r="M1571" s="29">
        <f t="shared" si="343"/>
        <v>0</v>
      </c>
      <c r="N1571" s="29">
        <f t="shared" si="344"/>
        <v>0</v>
      </c>
      <c r="O1571" s="29">
        <f t="shared" si="345"/>
        <v>0</v>
      </c>
      <c r="P1571" s="29">
        <f t="shared" si="346"/>
        <v>0</v>
      </c>
    </row>
    <row r="1572" spans="1:16" ht="25.5" x14ac:dyDescent="0.2">
      <c r="A1572" s="26">
        <v>1515</v>
      </c>
      <c r="B1572" s="26" t="s">
        <v>195</v>
      </c>
      <c r="C1572" s="28" t="s">
        <v>490</v>
      </c>
      <c r="D1572" s="26" t="s">
        <v>149</v>
      </c>
      <c r="E1572" s="32">
        <v>3</v>
      </c>
      <c r="F1572" s="32"/>
      <c r="G1572" s="29"/>
      <c r="H1572" s="29">
        <f t="shared" si="340"/>
        <v>0</v>
      </c>
      <c r="I1572" s="29"/>
      <c r="J1572" s="29"/>
      <c r="K1572" s="29">
        <f t="shared" si="341"/>
        <v>0</v>
      </c>
      <c r="L1572" s="29">
        <f t="shared" si="342"/>
        <v>0</v>
      </c>
      <c r="M1572" s="29">
        <f t="shared" si="343"/>
        <v>0</v>
      </c>
      <c r="N1572" s="29">
        <f t="shared" si="344"/>
        <v>0</v>
      </c>
      <c r="O1572" s="29">
        <f t="shared" si="345"/>
        <v>0</v>
      </c>
      <c r="P1572" s="29">
        <f t="shared" si="346"/>
        <v>0</v>
      </c>
    </row>
    <row r="1573" spans="1:16" x14ac:dyDescent="0.2">
      <c r="C1573" s="53" t="s">
        <v>1827</v>
      </c>
    </row>
    <row r="1574" spans="1:16" x14ac:dyDescent="0.2">
      <c r="A1574" s="26">
        <v>1516</v>
      </c>
      <c r="B1574" s="26" t="s">
        <v>195</v>
      </c>
      <c r="C1574" s="28" t="s">
        <v>379</v>
      </c>
      <c r="D1574" s="26" t="s">
        <v>149</v>
      </c>
      <c r="E1574" s="32">
        <v>3</v>
      </c>
      <c r="F1574" s="32"/>
      <c r="G1574" s="29"/>
      <c r="H1574" s="29">
        <f t="shared" si="340"/>
        <v>0</v>
      </c>
      <c r="I1574" s="29"/>
      <c r="J1574" s="29"/>
      <c r="K1574" s="29">
        <f t="shared" si="341"/>
        <v>0</v>
      </c>
      <c r="L1574" s="29">
        <f t="shared" si="342"/>
        <v>0</v>
      </c>
      <c r="M1574" s="29">
        <f t="shared" si="343"/>
        <v>0</v>
      </c>
      <c r="N1574" s="29">
        <f t="shared" si="344"/>
        <v>0</v>
      </c>
      <c r="O1574" s="29">
        <f t="shared" si="345"/>
        <v>0</v>
      </c>
      <c r="P1574" s="29">
        <f t="shared" si="346"/>
        <v>0</v>
      </c>
    </row>
    <row r="1575" spans="1:16" x14ac:dyDescent="0.2">
      <c r="A1575" s="26">
        <v>1517</v>
      </c>
      <c r="B1575" s="26" t="s">
        <v>195</v>
      </c>
      <c r="C1575" s="28" t="s">
        <v>336</v>
      </c>
      <c r="D1575" s="26" t="s">
        <v>149</v>
      </c>
      <c r="E1575" s="32">
        <v>15</v>
      </c>
      <c r="F1575" s="32"/>
      <c r="G1575" s="29"/>
      <c r="H1575" s="29">
        <f t="shared" si="340"/>
        <v>0</v>
      </c>
      <c r="I1575" s="29"/>
      <c r="J1575" s="29"/>
      <c r="K1575" s="29">
        <f t="shared" si="341"/>
        <v>0</v>
      </c>
      <c r="L1575" s="29">
        <f t="shared" si="342"/>
        <v>0</v>
      </c>
      <c r="M1575" s="29">
        <f t="shared" si="343"/>
        <v>0</v>
      </c>
      <c r="N1575" s="29">
        <f t="shared" si="344"/>
        <v>0</v>
      </c>
      <c r="O1575" s="29">
        <f t="shared" si="345"/>
        <v>0</v>
      </c>
      <c r="P1575" s="29">
        <f t="shared" si="346"/>
        <v>0</v>
      </c>
    </row>
    <row r="1576" spans="1:16" ht="25.5" x14ac:dyDescent="0.2">
      <c r="A1576" s="26">
        <v>1518</v>
      </c>
      <c r="B1576" s="26" t="s">
        <v>195</v>
      </c>
      <c r="C1576" s="28" t="s">
        <v>484</v>
      </c>
      <c r="D1576" s="26" t="s">
        <v>149</v>
      </c>
      <c r="E1576" s="32">
        <v>12</v>
      </c>
      <c r="F1576" s="32"/>
      <c r="G1576" s="29"/>
      <c r="H1576" s="29">
        <f t="shared" si="340"/>
        <v>0</v>
      </c>
      <c r="I1576" s="29"/>
      <c r="J1576" s="29"/>
      <c r="K1576" s="29">
        <f t="shared" si="341"/>
        <v>0</v>
      </c>
      <c r="L1576" s="29">
        <f t="shared" si="342"/>
        <v>0</v>
      </c>
      <c r="M1576" s="29">
        <f t="shared" si="343"/>
        <v>0</v>
      </c>
      <c r="N1576" s="29">
        <f t="shared" si="344"/>
        <v>0</v>
      </c>
      <c r="O1576" s="29">
        <f t="shared" si="345"/>
        <v>0</v>
      </c>
      <c r="P1576" s="29">
        <f t="shared" si="346"/>
        <v>0</v>
      </c>
    </row>
    <row r="1577" spans="1:16" x14ac:dyDescent="0.2">
      <c r="A1577" s="26">
        <v>1519</v>
      </c>
      <c r="B1577" s="26" t="s">
        <v>195</v>
      </c>
      <c r="C1577" s="28" t="s">
        <v>295</v>
      </c>
      <c r="D1577" s="26" t="s">
        <v>149</v>
      </c>
      <c r="E1577" s="32">
        <v>3</v>
      </c>
      <c r="F1577" s="32"/>
      <c r="G1577" s="29"/>
      <c r="H1577" s="29">
        <f t="shared" si="340"/>
        <v>0</v>
      </c>
      <c r="I1577" s="29"/>
      <c r="J1577" s="29"/>
      <c r="K1577" s="29">
        <f t="shared" si="341"/>
        <v>0</v>
      </c>
      <c r="L1577" s="29">
        <f t="shared" si="342"/>
        <v>0</v>
      </c>
      <c r="M1577" s="29">
        <f t="shared" si="343"/>
        <v>0</v>
      </c>
      <c r="N1577" s="29">
        <f t="shared" si="344"/>
        <v>0</v>
      </c>
      <c r="O1577" s="29">
        <f t="shared" si="345"/>
        <v>0</v>
      </c>
      <c r="P1577" s="29">
        <f t="shared" si="346"/>
        <v>0</v>
      </c>
    </row>
    <row r="1578" spans="1:16" x14ac:dyDescent="0.2">
      <c r="A1578" s="26">
        <v>1520</v>
      </c>
      <c r="B1578" s="26" t="s">
        <v>195</v>
      </c>
      <c r="C1578" s="28" t="s">
        <v>335</v>
      </c>
      <c r="D1578" s="26" t="s">
        <v>149</v>
      </c>
      <c r="E1578" s="32">
        <v>3</v>
      </c>
      <c r="F1578" s="32"/>
      <c r="G1578" s="29"/>
      <c r="H1578" s="29">
        <f t="shared" si="340"/>
        <v>0</v>
      </c>
      <c r="I1578" s="29"/>
      <c r="J1578" s="29"/>
      <c r="K1578" s="29">
        <f t="shared" si="341"/>
        <v>0</v>
      </c>
      <c r="L1578" s="29">
        <f t="shared" si="342"/>
        <v>0</v>
      </c>
      <c r="M1578" s="29">
        <f t="shared" si="343"/>
        <v>0</v>
      </c>
      <c r="N1578" s="29">
        <f t="shared" si="344"/>
        <v>0</v>
      </c>
      <c r="O1578" s="29">
        <f t="shared" si="345"/>
        <v>0</v>
      </c>
      <c r="P1578" s="29">
        <f t="shared" si="346"/>
        <v>0</v>
      </c>
    </row>
    <row r="1579" spans="1:16" ht="25.5" x14ac:dyDescent="0.2">
      <c r="A1579" s="26">
        <v>1521</v>
      </c>
      <c r="B1579" s="26" t="s">
        <v>195</v>
      </c>
      <c r="C1579" s="28" t="s">
        <v>483</v>
      </c>
      <c r="D1579" s="26" t="s">
        <v>149</v>
      </c>
      <c r="E1579" s="32">
        <v>4</v>
      </c>
      <c r="F1579" s="32"/>
      <c r="G1579" s="29"/>
      <c r="H1579" s="29">
        <f t="shared" si="340"/>
        <v>0</v>
      </c>
      <c r="I1579" s="29"/>
      <c r="J1579" s="29"/>
      <c r="K1579" s="29">
        <f t="shared" si="341"/>
        <v>0</v>
      </c>
      <c r="L1579" s="29">
        <f t="shared" si="342"/>
        <v>0</v>
      </c>
      <c r="M1579" s="29">
        <f t="shared" si="343"/>
        <v>0</v>
      </c>
      <c r="N1579" s="29">
        <f t="shared" si="344"/>
        <v>0</v>
      </c>
      <c r="O1579" s="29">
        <f t="shared" si="345"/>
        <v>0</v>
      </c>
      <c r="P1579" s="29">
        <f t="shared" si="346"/>
        <v>0</v>
      </c>
    </row>
    <row r="1580" spans="1:16" x14ac:dyDescent="0.2">
      <c r="A1580" s="26">
        <v>1522</v>
      </c>
      <c r="B1580" s="26" t="s">
        <v>195</v>
      </c>
      <c r="C1580" s="28" t="s">
        <v>1828</v>
      </c>
      <c r="D1580" s="26" t="s">
        <v>149</v>
      </c>
      <c r="E1580" s="32">
        <v>1</v>
      </c>
      <c r="F1580" s="32"/>
      <c r="G1580" s="29"/>
      <c r="H1580" s="29">
        <f t="shared" si="340"/>
        <v>0</v>
      </c>
      <c r="I1580" s="29"/>
      <c r="J1580" s="29"/>
      <c r="K1580" s="29">
        <f t="shared" si="341"/>
        <v>0</v>
      </c>
      <c r="L1580" s="29">
        <f t="shared" si="342"/>
        <v>0</v>
      </c>
      <c r="M1580" s="29">
        <f t="shared" si="343"/>
        <v>0</v>
      </c>
      <c r="N1580" s="29">
        <f t="shared" si="344"/>
        <v>0</v>
      </c>
      <c r="O1580" s="29">
        <f t="shared" si="345"/>
        <v>0</v>
      </c>
      <c r="P1580" s="29">
        <f t="shared" si="346"/>
        <v>0</v>
      </c>
    </row>
    <row r="1581" spans="1:16" x14ac:dyDescent="0.2">
      <c r="A1581" s="26">
        <v>1523</v>
      </c>
      <c r="B1581" s="26" t="s">
        <v>195</v>
      </c>
      <c r="C1581" s="28" t="s">
        <v>1812</v>
      </c>
      <c r="D1581" s="26" t="s">
        <v>149</v>
      </c>
      <c r="E1581" s="32">
        <v>3</v>
      </c>
      <c r="F1581" s="32"/>
      <c r="G1581" s="29"/>
      <c r="H1581" s="29">
        <f t="shared" si="340"/>
        <v>0</v>
      </c>
      <c r="I1581" s="29"/>
      <c r="J1581" s="29"/>
      <c r="K1581" s="29">
        <f t="shared" si="341"/>
        <v>0</v>
      </c>
      <c r="L1581" s="29">
        <f t="shared" si="342"/>
        <v>0</v>
      </c>
      <c r="M1581" s="29">
        <f t="shared" si="343"/>
        <v>0</v>
      </c>
      <c r="N1581" s="29">
        <f t="shared" si="344"/>
        <v>0</v>
      </c>
      <c r="O1581" s="29">
        <f t="shared" si="345"/>
        <v>0</v>
      </c>
      <c r="P1581" s="29">
        <f t="shared" si="346"/>
        <v>0</v>
      </c>
    </row>
    <row r="1582" spans="1:16" x14ac:dyDescent="0.2">
      <c r="C1582" s="53" t="s">
        <v>1829</v>
      </c>
    </row>
    <row r="1583" spans="1:16" x14ac:dyDescent="0.2">
      <c r="A1583" s="26">
        <v>1524</v>
      </c>
      <c r="B1583" s="26" t="s">
        <v>195</v>
      </c>
      <c r="C1583" s="28" t="s">
        <v>1835</v>
      </c>
      <c r="D1583" s="26" t="s">
        <v>150</v>
      </c>
      <c r="E1583" s="32">
        <v>1</v>
      </c>
      <c r="F1583" s="32"/>
      <c r="G1583" s="29"/>
      <c r="H1583" s="29">
        <f t="shared" si="340"/>
        <v>0</v>
      </c>
      <c r="I1583" s="29"/>
      <c r="J1583" s="29"/>
      <c r="K1583" s="29">
        <f t="shared" si="341"/>
        <v>0</v>
      </c>
      <c r="L1583" s="29">
        <f t="shared" si="342"/>
        <v>0</v>
      </c>
      <c r="M1583" s="29">
        <f t="shared" si="343"/>
        <v>0</v>
      </c>
      <c r="N1583" s="29">
        <f t="shared" si="344"/>
        <v>0</v>
      </c>
      <c r="O1583" s="29">
        <f t="shared" si="345"/>
        <v>0</v>
      </c>
      <c r="P1583" s="29">
        <f t="shared" si="346"/>
        <v>0</v>
      </c>
    </row>
    <row r="1584" spans="1:16" ht="38.25" x14ac:dyDescent="0.2">
      <c r="A1584" s="26">
        <v>1525</v>
      </c>
      <c r="B1584" s="26" t="s">
        <v>195</v>
      </c>
      <c r="C1584" s="28" t="s">
        <v>1830</v>
      </c>
      <c r="D1584" s="26" t="s">
        <v>150</v>
      </c>
      <c r="E1584" s="32">
        <v>1</v>
      </c>
      <c r="F1584" s="32"/>
      <c r="G1584" s="29"/>
      <c r="H1584" s="29">
        <f t="shared" ref="H1584:H1648" si="351">ROUND(F1584*G1584,2)</f>
        <v>0</v>
      </c>
      <c r="I1584" s="29"/>
      <c r="J1584" s="29"/>
      <c r="K1584" s="29">
        <f t="shared" ref="K1584:K1648" si="352">SUM(H1584:J1584)</f>
        <v>0</v>
      </c>
      <c r="L1584" s="29">
        <f t="shared" ref="L1584:L1648" si="353">ROUND($E1584*F1584,2)</f>
        <v>0</v>
      </c>
      <c r="M1584" s="29">
        <f t="shared" ref="M1584:M1648" si="354">ROUND($E1584*H1584,2)</f>
        <v>0</v>
      </c>
      <c r="N1584" s="29">
        <f t="shared" ref="N1584:N1648" si="355">ROUND($E1584*I1584,2)</f>
        <v>0</v>
      </c>
      <c r="O1584" s="29">
        <f t="shared" ref="O1584:O1648" si="356">ROUND($E1584*J1584,2)</f>
        <v>0</v>
      </c>
      <c r="P1584" s="29">
        <f t="shared" ref="P1584:P1648" si="357">SUM(M1584:O1584)</f>
        <v>0</v>
      </c>
    </row>
    <row r="1585" spans="1:16" x14ac:dyDescent="0.2">
      <c r="A1585" s="26">
        <v>1526</v>
      </c>
      <c r="B1585" s="26" t="s">
        <v>195</v>
      </c>
      <c r="C1585" s="28" t="s">
        <v>1831</v>
      </c>
      <c r="D1585" s="26" t="s">
        <v>149</v>
      </c>
      <c r="E1585" s="32">
        <v>4</v>
      </c>
      <c r="F1585" s="32"/>
      <c r="G1585" s="29"/>
      <c r="H1585" s="29">
        <f t="shared" si="351"/>
        <v>0</v>
      </c>
      <c r="I1585" s="29"/>
      <c r="J1585" s="29"/>
      <c r="K1585" s="29">
        <f t="shared" si="352"/>
        <v>0</v>
      </c>
      <c r="L1585" s="29">
        <f t="shared" si="353"/>
        <v>0</v>
      </c>
      <c r="M1585" s="29">
        <f t="shared" si="354"/>
        <v>0</v>
      </c>
      <c r="N1585" s="29">
        <f t="shared" si="355"/>
        <v>0</v>
      </c>
      <c r="O1585" s="29">
        <f t="shared" si="356"/>
        <v>0</v>
      </c>
      <c r="P1585" s="29">
        <f t="shared" si="357"/>
        <v>0</v>
      </c>
    </row>
    <row r="1586" spans="1:16" x14ac:dyDescent="0.2">
      <c r="A1586" s="26">
        <v>1527</v>
      </c>
      <c r="B1586" s="26" t="s">
        <v>195</v>
      </c>
      <c r="C1586" s="28" t="s">
        <v>1832</v>
      </c>
      <c r="D1586" s="26" t="s">
        <v>149</v>
      </c>
      <c r="E1586" s="32">
        <v>2</v>
      </c>
      <c r="F1586" s="32"/>
      <c r="G1586" s="29"/>
      <c r="H1586" s="29">
        <f t="shared" si="351"/>
        <v>0</v>
      </c>
      <c r="I1586" s="29"/>
      <c r="J1586" s="29"/>
      <c r="K1586" s="29">
        <f t="shared" si="352"/>
        <v>0</v>
      </c>
      <c r="L1586" s="29">
        <f t="shared" si="353"/>
        <v>0</v>
      </c>
      <c r="M1586" s="29">
        <f t="shared" si="354"/>
        <v>0</v>
      </c>
      <c r="N1586" s="29">
        <f t="shared" si="355"/>
        <v>0</v>
      </c>
      <c r="O1586" s="29">
        <f t="shared" si="356"/>
        <v>0</v>
      </c>
      <c r="P1586" s="29">
        <f t="shared" si="357"/>
        <v>0</v>
      </c>
    </row>
    <row r="1587" spans="1:16" ht="25.5" x14ac:dyDescent="0.2">
      <c r="A1587" s="26">
        <v>1528</v>
      </c>
      <c r="B1587" s="26" t="s">
        <v>195</v>
      </c>
      <c r="C1587" s="28" t="s">
        <v>1833</v>
      </c>
      <c r="D1587" s="26" t="s">
        <v>148</v>
      </c>
      <c r="E1587" s="32">
        <v>1</v>
      </c>
      <c r="F1587" s="32"/>
      <c r="G1587" s="29"/>
      <c r="H1587" s="29">
        <f t="shared" si="351"/>
        <v>0</v>
      </c>
      <c r="I1587" s="29"/>
      <c r="J1587" s="29"/>
      <c r="K1587" s="29">
        <f t="shared" si="352"/>
        <v>0</v>
      </c>
      <c r="L1587" s="29">
        <f t="shared" si="353"/>
        <v>0</v>
      </c>
      <c r="M1587" s="29">
        <f t="shared" si="354"/>
        <v>0</v>
      </c>
      <c r="N1587" s="29">
        <f t="shared" si="355"/>
        <v>0</v>
      </c>
      <c r="O1587" s="29">
        <f t="shared" si="356"/>
        <v>0</v>
      </c>
      <c r="P1587" s="29">
        <f t="shared" si="357"/>
        <v>0</v>
      </c>
    </row>
    <row r="1588" spans="1:16" x14ac:dyDescent="0.2">
      <c r="C1588" s="53" t="s">
        <v>1834</v>
      </c>
    </row>
    <row r="1589" spans="1:16" x14ac:dyDescent="0.2">
      <c r="A1589" s="26">
        <v>1529</v>
      </c>
      <c r="B1589" s="26" t="s">
        <v>195</v>
      </c>
      <c r="C1589" s="28" t="s">
        <v>1835</v>
      </c>
      <c r="D1589" s="26" t="s">
        <v>150</v>
      </c>
      <c r="E1589" s="32">
        <v>1</v>
      </c>
      <c r="F1589" s="32"/>
      <c r="G1589" s="29"/>
      <c r="H1589" s="29">
        <f t="shared" si="351"/>
        <v>0</v>
      </c>
      <c r="I1589" s="29"/>
      <c r="J1589" s="29"/>
      <c r="K1589" s="29">
        <f t="shared" si="352"/>
        <v>0</v>
      </c>
      <c r="L1589" s="29">
        <f t="shared" si="353"/>
        <v>0</v>
      </c>
      <c r="M1589" s="29">
        <f t="shared" si="354"/>
        <v>0</v>
      </c>
      <c r="N1589" s="29">
        <f t="shared" si="355"/>
        <v>0</v>
      </c>
      <c r="O1589" s="29">
        <f t="shared" si="356"/>
        <v>0</v>
      </c>
      <c r="P1589" s="29">
        <f t="shared" si="357"/>
        <v>0</v>
      </c>
    </row>
    <row r="1590" spans="1:16" ht="38.25" x14ac:dyDescent="0.2">
      <c r="A1590" s="26">
        <v>1530</v>
      </c>
      <c r="B1590" s="26" t="s">
        <v>195</v>
      </c>
      <c r="C1590" s="28" t="s">
        <v>1830</v>
      </c>
      <c r="D1590" s="26" t="s">
        <v>150</v>
      </c>
      <c r="E1590" s="32">
        <v>1</v>
      </c>
      <c r="F1590" s="32"/>
      <c r="G1590" s="29"/>
      <c r="H1590" s="29">
        <f t="shared" si="351"/>
        <v>0</v>
      </c>
      <c r="I1590" s="29"/>
      <c r="J1590" s="29"/>
      <c r="K1590" s="29">
        <f t="shared" si="352"/>
        <v>0</v>
      </c>
      <c r="L1590" s="29">
        <f t="shared" si="353"/>
        <v>0</v>
      </c>
      <c r="M1590" s="29">
        <f t="shared" si="354"/>
        <v>0</v>
      </c>
      <c r="N1590" s="29">
        <f t="shared" si="355"/>
        <v>0</v>
      </c>
      <c r="O1590" s="29">
        <f t="shared" si="356"/>
        <v>0</v>
      </c>
      <c r="P1590" s="29">
        <f t="shared" si="357"/>
        <v>0</v>
      </c>
    </row>
    <row r="1591" spans="1:16" x14ac:dyDescent="0.2">
      <c r="A1591" s="26">
        <v>1531</v>
      </c>
      <c r="B1591" s="26" t="s">
        <v>195</v>
      </c>
      <c r="C1591" s="28" t="s">
        <v>1837</v>
      </c>
      <c r="D1591" s="26" t="s">
        <v>149</v>
      </c>
      <c r="E1591" s="32">
        <v>1</v>
      </c>
      <c r="F1591" s="32"/>
      <c r="G1591" s="29"/>
      <c r="H1591" s="29">
        <f t="shared" si="351"/>
        <v>0</v>
      </c>
      <c r="I1591" s="29"/>
      <c r="J1591" s="29"/>
      <c r="K1591" s="29">
        <f t="shared" si="352"/>
        <v>0</v>
      </c>
      <c r="L1591" s="29">
        <f t="shared" si="353"/>
        <v>0</v>
      </c>
      <c r="M1591" s="29">
        <f t="shared" si="354"/>
        <v>0</v>
      </c>
      <c r="N1591" s="29">
        <f t="shared" si="355"/>
        <v>0</v>
      </c>
      <c r="O1591" s="29">
        <f t="shared" si="356"/>
        <v>0</v>
      </c>
      <c r="P1591" s="29">
        <f t="shared" si="357"/>
        <v>0</v>
      </c>
    </row>
    <row r="1592" spans="1:16" x14ac:dyDescent="0.2">
      <c r="A1592" s="26">
        <v>1532</v>
      </c>
      <c r="B1592" s="26" t="s">
        <v>195</v>
      </c>
      <c r="C1592" s="28" t="s">
        <v>1831</v>
      </c>
      <c r="D1592" s="26" t="s">
        <v>149</v>
      </c>
      <c r="E1592" s="32">
        <v>6</v>
      </c>
      <c r="F1592" s="32"/>
      <c r="G1592" s="29"/>
      <c r="H1592" s="29">
        <f t="shared" si="351"/>
        <v>0</v>
      </c>
      <c r="I1592" s="29"/>
      <c r="J1592" s="29"/>
      <c r="K1592" s="29">
        <f t="shared" si="352"/>
        <v>0</v>
      </c>
      <c r="L1592" s="29">
        <f t="shared" si="353"/>
        <v>0</v>
      </c>
      <c r="M1592" s="29">
        <f t="shared" si="354"/>
        <v>0</v>
      </c>
      <c r="N1592" s="29">
        <f t="shared" si="355"/>
        <v>0</v>
      </c>
      <c r="O1592" s="29">
        <f t="shared" si="356"/>
        <v>0</v>
      </c>
      <c r="P1592" s="29">
        <f t="shared" si="357"/>
        <v>0</v>
      </c>
    </row>
    <row r="1593" spans="1:16" x14ac:dyDescent="0.2">
      <c r="A1593" s="26">
        <v>1533</v>
      </c>
      <c r="B1593" s="26" t="s">
        <v>195</v>
      </c>
      <c r="C1593" s="28" t="s">
        <v>1838</v>
      </c>
      <c r="D1593" s="26" t="s">
        <v>149</v>
      </c>
      <c r="E1593" s="32">
        <v>2</v>
      </c>
      <c r="F1593" s="32"/>
      <c r="G1593" s="29"/>
      <c r="H1593" s="29">
        <f t="shared" si="351"/>
        <v>0</v>
      </c>
      <c r="I1593" s="29"/>
      <c r="J1593" s="29"/>
      <c r="K1593" s="29">
        <f t="shared" si="352"/>
        <v>0</v>
      </c>
      <c r="L1593" s="29">
        <f t="shared" si="353"/>
        <v>0</v>
      </c>
      <c r="M1593" s="29">
        <f t="shared" si="354"/>
        <v>0</v>
      </c>
      <c r="N1593" s="29">
        <f t="shared" si="355"/>
        <v>0</v>
      </c>
      <c r="O1593" s="29">
        <f t="shared" si="356"/>
        <v>0</v>
      </c>
      <c r="P1593" s="29">
        <f t="shared" si="357"/>
        <v>0</v>
      </c>
    </row>
    <row r="1594" spans="1:16" x14ac:dyDescent="0.2">
      <c r="A1594" s="26">
        <v>1534</v>
      </c>
      <c r="B1594" s="26" t="s">
        <v>195</v>
      </c>
      <c r="C1594" s="28" t="s">
        <v>1839</v>
      </c>
      <c r="D1594" s="26" t="s">
        <v>149</v>
      </c>
      <c r="E1594" s="32">
        <v>6</v>
      </c>
      <c r="F1594" s="32"/>
      <c r="G1594" s="29"/>
      <c r="H1594" s="29">
        <f t="shared" si="351"/>
        <v>0</v>
      </c>
      <c r="I1594" s="29"/>
      <c r="J1594" s="29"/>
      <c r="K1594" s="29">
        <f t="shared" si="352"/>
        <v>0</v>
      </c>
      <c r="L1594" s="29">
        <f t="shared" si="353"/>
        <v>0</v>
      </c>
      <c r="M1594" s="29">
        <f t="shared" si="354"/>
        <v>0</v>
      </c>
      <c r="N1594" s="29">
        <f t="shared" si="355"/>
        <v>0</v>
      </c>
      <c r="O1594" s="29">
        <f t="shared" si="356"/>
        <v>0</v>
      </c>
      <c r="P1594" s="29">
        <f t="shared" si="357"/>
        <v>0</v>
      </c>
    </row>
    <row r="1595" spans="1:16" x14ac:dyDescent="0.2">
      <c r="A1595" s="26">
        <v>1535</v>
      </c>
      <c r="B1595" s="26" t="s">
        <v>195</v>
      </c>
      <c r="C1595" s="28" t="s">
        <v>1840</v>
      </c>
      <c r="D1595" s="26" t="s">
        <v>149</v>
      </c>
      <c r="E1595" s="32">
        <v>3</v>
      </c>
      <c r="F1595" s="32"/>
      <c r="G1595" s="29"/>
      <c r="H1595" s="29">
        <f t="shared" si="351"/>
        <v>0</v>
      </c>
      <c r="I1595" s="29"/>
      <c r="J1595" s="29"/>
      <c r="K1595" s="29">
        <f t="shared" si="352"/>
        <v>0</v>
      </c>
      <c r="L1595" s="29">
        <f t="shared" si="353"/>
        <v>0</v>
      </c>
      <c r="M1595" s="29">
        <f t="shared" si="354"/>
        <v>0</v>
      </c>
      <c r="N1595" s="29">
        <f t="shared" si="355"/>
        <v>0</v>
      </c>
      <c r="O1595" s="29">
        <f t="shared" si="356"/>
        <v>0</v>
      </c>
      <c r="P1595" s="29">
        <f t="shared" si="357"/>
        <v>0</v>
      </c>
    </row>
    <row r="1596" spans="1:16" x14ac:dyDescent="0.2">
      <c r="A1596" s="26">
        <v>1536</v>
      </c>
      <c r="B1596" s="26" t="s">
        <v>195</v>
      </c>
      <c r="C1596" s="28" t="s">
        <v>1832</v>
      </c>
      <c r="D1596" s="26" t="s">
        <v>149</v>
      </c>
      <c r="E1596" s="32">
        <v>5</v>
      </c>
      <c r="F1596" s="32"/>
      <c r="G1596" s="29"/>
      <c r="H1596" s="29">
        <f t="shared" si="351"/>
        <v>0</v>
      </c>
      <c r="I1596" s="29"/>
      <c r="J1596" s="29"/>
      <c r="K1596" s="29">
        <f t="shared" si="352"/>
        <v>0</v>
      </c>
      <c r="L1596" s="29">
        <f t="shared" si="353"/>
        <v>0</v>
      </c>
      <c r="M1596" s="29">
        <f t="shared" si="354"/>
        <v>0</v>
      </c>
      <c r="N1596" s="29">
        <f t="shared" si="355"/>
        <v>0</v>
      </c>
      <c r="O1596" s="29">
        <f t="shared" si="356"/>
        <v>0</v>
      </c>
      <c r="P1596" s="29">
        <f t="shared" si="357"/>
        <v>0</v>
      </c>
    </row>
    <row r="1597" spans="1:16" ht="25.5" x14ac:dyDescent="0.2">
      <c r="A1597" s="26">
        <v>1537</v>
      </c>
      <c r="B1597" s="26" t="s">
        <v>195</v>
      </c>
      <c r="C1597" s="28" t="s">
        <v>1833</v>
      </c>
      <c r="D1597" s="26" t="s">
        <v>148</v>
      </c>
      <c r="E1597" s="32">
        <v>1</v>
      </c>
      <c r="F1597" s="32"/>
      <c r="G1597" s="29"/>
      <c r="H1597" s="29">
        <f t="shared" si="351"/>
        <v>0</v>
      </c>
      <c r="I1597" s="29"/>
      <c r="J1597" s="29"/>
      <c r="K1597" s="29">
        <f t="shared" si="352"/>
        <v>0</v>
      </c>
      <c r="L1597" s="29">
        <f t="shared" si="353"/>
        <v>0</v>
      </c>
      <c r="M1597" s="29">
        <f t="shared" si="354"/>
        <v>0</v>
      </c>
      <c r="N1597" s="29">
        <f t="shared" si="355"/>
        <v>0</v>
      </c>
      <c r="O1597" s="29">
        <f t="shared" si="356"/>
        <v>0</v>
      </c>
      <c r="P1597" s="29">
        <f t="shared" si="357"/>
        <v>0</v>
      </c>
    </row>
    <row r="1598" spans="1:16" x14ac:dyDescent="0.2">
      <c r="C1598" s="53" t="s">
        <v>1836</v>
      </c>
    </row>
    <row r="1599" spans="1:16" x14ac:dyDescent="0.2">
      <c r="A1599" s="26">
        <v>1538</v>
      </c>
      <c r="B1599" s="26" t="s">
        <v>195</v>
      </c>
      <c r="C1599" s="28" t="s">
        <v>1835</v>
      </c>
      <c r="D1599" s="26" t="s">
        <v>150</v>
      </c>
      <c r="E1599" s="32">
        <v>1</v>
      </c>
      <c r="F1599" s="32"/>
      <c r="G1599" s="29"/>
      <c r="H1599" s="29">
        <f t="shared" si="351"/>
        <v>0</v>
      </c>
      <c r="I1599" s="29"/>
      <c r="J1599" s="29"/>
      <c r="K1599" s="29">
        <f t="shared" si="352"/>
        <v>0</v>
      </c>
      <c r="L1599" s="29">
        <f t="shared" si="353"/>
        <v>0</v>
      </c>
      <c r="M1599" s="29">
        <f t="shared" si="354"/>
        <v>0</v>
      </c>
      <c r="N1599" s="29">
        <f t="shared" si="355"/>
        <v>0</v>
      </c>
      <c r="O1599" s="29">
        <f t="shared" si="356"/>
        <v>0</v>
      </c>
      <c r="P1599" s="29">
        <f t="shared" si="357"/>
        <v>0</v>
      </c>
    </row>
    <row r="1600" spans="1:16" ht="38.25" x14ac:dyDescent="0.2">
      <c r="A1600" s="26">
        <v>1539</v>
      </c>
      <c r="B1600" s="26" t="s">
        <v>195</v>
      </c>
      <c r="C1600" s="28" t="s">
        <v>1830</v>
      </c>
      <c r="D1600" s="26" t="s">
        <v>150</v>
      </c>
      <c r="E1600" s="32">
        <v>1</v>
      </c>
      <c r="F1600" s="32"/>
      <c r="G1600" s="29"/>
      <c r="H1600" s="29">
        <f t="shared" si="351"/>
        <v>0</v>
      </c>
      <c r="I1600" s="29"/>
      <c r="J1600" s="29"/>
      <c r="K1600" s="29">
        <f t="shared" si="352"/>
        <v>0</v>
      </c>
      <c r="L1600" s="29">
        <f t="shared" si="353"/>
        <v>0</v>
      </c>
      <c r="M1600" s="29">
        <f t="shared" si="354"/>
        <v>0</v>
      </c>
      <c r="N1600" s="29">
        <f t="shared" si="355"/>
        <v>0</v>
      </c>
      <c r="O1600" s="29">
        <f t="shared" si="356"/>
        <v>0</v>
      </c>
      <c r="P1600" s="29">
        <f t="shared" si="357"/>
        <v>0</v>
      </c>
    </row>
    <row r="1601" spans="1:16" x14ac:dyDescent="0.2">
      <c r="A1601" s="26">
        <v>1540</v>
      </c>
      <c r="B1601" s="26" t="s">
        <v>195</v>
      </c>
      <c r="C1601" s="28" t="s">
        <v>1831</v>
      </c>
      <c r="D1601" s="26" t="s">
        <v>149</v>
      </c>
      <c r="E1601" s="32">
        <v>4</v>
      </c>
      <c r="F1601" s="32"/>
      <c r="G1601" s="29"/>
      <c r="H1601" s="29">
        <f t="shared" si="351"/>
        <v>0</v>
      </c>
      <c r="I1601" s="29"/>
      <c r="J1601" s="29"/>
      <c r="K1601" s="29">
        <f t="shared" si="352"/>
        <v>0</v>
      </c>
      <c r="L1601" s="29">
        <f t="shared" si="353"/>
        <v>0</v>
      </c>
      <c r="M1601" s="29">
        <f t="shared" si="354"/>
        <v>0</v>
      </c>
      <c r="N1601" s="29">
        <f t="shared" si="355"/>
        <v>0</v>
      </c>
      <c r="O1601" s="29">
        <f t="shared" si="356"/>
        <v>0</v>
      </c>
      <c r="P1601" s="29">
        <f t="shared" si="357"/>
        <v>0</v>
      </c>
    </row>
    <row r="1602" spans="1:16" x14ac:dyDescent="0.2">
      <c r="A1602" s="26">
        <v>1541</v>
      </c>
      <c r="B1602" s="26" t="s">
        <v>195</v>
      </c>
      <c r="C1602" s="28" t="s">
        <v>1832</v>
      </c>
      <c r="D1602" s="26" t="s">
        <v>149</v>
      </c>
      <c r="E1602" s="32">
        <v>2</v>
      </c>
      <c r="F1602" s="32"/>
      <c r="G1602" s="29"/>
      <c r="H1602" s="29">
        <f t="shared" si="351"/>
        <v>0</v>
      </c>
      <c r="I1602" s="29"/>
      <c r="J1602" s="29"/>
      <c r="K1602" s="29">
        <f t="shared" si="352"/>
        <v>0</v>
      </c>
      <c r="L1602" s="29">
        <f t="shared" si="353"/>
        <v>0</v>
      </c>
      <c r="M1602" s="29">
        <f t="shared" si="354"/>
        <v>0</v>
      </c>
      <c r="N1602" s="29">
        <f t="shared" si="355"/>
        <v>0</v>
      </c>
      <c r="O1602" s="29">
        <f t="shared" si="356"/>
        <v>0</v>
      </c>
      <c r="P1602" s="29">
        <f t="shared" si="357"/>
        <v>0</v>
      </c>
    </row>
    <row r="1603" spans="1:16" ht="25.5" x14ac:dyDescent="0.2">
      <c r="A1603" s="26">
        <v>1542</v>
      </c>
      <c r="B1603" s="26" t="s">
        <v>195</v>
      </c>
      <c r="C1603" s="28" t="s">
        <v>1833</v>
      </c>
      <c r="D1603" s="26" t="s">
        <v>148</v>
      </c>
      <c r="E1603" s="32">
        <v>1</v>
      </c>
      <c r="F1603" s="32"/>
      <c r="G1603" s="29"/>
      <c r="H1603" s="29">
        <f t="shared" si="351"/>
        <v>0</v>
      </c>
      <c r="I1603" s="29"/>
      <c r="J1603" s="29"/>
      <c r="K1603" s="29">
        <f t="shared" si="352"/>
        <v>0</v>
      </c>
      <c r="L1603" s="29">
        <f t="shared" si="353"/>
        <v>0</v>
      </c>
      <c r="M1603" s="29">
        <f t="shared" si="354"/>
        <v>0</v>
      </c>
      <c r="N1603" s="29">
        <f t="shared" si="355"/>
        <v>0</v>
      </c>
      <c r="O1603" s="29">
        <f t="shared" si="356"/>
        <v>0</v>
      </c>
      <c r="P1603" s="29">
        <f t="shared" si="357"/>
        <v>0</v>
      </c>
    </row>
    <row r="1604" spans="1:16" x14ac:dyDescent="0.2">
      <c r="C1604" s="53" t="s">
        <v>1841</v>
      </c>
    </row>
    <row r="1605" spans="1:16" x14ac:dyDescent="0.2">
      <c r="A1605" s="26">
        <v>1543</v>
      </c>
      <c r="B1605" s="26" t="s">
        <v>195</v>
      </c>
      <c r="C1605" s="28" t="s">
        <v>1835</v>
      </c>
      <c r="D1605" s="26" t="s">
        <v>150</v>
      </c>
      <c r="E1605" s="32">
        <v>1</v>
      </c>
      <c r="F1605" s="32"/>
      <c r="G1605" s="29"/>
      <c r="H1605" s="29">
        <f t="shared" si="351"/>
        <v>0</v>
      </c>
      <c r="I1605" s="29"/>
      <c r="J1605" s="29"/>
      <c r="K1605" s="29">
        <f t="shared" si="352"/>
        <v>0</v>
      </c>
      <c r="L1605" s="29">
        <f t="shared" si="353"/>
        <v>0</v>
      </c>
      <c r="M1605" s="29">
        <f t="shared" si="354"/>
        <v>0</v>
      </c>
      <c r="N1605" s="29">
        <f t="shared" si="355"/>
        <v>0</v>
      </c>
      <c r="O1605" s="29">
        <f t="shared" si="356"/>
        <v>0</v>
      </c>
      <c r="P1605" s="29">
        <f t="shared" si="357"/>
        <v>0</v>
      </c>
    </row>
    <row r="1606" spans="1:16" ht="38.25" x14ac:dyDescent="0.2">
      <c r="A1606" s="26">
        <v>1544</v>
      </c>
      <c r="B1606" s="26" t="s">
        <v>195</v>
      </c>
      <c r="C1606" s="28" t="s">
        <v>1830</v>
      </c>
      <c r="D1606" s="26" t="s">
        <v>150</v>
      </c>
      <c r="E1606" s="32">
        <v>1</v>
      </c>
      <c r="F1606" s="32"/>
      <c r="G1606" s="29"/>
      <c r="H1606" s="29">
        <f t="shared" si="351"/>
        <v>0</v>
      </c>
      <c r="I1606" s="29"/>
      <c r="J1606" s="29"/>
      <c r="K1606" s="29">
        <f t="shared" si="352"/>
        <v>0</v>
      </c>
      <c r="L1606" s="29">
        <f t="shared" si="353"/>
        <v>0</v>
      </c>
      <c r="M1606" s="29">
        <f t="shared" si="354"/>
        <v>0</v>
      </c>
      <c r="N1606" s="29">
        <f t="shared" si="355"/>
        <v>0</v>
      </c>
      <c r="O1606" s="29">
        <f t="shared" si="356"/>
        <v>0</v>
      </c>
      <c r="P1606" s="29">
        <f t="shared" si="357"/>
        <v>0</v>
      </c>
    </row>
    <row r="1607" spans="1:16" x14ac:dyDescent="0.2">
      <c r="A1607" s="26">
        <v>1545</v>
      </c>
      <c r="B1607" s="26" t="s">
        <v>195</v>
      </c>
      <c r="C1607" s="28" t="s">
        <v>1831</v>
      </c>
      <c r="D1607" s="26" t="s">
        <v>149</v>
      </c>
      <c r="E1607" s="32">
        <v>4</v>
      </c>
      <c r="F1607" s="32"/>
      <c r="G1607" s="29"/>
      <c r="H1607" s="29">
        <f t="shared" si="351"/>
        <v>0</v>
      </c>
      <c r="I1607" s="29"/>
      <c r="J1607" s="29"/>
      <c r="K1607" s="29">
        <f t="shared" si="352"/>
        <v>0</v>
      </c>
      <c r="L1607" s="29">
        <f t="shared" si="353"/>
        <v>0</v>
      </c>
      <c r="M1607" s="29">
        <f t="shared" si="354"/>
        <v>0</v>
      </c>
      <c r="N1607" s="29">
        <f t="shared" si="355"/>
        <v>0</v>
      </c>
      <c r="O1607" s="29">
        <f t="shared" si="356"/>
        <v>0</v>
      </c>
      <c r="P1607" s="29">
        <f t="shared" si="357"/>
        <v>0</v>
      </c>
    </row>
    <row r="1608" spans="1:16" x14ac:dyDescent="0.2">
      <c r="A1608" s="26">
        <v>1546</v>
      </c>
      <c r="B1608" s="26" t="s">
        <v>195</v>
      </c>
      <c r="C1608" s="28" t="s">
        <v>1832</v>
      </c>
      <c r="D1608" s="26" t="s">
        <v>149</v>
      </c>
      <c r="E1608" s="32">
        <v>2</v>
      </c>
      <c r="F1608" s="32"/>
      <c r="G1608" s="29"/>
      <c r="H1608" s="29">
        <f t="shared" si="351"/>
        <v>0</v>
      </c>
      <c r="I1608" s="29"/>
      <c r="J1608" s="29"/>
      <c r="K1608" s="29">
        <f t="shared" si="352"/>
        <v>0</v>
      </c>
      <c r="L1608" s="29">
        <f t="shared" si="353"/>
        <v>0</v>
      </c>
      <c r="M1608" s="29">
        <f t="shared" si="354"/>
        <v>0</v>
      </c>
      <c r="N1608" s="29">
        <f t="shared" si="355"/>
        <v>0</v>
      </c>
      <c r="O1608" s="29">
        <f t="shared" si="356"/>
        <v>0</v>
      </c>
      <c r="P1608" s="29">
        <f t="shared" si="357"/>
        <v>0</v>
      </c>
    </row>
    <row r="1609" spans="1:16" ht="25.5" x14ac:dyDescent="0.2">
      <c r="A1609" s="26">
        <v>1547</v>
      </c>
      <c r="B1609" s="26" t="s">
        <v>195</v>
      </c>
      <c r="C1609" s="28" t="s">
        <v>1833</v>
      </c>
      <c r="D1609" s="26" t="s">
        <v>148</v>
      </c>
      <c r="E1609" s="32">
        <v>1</v>
      </c>
      <c r="F1609" s="32"/>
      <c r="G1609" s="29"/>
      <c r="H1609" s="29">
        <f t="shared" si="351"/>
        <v>0</v>
      </c>
      <c r="I1609" s="29"/>
      <c r="J1609" s="29"/>
      <c r="K1609" s="29">
        <f t="shared" si="352"/>
        <v>0</v>
      </c>
      <c r="L1609" s="29">
        <f t="shared" si="353"/>
        <v>0</v>
      </c>
      <c r="M1609" s="29">
        <f t="shared" si="354"/>
        <v>0</v>
      </c>
      <c r="N1609" s="29">
        <f t="shared" si="355"/>
        <v>0</v>
      </c>
      <c r="O1609" s="29">
        <f t="shared" si="356"/>
        <v>0</v>
      </c>
      <c r="P1609" s="29">
        <f t="shared" si="357"/>
        <v>0</v>
      </c>
    </row>
    <row r="1610" spans="1:16" x14ac:dyDescent="0.2">
      <c r="C1610" s="53" t="s">
        <v>508</v>
      </c>
    </row>
    <row r="1611" spans="1:16" ht="51" x14ac:dyDescent="0.2">
      <c r="A1611" s="26">
        <v>1548</v>
      </c>
      <c r="B1611" s="26" t="s">
        <v>195</v>
      </c>
      <c r="C1611" s="96" t="s">
        <v>4019</v>
      </c>
      <c r="D1611" s="26" t="s">
        <v>149</v>
      </c>
      <c r="E1611" s="32">
        <v>1</v>
      </c>
      <c r="F1611" s="32"/>
      <c r="G1611" s="29"/>
      <c r="H1611" s="29">
        <f t="shared" si="351"/>
        <v>0</v>
      </c>
      <c r="I1611" s="29"/>
      <c r="J1611" s="29"/>
      <c r="K1611" s="29">
        <f t="shared" si="352"/>
        <v>0</v>
      </c>
      <c r="L1611" s="29">
        <f t="shared" si="353"/>
        <v>0</v>
      </c>
      <c r="M1611" s="29">
        <f t="shared" si="354"/>
        <v>0</v>
      </c>
      <c r="N1611" s="29">
        <f t="shared" si="355"/>
        <v>0</v>
      </c>
      <c r="O1611" s="29">
        <f t="shared" si="356"/>
        <v>0</v>
      </c>
      <c r="P1611" s="29">
        <f t="shared" si="357"/>
        <v>0</v>
      </c>
    </row>
    <row r="1612" spans="1:16" ht="25.5" x14ac:dyDescent="0.2">
      <c r="A1612" s="26">
        <v>1549</v>
      </c>
      <c r="B1612" s="26" t="s">
        <v>195</v>
      </c>
      <c r="C1612" s="28" t="s">
        <v>509</v>
      </c>
      <c r="D1612" s="26" t="s">
        <v>149</v>
      </c>
      <c r="E1612" s="32">
        <v>1</v>
      </c>
      <c r="F1612" s="32"/>
      <c r="G1612" s="29"/>
      <c r="H1612" s="29">
        <f t="shared" si="351"/>
        <v>0</v>
      </c>
      <c r="I1612" s="29"/>
      <c r="J1612" s="29"/>
      <c r="K1612" s="29">
        <f t="shared" si="352"/>
        <v>0</v>
      </c>
      <c r="L1612" s="29">
        <f t="shared" si="353"/>
        <v>0</v>
      </c>
      <c r="M1612" s="29">
        <f t="shared" si="354"/>
        <v>0</v>
      </c>
      <c r="N1612" s="29">
        <f t="shared" si="355"/>
        <v>0</v>
      </c>
      <c r="O1612" s="29">
        <f t="shared" si="356"/>
        <v>0</v>
      </c>
      <c r="P1612" s="29">
        <f t="shared" si="357"/>
        <v>0</v>
      </c>
    </row>
    <row r="1613" spans="1:16" x14ac:dyDescent="0.2">
      <c r="A1613" s="26">
        <v>1550</v>
      </c>
      <c r="B1613" s="26" t="s">
        <v>195</v>
      </c>
      <c r="C1613" s="28" t="s">
        <v>1842</v>
      </c>
      <c r="D1613" s="26" t="s">
        <v>149</v>
      </c>
      <c r="E1613" s="32">
        <v>1</v>
      </c>
      <c r="F1613" s="32"/>
      <c r="G1613" s="29"/>
      <c r="H1613" s="29">
        <f t="shared" si="351"/>
        <v>0</v>
      </c>
      <c r="I1613" s="29"/>
      <c r="J1613" s="29"/>
      <c r="K1613" s="29">
        <f t="shared" si="352"/>
        <v>0</v>
      </c>
      <c r="L1613" s="29">
        <f t="shared" si="353"/>
        <v>0</v>
      </c>
      <c r="M1613" s="29">
        <f t="shared" si="354"/>
        <v>0</v>
      </c>
      <c r="N1613" s="29">
        <f t="shared" si="355"/>
        <v>0</v>
      </c>
      <c r="O1613" s="29">
        <f t="shared" si="356"/>
        <v>0</v>
      </c>
      <c r="P1613" s="29">
        <f t="shared" si="357"/>
        <v>0</v>
      </c>
    </row>
    <row r="1614" spans="1:16" ht="25.5" x14ac:dyDescent="0.2">
      <c r="A1614" s="26">
        <v>1551</v>
      </c>
      <c r="B1614" s="26" t="s">
        <v>195</v>
      </c>
      <c r="C1614" s="28" t="s">
        <v>510</v>
      </c>
      <c r="D1614" s="26" t="s">
        <v>149</v>
      </c>
      <c r="E1614" s="32">
        <v>4</v>
      </c>
      <c r="F1614" s="32"/>
      <c r="G1614" s="29"/>
      <c r="H1614" s="29">
        <f t="shared" si="351"/>
        <v>0</v>
      </c>
      <c r="I1614" s="29"/>
      <c r="J1614" s="29"/>
      <c r="K1614" s="29">
        <f t="shared" si="352"/>
        <v>0</v>
      </c>
      <c r="L1614" s="29">
        <f t="shared" si="353"/>
        <v>0</v>
      </c>
      <c r="M1614" s="29">
        <f t="shared" si="354"/>
        <v>0</v>
      </c>
      <c r="N1614" s="29">
        <f t="shared" si="355"/>
        <v>0</v>
      </c>
      <c r="O1614" s="29">
        <f t="shared" si="356"/>
        <v>0</v>
      </c>
      <c r="P1614" s="29">
        <f t="shared" si="357"/>
        <v>0</v>
      </c>
    </row>
    <row r="1615" spans="1:16" ht="25.5" x14ac:dyDescent="0.2">
      <c r="A1615" s="26">
        <v>1552</v>
      </c>
      <c r="B1615" s="26" t="s">
        <v>195</v>
      </c>
      <c r="C1615" s="28" t="s">
        <v>512</v>
      </c>
      <c r="D1615" s="26" t="s">
        <v>42</v>
      </c>
      <c r="E1615" s="32">
        <v>40</v>
      </c>
      <c r="F1615" s="32"/>
      <c r="G1615" s="29"/>
      <c r="H1615" s="29">
        <f t="shared" si="351"/>
        <v>0</v>
      </c>
      <c r="I1615" s="29"/>
      <c r="J1615" s="29"/>
      <c r="K1615" s="29">
        <f t="shared" si="352"/>
        <v>0</v>
      </c>
      <c r="L1615" s="29">
        <f t="shared" si="353"/>
        <v>0</v>
      </c>
      <c r="M1615" s="29">
        <f t="shared" si="354"/>
        <v>0</v>
      </c>
      <c r="N1615" s="29">
        <f t="shared" si="355"/>
        <v>0</v>
      </c>
      <c r="O1615" s="29">
        <f t="shared" si="356"/>
        <v>0</v>
      </c>
      <c r="P1615" s="29">
        <f t="shared" si="357"/>
        <v>0</v>
      </c>
    </row>
    <row r="1616" spans="1:16" x14ac:dyDescent="0.2">
      <c r="A1616" s="26">
        <v>1553</v>
      </c>
      <c r="B1616" s="26" t="s">
        <v>195</v>
      </c>
      <c r="C1616" s="28" t="s">
        <v>513</v>
      </c>
      <c r="D1616" s="26" t="s">
        <v>150</v>
      </c>
      <c r="E1616" s="32">
        <v>1</v>
      </c>
      <c r="F1616" s="32"/>
      <c r="G1616" s="29"/>
      <c r="H1616" s="29">
        <f t="shared" si="351"/>
        <v>0</v>
      </c>
      <c r="I1616" s="29"/>
      <c r="J1616" s="29"/>
      <c r="K1616" s="29">
        <f t="shared" si="352"/>
        <v>0</v>
      </c>
      <c r="L1616" s="29">
        <f t="shared" si="353"/>
        <v>0</v>
      </c>
      <c r="M1616" s="29">
        <f t="shared" si="354"/>
        <v>0</v>
      </c>
      <c r="N1616" s="29">
        <f t="shared" si="355"/>
        <v>0</v>
      </c>
      <c r="O1616" s="29">
        <f t="shared" si="356"/>
        <v>0</v>
      </c>
      <c r="P1616" s="29">
        <f t="shared" si="357"/>
        <v>0</v>
      </c>
    </row>
    <row r="1617" spans="1:16" ht="25.5" x14ac:dyDescent="0.2">
      <c r="A1617" s="26">
        <v>1554</v>
      </c>
      <c r="B1617" s="26" t="s">
        <v>195</v>
      </c>
      <c r="C1617" s="28" t="s">
        <v>1843</v>
      </c>
      <c r="D1617" s="26" t="s">
        <v>149</v>
      </c>
      <c r="E1617" s="32">
        <v>4</v>
      </c>
      <c r="F1617" s="32"/>
      <c r="G1617" s="29"/>
      <c r="H1617" s="29">
        <f t="shared" si="351"/>
        <v>0</v>
      </c>
      <c r="I1617" s="29"/>
      <c r="J1617" s="29"/>
      <c r="K1617" s="29">
        <f t="shared" si="352"/>
        <v>0</v>
      </c>
      <c r="L1617" s="29">
        <f t="shared" si="353"/>
        <v>0</v>
      </c>
      <c r="M1617" s="29">
        <f t="shared" si="354"/>
        <v>0</v>
      </c>
      <c r="N1617" s="29">
        <f t="shared" si="355"/>
        <v>0</v>
      </c>
      <c r="O1617" s="29">
        <f t="shared" si="356"/>
        <v>0</v>
      </c>
      <c r="P1617" s="29">
        <f t="shared" si="357"/>
        <v>0</v>
      </c>
    </row>
    <row r="1618" spans="1:16" x14ac:dyDescent="0.2">
      <c r="C1618" s="53" t="s">
        <v>514</v>
      </c>
    </row>
    <row r="1619" spans="1:16" ht="51" x14ac:dyDescent="0.2">
      <c r="A1619" s="26">
        <v>1555</v>
      </c>
      <c r="B1619" s="26" t="s">
        <v>195</v>
      </c>
      <c r="C1619" s="96" t="s">
        <v>4019</v>
      </c>
      <c r="D1619" s="26" t="s">
        <v>149</v>
      </c>
      <c r="E1619" s="32">
        <v>1</v>
      </c>
      <c r="F1619" s="32"/>
      <c r="G1619" s="29"/>
      <c r="H1619" s="29">
        <f t="shared" si="351"/>
        <v>0</v>
      </c>
      <c r="I1619" s="29"/>
      <c r="J1619" s="29"/>
      <c r="K1619" s="29">
        <f t="shared" si="352"/>
        <v>0</v>
      </c>
      <c r="L1619" s="29">
        <f t="shared" si="353"/>
        <v>0</v>
      </c>
      <c r="M1619" s="29">
        <f t="shared" si="354"/>
        <v>0</v>
      </c>
      <c r="N1619" s="29">
        <f t="shared" si="355"/>
        <v>0</v>
      </c>
      <c r="O1619" s="29">
        <f t="shared" si="356"/>
        <v>0</v>
      </c>
      <c r="P1619" s="29">
        <f t="shared" si="357"/>
        <v>0</v>
      </c>
    </row>
    <row r="1620" spans="1:16" ht="25.5" x14ac:dyDescent="0.2">
      <c r="A1620" s="26">
        <v>1556</v>
      </c>
      <c r="B1620" s="26" t="s">
        <v>195</v>
      </c>
      <c r="C1620" s="28" t="s">
        <v>509</v>
      </c>
      <c r="D1620" s="26" t="s">
        <v>149</v>
      </c>
      <c r="E1620" s="32">
        <v>1</v>
      </c>
      <c r="F1620" s="32"/>
      <c r="G1620" s="29"/>
      <c r="H1620" s="29">
        <f t="shared" si="351"/>
        <v>0</v>
      </c>
      <c r="I1620" s="29"/>
      <c r="J1620" s="29"/>
      <c r="K1620" s="29">
        <f t="shared" si="352"/>
        <v>0</v>
      </c>
      <c r="L1620" s="29">
        <f t="shared" si="353"/>
        <v>0</v>
      </c>
      <c r="M1620" s="29">
        <f t="shared" si="354"/>
        <v>0</v>
      </c>
      <c r="N1620" s="29">
        <f t="shared" si="355"/>
        <v>0</v>
      </c>
      <c r="O1620" s="29">
        <f t="shared" si="356"/>
        <v>0</v>
      </c>
      <c r="P1620" s="29">
        <f t="shared" si="357"/>
        <v>0</v>
      </c>
    </row>
    <row r="1621" spans="1:16" x14ac:dyDescent="0.2">
      <c r="A1621" s="26">
        <v>1557</v>
      </c>
      <c r="B1621" s="26" t="s">
        <v>195</v>
      </c>
      <c r="C1621" s="28" t="s">
        <v>1842</v>
      </c>
      <c r="D1621" s="26" t="s">
        <v>149</v>
      </c>
      <c r="E1621" s="32">
        <v>1</v>
      </c>
      <c r="F1621" s="32"/>
      <c r="G1621" s="29"/>
      <c r="H1621" s="29">
        <f t="shared" si="351"/>
        <v>0</v>
      </c>
      <c r="I1621" s="29"/>
      <c r="J1621" s="29"/>
      <c r="K1621" s="29">
        <f t="shared" si="352"/>
        <v>0</v>
      </c>
      <c r="L1621" s="29">
        <f t="shared" si="353"/>
        <v>0</v>
      </c>
      <c r="M1621" s="29">
        <f t="shared" si="354"/>
        <v>0</v>
      </c>
      <c r="N1621" s="29">
        <f t="shared" si="355"/>
        <v>0</v>
      </c>
      <c r="O1621" s="29">
        <f t="shared" si="356"/>
        <v>0</v>
      </c>
      <c r="P1621" s="29">
        <f t="shared" si="357"/>
        <v>0</v>
      </c>
    </row>
    <row r="1622" spans="1:16" ht="25.5" x14ac:dyDescent="0.2">
      <c r="A1622" s="26">
        <v>1558</v>
      </c>
      <c r="B1622" s="26" t="s">
        <v>195</v>
      </c>
      <c r="C1622" s="28" t="s">
        <v>510</v>
      </c>
      <c r="D1622" s="26" t="s">
        <v>149</v>
      </c>
      <c r="E1622" s="32">
        <v>5</v>
      </c>
      <c r="F1622" s="32"/>
      <c r="G1622" s="29"/>
      <c r="H1622" s="29">
        <f t="shared" si="351"/>
        <v>0</v>
      </c>
      <c r="I1622" s="29"/>
      <c r="J1622" s="29"/>
      <c r="K1622" s="29">
        <f t="shared" si="352"/>
        <v>0</v>
      </c>
      <c r="L1622" s="29">
        <f t="shared" si="353"/>
        <v>0</v>
      </c>
      <c r="M1622" s="29">
        <f t="shared" si="354"/>
        <v>0</v>
      </c>
      <c r="N1622" s="29">
        <f t="shared" si="355"/>
        <v>0</v>
      </c>
      <c r="O1622" s="29">
        <f t="shared" si="356"/>
        <v>0</v>
      </c>
      <c r="P1622" s="29">
        <f t="shared" si="357"/>
        <v>0</v>
      </c>
    </row>
    <row r="1623" spans="1:16" ht="25.5" x14ac:dyDescent="0.2">
      <c r="A1623" s="26">
        <v>1559</v>
      </c>
      <c r="B1623" s="26" t="s">
        <v>195</v>
      </c>
      <c r="C1623" s="28" t="s">
        <v>511</v>
      </c>
      <c r="D1623" s="26" t="s">
        <v>149</v>
      </c>
      <c r="E1623" s="32">
        <v>2</v>
      </c>
      <c r="F1623" s="32"/>
      <c r="G1623" s="29"/>
      <c r="H1623" s="29">
        <f t="shared" si="351"/>
        <v>0</v>
      </c>
      <c r="I1623" s="29"/>
      <c r="J1623" s="29"/>
      <c r="K1623" s="29">
        <f t="shared" si="352"/>
        <v>0</v>
      </c>
      <c r="L1623" s="29">
        <f t="shared" si="353"/>
        <v>0</v>
      </c>
      <c r="M1623" s="29">
        <f t="shared" si="354"/>
        <v>0</v>
      </c>
      <c r="N1623" s="29">
        <f t="shared" si="355"/>
        <v>0</v>
      </c>
      <c r="O1623" s="29">
        <f t="shared" si="356"/>
        <v>0</v>
      </c>
      <c r="P1623" s="29">
        <f t="shared" si="357"/>
        <v>0</v>
      </c>
    </row>
    <row r="1624" spans="1:16" ht="25.5" x14ac:dyDescent="0.2">
      <c r="A1624" s="26">
        <v>1560</v>
      </c>
      <c r="B1624" s="26" t="s">
        <v>195</v>
      </c>
      <c r="C1624" s="28" t="s">
        <v>512</v>
      </c>
      <c r="D1624" s="26" t="s">
        <v>42</v>
      </c>
      <c r="E1624" s="32">
        <v>165</v>
      </c>
      <c r="F1624" s="32"/>
      <c r="G1624" s="29"/>
      <c r="H1624" s="29">
        <f t="shared" si="351"/>
        <v>0</v>
      </c>
      <c r="I1624" s="29"/>
      <c r="J1624" s="29"/>
      <c r="K1624" s="29">
        <f t="shared" si="352"/>
        <v>0</v>
      </c>
      <c r="L1624" s="29">
        <f t="shared" si="353"/>
        <v>0</v>
      </c>
      <c r="M1624" s="29">
        <f t="shared" si="354"/>
        <v>0</v>
      </c>
      <c r="N1624" s="29">
        <f t="shared" si="355"/>
        <v>0</v>
      </c>
      <c r="O1624" s="29">
        <f t="shared" si="356"/>
        <v>0</v>
      </c>
      <c r="P1624" s="29">
        <f t="shared" si="357"/>
        <v>0</v>
      </c>
    </row>
    <row r="1625" spans="1:16" ht="25.5" x14ac:dyDescent="0.2">
      <c r="A1625" s="26">
        <v>1561</v>
      </c>
      <c r="B1625" s="26" t="s">
        <v>195</v>
      </c>
      <c r="C1625" s="96" t="s">
        <v>4020</v>
      </c>
      <c r="D1625" s="26" t="s">
        <v>149</v>
      </c>
      <c r="E1625" s="32">
        <v>5</v>
      </c>
      <c r="F1625" s="32"/>
      <c r="G1625" s="29"/>
      <c r="H1625" s="29">
        <f t="shared" si="351"/>
        <v>0</v>
      </c>
      <c r="I1625" s="29"/>
      <c r="J1625" s="29"/>
      <c r="K1625" s="29">
        <f t="shared" si="352"/>
        <v>0</v>
      </c>
      <c r="L1625" s="29">
        <f t="shared" si="353"/>
        <v>0</v>
      </c>
      <c r="M1625" s="29">
        <f t="shared" si="354"/>
        <v>0</v>
      </c>
      <c r="N1625" s="29">
        <f t="shared" si="355"/>
        <v>0</v>
      </c>
      <c r="O1625" s="29">
        <f t="shared" si="356"/>
        <v>0</v>
      </c>
      <c r="P1625" s="29">
        <f t="shared" si="357"/>
        <v>0</v>
      </c>
    </row>
    <row r="1626" spans="1:16" ht="25.5" x14ac:dyDescent="0.2">
      <c r="A1626" s="26">
        <v>1562</v>
      </c>
      <c r="B1626" s="26" t="s">
        <v>195</v>
      </c>
      <c r="C1626" s="96" t="s">
        <v>4021</v>
      </c>
      <c r="D1626" s="26" t="s">
        <v>149</v>
      </c>
      <c r="E1626" s="32">
        <v>5</v>
      </c>
      <c r="F1626" s="32"/>
      <c r="G1626" s="29"/>
      <c r="H1626" s="29">
        <f t="shared" si="351"/>
        <v>0</v>
      </c>
      <c r="I1626" s="29"/>
      <c r="J1626" s="29"/>
      <c r="K1626" s="29">
        <f t="shared" si="352"/>
        <v>0</v>
      </c>
      <c r="L1626" s="29">
        <f t="shared" si="353"/>
        <v>0</v>
      </c>
      <c r="M1626" s="29">
        <f t="shared" si="354"/>
        <v>0</v>
      </c>
      <c r="N1626" s="29">
        <f t="shared" si="355"/>
        <v>0</v>
      </c>
      <c r="O1626" s="29">
        <f t="shared" si="356"/>
        <v>0</v>
      </c>
      <c r="P1626" s="29">
        <f t="shared" si="357"/>
        <v>0</v>
      </c>
    </row>
    <row r="1627" spans="1:16" x14ac:dyDescent="0.2">
      <c r="A1627" s="26">
        <v>1563</v>
      </c>
      <c r="B1627" s="26" t="s">
        <v>195</v>
      </c>
      <c r="C1627" s="28" t="s">
        <v>513</v>
      </c>
      <c r="D1627" s="26" t="s">
        <v>150</v>
      </c>
      <c r="E1627" s="32">
        <v>1</v>
      </c>
      <c r="F1627" s="32"/>
      <c r="G1627" s="29"/>
      <c r="H1627" s="29">
        <f t="shared" si="351"/>
        <v>0</v>
      </c>
      <c r="I1627" s="29"/>
      <c r="J1627" s="29"/>
      <c r="K1627" s="29">
        <f t="shared" si="352"/>
        <v>0</v>
      </c>
      <c r="L1627" s="29">
        <f t="shared" si="353"/>
        <v>0</v>
      </c>
      <c r="M1627" s="29">
        <f t="shared" si="354"/>
        <v>0</v>
      </c>
      <c r="N1627" s="29">
        <f t="shared" si="355"/>
        <v>0</v>
      </c>
      <c r="O1627" s="29">
        <f t="shared" si="356"/>
        <v>0</v>
      </c>
      <c r="P1627" s="29">
        <f t="shared" si="357"/>
        <v>0</v>
      </c>
    </row>
    <row r="1628" spans="1:16" ht="25.5" x14ac:dyDescent="0.2">
      <c r="A1628" s="26">
        <v>1564</v>
      </c>
      <c r="B1628" s="26" t="s">
        <v>195</v>
      </c>
      <c r="C1628" s="28" t="s">
        <v>1844</v>
      </c>
      <c r="D1628" s="26" t="s">
        <v>149</v>
      </c>
      <c r="E1628" s="32">
        <v>4</v>
      </c>
      <c r="F1628" s="32"/>
      <c r="G1628" s="29"/>
      <c r="H1628" s="29">
        <f t="shared" si="351"/>
        <v>0</v>
      </c>
      <c r="I1628" s="29"/>
      <c r="J1628" s="29"/>
      <c r="K1628" s="29">
        <f t="shared" si="352"/>
        <v>0</v>
      </c>
      <c r="L1628" s="29">
        <f t="shared" si="353"/>
        <v>0</v>
      </c>
      <c r="M1628" s="29">
        <f t="shared" si="354"/>
        <v>0</v>
      </c>
      <c r="N1628" s="29">
        <f t="shared" si="355"/>
        <v>0</v>
      </c>
      <c r="O1628" s="29">
        <f t="shared" si="356"/>
        <v>0</v>
      </c>
      <c r="P1628" s="29">
        <f t="shared" si="357"/>
        <v>0</v>
      </c>
    </row>
    <row r="1629" spans="1:16" ht="25.5" x14ac:dyDescent="0.2">
      <c r="A1629" s="26">
        <v>1565</v>
      </c>
      <c r="B1629" s="26" t="s">
        <v>195</v>
      </c>
      <c r="C1629" s="28" t="s">
        <v>1845</v>
      </c>
      <c r="D1629" s="26" t="s">
        <v>149</v>
      </c>
      <c r="E1629" s="32">
        <v>4</v>
      </c>
      <c r="F1629" s="32"/>
      <c r="G1629" s="29"/>
      <c r="H1629" s="29">
        <f t="shared" si="351"/>
        <v>0</v>
      </c>
      <c r="I1629" s="29"/>
      <c r="J1629" s="29"/>
      <c r="K1629" s="29">
        <f t="shared" si="352"/>
        <v>0</v>
      </c>
      <c r="L1629" s="29">
        <f t="shared" si="353"/>
        <v>0</v>
      </c>
      <c r="M1629" s="29">
        <f t="shared" si="354"/>
        <v>0</v>
      </c>
      <c r="N1629" s="29">
        <f t="shared" si="355"/>
        <v>0</v>
      </c>
      <c r="O1629" s="29">
        <f t="shared" si="356"/>
        <v>0</v>
      </c>
      <c r="P1629" s="29">
        <f t="shared" si="357"/>
        <v>0</v>
      </c>
    </row>
    <row r="1630" spans="1:16" ht="25.5" x14ac:dyDescent="0.2">
      <c r="A1630" s="26">
        <v>1566</v>
      </c>
      <c r="B1630" s="26" t="s">
        <v>195</v>
      </c>
      <c r="C1630" s="28" t="s">
        <v>1843</v>
      </c>
      <c r="D1630" s="26" t="s">
        <v>149</v>
      </c>
      <c r="E1630" s="32">
        <v>5</v>
      </c>
      <c r="F1630" s="32"/>
      <c r="G1630" s="29"/>
      <c r="H1630" s="29">
        <f t="shared" si="351"/>
        <v>0</v>
      </c>
      <c r="I1630" s="29"/>
      <c r="J1630" s="29"/>
      <c r="K1630" s="29">
        <f t="shared" si="352"/>
        <v>0</v>
      </c>
      <c r="L1630" s="29">
        <f t="shared" si="353"/>
        <v>0</v>
      </c>
      <c r="M1630" s="29">
        <f t="shared" si="354"/>
        <v>0</v>
      </c>
      <c r="N1630" s="29">
        <f t="shared" si="355"/>
        <v>0</v>
      </c>
      <c r="O1630" s="29">
        <f t="shared" si="356"/>
        <v>0</v>
      </c>
      <c r="P1630" s="29">
        <f t="shared" si="357"/>
        <v>0</v>
      </c>
    </row>
    <row r="1631" spans="1:16" x14ac:dyDescent="0.2">
      <c r="C1631" s="53" t="s">
        <v>515</v>
      </c>
    </row>
    <row r="1632" spans="1:16" ht="51" x14ac:dyDescent="0.2">
      <c r="A1632" s="26">
        <v>1567</v>
      </c>
      <c r="B1632" s="26" t="s">
        <v>195</v>
      </c>
      <c r="C1632" s="96" t="s">
        <v>4019</v>
      </c>
      <c r="D1632" s="26" t="s">
        <v>149</v>
      </c>
      <c r="E1632" s="32">
        <v>1</v>
      </c>
      <c r="F1632" s="32"/>
      <c r="G1632" s="29"/>
      <c r="H1632" s="29">
        <f t="shared" si="351"/>
        <v>0</v>
      </c>
      <c r="I1632" s="29"/>
      <c r="J1632" s="29"/>
      <c r="K1632" s="29">
        <f t="shared" si="352"/>
        <v>0</v>
      </c>
      <c r="L1632" s="29">
        <f t="shared" si="353"/>
        <v>0</v>
      </c>
      <c r="M1632" s="29">
        <f t="shared" si="354"/>
        <v>0</v>
      </c>
      <c r="N1632" s="29">
        <f t="shared" si="355"/>
        <v>0</v>
      </c>
      <c r="O1632" s="29">
        <f t="shared" si="356"/>
        <v>0</v>
      </c>
      <c r="P1632" s="29">
        <f t="shared" si="357"/>
        <v>0</v>
      </c>
    </row>
    <row r="1633" spans="1:16" ht="25.5" x14ac:dyDescent="0.2">
      <c r="A1633" s="26">
        <v>1568</v>
      </c>
      <c r="B1633" s="26" t="s">
        <v>195</v>
      </c>
      <c r="C1633" s="28" t="s">
        <v>509</v>
      </c>
      <c r="D1633" s="26" t="s">
        <v>149</v>
      </c>
      <c r="E1633" s="32">
        <v>1</v>
      </c>
      <c r="F1633" s="32"/>
      <c r="G1633" s="29"/>
      <c r="H1633" s="29">
        <f t="shared" si="351"/>
        <v>0</v>
      </c>
      <c r="I1633" s="29"/>
      <c r="J1633" s="29"/>
      <c r="K1633" s="29">
        <f t="shared" si="352"/>
        <v>0</v>
      </c>
      <c r="L1633" s="29">
        <f t="shared" si="353"/>
        <v>0</v>
      </c>
      <c r="M1633" s="29">
        <f t="shared" si="354"/>
        <v>0</v>
      </c>
      <c r="N1633" s="29">
        <f t="shared" si="355"/>
        <v>0</v>
      </c>
      <c r="O1633" s="29">
        <f t="shared" si="356"/>
        <v>0</v>
      </c>
      <c r="P1633" s="29">
        <f t="shared" si="357"/>
        <v>0</v>
      </c>
    </row>
    <row r="1634" spans="1:16" x14ac:dyDescent="0.2">
      <c r="A1634" s="26">
        <v>1569</v>
      </c>
      <c r="B1634" s="26" t="s">
        <v>195</v>
      </c>
      <c r="C1634" s="28" t="s">
        <v>1842</v>
      </c>
      <c r="D1634" s="26" t="s">
        <v>149</v>
      </c>
      <c r="E1634" s="32">
        <v>1</v>
      </c>
      <c r="F1634" s="32"/>
      <c r="G1634" s="29"/>
      <c r="H1634" s="29">
        <f t="shared" si="351"/>
        <v>0</v>
      </c>
      <c r="I1634" s="29"/>
      <c r="J1634" s="29"/>
      <c r="K1634" s="29">
        <f t="shared" si="352"/>
        <v>0</v>
      </c>
      <c r="L1634" s="29">
        <f t="shared" si="353"/>
        <v>0</v>
      </c>
      <c r="M1634" s="29">
        <f t="shared" si="354"/>
        <v>0</v>
      </c>
      <c r="N1634" s="29">
        <f t="shared" si="355"/>
        <v>0</v>
      </c>
      <c r="O1634" s="29">
        <f t="shared" si="356"/>
        <v>0</v>
      </c>
      <c r="P1634" s="29">
        <f t="shared" si="357"/>
        <v>0</v>
      </c>
    </row>
    <row r="1635" spans="1:16" ht="25.5" x14ac:dyDescent="0.2">
      <c r="A1635" s="26">
        <v>1570</v>
      </c>
      <c r="B1635" s="26" t="s">
        <v>195</v>
      </c>
      <c r="C1635" s="28" t="s">
        <v>510</v>
      </c>
      <c r="D1635" s="26" t="s">
        <v>149</v>
      </c>
      <c r="E1635" s="32">
        <v>5</v>
      </c>
      <c r="F1635" s="32"/>
      <c r="G1635" s="29"/>
      <c r="H1635" s="29">
        <f t="shared" si="351"/>
        <v>0</v>
      </c>
      <c r="I1635" s="29"/>
      <c r="J1635" s="29"/>
      <c r="K1635" s="29">
        <f t="shared" si="352"/>
        <v>0</v>
      </c>
      <c r="L1635" s="29">
        <f t="shared" si="353"/>
        <v>0</v>
      </c>
      <c r="M1635" s="29">
        <f t="shared" si="354"/>
        <v>0</v>
      </c>
      <c r="N1635" s="29">
        <f t="shared" si="355"/>
        <v>0</v>
      </c>
      <c r="O1635" s="29">
        <f t="shared" si="356"/>
        <v>0</v>
      </c>
      <c r="P1635" s="29">
        <f t="shared" si="357"/>
        <v>0</v>
      </c>
    </row>
    <row r="1636" spans="1:16" ht="25.5" x14ac:dyDescent="0.2">
      <c r="A1636" s="26">
        <v>1571</v>
      </c>
      <c r="B1636" s="26" t="s">
        <v>195</v>
      </c>
      <c r="C1636" s="96" t="s">
        <v>4020</v>
      </c>
      <c r="D1636" s="26" t="s">
        <v>149</v>
      </c>
      <c r="E1636" s="32">
        <v>5</v>
      </c>
      <c r="F1636" s="32"/>
      <c r="G1636" s="29"/>
      <c r="H1636" s="29">
        <f t="shared" ref="H1636:H1637" si="358">ROUND(F1636*G1636,2)</f>
        <v>0</v>
      </c>
      <c r="I1636" s="29"/>
      <c r="J1636" s="29"/>
      <c r="K1636" s="29">
        <f t="shared" ref="K1636:K1637" si="359">SUM(H1636:J1636)</f>
        <v>0</v>
      </c>
      <c r="L1636" s="29">
        <f t="shared" ref="L1636:L1637" si="360">ROUND($E1636*F1636,2)</f>
        <v>0</v>
      </c>
      <c r="M1636" s="29">
        <f t="shared" ref="M1636:M1637" si="361">ROUND($E1636*H1636,2)</f>
        <v>0</v>
      </c>
      <c r="N1636" s="29">
        <f t="shared" ref="N1636:N1637" si="362">ROUND($E1636*I1636,2)</f>
        <v>0</v>
      </c>
      <c r="O1636" s="29">
        <f t="shared" ref="O1636:O1637" si="363">ROUND($E1636*J1636,2)</f>
        <v>0</v>
      </c>
      <c r="P1636" s="29">
        <f t="shared" ref="P1636:P1637" si="364">SUM(M1636:O1636)</f>
        <v>0</v>
      </c>
    </row>
    <row r="1637" spans="1:16" ht="25.5" x14ac:dyDescent="0.2">
      <c r="A1637" s="26">
        <v>1572</v>
      </c>
      <c r="B1637" s="26" t="s">
        <v>195</v>
      </c>
      <c r="C1637" s="96" t="s">
        <v>4021</v>
      </c>
      <c r="D1637" s="26" t="s">
        <v>149</v>
      </c>
      <c r="E1637" s="32">
        <v>5</v>
      </c>
      <c r="F1637" s="32"/>
      <c r="G1637" s="29"/>
      <c r="H1637" s="29">
        <f t="shared" si="358"/>
        <v>0</v>
      </c>
      <c r="I1637" s="29"/>
      <c r="J1637" s="29"/>
      <c r="K1637" s="29">
        <f t="shared" si="359"/>
        <v>0</v>
      </c>
      <c r="L1637" s="29">
        <f t="shared" si="360"/>
        <v>0</v>
      </c>
      <c r="M1637" s="29">
        <f t="shared" si="361"/>
        <v>0</v>
      </c>
      <c r="N1637" s="29">
        <f t="shared" si="362"/>
        <v>0</v>
      </c>
      <c r="O1637" s="29">
        <f t="shared" si="363"/>
        <v>0</v>
      </c>
      <c r="P1637" s="29">
        <f t="shared" si="364"/>
        <v>0</v>
      </c>
    </row>
    <row r="1638" spans="1:16" ht="25.5" x14ac:dyDescent="0.2">
      <c r="A1638" s="26">
        <v>1573</v>
      </c>
      <c r="B1638" s="26" t="s">
        <v>195</v>
      </c>
      <c r="C1638" s="28" t="s">
        <v>512</v>
      </c>
      <c r="D1638" s="26" t="s">
        <v>42</v>
      </c>
      <c r="E1638" s="32">
        <v>60</v>
      </c>
      <c r="F1638" s="32"/>
      <c r="G1638" s="29"/>
      <c r="H1638" s="29">
        <f t="shared" si="351"/>
        <v>0</v>
      </c>
      <c r="I1638" s="29"/>
      <c r="J1638" s="29"/>
      <c r="K1638" s="29">
        <f t="shared" si="352"/>
        <v>0</v>
      </c>
      <c r="L1638" s="29">
        <f t="shared" si="353"/>
        <v>0</v>
      </c>
      <c r="M1638" s="29">
        <f t="shared" si="354"/>
        <v>0</v>
      </c>
      <c r="N1638" s="29">
        <f t="shared" si="355"/>
        <v>0</v>
      </c>
      <c r="O1638" s="29">
        <f t="shared" si="356"/>
        <v>0</v>
      </c>
      <c r="P1638" s="29">
        <f t="shared" si="357"/>
        <v>0</v>
      </c>
    </row>
    <row r="1639" spans="1:16" x14ac:dyDescent="0.2">
      <c r="A1639" s="26">
        <v>1574</v>
      </c>
      <c r="B1639" s="26" t="s">
        <v>195</v>
      </c>
      <c r="C1639" s="28" t="s">
        <v>513</v>
      </c>
      <c r="D1639" s="26" t="s">
        <v>150</v>
      </c>
      <c r="E1639" s="32">
        <v>1</v>
      </c>
      <c r="F1639" s="32"/>
      <c r="G1639" s="29"/>
      <c r="H1639" s="29">
        <f t="shared" si="351"/>
        <v>0</v>
      </c>
      <c r="I1639" s="29"/>
      <c r="J1639" s="29"/>
      <c r="K1639" s="29">
        <f t="shared" si="352"/>
        <v>0</v>
      </c>
      <c r="L1639" s="29">
        <f t="shared" si="353"/>
        <v>0</v>
      </c>
      <c r="M1639" s="29">
        <f t="shared" si="354"/>
        <v>0</v>
      </c>
      <c r="N1639" s="29">
        <f t="shared" si="355"/>
        <v>0</v>
      </c>
      <c r="O1639" s="29">
        <f t="shared" si="356"/>
        <v>0</v>
      </c>
      <c r="P1639" s="29">
        <f t="shared" si="357"/>
        <v>0</v>
      </c>
    </row>
    <row r="1640" spans="1:16" ht="25.5" x14ac:dyDescent="0.2">
      <c r="A1640" s="26">
        <v>1575</v>
      </c>
      <c r="B1640" s="26" t="s">
        <v>195</v>
      </c>
      <c r="C1640" s="28" t="s">
        <v>1843</v>
      </c>
      <c r="D1640" s="26" t="s">
        <v>149</v>
      </c>
      <c r="E1640" s="32">
        <v>5</v>
      </c>
      <c r="F1640" s="32"/>
      <c r="G1640" s="29"/>
      <c r="H1640" s="29">
        <f t="shared" si="351"/>
        <v>0</v>
      </c>
      <c r="I1640" s="29"/>
      <c r="J1640" s="29"/>
      <c r="K1640" s="29">
        <f t="shared" si="352"/>
        <v>0</v>
      </c>
      <c r="L1640" s="29">
        <f t="shared" si="353"/>
        <v>0</v>
      </c>
      <c r="M1640" s="29">
        <f t="shared" si="354"/>
        <v>0</v>
      </c>
      <c r="N1640" s="29">
        <f t="shared" si="355"/>
        <v>0</v>
      </c>
      <c r="O1640" s="29">
        <f t="shared" si="356"/>
        <v>0</v>
      </c>
      <c r="P1640" s="29">
        <f t="shared" si="357"/>
        <v>0</v>
      </c>
    </row>
    <row r="1641" spans="1:16" x14ac:dyDescent="0.2">
      <c r="C1641" s="53" t="s">
        <v>516</v>
      </c>
    </row>
    <row r="1642" spans="1:16" ht="51" x14ac:dyDescent="0.2">
      <c r="A1642" s="26">
        <v>1576</v>
      </c>
      <c r="B1642" s="26" t="s">
        <v>195</v>
      </c>
      <c r="C1642" s="96" t="s">
        <v>4022</v>
      </c>
      <c r="D1642" s="26" t="s">
        <v>149</v>
      </c>
      <c r="E1642" s="32">
        <v>1</v>
      </c>
      <c r="F1642" s="32"/>
      <c r="G1642" s="29"/>
      <c r="H1642" s="29">
        <f t="shared" si="351"/>
        <v>0</v>
      </c>
      <c r="I1642" s="29"/>
      <c r="J1642" s="29"/>
      <c r="K1642" s="29">
        <f t="shared" si="352"/>
        <v>0</v>
      </c>
      <c r="L1642" s="29">
        <f t="shared" si="353"/>
        <v>0</v>
      </c>
      <c r="M1642" s="29">
        <f t="shared" si="354"/>
        <v>0</v>
      </c>
      <c r="N1642" s="29">
        <f t="shared" si="355"/>
        <v>0</v>
      </c>
      <c r="O1642" s="29">
        <f t="shared" si="356"/>
        <v>0</v>
      </c>
      <c r="P1642" s="29">
        <f t="shared" si="357"/>
        <v>0</v>
      </c>
    </row>
    <row r="1643" spans="1:16" ht="25.5" x14ac:dyDescent="0.2">
      <c r="A1643" s="26">
        <v>1577</v>
      </c>
      <c r="B1643" s="26" t="s">
        <v>195</v>
      </c>
      <c r="C1643" s="28" t="s">
        <v>509</v>
      </c>
      <c r="D1643" s="26" t="s">
        <v>149</v>
      </c>
      <c r="E1643" s="32">
        <v>1</v>
      </c>
      <c r="F1643" s="32"/>
      <c r="G1643" s="29"/>
      <c r="H1643" s="29">
        <f t="shared" si="351"/>
        <v>0</v>
      </c>
      <c r="I1643" s="29"/>
      <c r="J1643" s="29"/>
      <c r="K1643" s="29">
        <f t="shared" si="352"/>
        <v>0</v>
      </c>
      <c r="L1643" s="29">
        <f t="shared" si="353"/>
        <v>0</v>
      </c>
      <c r="M1643" s="29">
        <f t="shared" si="354"/>
        <v>0</v>
      </c>
      <c r="N1643" s="29">
        <f t="shared" si="355"/>
        <v>0</v>
      </c>
      <c r="O1643" s="29">
        <f t="shared" si="356"/>
        <v>0</v>
      </c>
      <c r="P1643" s="29">
        <f t="shared" si="357"/>
        <v>0</v>
      </c>
    </row>
    <row r="1644" spans="1:16" x14ac:dyDescent="0.2">
      <c r="A1644" s="26">
        <v>1578</v>
      </c>
      <c r="B1644" s="26" t="s">
        <v>195</v>
      </c>
      <c r="C1644" s="28" t="s">
        <v>1842</v>
      </c>
      <c r="D1644" s="26" t="s">
        <v>149</v>
      </c>
      <c r="E1644" s="32">
        <v>1</v>
      </c>
      <c r="F1644" s="32"/>
      <c r="G1644" s="29"/>
      <c r="H1644" s="29">
        <f t="shared" si="351"/>
        <v>0</v>
      </c>
      <c r="I1644" s="29"/>
      <c r="J1644" s="29"/>
      <c r="K1644" s="29">
        <f t="shared" si="352"/>
        <v>0</v>
      </c>
      <c r="L1644" s="29">
        <f t="shared" si="353"/>
        <v>0</v>
      </c>
      <c r="M1644" s="29">
        <f t="shared" si="354"/>
        <v>0</v>
      </c>
      <c r="N1644" s="29">
        <f t="shared" si="355"/>
        <v>0</v>
      </c>
      <c r="O1644" s="29">
        <f t="shared" si="356"/>
        <v>0</v>
      </c>
      <c r="P1644" s="29">
        <f t="shared" si="357"/>
        <v>0</v>
      </c>
    </row>
    <row r="1645" spans="1:16" ht="25.5" x14ac:dyDescent="0.2">
      <c r="A1645" s="26">
        <v>1579</v>
      </c>
      <c r="B1645" s="26" t="s">
        <v>195</v>
      </c>
      <c r="C1645" s="28" t="s">
        <v>510</v>
      </c>
      <c r="D1645" s="26" t="s">
        <v>149</v>
      </c>
      <c r="E1645" s="32">
        <v>5</v>
      </c>
      <c r="F1645" s="32"/>
      <c r="G1645" s="29"/>
      <c r="H1645" s="29">
        <f t="shared" si="351"/>
        <v>0</v>
      </c>
      <c r="I1645" s="29"/>
      <c r="J1645" s="29"/>
      <c r="K1645" s="29">
        <f t="shared" si="352"/>
        <v>0</v>
      </c>
      <c r="L1645" s="29">
        <f t="shared" si="353"/>
        <v>0</v>
      </c>
      <c r="M1645" s="29">
        <f t="shared" si="354"/>
        <v>0</v>
      </c>
      <c r="N1645" s="29">
        <f t="shared" si="355"/>
        <v>0</v>
      </c>
      <c r="O1645" s="29">
        <f t="shared" si="356"/>
        <v>0</v>
      </c>
      <c r="P1645" s="29">
        <f t="shared" si="357"/>
        <v>0</v>
      </c>
    </row>
    <row r="1646" spans="1:16" ht="25.5" x14ac:dyDescent="0.2">
      <c r="A1646" s="26">
        <v>1580</v>
      </c>
      <c r="B1646" s="26" t="s">
        <v>195</v>
      </c>
      <c r="C1646" s="28" t="s">
        <v>512</v>
      </c>
      <c r="D1646" s="26" t="s">
        <v>42</v>
      </c>
      <c r="E1646" s="32">
        <v>60</v>
      </c>
      <c r="F1646" s="32"/>
      <c r="G1646" s="29"/>
      <c r="H1646" s="29">
        <f t="shared" si="351"/>
        <v>0</v>
      </c>
      <c r="I1646" s="29"/>
      <c r="J1646" s="29"/>
      <c r="K1646" s="29">
        <f t="shared" si="352"/>
        <v>0</v>
      </c>
      <c r="L1646" s="29">
        <f t="shared" si="353"/>
        <v>0</v>
      </c>
      <c r="M1646" s="29">
        <f t="shared" si="354"/>
        <v>0</v>
      </c>
      <c r="N1646" s="29">
        <f t="shared" si="355"/>
        <v>0</v>
      </c>
      <c r="O1646" s="29">
        <f t="shared" si="356"/>
        <v>0</v>
      </c>
      <c r="P1646" s="29">
        <f t="shared" si="357"/>
        <v>0</v>
      </c>
    </row>
    <row r="1647" spans="1:16" x14ac:dyDescent="0.2">
      <c r="A1647" s="26">
        <v>1581</v>
      </c>
      <c r="B1647" s="26" t="s">
        <v>195</v>
      </c>
      <c r="C1647" s="28" t="s">
        <v>513</v>
      </c>
      <c r="D1647" s="26" t="s">
        <v>150</v>
      </c>
      <c r="E1647" s="32">
        <v>1</v>
      </c>
      <c r="F1647" s="32"/>
      <c r="G1647" s="29"/>
      <c r="H1647" s="29">
        <f t="shared" si="351"/>
        <v>0</v>
      </c>
      <c r="I1647" s="29"/>
      <c r="J1647" s="29"/>
      <c r="K1647" s="29">
        <f t="shared" si="352"/>
        <v>0</v>
      </c>
      <c r="L1647" s="29">
        <f t="shared" si="353"/>
        <v>0</v>
      </c>
      <c r="M1647" s="29">
        <f t="shared" si="354"/>
        <v>0</v>
      </c>
      <c r="N1647" s="29">
        <f t="shared" si="355"/>
        <v>0</v>
      </c>
      <c r="O1647" s="29">
        <f t="shared" si="356"/>
        <v>0</v>
      </c>
      <c r="P1647" s="29">
        <f t="shared" si="357"/>
        <v>0</v>
      </c>
    </row>
    <row r="1648" spans="1:16" ht="25.5" x14ac:dyDescent="0.2">
      <c r="A1648" s="26">
        <v>1582</v>
      </c>
      <c r="B1648" s="26" t="s">
        <v>195</v>
      </c>
      <c r="C1648" s="28" t="s">
        <v>1843</v>
      </c>
      <c r="D1648" s="26" t="s">
        <v>149</v>
      </c>
      <c r="E1648" s="32">
        <v>5</v>
      </c>
      <c r="F1648" s="32"/>
      <c r="G1648" s="29"/>
      <c r="H1648" s="29">
        <f t="shared" si="351"/>
        <v>0</v>
      </c>
      <c r="I1648" s="29"/>
      <c r="J1648" s="29"/>
      <c r="K1648" s="29">
        <f t="shared" si="352"/>
        <v>0</v>
      </c>
      <c r="L1648" s="29">
        <f t="shared" si="353"/>
        <v>0</v>
      </c>
      <c r="M1648" s="29">
        <f t="shared" si="354"/>
        <v>0</v>
      </c>
      <c r="N1648" s="29">
        <f t="shared" si="355"/>
        <v>0</v>
      </c>
      <c r="O1648" s="29">
        <f t="shared" si="356"/>
        <v>0</v>
      </c>
      <c r="P1648" s="29">
        <f t="shared" si="357"/>
        <v>0</v>
      </c>
    </row>
    <row r="1649" spans="1:16" x14ac:dyDescent="0.2">
      <c r="C1649" s="53" t="s">
        <v>1846</v>
      </c>
    </row>
    <row r="1650" spans="1:16" x14ac:dyDescent="0.2">
      <c r="A1650" s="26">
        <v>1583</v>
      </c>
      <c r="B1650" s="26" t="s">
        <v>195</v>
      </c>
      <c r="C1650" s="28" t="s">
        <v>3050</v>
      </c>
      <c r="D1650" s="26" t="s">
        <v>42</v>
      </c>
      <c r="E1650" s="32">
        <v>16</v>
      </c>
      <c r="F1650" s="32"/>
      <c r="G1650" s="29"/>
      <c r="H1650" s="29">
        <f t="shared" ref="H1650" si="365">ROUND(F1650*G1650,2)</f>
        <v>0</v>
      </c>
      <c r="I1650" s="29"/>
      <c r="J1650" s="29"/>
      <c r="K1650" s="29">
        <f t="shared" ref="K1650" si="366">SUM(H1650:J1650)</f>
        <v>0</v>
      </c>
      <c r="L1650" s="29">
        <f t="shared" ref="L1650" si="367">ROUND($E1650*F1650,2)</f>
        <v>0</v>
      </c>
      <c r="M1650" s="29">
        <f t="shared" ref="M1650" si="368">ROUND($E1650*H1650,2)</f>
        <v>0</v>
      </c>
      <c r="N1650" s="29">
        <f t="shared" ref="N1650" si="369">ROUND($E1650*I1650,2)</f>
        <v>0</v>
      </c>
      <c r="O1650" s="29">
        <f t="shared" ref="O1650" si="370">ROUND($E1650*J1650,2)</f>
        <v>0</v>
      </c>
      <c r="P1650" s="29">
        <f t="shared" ref="P1650" si="371">SUM(M1650:O1650)</f>
        <v>0</v>
      </c>
    </row>
    <row r="1651" spans="1:16" x14ac:dyDescent="0.2">
      <c r="A1651" s="26">
        <v>1584</v>
      </c>
      <c r="B1651" s="26" t="s">
        <v>195</v>
      </c>
      <c r="C1651" s="28" t="s">
        <v>1847</v>
      </c>
      <c r="D1651" s="26" t="s">
        <v>149</v>
      </c>
      <c r="E1651" s="32">
        <v>2</v>
      </c>
      <c r="F1651" s="32"/>
      <c r="G1651" s="29"/>
      <c r="H1651" s="29">
        <f t="shared" ref="H1651:H1671" si="372">ROUND(F1651*G1651,2)</f>
        <v>0</v>
      </c>
      <c r="I1651" s="29"/>
      <c r="J1651" s="29"/>
      <c r="K1651" s="29">
        <f t="shared" ref="K1651:K1671" si="373">SUM(H1651:J1651)</f>
        <v>0</v>
      </c>
      <c r="L1651" s="29">
        <f t="shared" ref="L1651:L1671" si="374">ROUND($E1651*F1651,2)</f>
        <v>0</v>
      </c>
      <c r="M1651" s="29">
        <f t="shared" ref="M1651:M1671" si="375">ROUND($E1651*H1651,2)</f>
        <v>0</v>
      </c>
      <c r="N1651" s="29">
        <f t="shared" ref="N1651:N1671" si="376">ROUND($E1651*I1651,2)</f>
        <v>0</v>
      </c>
      <c r="O1651" s="29">
        <f t="shared" ref="O1651:O1671" si="377">ROUND($E1651*J1651,2)</f>
        <v>0</v>
      </c>
      <c r="P1651" s="29">
        <f t="shared" ref="P1651:P1671" si="378">SUM(M1651:O1651)</f>
        <v>0</v>
      </c>
    </row>
    <row r="1652" spans="1:16" x14ac:dyDescent="0.2">
      <c r="A1652" s="26">
        <v>1585</v>
      </c>
      <c r="B1652" s="26" t="s">
        <v>195</v>
      </c>
      <c r="C1652" s="28" t="s">
        <v>1848</v>
      </c>
      <c r="D1652" s="26" t="s">
        <v>149</v>
      </c>
      <c r="E1652" s="32">
        <v>2</v>
      </c>
      <c r="F1652" s="32"/>
      <c r="G1652" s="29"/>
      <c r="H1652" s="29">
        <f t="shared" si="372"/>
        <v>0</v>
      </c>
      <c r="I1652" s="29"/>
      <c r="J1652" s="29"/>
      <c r="K1652" s="29">
        <f t="shared" si="373"/>
        <v>0</v>
      </c>
      <c r="L1652" s="29">
        <f t="shared" si="374"/>
        <v>0</v>
      </c>
      <c r="M1652" s="29">
        <f t="shared" si="375"/>
        <v>0</v>
      </c>
      <c r="N1652" s="29">
        <f t="shared" si="376"/>
        <v>0</v>
      </c>
      <c r="O1652" s="29">
        <f t="shared" si="377"/>
        <v>0</v>
      </c>
      <c r="P1652" s="29">
        <f t="shared" si="378"/>
        <v>0</v>
      </c>
    </row>
    <row r="1653" spans="1:16" x14ac:dyDescent="0.2">
      <c r="A1653" s="26">
        <v>1586</v>
      </c>
      <c r="B1653" s="26" t="s">
        <v>195</v>
      </c>
      <c r="C1653" s="28" t="s">
        <v>1849</v>
      </c>
      <c r="D1653" s="26" t="s">
        <v>149</v>
      </c>
      <c r="E1653" s="32">
        <v>1</v>
      </c>
      <c r="F1653" s="32"/>
      <c r="G1653" s="29"/>
      <c r="H1653" s="29">
        <f t="shared" si="372"/>
        <v>0</v>
      </c>
      <c r="I1653" s="29"/>
      <c r="J1653" s="29"/>
      <c r="K1653" s="29">
        <f t="shared" si="373"/>
        <v>0</v>
      </c>
      <c r="L1653" s="29">
        <f t="shared" si="374"/>
        <v>0</v>
      </c>
      <c r="M1653" s="29">
        <f t="shared" si="375"/>
        <v>0</v>
      </c>
      <c r="N1653" s="29">
        <f t="shared" si="376"/>
        <v>0</v>
      </c>
      <c r="O1653" s="29">
        <f t="shared" si="377"/>
        <v>0</v>
      </c>
      <c r="P1653" s="29">
        <f t="shared" si="378"/>
        <v>0</v>
      </c>
    </row>
    <row r="1654" spans="1:16" x14ac:dyDescent="0.2">
      <c r="A1654" s="26">
        <v>1587</v>
      </c>
      <c r="B1654" s="26" t="s">
        <v>195</v>
      </c>
      <c r="C1654" s="28" t="s">
        <v>3051</v>
      </c>
      <c r="D1654" s="26" t="s">
        <v>148</v>
      </c>
      <c r="E1654" s="32">
        <v>24</v>
      </c>
      <c r="F1654" s="32"/>
      <c r="G1654" s="29"/>
      <c r="H1654" s="29">
        <f t="shared" si="372"/>
        <v>0</v>
      </c>
      <c r="I1654" s="29"/>
      <c r="J1654" s="29"/>
      <c r="K1654" s="29">
        <f t="shared" si="373"/>
        <v>0</v>
      </c>
      <c r="L1654" s="29">
        <f t="shared" si="374"/>
        <v>0</v>
      </c>
      <c r="M1654" s="29">
        <f t="shared" si="375"/>
        <v>0</v>
      </c>
      <c r="N1654" s="29">
        <f t="shared" si="376"/>
        <v>0</v>
      </c>
      <c r="O1654" s="29">
        <f t="shared" si="377"/>
        <v>0</v>
      </c>
      <c r="P1654" s="29">
        <f t="shared" si="378"/>
        <v>0</v>
      </c>
    </row>
    <row r="1655" spans="1:16" x14ac:dyDescent="0.2">
      <c r="C1655" s="53" t="s">
        <v>1850</v>
      </c>
    </row>
    <row r="1656" spans="1:16" x14ac:dyDescent="0.2">
      <c r="A1656" s="26">
        <v>1588</v>
      </c>
      <c r="B1656" s="26" t="s">
        <v>195</v>
      </c>
      <c r="C1656" s="28" t="s">
        <v>3050</v>
      </c>
      <c r="D1656" s="26" t="s">
        <v>42</v>
      </c>
      <c r="E1656" s="32">
        <v>16</v>
      </c>
      <c r="F1656" s="32"/>
      <c r="G1656" s="29"/>
      <c r="H1656" s="29">
        <f t="shared" ref="H1656" si="379">ROUND(F1656*G1656,2)</f>
        <v>0</v>
      </c>
      <c r="I1656" s="29"/>
      <c r="J1656" s="29"/>
      <c r="K1656" s="29">
        <f t="shared" ref="K1656" si="380">SUM(H1656:J1656)</f>
        <v>0</v>
      </c>
      <c r="L1656" s="29">
        <f t="shared" ref="L1656" si="381">ROUND($E1656*F1656,2)</f>
        <v>0</v>
      </c>
      <c r="M1656" s="29">
        <f t="shared" ref="M1656" si="382">ROUND($E1656*H1656,2)</f>
        <v>0</v>
      </c>
      <c r="N1656" s="29">
        <f t="shared" ref="N1656" si="383">ROUND($E1656*I1656,2)</f>
        <v>0</v>
      </c>
      <c r="O1656" s="29">
        <f t="shared" ref="O1656" si="384">ROUND($E1656*J1656,2)</f>
        <v>0</v>
      </c>
      <c r="P1656" s="29">
        <f t="shared" ref="P1656" si="385">SUM(M1656:O1656)</f>
        <v>0</v>
      </c>
    </row>
    <row r="1657" spans="1:16" x14ac:dyDescent="0.2">
      <c r="A1657" s="26">
        <v>1589</v>
      </c>
      <c r="B1657" s="26" t="s">
        <v>195</v>
      </c>
      <c r="C1657" s="28" t="s">
        <v>1851</v>
      </c>
      <c r="D1657" s="26" t="s">
        <v>149</v>
      </c>
      <c r="E1657" s="32">
        <v>2</v>
      </c>
      <c r="F1657" s="32"/>
      <c r="G1657" s="29"/>
      <c r="H1657" s="29">
        <f t="shared" si="372"/>
        <v>0</v>
      </c>
      <c r="I1657" s="29"/>
      <c r="J1657" s="29"/>
      <c r="K1657" s="29">
        <f t="shared" si="373"/>
        <v>0</v>
      </c>
      <c r="L1657" s="29">
        <f t="shared" si="374"/>
        <v>0</v>
      </c>
      <c r="M1657" s="29">
        <f t="shared" si="375"/>
        <v>0</v>
      </c>
      <c r="N1657" s="29">
        <f t="shared" si="376"/>
        <v>0</v>
      </c>
      <c r="O1657" s="29">
        <f t="shared" si="377"/>
        <v>0</v>
      </c>
      <c r="P1657" s="29">
        <f t="shared" si="378"/>
        <v>0</v>
      </c>
    </row>
    <row r="1658" spans="1:16" x14ac:dyDescent="0.2">
      <c r="A1658" s="26">
        <v>1590</v>
      </c>
      <c r="B1658" s="26" t="s">
        <v>195</v>
      </c>
      <c r="C1658" s="28" t="s">
        <v>1852</v>
      </c>
      <c r="D1658" s="26" t="s">
        <v>149</v>
      </c>
      <c r="E1658" s="32">
        <v>2</v>
      </c>
      <c r="F1658" s="32"/>
      <c r="G1658" s="29"/>
      <c r="H1658" s="29">
        <f t="shared" si="372"/>
        <v>0</v>
      </c>
      <c r="I1658" s="29"/>
      <c r="J1658" s="29"/>
      <c r="K1658" s="29">
        <f t="shared" si="373"/>
        <v>0</v>
      </c>
      <c r="L1658" s="29">
        <f t="shared" si="374"/>
        <v>0</v>
      </c>
      <c r="M1658" s="29">
        <f t="shared" si="375"/>
        <v>0</v>
      </c>
      <c r="N1658" s="29">
        <f t="shared" si="376"/>
        <v>0</v>
      </c>
      <c r="O1658" s="29">
        <f t="shared" si="377"/>
        <v>0</v>
      </c>
      <c r="P1658" s="29">
        <f t="shared" si="378"/>
        <v>0</v>
      </c>
    </row>
    <row r="1659" spans="1:16" x14ac:dyDescent="0.2">
      <c r="A1659" s="26">
        <v>1591</v>
      </c>
      <c r="B1659" s="26" t="s">
        <v>195</v>
      </c>
      <c r="C1659" s="28" t="s">
        <v>1853</v>
      </c>
      <c r="D1659" s="26" t="s">
        <v>149</v>
      </c>
      <c r="E1659" s="32">
        <v>1</v>
      </c>
      <c r="F1659" s="32"/>
      <c r="G1659" s="29"/>
      <c r="H1659" s="29">
        <f t="shared" si="372"/>
        <v>0</v>
      </c>
      <c r="I1659" s="29"/>
      <c r="J1659" s="29"/>
      <c r="K1659" s="29">
        <f t="shared" si="373"/>
        <v>0</v>
      </c>
      <c r="L1659" s="29">
        <f t="shared" si="374"/>
        <v>0</v>
      </c>
      <c r="M1659" s="29">
        <f t="shared" si="375"/>
        <v>0</v>
      </c>
      <c r="N1659" s="29">
        <f t="shared" si="376"/>
        <v>0</v>
      </c>
      <c r="O1659" s="29">
        <f t="shared" si="377"/>
        <v>0</v>
      </c>
      <c r="P1659" s="29">
        <f t="shared" si="378"/>
        <v>0</v>
      </c>
    </row>
    <row r="1660" spans="1:16" x14ac:dyDescent="0.2">
      <c r="A1660" s="26">
        <v>1592</v>
      </c>
      <c r="B1660" s="26" t="s">
        <v>195</v>
      </c>
      <c r="C1660" s="28" t="s">
        <v>3052</v>
      </c>
      <c r="D1660" s="26" t="s">
        <v>148</v>
      </c>
      <c r="E1660" s="32">
        <v>24</v>
      </c>
      <c r="F1660" s="32"/>
      <c r="G1660" s="29"/>
      <c r="H1660" s="29">
        <f t="shared" si="372"/>
        <v>0</v>
      </c>
      <c r="I1660" s="29"/>
      <c r="J1660" s="29"/>
      <c r="K1660" s="29">
        <f t="shared" si="373"/>
        <v>0</v>
      </c>
      <c r="L1660" s="29">
        <f t="shared" si="374"/>
        <v>0</v>
      </c>
      <c r="M1660" s="29">
        <f t="shared" si="375"/>
        <v>0</v>
      </c>
      <c r="N1660" s="29">
        <f t="shared" si="376"/>
        <v>0</v>
      </c>
      <c r="O1660" s="29">
        <f t="shared" si="377"/>
        <v>0</v>
      </c>
      <c r="P1660" s="29">
        <f t="shared" si="378"/>
        <v>0</v>
      </c>
    </row>
    <row r="1661" spans="1:16" x14ac:dyDescent="0.2">
      <c r="C1661" s="53" t="s">
        <v>1854</v>
      </c>
    </row>
    <row r="1662" spans="1:16" x14ac:dyDescent="0.2">
      <c r="A1662" s="26">
        <v>1593</v>
      </c>
      <c r="B1662" s="26" t="s">
        <v>195</v>
      </c>
      <c r="C1662" s="28" t="s">
        <v>3050</v>
      </c>
      <c r="D1662" s="26" t="s">
        <v>42</v>
      </c>
      <c r="E1662" s="32">
        <v>20</v>
      </c>
      <c r="F1662" s="32"/>
      <c r="G1662" s="29"/>
      <c r="H1662" s="29">
        <f t="shared" ref="H1662" si="386">ROUND(F1662*G1662,2)</f>
        <v>0</v>
      </c>
      <c r="I1662" s="29"/>
      <c r="J1662" s="29"/>
      <c r="K1662" s="29">
        <f t="shared" ref="K1662" si="387">SUM(H1662:J1662)</f>
        <v>0</v>
      </c>
      <c r="L1662" s="29">
        <f t="shared" ref="L1662" si="388">ROUND($E1662*F1662,2)</f>
        <v>0</v>
      </c>
      <c r="M1662" s="29">
        <f t="shared" ref="M1662" si="389">ROUND($E1662*H1662,2)</f>
        <v>0</v>
      </c>
      <c r="N1662" s="29">
        <f t="shared" ref="N1662" si="390">ROUND($E1662*I1662,2)</f>
        <v>0</v>
      </c>
      <c r="O1662" s="29">
        <f t="shared" ref="O1662" si="391">ROUND($E1662*J1662,2)</f>
        <v>0</v>
      </c>
      <c r="P1662" s="29">
        <f t="shared" ref="P1662" si="392">SUM(M1662:O1662)</f>
        <v>0</v>
      </c>
    </row>
    <row r="1663" spans="1:16" x14ac:dyDescent="0.2">
      <c r="A1663" s="26">
        <v>1594</v>
      </c>
      <c r="B1663" s="26" t="s">
        <v>195</v>
      </c>
      <c r="C1663" s="28" t="s">
        <v>1851</v>
      </c>
      <c r="D1663" s="26" t="s">
        <v>149</v>
      </c>
      <c r="E1663" s="32">
        <v>3</v>
      </c>
      <c r="F1663" s="32"/>
      <c r="G1663" s="29"/>
      <c r="H1663" s="29">
        <f t="shared" si="372"/>
        <v>0</v>
      </c>
      <c r="I1663" s="29"/>
      <c r="J1663" s="29"/>
      <c r="K1663" s="29">
        <f t="shared" si="373"/>
        <v>0</v>
      </c>
      <c r="L1663" s="29">
        <f t="shared" si="374"/>
        <v>0</v>
      </c>
      <c r="M1663" s="29">
        <f t="shared" si="375"/>
        <v>0</v>
      </c>
      <c r="N1663" s="29">
        <f t="shared" si="376"/>
        <v>0</v>
      </c>
      <c r="O1663" s="29">
        <f t="shared" si="377"/>
        <v>0</v>
      </c>
      <c r="P1663" s="29">
        <f t="shared" si="378"/>
        <v>0</v>
      </c>
    </row>
    <row r="1664" spans="1:16" x14ac:dyDescent="0.2">
      <c r="A1664" s="26">
        <v>1595</v>
      </c>
      <c r="B1664" s="26" t="s">
        <v>195</v>
      </c>
      <c r="C1664" s="28" t="s">
        <v>1852</v>
      </c>
      <c r="D1664" s="26" t="s">
        <v>149</v>
      </c>
      <c r="E1664" s="32">
        <v>2</v>
      </c>
      <c r="F1664" s="32"/>
      <c r="G1664" s="29"/>
      <c r="H1664" s="29">
        <f t="shared" si="372"/>
        <v>0</v>
      </c>
      <c r="I1664" s="29"/>
      <c r="J1664" s="29"/>
      <c r="K1664" s="29">
        <f t="shared" si="373"/>
        <v>0</v>
      </c>
      <c r="L1664" s="29">
        <f t="shared" si="374"/>
        <v>0</v>
      </c>
      <c r="M1664" s="29">
        <f t="shared" si="375"/>
        <v>0</v>
      </c>
      <c r="N1664" s="29">
        <f t="shared" si="376"/>
        <v>0</v>
      </c>
      <c r="O1664" s="29">
        <f t="shared" si="377"/>
        <v>0</v>
      </c>
      <c r="P1664" s="29">
        <f t="shared" si="378"/>
        <v>0</v>
      </c>
    </row>
    <row r="1665" spans="1:16" x14ac:dyDescent="0.2">
      <c r="A1665" s="26">
        <v>1596</v>
      </c>
      <c r="B1665" s="26" t="s">
        <v>195</v>
      </c>
      <c r="C1665" s="28" t="s">
        <v>1853</v>
      </c>
      <c r="D1665" s="26" t="s">
        <v>149</v>
      </c>
      <c r="E1665" s="32">
        <v>1</v>
      </c>
      <c r="F1665" s="32"/>
      <c r="G1665" s="29"/>
      <c r="H1665" s="29">
        <f t="shared" si="372"/>
        <v>0</v>
      </c>
      <c r="I1665" s="29"/>
      <c r="J1665" s="29"/>
      <c r="K1665" s="29">
        <f t="shared" si="373"/>
        <v>0</v>
      </c>
      <c r="L1665" s="29">
        <f t="shared" si="374"/>
        <v>0</v>
      </c>
      <c r="M1665" s="29">
        <f t="shared" si="375"/>
        <v>0</v>
      </c>
      <c r="N1665" s="29">
        <f t="shared" si="376"/>
        <v>0</v>
      </c>
      <c r="O1665" s="29">
        <f t="shared" si="377"/>
        <v>0</v>
      </c>
      <c r="P1665" s="29">
        <f t="shared" si="378"/>
        <v>0</v>
      </c>
    </row>
    <row r="1666" spans="1:16" x14ac:dyDescent="0.2">
      <c r="A1666" s="26">
        <v>1597</v>
      </c>
      <c r="B1666" s="26" t="s">
        <v>195</v>
      </c>
      <c r="C1666" s="28" t="s">
        <v>3052</v>
      </c>
      <c r="D1666" s="26" t="s">
        <v>148</v>
      </c>
      <c r="E1666" s="32">
        <v>30</v>
      </c>
      <c r="F1666" s="32"/>
      <c r="G1666" s="29"/>
      <c r="H1666" s="29">
        <f t="shared" si="372"/>
        <v>0</v>
      </c>
      <c r="I1666" s="29"/>
      <c r="J1666" s="29"/>
      <c r="K1666" s="29">
        <f t="shared" si="373"/>
        <v>0</v>
      </c>
      <c r="L1666" s="29">
        <f t="shared" si="374"/>
        <v>0</v>
      </c>
      <c r="M1666" s="29">
        <f t="shared" si="375"/>
        <v>0</v>
      </c>
      <c r="N1666" s="29">
        <f t="shared" si="376"/>
        <v>0</v>
      </c>
      <c r="O1666" s="29">
        <f t="shared" si="377"/>
        <v>0</v>
      </c>
      <c r="P1666" s="29">
        <f t="shared" si="378"/>
        <v>0</v>
      </c>
    </row>
    <row r="1667" spans="1:16" x14ac:dyDescent="0.2">
      <c r="C1667" s="53" t="s">
        <v>1855</v>
      </c>
    </row>
    <row r="1668" spans="1:16" x14ac:dyDescent="0.2">
      <c r="A1668" s="26">
        <v>1598</v>
      </c>
      <c r="B1668" s="26" t="s">
        <v>195</v>
      </c>
      <c r="C1668" s="28" t="s">
        <v>3050</v>
      </c>
      <c r="D1668" s="26" t="s">
        <v>42</v>
      </c>
      <c r="E1668" s="32">
        <v>26</v>
      </c>
      <c r="F1668" s="32"/>
      <c r="G1668" s="29"/>
      <c r="H1668" s="29">
        <f t="shared" ref="H1668" si="393">ROUND(F1668*G1668,2)</f>
        <v>0</v>
      </c>
      <c r="I1668" s="29"/>
      <c r="J1668" s="29"/>
      <c r="K1668" s="29">
        <f t="shared" ref="K1668" si="394">SUM(H1668:J1668)</f>
        <v>0</v>
      </c>
      <c r="L1668" s="29">
        <f t="shared" ref="L1668" si="395">ROUND($E1668*F1668,2)</f>
        <v>0</v>
      </c>
      <c r="M1668" s="29">
        <f t="shared" ref="M1668" si="396">ROUND($E1668*H1668,2)</f>
        <v>0</v>
      </c>
      <c r="N1668" s="29">
        <f t="shared" ref="N1668" si="397">ROUND($E1668*I1668,2)</f>
        <v>0</v>
      </c>
      <c r="O1668" s="29">
        <f t="shared" ref="O1668" si="398">ROUND($E1668*J1668,2)</f>
        <v>0</v>
      </c>
      <c r="P1668" s="29">
        <f t="shared" ref="P1668" si="399">SUM(M1668:O1668)</f>
        <v>0</v>
      </c>
    </row>
    <row r="1669" spans="1:16" x14ac:dyDescent="0.2">
      <c r="A1669" s="26">
        <v>1599</v>
      </c>
      <c r="B1669" s="26" t="s">
        <v>195</v>
      </c>
      <c r="C1669" s="28" t="s">
        <v>1856</v>
      </c>
      <c r="D1669" s="26" t="s">
        <v>149</v>
      </c>
      <c r="E1669" s="32">
        <v>2</v>
      </c>
      <c r="F1669" s="32"/>
      <c r="G1669" s="29"/>
      <c r="H1669" s="29">
        <f t="shared" si="372"/>
        <v>0</v>
      </c>
      <c r="I1669" s="29"/>
      <c r="J1669" s="29"/>
      <c r="K1669" s="29">
        <f t="shared" si="373"/>
        <v>0</v>
      </c>
      <c r="L1669" s="29">
        <f t="shared" si="374"/>
        <v>0</v>
      </c>
      <c r="M1669" s="29">
        <f t="shared" si="375"/>
        <v>0</v>
      </c>
      <c r="N1669" s="29">
        <f t="shared" si="376"/>
        <v>0</v>
      </c>
      <c r="O1669" s="29">
        <f t="shared" si="377"/>
        <v>0</v>
      </c>
      <c r="P1669" s="29">
        <f t="shared" si="378"/>
        <v>0</v>
      </c>
    </row>
    <row r="1670" spans="1:16" x14ac:dyDescent="0.2">
      <c r="A1670" s="26">
        <v>1600</v>
      </c>
      <c r="B1670" s="26" t="s">
        <v>195</v>
      </c>
      <c r="C1670" s="28" t="s">
        <v>1857</v>
      </c>
      <c r="D1670" s="26" t="s">
        <v>149</v>
      </c>
      <c r="E1670" s="32">
        <v>1</v>
      </c>
      <c r="F1670" s="32"/>
      <c r="G1670" s="29"/>
      <c r="H1670" s="29">
        <f t="shared" si="372"/>
        <v>0</v>
      </c>
      <c r="I1670" s="29"/>
      <c r="J1670" s="29"/>
      <c r="K1670" s="29">
        <f t="shared" si="373"/>
        <v>0</v>
      </c>
      <c r="L1670" s="29">
        <f t="shared" si="374"/>
        <v>0</v>
      </c>
      <c r="M1670" s="29">
        <f t="shared" si="375"/>
        <v>0</v>
      </c>
      <c r="N1670" s="29">
        <f t="shared" si="376"/>
        <v>0</v>
      </c>
      <c r="O1670" s="29">
        <f t="shared" si="377"/>
        <v>0</v>
      </c>
      <c r="P1670" s="29">
        <f t="shared" si="378"/>
        <v>0</v>
      </c>
    </row>
    <row r="1671" spans="1:16" x14ac:dyDescent="0.2">
      <c r="A1671" s="26">
        <v>1601</v>
      </c>
      <c r="B1671" s="26" t="s">
        <v>195</v>
      </c>
      <c r="C1671" s="28" t="s">
        <v>3053</v>
      </c>
      <c r="D1671" s="26" t="s">
        <v>148</v>
      </c>
      <c r="E1671" s="32">
        <v>20</v>
      </c>
      <c r="F1671" s="32"/>
      <c r="G1671" s="29"/>
      <c r="H1671" s="29">
        <f t="shared" si="372"/>
        <v>0</v>
      </c>
      <c r="I1671" s="29"/>
      <c r="J1671" s="29"/>
      <c r="K1671" s="29">
        <f t="shared" si="373"/>
        <v>0</v>
      </c>
      <c r="L1671" s="29">
        <f t="shared" si="374"/>
        <v>0</v>
      </c>
      <c r="M1671" s="29">
        <f t="shared" si="375"/>
        <v>0</v>
      </c>
      <c r="N1671" s="29">
        <f t="shared" si="376"/>
        <v>0</v>
      </c>
      <c r="O1671" s="29">
        <f t="shared" si="377"/>
        <v>0</v>
      </c>
      <c r="P1671" s="29">
        <f t="shared" si="378"/>
        <v>0</v>
      </c>
    </row>
    <row r="1672" spans="1:16" s="99" customFormat="1" x14ac:dyDescent="0.2">
      <c r="A1672" s="141"/>
      <c r="B1672" s="141"/>
      <c r="C1672" s="142" t="s">
        <v>4172</v>
      </c>
      <c r="D1672" s="141"/>
      <c r="E1672" s="143"/>
      <c r="F1672" s="143"/>
      <c r="G1672" s="144"/>
      <c r="H1672" s="144"/>
      <c r="I1672" s="144"/>
      <c r="J1672" s="144"/>
      <c r="K1672" s="144"/>
      <c r="L1672" s="144"/>
      <c r="M1672" s="144"/>
      <c r="N1672" s="144"/>
      <c r="O1672" s="144"/>
      <c r="P1672" s="144"/>
    </row>
    <row r="1673" spans="1:16" s="99" customFormat="1" ht="25.5" x14ac:dyDescent="0.2">
      <c r="A1673" s="100" t="s">
        <v>4175</v>
      </c>
      <c r="B1673" s="100" t="s">
        <v>195</v>
      </c>
      <c r="C1673" s="145" t="s">
        <v>4173</v>
      </c>
      <c r="D1673" s="141" t="s">
        <v>148</v>
      </c>
      <c r="E1673" s="143">
        <v>1</v>
      </c>
      <c r="F1673" s="143"/>
      <c r="G1673" s="144"/>
      <c r="H1673" s="29">
        <f t="shared" ref="H1673:H1674" si="400">ROUND(F1673*G1673,2)</f>
        <v>0</v>
      </c>
      <c r="I1673" s="144"/>
      <c r="J1673" s="144"/>
      <c r="K1673" s="29">
        <f t="shared" ref="K1673:K1674" si="401">SUM(H1673:J1673)</f>
        <v>0</v>
      </c>
      <c r="L1673" s="29">
        <f t="shared" ref="L1673:L1674" si="402">ROUND($E1673*F1673,2)</f>
        <v>0</v>
      </c>
      <c r="M1673" s="29">
        <f t="shared" ref="M1673:M1674" si="403">ROUND($E1673*H1673,2)</f>
        <v>0</v>
      </c>
      <c r="N1673" s="29">
        <f t="shared" ref="N1673:N1674" si="404">ROUND($E1673*I1673,2)</f>
        <v>0</v>
      </c>
      <c r="O1673" s="29">
        <f t="shared" ref="O1673:O1674" si="405">ROUND($E1673*J1673,2)</f>
        <v>0</v>
      </c>
      <c r="P1673" s="29">
        <f t="shared" ref="P1673:P1674" si="406">SUM(M1673:O1673)</f>
        <v>0</v>
      </c>
    </row>
    <row r="1674" spans="1:16" s="99" customFormat="1" ht="25.5" x14ac:dyDescent="0.2">
      <c r="A1674" s="100" t="s">
        <v>4176</v>
      </c>
      <c r="B1674" s="100" t="s">
        <v>195</v>
      </c>
      <c r="C1674" s="145" t="s">
        <v>4174</v>
      </c>
      <c r="D1674" s="141" t="s">
        <v>168</v>
      </c>
      <c r="E1674" s="143">
        <v>2</v>
      </c>
      <c r="F1674" s="143"/>
      <c r="G1674" s="144"/>
      <c r="H1674" s="29">
        <f t="shared" si="400"/>
        <v>0</v>
      </c>
      <c r="I1674" s="144"/>
      <c r="J1674" s="144"/>
      <c r="K1674" s="29">
        <f t="shared" si="401"/>
        <v>0</v>
      </c>
      <c r="L1674" s="29">
        <f t="shared" si="402"/>
        <v>0</v>
      </c>
      <c r="M1674" s="29">
        <f t="shared" si="403"/>
        <v>0</v>
      </c>
      <c r="N1674" s="29">
        <f t="shared" si="404"/>
        <v>0</v>
      </c>
      <c r="O1674" s="29">
        <f t="shared" si="405"/>
        <v>0</v>
      </c>
      <c r="P1674" s="29">
        <f t="shared" si="406"/>
        <v>0</v>
      </c>
    </row>
    <row r="1675" spans="1:16" x14ac:dyDescent="0.2">
      <c r="C1675" s="53" t="s">
        <v>53</v>
      </c>
      <c r="H1675" s="29"/>
      <c r="K1675" s="29"/>
      <c r="L1675" s="29"/>
      <c r="M1675" s="29"/>
      <c r="N1675" s="29"/>
      <c r="O1675" s="29"/>
      <c r="P1675" s="29"/>
    </row>
    <row r="1676" spans="1:16" x14ac:dyDescent="0.2">
      <c r="A1676" s="26">
        <v>1602</v>
      </c>
      <c r="B1676" s="26" t="s">
        <v>155</v>
      </c>
      <c r="C1676" s="28" t="s">
        <v>2955</v>
      </c>
      <c r="D1676" s="26" t="s">
        <v>150</v>
      </c>
      <c r="E1676" s="32">
        <v>1</v>
      </c>
      <c r="F1676" s="32"/>
      <c r="G1676" s="29"/>
      <c r="H1676" s="29">
        <f>ROUND(F1676*G1676,2)</f>
        <v>0</v>
      </c>
      <c r="I1676" s="29"/>
      <c r="J1676" s="29"/>
      <c r="K1676" s="29">
        <f>SUM(H1676:J1676)</f>
        <v>0</v>
      </c>
      <c r="L1676" s="29">
        <f>ROUND($E1676*F1676,2)</f>
        <v>0</v>
      </c>
      <c r="M1676" s="29">
        <f>ROUND($E1676*H1676,2)</f>
        <v>0</v>
      </c>
      <c r="N1676" s="29">
        <f>ROUND($E1676*I1676,2)</f>
        <v>0</v>
      </c>
      <c r="O1676" s="29">
        <f>ROUND($E1676*J1676,2)</f>
        <v>0</v>
      </c>
      <c r="P1676" s="29">
        <f>SUM(M1676:O1676)</f>
        <v>0</v>
      </c>
    </row>
    <row r="1677" spans="1:16" x14ac:dyDescent="0.2">
      <c r="A1677" s="39"/>
      <c r="B1677" s="40"/>
      <c r="C1677" s="41"/>
      <c r="D1677" s="39"/>
      <c r="E1677" s="42"/>
      <c r="F1677" s="43"/>
      <c r="G1677" s="44"/>
      <c r="H1677" s="44"/>
      <c r="I1677" s="44"/>
      <c r="J1677" s="44"/>
      <c r="K1677" s="44"/>
      <c r="L1677" s="44"/>
      <c r="M1677" s="44"/>
      <c r="N1677" s="44"/>
      <c r="O1677" s="44"/>
      <c r="P1677" s="44"/>
    </row>
    <row r="1678" spans="1:16" x14ac:dyDescent="0.2">
      <c r="A1678" s="33"/>
      <c r="B1678" s="34"/>
      <c r="C1678" s="35"/>
      <c r="D1678" s="33"/>
      <c r="E1678" s="36"/>
      <c r="F1678" s="37"/>
      <c r="G1678" s="38"/>
      <c r="H1678" s="38"/>
      <c r="I1678" s="38"/>
      <c r="J1678" s="38"/>
      <c r="K1678" s="38"/>
      <c r="L1678" s="38"/>
      <c r="M1678" s="38"/>
      <c r="N1678" s="38"/>
      <c r="O1678" s="38"/>
      <c r="P1678" s="38"/>
    </row>
    <row r="1679" spans="1:16" x14ac:dyDescent="0.2">
      <c r="C1679" s="10" t="s">
        <v>59</v>
      </c>
      <c r="L1679" s="11">
        <f>SUM(L18:L1678)</f>
        <v>0</v>
      </c>
      <c r="M1679" s="11">
        <f>SUM(M18:M1678)</f>
        <v>0</v>
      </c>
      <c r="N1679" s="11">
        <f>SUM(N18:N1678)</f>
        <v>0</v>
      </c>
      <c r="O1679" s="11">
        <f>SUM(O18:O1678)</f>
        <v>0</v>
      </c>
      <c r="P1679" s="11">
        <f>SUM(P18:P1678)</f>
        <v>0</v>
      </c>
    </row>
    <row r="1680" spans="1:16" ht="13.5" thickBot="1" x14ac:dyDescent="0.25">
      <c r="A1680" s="45"/>
      <c r="B1680" s="45"/>
      <c r="C1680" s="45"/>
      <c r="D1680" s="45"/>
      <c r="E1680" s="45"/>
      <c r="F1680" s="45"/>
      <c r="G1680" s="45"/>
      <c r="H1680" s="45"/>
      <c r="I1680" s="45"/>
      <c r="J1680" s="45"/>
      <c r="K1680" s="45"/>
      <c r="L1680" s="45"/>
      <c r="M1680" s="45"/>
      <c r="N1680" s="45"/>
      <c r="O1680" s="45"/>
      <c r="P1680" s="45"/>
    </row>
    <row r="1681" spans="2:16" ht="13.5" thickTop="1" x14ac:dyDescent="0.2"/>
    <row r="1682" spans="2:16" x14ac:dyDescent="0.2">
      <c r="B1682" s="53"/>
    </row>
    <row r="1683" spans="2:16" ht="25.5" customHeight="1" x14ac:dyDescent="0.2">
      <c r="B1683" s="73"/>
      <c r="C1683" s="169"/>
      <c r="D1683" s="169"/>
      <c r="E1683" s="169"/>
      <c r="F1683" s="169"/>
      <c r="G1683" s="169"/>
      <c r="H1683" s="169"/>
      <c r="I1683" s="169"/>
      <c r="J1683" s="169"/>
      <c r="K1683" s="169"/>
      <c r="L1683" s="169"/>
      <c r="M1683" s="169"/>
      <c r="N1683" s="169"/>
      <c r="O1683" s="169"/>
      <c r="P1683" s="169"/>
    </row>
    <row r="1684" spans="2:16" ht="25.5" customHeight="1" x14ac:dyDescent="0.2">
      <c r="B1684" s="73"/>
      <c r="C1684" s="169"/>
      <c r="D1684" s="169"/>
      <c r="E1684" s="169"/>
      <c r="F1684" s="169"/>
      <c r="G1684" s="169"/>
      <c r="H1684" s="169"/>
      <c r="I1684" s="169"/>
      <c r="J1684" s="169"/>
      <c r="K1684" s="169"/>
      <c r="L1684" s="169"/>
      <c r="M1684" s="169"/>
      <c r="N1684" s="169"/>
      <c r="O1684" s="169"/>
      <c r="P1684" s="169"/>
    </row>
    <row r="1687" spans="2:16" x14ac:dyDescent="0.2">
      <c r="B1687" s="2" t="s">
        <v>7</v>
      </c>
      <c r="C1687" s="59" t="s">
        <v>3785</v>
      </c>
    </row>
    <row r="1688" spans="2:16" x14ac:dyDescent="0.2">
      <c r="C1688" s="1" t="s">
        <v>8</v>
      </c>
    </row>
    <row r="1689" spans="2:16" x14ac:dyDescent="0.2">
      <c r="C1689" s="59"/>
    </row>
    <row r="1692" spans="2:16" x14ac:dyDescent="0.2">
      <c r="B1692" s="2" t="s">
        <v>3787</v>
      </c>
      <c r="C1692" s="59" t="s">
        <v>3785</v>
      </c>
    </row>
    <row r="1693" spans="2:16" x14ac:dyDescent="0.2">
      <c r="C1693" s="59" t="s">
        <v>8</v>
      </c>
    </row>
    <row r="1694" spans="2:16" x14ac:dyDescent="0.2">
      <c r="C1694" s="59"/>
    </row>
    <row r="1695" spans="2:16" x14ac:dyDescent="0.2">
      <c r="B1695" s="2" t="s">
        <v>9</v>
      </c>
      <c r="C1695" s="59" t="s">
        <v>3786</v>
      </c>
    </row>
  </sheetData>
  <mergeCells count="12">
    <mergeCell ref="C1684:P1684"/>
    <mergeCell ref="A1:P1"/>
    <mergeCell ref="A2:P2"/>
    <mergeCell ref="A3:P3"/>
    <mergeCell ref="A13:A14"/>
    <mergeCell ref="B13:B14"/>
    <mergeCell ref="C13:C14"/>
    <mergeCell ref="D13:D14"/>
    <mergeCell ref="E13:E14"/>
    <mergeCell ref="F13:K13"/>
    <mergeCell ref="L13:P13"/>
    <mergeCell ref="C1683:P1683"/>
  </mergeCells>
  <printOptions horizontalCentered="1"/>
  <pageMargins left="0.51181102362204722" right="0.51181102362204722" top="0.74803149606299213" bottom="0.74803149606299213" header="0.31496062992125984" footer="0.31496062992125984"/>
  <pageSetup paperSize="9" scale="86" fitToHeight="0"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507"/>
  <sheetViews>
    <sheetView topLeftCell="A382" zoomScaleNormal="100" workbookViewId="0">
      <selection activeCell="E383" sqref="E383:E387"/>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3840</v>
      </c>
      <c r="B1" s="152"/>
      <c r="C1" s="152"/>
      <c r="D1" s="152"/>
      <c r="E1" s="152"/>
      <c r="F1" s="152"/>
      <c r="G1" s="152"/>
      <c r="H1" s="152"/>
      <c r="I1" s="152" t="s">
        <v>3783</v>
      </c>
      <c r="J1" s="152"/>
      <c r="K1" s="152"/>
      <c r="L1" s="152"/>
      <c r="M1" s="152"/>
      <c r="N1" s="152"/>
      <c r="O1" s="152"/>
      <c r="P1" s="152"/>
    </row>
    <row r="2" spans="1:16" ht="18.75" thickBot="1" x14ac:dyDescent="0.3">
      <c r="A2" s="153" t="s">
        <v>1022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1001</v>
      </c>
    </row>
    <row r="11" spans="1:16" x14ac:dyDescent="0.2">
      <c r="M11" s="2" t="s">
        <v>37</v>
      </c>
      <c r="N11" s="23">
        <f>P491</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1947</v>
      </c>
      <c r="D17" s="58"/>
      <c r="E17" s="58"/>
      <c r="F17" s="58"/>
      <c r="G17" s="58"/>
      <c r="H17" s="58"/>
      <c r="I17" s="58"/>
      <c r="J17" s="58"/>
      <c r="K17" s="58"/>
      <c r="L17" s="58"/>
      <c r="M17" s="58"/>
      <c r="N17" s="58"/>
      <c r="O17" s="58"/>
      <c r="P17" s="58"/>
    </row>
    <row r="18" spans="1:16" ht="89.25" x14ac:dyDescent="0.2">
      <c r="A18" s="26">
        <v>1</v>
      </c>
      <c r="B18" s="26" t="s">
        <v>195</v>
      </c>
      <c r="C18" s="28" t="s">
        <v>1948</v>
      </c>
      <c r="D18" s="26" t="s">
        <v>150</v>
      </c>
      <c r="E18" s="32">
        <v>1</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25.5" x14ac:dyDescent="0.2">
      <c r="A19" s="26">
        <v>2</v>
      </c>
      <c r="B19" s="26" t="s">
        <v>195</v>
      </c>
      <c r="C19" s="28" t="s">
        <v>1949</v>
      </c>
      <c r="D19" s="26" t="s">
        <v>149</v>
      </c>
      <c r="E19" s="32">
        <v>1</v>
      </c>
      <c r="F19" s="32"/>
      <c r="G19" s="29"/>
      <c r="H19" s="29">
        <f>ROUND(F19*G19,2)</f>
        <v>0</v>
      </c>
      <c r="I19" s="29"/>
      <c r="J19" s="29"/>
      <c r="K19" s="29">
        <f>SUM(H19:J19)</f>
        <v>0</v>
      </c>
      <c r="L19" s="29">
        <f>ROUND($E19*F19,2)</f>
        <v>0</v>
      </c>
      <c r="M19" s="29">
        <f t="shared" ref="M19:O22" si="0">ROUND($E19*H19,2)</f>
        <v>0</v>
      </c>
      <c r="N19" s="29">
        <f t="shared" si="0"/>
        <v>0</v>
      </c>
      <c r="O19" s="29">
        <f t="shared" si="0"/>
        <v>0</v>
      </c>
      <c r="P19" s="29">
        <f>SUM(M19:O19)</f>
        <v>0</v>
      </c>
    </row>
    <row r="20" spans="1:16" ht="38.25" x14ac:dyDescent="0.2">
      <c r="A20" s="26">
        <v>3</v>
      </c>
      <c r="B20" s="26" t="s">
        <v>195</v>
      </c>
      <c r="C20" s="28" t="s">
        <v>1950</v>
      </c>
      <c r="D20" s="26" t="s">
        <v>150</v>
      </c>
      <c r="E20" s="32">
        <v>1</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38.25" x14ac:dyDescent="0.2">
      <c r="A21" s="26">
        <v>4</v>
      </c>
      <c r="B21" s="26" t="s">
        <v>195</v>
      </c>
      <c r="C21" s="28" t="s">
        <v>1951</v>
      </c>
      <c r="D21" s="26" t="s">
        <v>150</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38.25" x14ac:dyDescent="0.2">
      <c r="A22" s="26">
        <v>5</v>
      </c>
      <c r="B22" s="26" t="s">
        <v>195</v>
      </c>
      <c r="C22" s="28" t="s">
        <v>1952</v>
      </c>
      <c r="D22" s="26" t="s">
        <v>150</v>
      </c>
      <c r="E22" s="32">
        <v>3</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x14ac:dyDescent="0.2">
      <c r="A23" s="26">
        <v>6</v>
      </c>
      <c r="B23" s="26" t="s">
        <v>195</v>
      </c>
      <c r="C23" s="28" t="s">
        <v>1953</v>
      </c>
      <c r="D23" s="26" t="s">
        <v>150</v>
      </c>
      <c r="E23" s="32">
        <v>1</v>
      </c>
      <c r="F23" s="32"/>
      <c r="G23" s="29"/>
      <c r="H23" s="29">
        <f t="shared" ref="H23:H86" si="1">ROUND(F23*G23,2)</f>
        <v>0</v>
      </c>
      <c r="I23" s="29"/>
      <c r="J23" s="29"/>
      <c r="K23" s="29">
        <f t="shared" ref="K23:K86" si="2">SUM(H23:J23)</f>
        <v>0</v>
      </c>
      <c r="L23" s="29">
        <f t="shared" ref="L23:L86" si="3">ROUND($E23*F23,2)</f>
        <v>0</v>
      </c>
      <c r="M23" s="29">
        <f t="shared" ref="M23:M86" si="4">ROUND($E23*H23,2)</f>
        <v>0</v>
      </c>
      <c r="N23" s="29">
        <f t="shared" ref="N23:N86" si="5">ROUND($E23*I23,2)</f>
        <v>0</v>
      </c>
      <c r="O23" s="29">
        <f t="shared" ref="O23:O86" si="6">ROUND($E23*J23,2)</f>
        <v>0</v>
      </c>
      <c r="P23" s="29">
        <f t="shared" ref="P23:P86" si="7">SUM(M23:O23)</f>
        <v>0</v>
      </c>
    </row>
    <row r="24" spans="1:16" ht="25.5" x14ac:dyDescent="0.2">
      <c r="A24" s="26">
        <v>7</v>
      </c>
      <c r="B24" s="26" t="s">
        <v>195</v>
      </c>
      <c r="C24" s="28" t="s">
        <v>1954</v>
      </c>
      <c r="D24" s="26" t="s">
        <v>150</v>
      </c>
      <c r="E24" s="32">
        <v>3</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x14ac:dyDescent="0.2">
      <c r="A25" s="26">
        <v>8</v>
      </c>
      <c r="B25" s="26" t="s">
        <v>195</v>
      </c>
      <c r="C25" s="28" t="s">
        <v>1955</v>
      </c>
      <c r="D25" s="26" t="s">
        <v>150</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A26" s="26">
        <v>9</v>
      </c>
      <c r="B26" s="26" t="s">
        <v>195</v>
      </c>
      <c r="C26" s="28" t="s">
        <v>1956</v>
      </c>
      <c r="D26" s="26" t="s">
        <v>149</v>
      </c>
      <c r="E26" s="32">
        <v>16</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10</v>
      </c>
      <c r="B27" s="26" t="s">
        <v>195</v>
      </c>
      <c r="C27" s="28" t="s">
        <v>1957</v>
      </c>
      <c r="D27" s="26" t="s">
        <v>149</v>
      </c>
      <c r="E27" s="32">
        <v>2</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A28" s="26">
        <v>11</v>
      </c>
      <c r="B28" s="26" t="s">
        <v>195</v>
      </c>
      <c r="C28" s="28" t="s">
        <v>1958</v>
      </c>
      <c r="D28" s="26" t="s">
        <v>148</v>
      </c>
      <c r="E28" s="32">
        <v>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A29" s="26">
        <v>12</v>
      </c>
      <c r="B29" s="26" t="s">
        <v>195</v>
      </c>
      <c r="C29" s="28" t="s">
        <v>1959</v>
      </c>
      <c r="D29" s="26" t="s">
        <v>148</v>
      </c>
      <c r="E29" s="32">
        <v>6</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13</v>
      </c>
      <c r="B30" s="26" t="s">
        <v>195</v>
      </c>
      <c r="C30" s="28" t="s">
        <v>1960</v>
      </c>
      <c r="D30" s="26" t="s">
        <v>148</v>
      </c>
      <c r="E30" s="32">
        <v>10</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A31" s="26">
        <v>14</v>
      </c>
      <c r="B31" s="26" t="s">
        <v>195</v>
      </c>
      <c r="C31" s="28" t="s">
        <v>1961</v>
      </c>
      <c r="D31" s="26" t="s">
        <v>148</v>
      </c>
      <c r="E31" s="32">
        <v>35</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15</v>
      </c>
      <c r="B32" s="26" t="s">
        <v>195</v>
      </c>
      <c r="C32" s="28" t="s">
        <v>1962</v>
      </c>
      <c r="D32" s="26" t="s">
        <v>148</v>
      </c>
      <c r="E32" s="32">
        <v>190</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A33" s="26">
        <v>16</v>
      </c>
      <c r="B33" s="26" t="s">
        <v>195</v>
      </c>
      <c r="C33" s="28" t="s">
        <v>1963</v>
      </c>
      <c r="D33" s="26" t="s">
        <v>148</v>
      </c>
      <c r="E33" s="32">
        <v>130</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A34" s="26">
        <v>17</v>
      </c>
      <c r="B34" s="26" t="s">
        <v>195</v>
      </c>
      <c r="C34" s="28" t="s">
        <v>1964</v>
      </c>
      <c r="D34" s="26" t="s">
        <v>148</v>
      </c>
      <c r="E34" s="32">
        <v>35</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A35" s="26">
        <v>18</v>
      </c>
      <c r="B35" s="26" t="s">
        <v>195</v>
      </c>
      <c r="C35" s="28" t="s">
        <v>1965</v>
      </c>
      <c r="D35" s="26" t="s">
        <v>148</v>
      </c>
      <c r="E35" s="32">
        <v>20</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A36" s="26">
        <v>19</v>
      </c>
      <c r="B36" s="26" t="s">
        <v>195</v>
      </c>
      <c r="C36" s="28" t="s">
        <v>1966</v>
      </c>
      <c r="D36" s="26" t="s">
        <v>148</v>
      </c>
      <c r="E36" s="32">
        <v>140</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20</v>
      </c>
      <c r="B37" s="26" t="s">
        <v>195</v>
      </c>
      <c r="C37" s="28" t="s">
        <v>1967</v>
      </c>
      <c r="D37" s="26" t="s">
        <v>149</v>
      </c>
      <c r="E37" s="32">
        <v>6</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21</v>
      </c>
      <c r="B38" s="26" t="s">
        <v>195</v>
      </c>
      <c r="C38" s="28" t="s">
        <v>1968</v>
      </c>
      <c r="D38" s="26" t="s">
        <v>149</v>
      </c>
      <c r="E38" s="32">
        <v>60</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A39" s="26">
        <v>22</v>
      </c>
      <c r="B39" s="26" t="s">
        <v>195</v>
      </c>
      <c r="C39" s="28" t="s">
        <v>1969</v>
      </c>
      <c r="D39" s="26" t="s">
        <v>149</v>
      </c>
      <c r="E39" s="32">
        <v>16</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25.5" x14ac:dyDescent="0.2">
      <c r="A40" s="26">
        <v>23</v>
      </c>
      <c r="B40" s="26" t="s">
        <v>195</v>
      </c>
      <c r="C40" s="28" t="s">
        <v>1970</v>
      </c>
      <c r="D40" s="26" t="s">
        <v>149</v>
      </c>
      <c r="E40" s="32">
        <v>6</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ht="25.5" x14ac:dyDescent="0.2">
      <c r="A41" s="26">
        <v>24</v>
      </c>
      <c r="B41" s="26" t="s">
        <v>195</v>
      </c>
      <c r="C41" s="28" t="s">
        <v>1971</v>
      </c>
      <c r="D41" s="26" t="s">
        <v>149</v>
      </c>
      <c r="E41" s="32">
        <v>28</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25</v>
      </c>
      <c r="B42" s="26" t="s">
        <v>195</v>
      </c>
      <c r="C42" s="28" t="s">
        <v>1972</v>
      </c>
      <c r="D42" s="26" t="s">
        <v>149</v>
      </c>
      <c r="E42" s="32">
        <v>2</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A43" s="26">
        <v>26</v>
      </c>
      <c r="B43" s="26" t="s">
        <v>195</v>
      </c>
      <c r="C43" s="28" t="s">
        <v>1973</v>
      </c>
      <c r="D43" s="26" t="s">
        <v>149</v>
      </c>
      <c r="E43" s="32">
        <v>2</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26">
        <v>27</v>
      </c>
      <c r="B44" s="26" t="s">
        <v>195</v>
      </c>
      <c r="C44" s="28" t="s">
        <v>1974</v>
      </c>
      <c r="D44" s="26" t="s">
        <v>149</v>
      </c>
      <c r="E44" s="32">
        <v>6</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28</v>
      </c>
      <c r="B45" s="26" t="s">
        <v>195</v>
      </c>
      <c r="C45" s="28" t="s">
        <v>1975</v>
      </c>
      <c r="D45" s="26" t="s">
        <v>149</v>
      </c>
      <c r="E45" s="32">
        <v>2</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29</v>
      </c>
      <c r="B46" s="26" t="s">
        <v>195</v>
      </c>
      <c r="C46" s="28" t="s">
        <v>1976</v>
      </c>
      <c r="D46" s="26" t="s">
        <v>149</v>
      </c>
      <c r="E46" s="32">
        <v>6</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A47" s="26">
        <v>30</v>
      </c>
      <c r="B47" s="26" t="s">
        <v>195</v>
      </c>
      <c r="C47" s="28" t="s">
        <v>1977</v>
      </c>
      <c r="D47" s="26" t="s">
        <v>149</v>
      </c>
      <c r="E47" s="32">
        <v>2</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A48" s="26">
        <v>31</v>
      </c>
      <c r="B48" s="26" t="s">
        <v>195</v>
      </c>
      <c r="C48" s="28" t="s">
        <v>1978</v>
      </c>
      <c r="D48" s="26" t="s">
        <v>149</v>
      </c>
      <c r="E48" s="32">
        <v>2</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A49" s="26">
        <v>32</v>
      </c>
      <c r="B49" s="26" t="s">
        <v>195</v>
      </c>
      <c r="C49" s="28" t="s">
        <v>1979</v>
      </c>
      <c r="D49" s="26" t="s">
        <v>149</v>
      </c>
      <c r="E49" s="32">
        <v>2</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33</v>
      </c>
      <c r="B50" s="26" t="s">
        <v>195</v>
      </c>
      <c r="C50" s="28" t="s">
        <v>1980</v>
      </c>
      <c r="D50" s="26" t="s">
        <v>149</v>
      </c>
      <c r="E50" s="32">
        <v>12</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ht="25.5" x14ac:dyDescent="0.2">
      <c r="A51" s="26">
        <v>34</v>
      </c>
      <c r="B51" s="26" t="s">
        <v>195</v>
      </c>
      <c r="C51" s="28" t="s">
        <v>1981</v>
      </c>
      <c r="D51" s="26" t="s">
        <v>149</v>
      </c>
      <c r="E51" s="32">
        <v>2</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x14ac:dyDescent="0.2">
      <c r="A52" s="26">
        <v>35</v>
      </c>
      <c r="B52" s="26" t="s">
        <v>195</v>
      </c>
      <c r="C52" s="28" t="s">
        <v>1982</v>
      </c>
      <c r="D52" s="26" t="s">
        <v>149</v>
      </c>
      <c r="E52" s="32">
        <v>2</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A53" s="26">
        <v>36</v>
      </c>
      <c r="B53" s="26" t="s">
        <v>195</v>
      </c>
      <c r="C53" s="28" t="s">
        <v>1983</v>
      </c>
      <c r="D53" s="26" t="s">
        <v>149</v>
      </c>
      <c r="E53" s="32">
        <v>2</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ht="25.5" x14ac:dyDescent="0.2">
      <c r="A54" s="26">
        <v>37</v>
      </c>
      <c r="B54" s="26" t="s">
        <v>195</v>
      </c>
      <c r="C54" s="28" t="s">
        <v>1984</v>
      </c>
      <c r="D54" s="26" t="s">
        <v>149</v>
      </c>
      <c r="E54" s="32">
        <v>4</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ht="25.5" x14ac:dyDescent="0.2">
      <c r="A55" s="26">
        <v>38</v>
      </c>
      <c r="B55" s="26" t="s">
        <v>195</v>
      </c>
      <c r="C55" s="28" t="s">
        <v>1985</v>
      </c>
      <c r="D55" s="26" t="s">
        <v>149</v>
      </c>
      <c r="E55" s="32">
        <v>4</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39</v>
      </c>
      <c r="B56" s="26" t="s">
        <v>195</v>
      </c>
      <c r="C56" s="28" t="s">
        <v>1986</v>
      </c>
      <c r="D56" s="26" t="s">
        <v>150</v>
      </c>
      <c r="E56" s="32">
        <v>1</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ht="25.5" x14ac:dyDescent="0.2">
      <c r="A57" s="26">
        <v>40</v>
      </c>
      <c r="B57" s="26" t="s">
        <v>195</v>
      </c>
      <c r="C57" s="28" t="s">
        <v>1987</v>
      </c>
      <c r="D57" s="26" t="s">
        <v>148</v>
      </c>
      <c r="E57" s="32">
        <v>6</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ht="25.5" x14ac:dyDescent="0.2">
      <c r="A58" s="26">
        <v>41</v>
      </c>
      <c r="B58" s="26" t="s">
        <v>195</v>
      </c>
      <c r="C58" s="28" t="s">
        <v>1988</v>
      </c>
      <c r="D58" s="26" t="s">
        <v>148</v>
      </c>
      <c r="E58" s="32">
        <v>35</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42</v>
      </c>
      <c r="B59" s="26" t="s">
        <v>195</v>
      </c>
      <c r="C59" s="28" t="s">
        <v>1989</v>
      </c>
      <c r="D59" s="26" t="s">
        <v>148</v>
      </c>
      <c r="E59" s="32">
        <v>190</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ht="25.5" x14ac:dyDescent="0.2">
      <c r="A60" s="26">
        <v>43</v>
      </c>
      <c r="B60" s="26" t="s">
        <v>195</v>
      </c>
      <c r="C60" s="28" t="s">
        <v>1990</v>
      </c>
      <c r="D60" s="26" t="s">
        <v>148</v>
      </c>
      <c r="E60" s="32">
        <v>130</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ht="25.5" x14ac:dyDescent="0.2">
      <c r="A61" s="26">
        <v>44</v>
      </c>
      <c r="B61" s="26" t="s">
        <v>195</v>
      </c>
      <c r="C61" s="28" t="s">
        <v>1991</v>
      </c>
      <c r="D61" s="26" t="s">
        <v>148</v>
      </c>
      <c r="E61" s="32">
        <v>35</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ht="25.5" x14ac:dyDescent="0.2">
      <c r="A62" s="26">
        <v>45</v>
      </c>
      <c r="B62" s="26" t="s">
        <v>195</v>
      </c>
      <c r="C62" s="28" t="s">
        <v>1992</v>
      </c>
      <c r="D62" s="26" t="s">
        <v>42</v>
      </c>
      <c r="E62" s="32">
        <v>125</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51" x14ac:dyDescent="0.2">
      <c r="A63" s="26">
        <v>46</v>
      </c>
      <c r="B63" s="26" t="s">
        <v>195</v>
      </c>
      <c r="C63" s="28" t="s">
        <v>2013</v>
      </c>
      <c r="D63" s="26" t="s">
        <v>42</v>
      </c>
      <c r="E63" s="32">
        <v>50</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ht="25.5" x14ac:dyDescent="0.2">
      <c r="A64" s="26">
        <v>47</v>
      </c>
      <c r="B64" s="26" t="s">
        <v>195</v>
      </c>
      <c r="C64" s="28" t="s">
        <v>1993</v>
      </c>
      <c r="D64" s="26" t="s">
        <v>149</v>
      </c>
      <c r="E64" s="32">
        <v>2</v>
      </c>
      <c r="F64" s="32"/>
      <c r="G64" s="29"/>
      <c r="H64" s="29">
        <f t="shared" si="1"/>
        <v>0</v>
      </c>
      <c r="I64" s="29"/>
      <c r="J64" s="29"/>
      <c r="K64" s="29">
        <f t="shared" si="2"/>
        <v>0</v>
      </c>
      <c r="L64" s="29">
        <f t="shared" si="3"/>
        <v>0</v>
      </c>
      <c r="M64" s="29">
        <f t="shared" si="4"/>
        <v>0</v>
      </c>
      <c r="N64" s="29">
        <f t="shared" si="5"/>
        <v>0</v>
      </c>
      <c r="O64" s="29">
        <f t="shared" si="6"/>
        <v>0</v>
      </c>
      <c r="P64" s="29">
        <f t="shared" si="7"/>
        <v>0</v>
      </c>
    </row>
    <row r="65" spans="1:16" ht="25.5" x14ac:dyDescent="0.2">
      <c r="A65" s="26">
        <v>48</v>
      </c>
      <c r="B65" s="26" t="s">
        <v>195</v>
      </c>
      <c r="C65" s="28" t="s">
        <v>1994</v>
      </c>
      <c r="D65" s="26" t="s">
        <v>149</v>
      </c>
      <c r="E65" s="32">
        <v>7</v>
      </c>
      <c r="F65" s="32"/>
      <c r="G65" s="29"/>
      <c r="H65" s="29">
        <f t="shared" si="1"/>
        <v>0</v>
      </c>
      <c r="I65" s="29"/>
      <c r="J65" s="29"/>
      <c r="K65" s="29">
        <f t="shared" si="2"/>
        <v>0</v>
      </c>
      <c r="L65" s="29">
        <f t="shared" si="3"/>
        <v>0</v>
      </c>
      <c r="M65" s="29">
        <f t="shared" si="4"/>
        <v>0</v>
      </c>
      <c r="N65" s="29">
        <f t="shared" si="5"/>
        <v>0</v>
      </c>
      <c r="O65" s="29">
        <f t="shared" si="6"/>
        <v>0</v>
      </c>
      <c r="P65" s="29">
        <f t="shared" si="7"/>
        <v>0</v>
      </c>
    </row>
    <row r="66" spans="1:16" ht="25.5" x14ac:dyDescent="0.2">
      <c r="A66" s="26">
        <v>49</v>
      </c>
      <c r="B66" s="26" t="s">
        <v>195</v>
      </c>
      <c r="C66" s="28" t="s">
        <v>1995</v>
      </c>
      <c r="D66" s="26" t="s">
        <v>149</v>
      </c>
      <c r="E66" s="32">
        <v>5</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ht="25.5" x14ac:dyDescent="0.2">
      <c r="A67" s="26">
        <v>50</v>
      </c>
      <c r="B67" s="26" t="s">
        <v>195</v>
      </c>
      <c r="C67" s="28" t="s">
        <v>1996</v>
      </c>
      <c r="D67" s="26" t="s">
        <v>149</v>
      </c>
      <c r="E67" s="32">
        <v>1</v>
      </c>
      <c r="F67" s="32"/>
      <c r="G67" s="29"/>
      <c r="H67" s="29">
        <f t="shared" si="1"/>
        <v>0</v>
      </c>
      <c r="I67" s="29"/>
      <c r="J67" s="29"/>
      <c r="K67" s="29">
        <f t="shared" si="2"/>
        <v>0</v>
      </c>
      <c r="L67" s="29">
        <f t="shared" si="3"/>
        <v>0</v>
      </c>
      <c r="M67" s="29">
        <f t="shared" si="4"/>
        <v>0</v>
      </c>
      <c r="N67" s="29">
        <f t="shared" si="5"/>
        <v>0</v>
      </c>
      <c r="O67" s="29">
        <f t="shared" si="6"/>
        <v>0</v>
      </c>
      <c r="P67" s="29">
        <f t="shared" si="7"/>
        <v>0</v>
      </c>
    </row>
    <row r="68" spans="1:16" ht="25.5" x14ac:dyDescent="0.2">
      <c r="A68" s="26">
        <v>51</v>
      </c>
      <c r="B68" s="26" t="s">
        <v>195</v>
      </c>
      <c r="C68" s="28" t="s">
        <v>1997</v>
      </c>
      <c r="D68" s="26" t="s">
        <v>149</v>
      </c>
      <c r="E68" s="32">
        <v>1</v>
      </c>
      <c r="F68" s="32"/>
      <c r="G68" s="29"/>
      <c r="H68" s="29">
        <f t="shared" si="1"/>
        <v>0</v>
      </c>
      <c r="I68" s="29"/>
      <c r="J68" s="29"/>
      <c r="K68" s="29">
        <f t="shared" si="2"/>
        <v>0</v>
      </c>
      <c r="L68" s="29">
        <f t="shared" si="3"/>
        <v>0</v>
      </c>
      <c r="M68" s="29">
        <f t="shared" si="4"/>
        <v>0</v>
      </c>
      <c r="N68" s="29">
        <f t="shared" si="5"/>
        <v>0</v>
      </c>
      <c r="O68" s="29">
        <f t="shared" si="6"/>
        <v>0</v>
      </c>
      <c r="P68" s="29">
        <f t="shared" si="7"/>
        <v>0</v>
      </c>
    </row>
    <row r="69" spans="1:16" x14ac:dyDescent="0.2">
      <c r="A69" s="26">
        <v>52</v>
      </c>
      <c r="B69" s="26" t="s">
        <v>195</v>
      </c>
      <c r="C69" s="28" t="s">
        <v>1998</v>
      </c>
      <c r="D69" s="26" t="s">
        <v>149</v>
      </c>
      <c r="E69" s="32">
        <v>1</v>
      </c>
      <c r="F69" s="32"/>
      <c r="G69" s="29"/>
      <c r="H69" s="29">
        <f t="shared" si="1"/>
        <v>0</v>
      </c>
      <c r="I69" s="29"/>
      <c r="J69" s="29"/>
      <c r="K69" s="29">
        <f t="shared" si="2"/>
        <v>0</v>
      </c>
      <c r="L69" s="29">
        <f t="shared" si="3"/>
        <v>0</v>
      </c>
      <c r="M69" s="29">
        <f t="shared" si="4"/>
        <v>0</v>
      </c>
      <c r="N69" s="29">
        <f t="shared" si="5"/>
        <v>0</v>
      </c>
      <c r="O69" s="29">
        <f t="shared" si="6"/>
        <v>0</v>
      </c>
      <c r="P69" s="29">
        <f t="shared" si="7"/>
        <v>0</v>
      </c>
    </row>
    <row r="70" spans="1:16" ht="25.5" x14ac:dyDescent="0.2">
      <c r="A70" s="26">
        <v>53</v>
      </c>
      <c r="B70" s="26" t="s">
        <v>195</v>
      </c>
      <c r="C70" s="28" t="s">
        <v>1999</v>
      </c>
      <c r="D70" s="26" t="s">
        <v>149</v>
      </c>
      <c r="E70" s="32">
        <v>1</v>
      </c>
      <c r="F70" s="32"/>
      <c r="G70" s="29"/>
      <c r="H70" s="29">
        <f t="shared" si="1"/>
        <v>0</v>
      </c>
      <c r="I70" s="29"/>
      <c r="J70" s="29"/>
      <c r="K70" s="29">
        <f t="shared" si="2"/>
        <v>0</v>
      </c>
      <c r="L70" s="29">
        <f t="shared" si="3"/>
        <v>0</v>
      </c>
      <c r="M70" s="29">
        <f t="shared" si="4"/>
        <v>0</v>
      </c>
      <c r="N70" s="29">
        <f t="shared" si="5"/>
        <v>0</v>
      </c>
      <c r="O70" s="29">
        <f t="shared" si="6"/>
        <v>0</v>
      </c>
      <c r="P70" s="29">
        <f t="shared" si="7"/>
        <v>0</v>
      </c>
    </row>
    <row r="71" spans="1:16" ht="25.5" x14ac:dyDescent="0.2">
      <c r="A71" s="26">
        <v>54</v>
      </c>
      <c r="B71" s="26" t="s">
        <v>195</v>
      </c>
      <c r="C71" s="28" t="s">
        <v>2000</v>
      </c>
      <c r="D71" s="26" t="s">
        <v>150</v>
      </c>
      <c r="E71" s="32">
        <v>2</v>
      </c>
      <c r="F71" s="32"/>
      <c r="G71" s="29"/>
      <c r="H71" s="29">
        <f t="shared" si="1"/>
        <v>0</v>
      </c>
      <c r="I71" s="29"/>
      <c r="J71" s="29"/>
      <c r="K71" s="29">
        <f t="shared" si="2"/>
        <v>0</v>
      </c>
      <c r="L71" s="29">
        <f t="shared" si="3"/>
        <v>0</v>
      </c>
      <c r="M71" s="29">
        <f t="shared" si="4"/>
        <v>0</v>
      </c>
      <c r="N71" s="29">
        <f t="shared" si="5"/>
        <v>0</v>
      </c>
      <c r="O71" s="29">
        <f t="shared" si="6"/>
        <v>0</v>
      </c>
      <c r="P71" s="29">
        <f t="shared" si="7"/>
        <v>0</v>
      </c>
    </row>
    <row r="72" spans="1:16" ht="25.5" x14ac:dyDescent="0.2">
      <c r="A72" s="26">
        <v>55</v>
      </c>
      <c r="B72" s="26" t="s">
        <v>195</v>
      </c>
      <c r="C72" s="28" t="s">
        <v>2001</v>
      </c>
      <c r="D72" s="26" t="s">
        <v>150</v>
      </c>
      <c r="E72" s="32">
        <v>4</v>
      </c>
      <c r="F72" s="32"/>
      <c r="G72" s="29"/>
      <c r="H72" s="29">
        <f t="shared" si="1"/>
        <v>0</v>
      </c>
      <c r="I72" s="29"/>
      <c r="J72" s="29"/>
      <c r="K72" s="29">
        <f t="shared" si="2"/>
        <v>0</v>
      </c>
      <c r="L72" s="29">
        <f t="shared" si="3"/>
        <v>0</v>
      </c>
      <c r="M72" s="29">
        <f t="shared" si="4"/>
        <v>0</v>
      </c>
      <c r="N72" s="29">
        <f t="shared" si="5"/>
        <v>0</v>
      </c>
      <c r="O72" s="29">
        <f t="shared" si="6"/>
        <v>0</v>
      </c>
      <c r="P72" s="29">
        <f t="shared" si="7"/>
        <v>0</v>
      </c>
    </row>
    <row r="73" spans="1:16" ht="25.5" x14ac:dyDescent="0.2">
      <c r="A73" s="26">
        <v>56</v>
      </c>
      <c r="B73" s="26" t="s">
        <v>195</v>
      </c>
      <c r="C73" s="28" t="s">
        <v>2002</v>
      </c>
      <c r="D73" s="26" t="s">
        <v>149</v>
      </c>
      <c r="E73" s="32">
        <v>1</v>
      </c>
      <c r="F73" s="32"/>
      <c r="G73" s="29"/>
      <c r="H73" s="29">
        <f t="shared" si="1"/>
        <v>0</v>
      </c>
      <c r="I73" s="29"/>
      <c r="J73" s="29"/>
      <c r="K73" s="29">
        <f t="shared" si="2"/>
        <v>0</v>
      </c>
      <c r="L73" s="29">
        <f t="shared" si="3"/>
        <v>0</v>
      </c>
      <c r="M73" s="29">
        <f t="shared" si="4"/>
        <v>0</v>
      </c>
      <c r="N73" s="29">
        <f t="shared" si="5"/>
        <v>0</v>
      </c>
      <c r="O73" s="29">
        <f t="shared" si="6"/>
        <v>0</v>
      </c>
      <c r="P73" s="29">
        <f t="shared" si="7"/>
        <v>0</v>
      </c>
    </row>
    <row r="74" spans="1:16" ht="38.25" x14ac:dyDescent="0.2">
      <c r="A74" s="26">
        <v>57</v>
      </c>
      <c r="B74" s="26" t="s">
        <v>195</v>
      </c>
      <c r="C74" s="28" t="s">
        <v>2003</v>
      </c>
      <c r="D74" s="26" t="s">
        <v>150</v>
      </c>
      <c r="E74" s="32">
        <v>1</v>
      </c>
      <c r="F74" s="32"/>
      <c r="G74" s="29"/>
      <c r="H74" s="29">
        <f t="shared" si="1"/>
        <v>0</v>
      </c>
      <c r="I74" s="29"/>
      <c r="J74" s="29"/>
      <c r="K74" s="29">
        <f t="shared" si="2"/>
        <v>0</v>
      </c>
      <c r="L74" s="29">
        <f t="shared" si="3"/>
        <v>0</v>
      </c>
      <c r="M74" s="29">
        <f t="shared" si="4"/>
        <v>0</v>
      </c>
      <c r="N74" s="29">
        <f t="shared" si="5"/>
        <v>0</v>
      </c>
      <c r="O74" s="29">
        <f t="shared" si="6"/>
        <v>0</v>
      </c>
      <c r="P74" s="29">
        <f t="shared" si="7"/>
        <v>0</v>
      </c>
    </row>
    <row r="75" spans="1:16" ht="63.75" x14ac:dyDescent="0.2">
      <c r="A75" s="26">
        <v>58</v>
      </c>
      <c r="B75" s="26" t="s">
        <v>195</v>
      </c>
      <c r="C75" s="28" t="s">
        <v>2012</v>
      </c>
      <c r="D75" s="26" t="s">
        <v>150</v>
      </c>
      <c r="E75" s="32">
        <v>1</v>
      </c>
      <c r="F75" s="32"/>
      <c r="G75" s="29"/>
      <c r="H75" s="29">
        <f t="shared" si="1"/>
        <v>0</v>
      </c>
      <c r="I75" s="29"/>
      <c r="J75" s="29"/>
      <c r="K75" s="29">
        <f t="shared" si="2"/>
        <v>0</v>
      </c>
      <c r="L75" s="29">
        <f t="shared" si="3"/>
        <v>0</v>
      </c>
      <c r="M75" s="29">
        <f t="shared" si="4"/>
        <v>0</v>
      </c>
      <c r="N75" s="29">
        <f t="shared" si="5"/>
        <v>0</v>
      </c>
      <c r="O75" s="29">
        <f t="shared" si="6"/>
        <v>0</v>
      </c>
      <c r="P75" s="29">
        <f t="shared" si="7"/>
        <v>0</v>
      </c>
    </row>
    <row r="76" spans="1:16" ht="25.5" x14ac:dyDescent="0.2">
      <c r="A76" s="26">
        <v>59</v>
      </c>
      <c r="B76" s="26" t="s">
        <v>195</v>
      </c>
      <c r="C76" s="28" t="s">
        <v>2004</v>
      </c>
      <c r="D76" s="26" t="s">
        <v>149</v>
      </c>
      <c r="E76" s="32">
        <v>1</v>
      </c>
      <c r="F76" s="32"/>
      <c r="G76" s="29"/>
      <c r="H76" s="29">
        <f t="shared" si="1"/>
        <v>0</v>
      </c>
      <c r="I76" s="29"/>
      <c r="J76" s="29"/>
      <c r="K76" s="29">
        <f t="shared" si="2"/>
        <v>0</v>
      </c>
      <c r="L76" s="29">
        <f t="shared" si="3"/>
        <v>0</v>
      </c>
      <c r="M76" s="29">
        <f t="shared" si="4"/>
        <v>0</v>
      </c>
      <c r="N76" s="29">
        <f t="shared" si="5"/>
        <v>0</v>
      </c>
      <c r="O76" s="29">
        <f t="shared" si="6"/>
        <v>0</v>
      </c>
      <c r="P76" s="29">
        <f t="shared" si="7"/>
        <v>0</v>
      </c>
    </row>
    <row r="77" spans="1:16" ht="51" x14ac:dyDescent="0.2">
      <c r="A77" s="26">
        <v>60</v>
      </c>
      <c r="B77" s="26" t="s">
        <v>195</v>
      </c>
      <c r="C77" s="28" t="s">
        <v>2005</v>
      </c>
      <c r="D77" s="26" t="s">
        <v>149</v>
      </c>
      <c r="E77" s="32">
        <v>1</v>
      </c>
      <c r="F77" s="32"/>
      <c r="G77" s="29"/>
      <c r="H77" s="29">
        <f t="shared" si="1"/>
        <v>0</v>
      </c>
      <c r="I77" s="29"/>
      <c r="J77" s="29"/>
      <c r="K77" s="29">
        <f t="shared" si="2"/>
        <v>0</v>
      </c>
      <c r="L77" s="29">
        <f t="shared" si="3"/>
        <v>0</v>
      </c>
      <c r="M77" s="29">
        <f t="shared" si="4"/>
        <v>0</v>
      </c>
      <c r="N77" s="29">
        <f t="shared" si="5"/>
        <v>0</v>
      </c>
      <c r="O77" s="29">
        <f t="shared" si="6"/>
        <v>0</v>
      </c>
      <c r="P77" s="29">
        <f t="shared" si="7"/>
        <v>0</v>
      </c>
    </row>
    <row r="78" spans="1:16" x14ac:dyDescent="0.2">
      <c r="A78" s="26">
        <v>61</v>
      </c>
      <c r="B78" s="26" t="s">
        <v>195</v>
      </c>
      <c r="C78" s="28" t="s">
        <v>2006</v>
      </c>
      <c r="D78" s="26" t="s">
        <v>2014</v>
      </c>
      <c r="E78" s="32">
        <v>4700</v>
      </c>
      <c r="F78" s="32"/>
      <c r="G78" s="29"/>
      <c r="H78" s="29">
        <f t="shared" si="1"/>
        <v>0</v>
      </c>
      <c r="I78" s="29"/>
      <c r="J78" s="29"/>
      <c r="K78" s="29">
        <f t="shared" si="2"/>
        <v>0</v>
      </c>
      <c r="L78" s="29">
        <f t="shared" si="3"/>
        <v>0</v>
      </c>
      <c r="M78" s="29">
        <f t="shared" si="4"/>
        <v>0</v>
      </c>
      <c r="N78" s="29">
        <f t="shared" si="5"/>
        <v>0</v>
      </c>
      <c r="O78" s="29">
        <f t="shared" si="6"/>
        <v>0</v>
      </c>
      <c r="P78" s="29">
        <f t="shared" si="7"/>
        <v>0</v>
      </c>
    </row>
    <row r="79" spans="1:16" x14ac:dyDescent="0.2">
      <c r="A79" s="26">
        <v>62</v>
      </c>
      <c r="B79" s="26" t="s">
        <v>195</v>
      </c>
      <c r="C79" s="28" t="s">
        <v>2007</v>
      </c>
      <c r="D79" s="26" t="s">
        <v>165</v>
      </c>
      <c r="E79" s="32">
        <v>30</v>
      </c>
      <c r="F79" s="32"/>
      <c r="G79" s="29"/>
      <c r="H79" s="29">
        <f t="shared" si="1"/>
        <v>0</v>
      </c>
      <c r="I79" s="29"/>
      <c r="J79" s="29"/>
      <c r="K79" s="29">
        <f t="shared" si="2"/>
        <v>0</v>
      </c>
      <c r="L79" s="29">
        <f t="shared" si="3"/>
        <v>0</v>
      </c>
      <c r="M79" s="29">
        <f t="shared" si="4"/>
        <v>0</v>
      </c>
      <c r="N79" s="29">
        <f t="shared" si="5"/>
        <v>0</v>
      </c>
      <c r="O79" s="29">
        <f t="shared" si="6"/>
        <v>0</v>
      </c>
      <c r="P79" s="29">
        <f t="shared" si="7"/>
        <v>0</v>
      </c>
    </row>
    <row r="80" spans="1:16" ht="25.5" x14ac:dyDescent="0.2">
      <c r="A80" s="26">
        <v>63</v>
      </c>
      <c r="B80" s="26" t="s">
        <v>195</v>
      </c>
      <c r="C80" s="28" t="s">
        <v>2011</v>
      </c>
      <c r="D80" s="26" t="s">
        <v>149</v>
      </c>
      <c r="E80" s="32">
        <v>2</v>
      </c>
      <c r="F80" s="32"/>
      <c r="G80" s="29"/>
      <c r="H80" s="29">
        <f t="shared" si="1"/>
        <v>0</v>
      </c>
      <c r="I80" s="29"/>
      <c r="J80" s="29"/>
      <c r="K80" s="29">
        <f t="shared" si="2"/>
        <v>0</v>
      </c>
      <c r="L80" s="29">
        <f t="shared" si="3"/>
        <v>0</v>
      </c>
      <c r="M80" s="29">
        <f t="shared" si="4"/>
        <v>0</v>
      </c>
      <c r="N80" s="29">
        <f t="shared" si="5"/>
        <v>0</v>
      </c>
      <c r="O80" s="29">
        <f t="shared" si="6"/>
        <v>0</v>
      </c>
      <c r="P80" s="29">
        <f t="shared" si="7"/>
        <v>0</v>
      </c>
    </row>
    <row r="81" spans="1:16" ht="25.5" x14ac:dyDescent="0.2">
      <c r="A81" s="26">
        <v>64</v>
      </c>
      <c r="B81" s="26" t="s">
        <v>195</v>
      </c>
      <c r="C81" s="28" t="s">
        <v>2010</v>
      </c>
      <c r="D81" s="26" t="s">
        <v>149</v>
      </c>
      <c r="E81" s="32">
        <v>7</v>
      </c>
      <c r="F81" s="32"/>
      <c r="G81" s="29"/>
      <c r="H81" s="29">
        <f t="shared" si="1"/>
        <v>0</v>
      </c>
      <c r="I81" s="29"/>
      <c r="J81" s="29"/>
      <c r="K81" s="29">
        <f t="shared" si="2"/>
        <v>0</v>
      </c>
      <c r="L81" s="29">
        <f t="shared" si="3"/>
        <v>0</v>
      </c>
      <c r="M81" s="29">
        <f t="shared" si="4"/>
        <v>0</v>
      </c>
      <c r="N81" s="29">
        <f t="shared" si="5"/>
        <v>0</v>
      </c>
      <c r="O81" s="29">
        <f t="shared" si="6"/>
        <v>0</v>
      </c>
      <c r="P81" s="29">
        <f t="shared" si="7"/>
        <v>0</v>
      </c>
    </row>
    <row r="82" spans="1:16" ht="38.25" x14ac:dyDescent="0.2">
      <c r="A82" s="26">
        <v>65</v>
      </c>
      <c r="B82" s="26" t="s">
        <v>195</v>
      </c>
      <c r="C82" s="28" t="s">
        <v>2008</v>
      </c>
      <c r="D82" s="26" t="s">
        <v>150</v>
      </c>
      <c r="E82" s="32">
        <v>1</v>
      </c>
      <c r="F82" s="32"/>
      <c r="G82" s="29"/>
      <c r="H82" s="29">
        <f t="shared" si="1"/>
        <v>0</v>
      </c>
      <c r="I82" s="29"/>
      <c r="J82" s="29"/>
      <c r="K82" s="29">
        <f t="shared" si="2"/>
        <v>0</v>
      </c>
      <c r="L82" s="29">
        <f t="shared" si="3"/>
        <v>0</v>
      </c>
      <c r="M82" s="29">
        <f t="shared" si="4"/>
        <v>0</v>
      </c>
      <c r="N82" s="29">
        <f t="shared" si="5"/>
        <v>0</v>
      </c>
      <c r="O82" s="29">
        <f t="shared" si="6"/>
        <v>0</v>
      </c>
      <c r="P82" s="29">
        <f t="shared" si="7"/>
        <v>0</v>
      </c>
    </row>
    <row r="83" spans="1:16" x14ac:dyDescent="0.2">
      <c r="A83" s="26">
        <v>66</v>
      </c>
      <c r="B83" s="26" t="s">
        <v>195</v>
      </c>
      <c r="C83" s="28" t="s">
        <v>2009</v>
      </c>
      <c r="D83" s="26" t="s">
        <v>150</v>
      </c>
      <c r="E83" s="32">
        <v>1</v>
      </c>
      <c r="F83" s="32"/>
      <c r="G83" s="29"/>
      <c r="H83" s="29">
        <f t="shared" si="1"/>
        <v>0</v>
      </c>
      <c r="I83" s="29"/>
      <c r="J83" s="29"/>
      <c r="K83" s="29">
        <f t="shared" si="2"/>
        <v>0</v>
      </c>
      <c r="L83" s="29">
        <f t="shared" si="3"/>
        <v>0</v>
      </c>
      <c r="M83" s="29">
        <f t="shared" si="4"/>
        <v>0</v>
      </c>
      <c r="N83" s="29">
        <f t="shared" si="5"/>
        <v>0</v>
      </c>
      <c r="O83" s="29">
        <f t="shared" si="6"/>
        <v>0</v>
      </c>
      <c r="P83" s="29">
        <f t="shared" si="7"/>
        <v>0</v>
      </c>
    </row>
    <row r="84" spans="1:16" x14ac:dyDescent="0.2">
      <c r="A84" s="58"/>
      <c r="B84" s="58"/>
      <c r="C84" s="64" t="s">
        <v>2015</v>
      </c>
      <c r="D84" s="58"/>
      <c r="E84" s="58"/>
      <c r="F84" s="58"/>
      <c r="G84" s="58"/>
      <c r="H84" s="58"/>
      <c r="I84" s="58"/>
      <c r="J84" s="58"/>
      <c r="K84" s="58"/>
      <c r="L84" s="58"/>
      <c r="M84" s="58"/>
      <c r="N84" s="58"/>
      <c r="O84" s="58"/>
      <c r="P84" s="58"/>
    </row>
    <row r="85" spans="1:16" s="63" customFormat="1" x14ac:dyDescent="0.2">
      <c r="C85" s="70" t="s">
        <v>2016</v>
      </c>
    </row>
    <row r="86" spans="1:16" ht="25.5" x14ac:dyDescent="0.2">
      <c r="A86" s="26">
        <v>67</v>
      </c>
      <c r="B86" s="26" t="s">
        <v>195</v>
      </c>
      <c r="C86" s="28" t="s">
        <v>2017</v>
      </c>
      <c r="D86" s="26" t="s">
        <v>149</v>
      </c>
      <c r="E86" s="32">
        <v>1</v>
      </c>
      <c r="F86" s="32"/>
      <c r="G86" s="29"/>
      <c r="H86" s="29">
        <f t="shared" si="1"/>
        <v>0</v>
      </c>
      <c r="I86" s="29"/>
      <c r="J86" s="29"/>
      <c r="K86" s="29">
        <f t="shared" si="2"/>
        <v>0</v>
      </c>
      <c r="L86" s="29">
        <f t="shared" si="3"/>
        <v>0</v>
      </c>
      <c r="M86" s="29">
        <f t="shared" si="4"/>
        <v>0</v>
      </c>
      <c r="N86" s="29">
        <f t="shared" si="5"/>
        <v>0</v>
      </c>
      <c r="O86" s="29">
        <f t="shared" si="6"/>
        <v>0</v>
      </c>
      <c r="P86" s="29">
        <f t="shared" si="7"/>
        <v>0</v>
      </c>
    </row>
    <row r="87" spans="1:16" ht="25.5" x14ac:dyDescent="0.2">
      <c r="A87" s="26">
        <v>68</v>
      </c>
      <c r="B87" s="26" t="s">
        <v>195</v>
      </c>
      <c r="C87" s="28" t="s">
        <v>2018</v>
      </c>
      <c r="D87" s="26" t="s">
        <v>149</v>
      </c>
      <c r="E87" s="32">
        <v>2</v>
      </c>
      <c r="F87" s="32"/>
      <c r="G87" s="29"/>
      <c r="H87" s="29">
        <f t="shared" ref="H87:H150" si="8">ROUND(F87*G87,2)</f>
        <v>0</v>
      </c>
      <c r="I87" s="29"/>
      <c r="J87" s="29"/>
      <c r="K87" s="29">
        <f t="shared" ref="K87:K150" si="9">SUM(H87:J87)</f>
        <v>0</v>
      </c>
      <c r="L87" s="29">
        <f t="shared" ref="L87:L150" si="10">ROUND($E87*F87,2)</f>
        <v>0</v>
      </c>
      <c r="M87" s="29">
        <f t="shared" ref="M87:M150" si="11">ROUND($E87*H87,2)</f>
        <v>0</v>
      </c>
      <c r="N87" s="29">
        <f t="shared" ref="N87:N150" si="12">ROUND($E87*I87,2)</f>
        <v>0</v>
      </c>
      <c r="O87" s="29">
        <f t="shared" ref="O87:O150" si="13">ROUND($E87*J87,2)</f>
        <v>0</v>
      </c>
      <c r="P87" s="29">
        <f t="shared" ref="P87:P150" si="14">SUM(M87:O87)</f>
        <v>0</v>
      </c>
    </row>
    <row r="88" spans="1:16" ht="25.5" x14ac:dyDescent="0.2">
      <c r="A88" s="26">
        <v>69</v>
      </c>
      <c r="B88" s="26" t="s">
        <v>195</v>
      </c>
      <c r="C88" s="28" t="s">
        <v>2019</v>
      </c>
      <c r="D88" s="26" t="s">
        <v>149</v>
      </c>
      <c r="E88" s="32">
        <v>1</v>
      </c>
      <c r="F88" s="32"/>
      <c r="G88" s="29"/>
      <c r="H88" s="29">
        <f t="shared" si="8"/>
        <v>0</v>
      </c>
      <c r="I88" s="29"/>
      <c r="J88" s="29"/>
      <c r="K88" s="29">
        <f t="shared" si="9"/>
        <v>0</v>
      </c>
      <c r="L88" s="29">
        <f t="shared" si="10"/>
        <v>0</v>
      </c>
      <c r="M88" s="29">
        <f t="shared" si="11"/>
        <v>0</v>
      </c>
      <c r="N88" s="29">
        <f t="shared" si="12"/>
        <v>0</v>
      </c>
      <c r="O88" s="29">
        <f t="shared" si="13"/>
        <v>0</v>
      </c>
      <c r="P88" s="29">
        <f t="shared" si="14"/>
        <v>0</v>
      </c>
    </row>
    <row r="89" spans="1:16" ht="25.5" x14ac:dyDescent="0.2">
      <c r="A89" s="26">
        <v>70</v>
      </c>
      <c r="B89" s="26" t="s">
        <v>195</v>
      </c>
      <c r="C89" s="28" t="s">
        <v>2020</v>
      </c>
      <c r="D89" s="26" t="s">
        <v>149</v>
      </c>
      <c r="E89" s="32">
        <v>1</v>
      </c>
      <c r="F89" s="32"/>
      <c r="G89" s="29"/>
      <c r="H89" s="29">
        <f t="shared" si="8"/>
        <v>0</v>
      </c>
      <c r="I89" s="29"/>
      <c r="J89" s="29"/>
      <c r="K89" s="29">
        <f t="shared" si="9"/>
        <v>0</v>
      </c>
      <c r="L89" s="29">
        <f t="shared" si="10"/>
        <v>0</v>
      </c>
      <c r="M89" s="29">
        <f t="shared" si="11"/>
        <v>0</v>
      </c>
      <c r="N89" s="29">
        <f t="shared" si="12"/>
        <v>0</v>
      </c>
      <c r="O89" s="29">
        <f t="shared" si="13"/>
        <v>0</v>
      </c>
      <c r="P89" s="29">
        <f t="shared" si="14"/>
        <v>0</v>
      </c>
    </row>
    <row r="90" spans="1:16" ht="38.25" x14ac:dyDescent="0.2">
      <c r="A90" s="26">
        <v>71</v>
      </c>
      <c r="B90" s="26" t="s">
        <v>195</v>
      </c>
      <c r="C90" s="28" t="s">
        <v>2021</v>
      </c>
      <c r="D90" s="26" t="s">
        <v>150</v>
      </c>
      <c r="E90" s="32">
        <v>1</v>
      </c>
      <c r="F90" s="32"/>
      <c r="G90" s="29"/>
      <c r="H90" s="29">
        <f t="shared" si="8"/>
        <v>0</v>
      </c>
      <c r="I90" s="29"/>
      <c r="J90" s="29"/>
      <c r="K90" s="29">
        <f t="shared" si="9"/>
        <v>0</v>
      </c>
      <c r="L90" s="29">
        <f t="shared" si="10"/>
        <v>0</v>
      </c>
      <c r="M90" s="29">
        <f t="shared" si="11"/>
        <v>0</v>
      </c>
      <c r="N90" s="29">
        <f t="shared" si="12"/>
        <v>0</v>
      </c>
      <c r="O90" s="29">
        <f t="shared" si="13"/>
        <v>0</v>
      </c>
      <c r="P90" s="29">
        <f t="shared" si="14"/>
        <v>0</v>
      </c>
    </row>
    <row r="91" spans="1:16" ht="25.5" x14ac:dyDescent="0.2">
      <c r="A91" s="26">
        <v>72</v>
      </c>
      <c r="B91" s="26" t="s">
        <v>195</v>
      </c>
      <c r="C91" s="28" t="s">
        <v>3009</v>
      </c>
      <c r="D91" s="26" t="s">
        <v>150</v>
      </c>
      <c r="E91" s="32">
        <v>3</v>
      </c>
      <c r="F91" s="32"/>
      <c r="G91" s="29"/>
      <c r="H91" s="29">
        <f t="shared" si="8"/>
        <v>0</v>
      </c>
      <c r="I91" s="29"/>
      <c r="J91" s="29"/>
      <c r="K91" s="29">
        <f t="shared" si="9"/>
        <v>0</v>
      </c>
      <c r="L91" s="29">
        <f t="shared" si="10"/>
        <v>0</v>
      </c>
      <c r="M91" s="29">
        <f t="shared" si="11"/>
        <v>0</v>
      </c>
      <c r="N91" s="29">
        <f t="shared" si="12"/>
        <v>0</v>
      </c>
      <c r="O91" s="29">
        <f t="shared" si="13"/>
        <v>0</v>
      </c>
      <c r="P91" s="29">
        <f t="shared" si="14"/>
        <v>0</v>
      </c>
    </row>
    <row r="92" spans="1:16" ht="38.25" x14ac:dyDescent="0.2">
      <c r="A92" s="26">
        <v>73</v>
      </c>
      <c r="B92" s="26" t="s">
        <v>195</v>
      </c>
      <c r="C92" s="28" t="s">
        <v>2023</v>
      </c>
      <c r="D92" s="26" t="s">
        <v>150</v>
      </c>
      <c r="E92" s="32">
        <v>1</v>
      </c>
      <c r="F92" s="32"/>
      <c r="G92" s="29"/>
      <c r="H92" s="29">
        <f t="shared" si="8"/>
        <v>0</v>
      </c>
      <c r="I92" s="29"/>
      <c r="J92" s="29"/>
      <c r="K92" s="29">
        <f t="shared" si="9"/>
        <v>0</v>
      </c>
      <c r="L92" s="29">
        <f t="shared" si="10"/>
        <v>0</v>
      </c>
      <c r="M92" s="29">
        <f t="shared" si="11"/>
        <v>0</v>
      </c>
      <c r="N92" s="29">
        <f t="shared" si="12"/>
        <v>0</v>
      </c>
      <c r="O92" s="29">
        <f t="shared" si="13"/>
        <v>0</v>
      </c>
      <c r="P92" s="29">
        <f t="shared" si="14"/>
        <v>0</v>
      </c>
    </row>
    <row r="93" spans="1:16" ht="25.5" x14ac:dyDescent="0.2">
      <c r="A93" s="26">
        <v>74</v>
      </c>
      <c r="B93" s="26" t="s">
        <v>195</v>
      </c>
      <c r="C93" s="28" t="s">
        <v>2000</v>
      </c>
      <c r="D93" s="26" t="s">
        <v>150</v>
      </c>
      <c r="E93" s="32">
        <v>3</v>
      </c>
      <c r="F93" s="32"/>
      <c r="G93" s="29"/>
      <c r="H93" s="29">
        <f t="shared" si="8"/>
        <v>0</v>
      </c>
      <c r="I93" s="29"/>
      <c r="J93" s="29"/>
      <c r="K93" s="29">
        <f t="shared" si="9"/>
        <v>0</v>
      </c>
      <c r="L93" s="29">
        <f t="shared" si="10"/>
        <v>0</v>
      </c>
      <c r="M93" s="29">
        <f t="shared" si="11"/>
        <v>0</v>
      </c>
      <c r="N93" s="29">
        <f t="shared" si="12"/>
        <v>0</v>
      </c>
      <c r="O93" s="29">
        <f t="shared" si="13"/>
        <v>0</v>
      </c>
      <c r="P93" s="29">
        <f t="shared" si="14"/>
        <v>0</v>
      </c>
    </row>
    <row r="94" spans="1:16" ht="25.5" x14ac:dyDescent="0.2">
      <c r="A94" s="26">
        <v>75</v>
      </c>
      <c r="B94" s="26" t="s">
        <v>195</v>
      </c>
      <c r="C94" s="28" t="s">
        <v>2001</v>
      </c>
      <c r="D94" s="26" t="s">
        <v>150</v>
      </c>
      <c r="E94" s="32">
        <v>2</v>
      </c>
      <c r="F94" s="32"/>
      <c r="G94" s="29"/>
      <c r="H94" s="29">
        <f t="shared" si="8"/>
        <v>0</v>
      </c>
      <c r="I94" s="29"/>
      <c r="J94" s="29"/>
      <c r="K94" s="29">
        <f t="shared" si="9"/>
        <v>0</v>
      </c>
      <c r="L94" s="29">
        <f t="shared" si="10"/>
        <v>0</v>
      </c>
      <c r="M94" s="29">
        <f t="shared" si="11"/>
        <v>0</v>
      </c>
      <c r="N94" s="29">
        <f t="shared" si="12"/>
        <v>0</v>
      </c>
      <c r="O94" s="29">
        <f t="shared" si="13"/>
        <v>0</v>
      </c>
      <c r="P94" s="29">
        <f t="shared" si="14"/>
        <v>0</v>
      </c>
    </row>
    <row r="95" spans="1:16" ht="25.5" x14ac:dyDescent="0.2">
      <c r="A95" s="26">
        <v>76</v>
      </c>
      <c r="B95" s="26" t="s">
        <v>195</v>
      </c>
      <c r="C95" s="28" t="s">
        <v>2024</v>
      </c>
      <c r="D95" s="26" t="s">
        <v>150</v>
      </c>
      <c r="E95" s="32">
        <v>1</v>
      </c>
      <c r="F95" s="32"/>
      <c r="G95" s="29"/>
      <c r="H95" s="29">
        <f t="shared" si="8"/>
        <v>0</v>
      </c>
      <c r="I95" s="29"/>
      <c r="J95" s="29"/>
      <c r="K95" s="29">
        <f t="shared" si="9"/>
        <v>0</v>
      </c>
      <c r="L95" s="29">
        <f t="shared" si="10"/>
        <v>0</v>
      </c>
      <c r="M95" s="29">
        <f t="shared" si="11"/>
        <v>0</v>
      </c>
      <c r="N95" s="29">
        <f t="shared" si="12"/>
        <v>0</v>
      </c>
      <c r="O95" s="29">
        <f t="shared" si="13"/>
        <v>0</v>
      </c>
      <c r="P95" s="29">
        <f t="shared" si="14"/>
        <v>0</v>
      </c>
    </row>
    <row r="96" spans="1:16" ht="25.5" x14ac:dyDescent="0.2">
      <c r="A96" s="26">
        <v>77</v>
      </c>
      <c r="B96" s="26" t="s">
        <v>195</v>
      </c>
      <c r="C96" s="28" t="s">
        <v>2025</v>
      </c>
      <c r="D96" s="26" t="s">
        <v>149</v>
      </c>
      <c r="E96" s="32">
        <v>1</v>
      </c>
      <c r="F96" s="32"/>
      <c r="G96" s="29"/>
      <c r="H96" s="29">
        <f t="shared" si="8"/>
        <v>0</v>
      </c>
      <c r="I96" s="29"/>
      <c r="J96" s="29"/>
      <c r="K96" s="29">
        <f t="shared" si="9"/>
        <v>0</v>
      </c>
      <c r="L96" s="29">
        <f t="shared" si="10"/>
        <v>0</v>
      </c>
      <c r="M96" s="29">
        <f t="shared" si="11"/>
        <v>0</v>
      </c>
      <c r="N96" s="29">
        <f t="shared" si="12"/>
        <v>0</v>
      </c>
      <c r="O96" s="29">
        <f t="shared" si="13"/>
        <v>0</v>
      </c>
      <c r="P96" s="29">
        <f t="shared" si="14"/>
        <v>0</v>
      </c>
    </row>
    <row r="97" spans="1:16" x14ac:dyDescent="0.2">
      <c r="A97" s="26">
        <v>78</v>
      </c>
      <c r="B97" s="26" t="s">
        <v>195</v>
      </c>
      <c r="C97" s="28" t="s">
        <v>2026</v>
      </c>
      <c r="D97" s="26" t="s">
        <v>149</v>
      </c>
      <c r="E97" s="32">
        <v>2</v>
      </c>
      <c r="F97" s="32"/>
      <c r="G97" s="29"/>
      <c r="H97" s="29">
        <f t="shared" si="8"/>
        <v>0</v>
      </c>
      <c r="I97" s="29"/>
      <c r="J97" s="29"/>
      <c r="K97" s="29">
        <f t="shared" si="9"/>
        <v>0</v>
      </c>
      <c r="L97" s="29">
        <f t="shared" si="10"/>
        <v>0</v>
      </c>
      <c r="M97" s="29">
        <f t="shared" si="11"/>
        <v>0</v>
      </c>
      <c r="N97" s="29">
        <f t="shared" si="12"/>
        <v>0</v>
      </c>
      <c r="O97" s="29">
        <f t="shared" si="13"/>
        <v>0</v>
      </c>
      <c r="P97" s="29">
        <f t="shared" si="14"/>
        <v>0</v>
      </c>
    </row>
    <row r="98" spans="1:16" x14ac:dyDescent="0.2">
      <c r="A98" s="26">
        <v>79</v>
      </c>
      <c r="B98" s="26" t="s">
        <v>195</v>
      </c>
      <c r="C98" s="28" t="s">
        <v>1958</v>
      </c>
      <c r="D98" s="26" t="s">
        <v>148</v>
      </c>
      <c r="E98" s="32">
        <v>1</v>
      </c>
      <c r="F98" s="32"/>
      <c r="G98" s="29"/>
      <c r="H98" s="29">
        <f t="shared" si="8"/>
        <v>0</v>
      </c>
      <c r="I98" s="29"/>
      <c r="J98" s="29"/>
      <c r="K98" s="29">
        <f t="shared" si="9"/>
        <v>0</v>
      </c>
      <c r="L98" s="29">
        <f t="shared" si="10"/>
        <v>0</v>
      </c>
      <c r="M98" s="29">
        <f t="shared" si="11"/>
        <v>0</v>
      </c>
      <c r="N98" s="29">
        <f t="shared" si="12"/>
        <v>0</v>
      </c>
      <c r="O98" s="29">
        <f t="shared" si="13"/>
        <v>0</v>
      </c>
      <c r="P98" s="29">
        <f t="shared" si="14"/>
        <v>0</v>
      </c>
    </row>
    <row r="99" spans="1:16" x14ac:dyDescent="0.2">
      <c r="A99" s="26">
        <v>80</v>
      </c>
      <c r="B99" s="26" t="s">
        <v>195</v>
      </c>
      <c r="C99" s="28" t="s">
        <v>2027</v>
      </c>
      <c r="D99" s="26" t="s">
        <v>148</v>
      </c>
      <c r="E99" s="32">
        <v>1</v>
      </c>
      <c r="F99" s="32"/>
      <c r="G99" s="29"/>
      <c r="H99" s="29">
        <f t="shared" si="8"/>
        <v>0</v>
      </c>
      <c r="I99" s="29"/>
      <c r="J99" s="29"/>
      <c r="K99" s="29">
        <f t="shared" si="9"/>
        <v>0</v>
      </c>
      <c r="L99" s="29">
        <f t="shared" si="10"/>
        <v>0</v>
      </c>
      <c r="M99" s="29">
        <f t="shared" si="11"/>
        <v>0</v>
      </c>
      <c r="N99" s="29">
        <f t="shared" si="12"/>
        <v>0</v>
      </c>
      <c r="O99" s="29">
        <f t="shared" si="13"/>
        <v>0</v>
      </c>
      <c r="P99" s="29">
        <f t="shared" si="14"/>
        <v>0</v>
      </c>
    </row>
    <row r="100" spans="1:16" x14ac:dyDescent="0.2">
      <c r="A100" s="26">
        <v>81</v>
      </c>
      <c r="B100" s="26" t="s">
        <v>195</v>
      </c>
      <c r="C100" s="28" t="s">
        <v>1962</v>
      </c>
      <c r="D100" s="26" t="s">
        <v>148</v>
      </c>
      <c r="E100" s="32">
        <v>7</v>
      </c>
      <c r="F100" s="32"/>
      <c r="G100" s="29"/>
      <c r="H100" s="29">
        <f t="shared" si="8"/>
        <v>0</v>
      </c>
      <c r="I100" s="29"/>
      <c r="J100" s="29"/>
      <c r="K100" s="29">
        <f t="shared" si="9"/>
        <v>0</v>
      </c>
      <c r="L100" s="29">
        <f t="shared" si="10"/>
        <v>0</v>
      </c>
      <c r="M100" s="29">
        <f t="shared" si="11"/>
        <v>0</v>
      </c>
      <c r="N100" s="29">
        <f t="shared" si="12"/>
        <v>0</v>
      </c>
      <c r="O100" s="29">
        <f t="shared" si="13"/>
        <v>0</v>
      </c>
      <c r="P100" s="29">
        <f t="shared" si="14"/>
        <v>0</v>
      </c>
    </row>
    <row r="101" spans="1:16" x14ac:dyDescent="0.2">
      <c r="A101" s="26">
        <v>82</v>
      </c>
      <c r="B101" s="26" t="s">
        <v>195</v>
      </c>
      <c r="C101" s="28" t="s">
        <v>2028</v>
      </c>
      <c r="D101" s="26" t="s">
        <v>150</v>
      </c>
      <c r="E101" s="32">
        <v>1</v>
      </c>
      <c r="F101" s="32"/>
      <c r="G101" s="29"/>
      <c r="H101" s="29">
        <f t="shared" si="8"/>
        <v>0</v>
      </c>
      <c r="I101" s="29"/>
      <c r="J101" s="29"/>
      <c r="K101" s="29">
        <f t="shared" si="9"/>
        <v>0</v>
      </c>
      <c r="L101" s="29">
        <f t="shared" si="10"/>
        <v>0</v>
      </c>
      <c r="M101" s="29">
        <f t="shared" si="11"/>
        <v>0</v>
      </c>
      <c r="N101" s="29">
        <f t="shared" si="12"/>
        <v>0</v>
      </c>
      <c r="O101" s="29">
        <f t="shared" si="13"/>
        <v>0</v>
      </c>
      <c r="P101" s="29">
        <f t="shared" si="14"/>
        <v>0</v>
      </c>
    </row>
    <row r="102" spans="1:16" ht="25.5" x14ac:dyDescent="0.2">
      <c r="A102" s="26">
        <v>83</v>
      </c>
      <c r="B102" s="26" t="s">
        <v>195</v>
      </c>
      <c r="C102" s="28" t="s">
        <v>2029</v>
      </c>
      <c r="D102" s="26" t="s">
        <v>148</v>
      </c>
      <c r="E102" s="32">
        <v>1</v>
      </c>
      <c r="F102" s="32"/>
      <c r="G102" s="29"/>
      <c r="H102" s="29">
        <f t="shared" si="8"/>
        <v>0</v>
      </c>
      <c r="I102" s="29"/>
      <c r="J102" s="29"/>
      <c r="K102" s="29">
        <f t="shared" si="9"/>
        <v>0</v>
      </c>
      <c r="L102" s="29">
        <f t="shared" si="10"/>
        <v>0</v>
      </c>
      <c r="M102" s="29">
        <f t="shared" si="11"/>
        <v>0</v>
      </c>
      <c r="N102" s="29">
        <f t="shared" si="12"/>
        <v>0</v>
      </c>
      <c r="O102" s="29">
        <f t="shared" si="13"/>
        <v>0</v>
      </c>
      <c r="P102" s="29">
        <f t="shared" si="14"/>
        <v>0</v>
      </c>
    </row>
    <row r="103" spans="1:16" ht="25.5" x14ac:dyDescent="0.2">
      <c r="A103" s="26">
        <v>84</v>
      </c>
      <c r="B103" s="26" t="s">
        <v>195</v>
      </c>
      <c r="C103" s="28" t="s">
        <v>2030</v>
      </c>
      <c r="D103" s="26" t="s">
        <v>148</v>
      </c>
      <c r="E103" s="32">
        <v>7</v>
      </c>
      <c r="F103" s="32"/>
      <c r="G103" s="29"/>
      <c r="H103" s="29">
        <f t="shared" si="8"/>
        <v>0</v>
      </c>
      <c r="I103" s="29"/>
      <c r="J103" s="29"/>
      <c r="K103" s="29">
        <f t="shared" si="9"/>
        <v>0</v>
      </c>
      <c r="L103" s="29">
        <f t="shared" si="10"/>
        <v>0</v>
      </c>
      <c r="M103" s="29">
        <f t="shared" si="11"/>
        <v>0</v>
      </c>
      <c r="N103" s="29">
        <f t="shared" si="12"/>
        <v>0</v>
      </c>
      <c r="O103" s="29">
        <f t="shared" si="13"/>
        <v>0</v>
      </c>
      <c r="P103" s="29">
        <f t="shared" si="14"/>
        <v>0</v>
      </c>
    </row>
    <row r="104" spans="1:16" ht="25.5" x14ac:dyDescent="0.2">
      <c r="A104" s="26">
        <v>85</v>
      </c>
      <c r="B104" s="26" t="s">
        <v>195</v>
      </c>
      <c r="C104" s="28" t="s">
        <v>2031</v>
      </c>
      <c r="D104" s="26" t="s">
        <v>42</v>
      </c>
      <c r="E104" s="32">
        <v>1</v>
      </c>
      <c r="F104" s="32"/>
      <c r="G104" s="29"/>
      <c r="H104" s="29">
        <f t="shared" si="8"/>
        <v>0</v>
      </c>
      <c r="I104" s="29"/>
      <c r="J104" s="29"/>
      <c r="K104" s="29">
        <f t="shared" si="9"/>
        <v>0</v>
      </c>
      <c r="L104" s="29">
        <f t="shared" si="10"/>
        <v>0</v>
      </c>
      <c r="M104" s="29">
        <f t="shared" si="11"/>
        <v>0</v>
      </c>
      <c r="N104" s="29">
        <f t="shared" si="12"/>
        <v>0</v>
      </c>
      <c r="O104" s="29">
        <f t="shared" si="13"/>
        <v>0</v>
      </c>
      <c r="P104" s="29">
        <f t="shared" si="14"/>
        <v>0</v>
      </c>
    </row>
    <row r="105" spans="1:16" x14ac:dyDescent="0.2">
      <c r="A105" s="26">
        <v>86</v>
      </c>
      <c r="B105" s="26" t="s">
        <v>195</v>
      </c>
      <c r="C105" s="28" t="s">
        <v>2009</v>
      </c>
      <c r="D105" s="26" t="s">
        <v>150</v>
      </c>
      <c r="E105" s="32">
        <v>1</v>
      </c>
      <c r="F105" s="32"/>
      <c r="G105" s="29"/>
      <c r="H105" s="29">
        <f t="shared" si="8"/>
        <v>0</v>
      </c>
      <c r="I105" s="29"/>
      <c r="J105" s="29"/>
      <c r="K105" s="29">
        <f t="shared" si="9"/>
        <v>0</v>
      </c>
      <c r="L105" s="29">
        <f t="shared" si="10"/>
        <v>0</v>
      </c>
      <c r="M105" s="29">
        <f t="shared" si="11"/>
        <v>0</v>
      </c>
      <c r="N105" s="29">
        <f t="shared" si="12"/>
        <v>0</v>
      </c>
      <c r="O105" s="29">
        <f t="shared" si="13"/>
        <v>0</v>
      </c>
      <c r="P105" s="29">
        <f t="shared" si="14"/>
        <v>0</v>
      </c>
    </row>
    <row r="106" spans="1:16" s="63" customFormat="1" x14ac:dyDescent="0.2">
      <c r="C106" s="70" t="s">
        <v>2034</v>
      </c>
    </row>
    <row r="107" spans="1:16" ht="25.5" x14ac:dyDescent="0.2">
      <c r="A107" s="26">
        <v>87</v>
      </c>
      <c r="B107" s="26" t="s">
        <v>195</v>
      </c>
      <c r="C107" s="28" t="s">
        <v>2017</v>
      </c>
      <c r="D107" s="26" t="s">
        <v>149</v>
      </c>
      <c r="E107" s="32">
        <v>1</v>
      </c>
      <c r="F107" s="32"/>
      <c r="G107" s="29"/>
      <c r="H107" s="29">
        <f t="shared" si="8"/>
        <v>0</v>
      </c>
      <c r="I107" s="29"/>
      <c r="J107" s="29"/>
      <c r="K107" s="29">
        <f t="shared" si="9"/>
        <v>0</v>
      </c>
      <c r="L107" s="29">
        <f t="shared" si="10"/>
        <v>0</v>
      </c>
      <c r="M107" s="29">
        <f t="shared" si="11"/>
        <v>0</v>
      </c>
      <c r="N107" s="29">
        <f t="shared" si="12"/>
        <v>0</v>
      </c>
      <c r="O107" s="29">
        <f t="shared" si="13"/>
        <v>0</v>
      </c>
      <c r="P107" s="29">
        <f t="shared" si="14"/>
        <v>0</v>
      </c>
    </row>
    <row r="108" spans="1:16" ht="25.5" x14ac:dyDescent="0.2">
      <c r="A108" s="26">
        <v>88</v>
      </c>
      <c r="B108" s="26" t="s">
        <v>195</v>
      </c>
      <c r="C108" s="28" t="s">
        <v>2018</v>
      </c>
      <c r="D108" s="26" t="s">
        <v>149</v>
      </c>
      <c r="E108" s="32">
        <v>2</v>
      </c>
      <c r="F108" s="32"/>
      <c r="G108" s="29"/>
      <c r="H108" s="29">
        <f t="shared" si="8"/>
        <v>0</v>
      </c>
      <c r="I108" s="29"/>
      <c r="J108" s="29"/>
      <c r="K108" s="29">
        <f t="shared" si="9"/>
        <v>0</v>
      </c>
      <c r="L108" s="29">
        <f t="shared" si="10"/>
        <v>0</v>
      </c>
      <c r="M108" s="29">
        <f t="shared" si="11"/>
        <v>0</v>
      </c>
      <c r="N108" s="29">
        <f t="shared" si="12"/>
        <v>0</v>
      </c>
      <c r="O108" s="29">
        <f t="shared" si="13"/>
        <v>0</v>
      </c>
      <c r="P108" s="29">
        <f t="shared" si="14"/>
        <v>0</v>
      </c>
    </row>
    <row r="109" spans="1:16" ht="25.5" x14ac:dyDescent="0.2">
      <c r="A109" s="26">
        <v>89</v>
      </c>
      <c r="B109" s="26" t="s">
        <v>195</v>
      </c>
      <c r="C109" s="28" t="s">
        <v>2019</v>
      </c>
      <c r="D109" s="26" t="s">
        <v>149</v>
      </c>
      <c r="E109" s="32">
        <v>1</v>
      </c>
      <c r="F109" s="32"/>
      <c r="G109" s="29"/>
      <c r="H109" s="29">
        <f t="shared" si="8"/>
        <v>0</v>
      </c>
      <c r="I109" s="29"/>
      <c r="J109" s="29"/>
      <c r="K109" s="29">
        <f t="shared" si="9"/>
        <v>0</v>
      </c>
      <c r="L109" s="29">
        <f t="shared" si="10"/>
        <v>0</v>
      </c>
      <c r="M109" s="29">
        <f t="shared" si="11"/>
        <v>0</v>
      </c>
      <c r="N109" s="29">
        <f t="shared" si="12"/>
        <v>0</v>
      </c>
      <c r="O109" s="29">
        <f t="shared" si="13"/>
        <v>0</v>
      </c>
      <c r="P109" s="29">
        <f t="shared" si="14"/>
        <v>0</v>
      </c>
    </row>
    <row r="110" spans="1:16" ht="25.5" x14ac:dyDescent="0.2">
      <c r="A110" s="26">
        <v>90</v>
      </c>
      <c r="B110" s="26" t="s">
        <v>195</v>
      </c>
      <c r="C110" s="28" t="s">
        <v>2020</v>
      </c>
      <c r="D110" s="26" t="s">
        <v>149</v>
      </c>
      <c r="E110" s="32">
        <v>1</v>
      </c>
      <c r="F110" s="32"/>
      <c r="G110" s="29"/>
      <c r="H110" s="29">
        <f t="shared" si="8"/>
        <v>0</v>
      </c>
      <c r="I110" s="29"/>
      <c r="J110" s="29"/>
      <c r="K110" s="29">
        <f t="shared" si="9"/>
        <v>0</v>
      </c>
      <c r="L110" s="29">
        <f t="shared" si="10"/>
        <v>0</v>
      </c>
      <c r="M110" s="29">
        <f t="shared" si="11"/>
        <v>0</v>
      </c>
      <c r="N110" s="29">
        <f t="shared" si="12"/>
        <v>0</v>
      </c>
      <c r="O110" s="29">
        <f t="shared" si="13"/>
        <v>0</v>
      </c>
      <c r="P110" s="29">
        <f t="shared" si="14"/>
        <v>0</v>
      </c>
    </row>
    <row r="111" spans="1:16" ht="38.25" x14ac:dyDescent="0.2">
      <c r="A111" s="26">
        <v>91</v>
      </c>
      <c r="B111" s="26" t="s">
        <v>195</v>
      </c>
      <c r="C111" s="28" t="s">
        <v>2032</v>
      </c>
      <c r="D111" s="26" t="s">
        <v>150</v>
      </c>
      <c r="E111" s="32">
        <v>1</v>
      </c>
      <c r="F111" s="32"/>
      <c r="G111" s="29"/>
      <c r="H111" s="29">
        <f t="shared" si="8"/>
        <v>0</v>
      </c>
      <c r="I111" s="29"/>
      <c r="J111" s="29"/>
      <c r="K111" s="29">
        <f t="shared" si="9"/>
        <v>0</v>
      </c>
      <c r="L111" s="29">
        <f t="shared" si="10"/>
        <v>0</v>
      </c>
      <c r="M111" s="29">
        <f t="shared" si="11"/>
        <v>0</v>
      </c>
      <c r="N111" s="29">
        <f t="shared" si="12"/>
        <v>0</v>
      </c>
      <c r="O111" s="29">
        <f t="shared" si="13"/>
        <v>0</v>
      </c>
      <c r="P111" s="29">
        <f t="shared" si="14"/>
        <v>0</v>
      </c>
    </row>
    <row r="112" spans="1:16" ht="25.5" x14ac:dyDescent="0.2">
      <c r="A112" s="26">
        <v>92</v>
      </c>
      <c r="B112" s="26" t="s">
        <v>195</v>
      </c>
      <c r="C112" s="28" t="s">
        <v>2022</v>
      </c>
      <c r="D112" s="26" t="s">
        <v>150</v>
      </c>
      <c r="E112" s="32">
        <v>3</v>
      </c>
      <c r="F112" s="32"/>
      <c r="G112" s="29"/>
      <c r="H112" s="29">
        <f t="shared" si="8"/>
        <v>0</v>
      </c>
      <c r="I112" s="29"/>
      <c r="J112" s="29"/>
      <c r="K112" s="29">
        <f t="shared" si="9"/>
        <v>0</v>
      </c>
      <c r="L112" s="29">
        <f t="shared" si="10"/>
        <v>0</v>
      </c>
      <c r="M112" s="29">
        <f t="shared" si="11"/>
        <v>0</v>
      </c>
      <c r="N112" s="29">
        <f t="shared" si="12"/>
        <v>0</v>
      </c>
      <c r="O112" s="29">
        <f t="shared" si="13"/>
        <v>0</v>
      </c>
      <c r="P112" s="29">
        <f t="shared" si="14"/>
        <v>0</v>
      </c>
    </row>
    <row r="113" spans="1:16" ht="38.25" x14ac:dyDescent="0.2">
      <c r="A113" s="26">
        <v>93</v>
      </c>
      <c r="B113" s="26" t="s">
        <v>195</v>
      </c>
      <c r="C113" s="28" t="s">
        <v>2033</v>
      </c>
      <c r="D113" s="26" t="s">
        <v>150</v>
      </c>
      <c r="E113" s="32">
        <v>1</v>
      </c>
      <c r="F113" s="32"/>
      <c r="G113" s="29"/>
      <c r="H113" s="29">
        <f t="shared" si="8"/>
        <v>0</v>
      </c>
      <c r="I113" s="29"/>
      <c r="J113" s="29"/>
      <c r="K113" s="29">
        <f t="shared" si="9"/>
        <v>0</v>
      </c>
      <c r="L113" s="29">
        <f t="shared" si="10"/>
        <v>0</v>
      </c>
      <c r="M113" s="29">
        <f t="shared" si="11"/>
        <v>0</v>
      </c>
      <c r="N113" s="29">
        <f t="shared" si="12"/>
        <v>0</v>
      </c>
      <c r="O113" s="29">
        <f t="shared" si="13"/>
        <v>0</v>
      </c>
      <c r="P113" s="29">
        <f t="shared" si="14"/>
        <v>0</v>
      </c>
    </row>
    <row r="114" spans="1:16" ht="25.5" x14ac:dyDescent="0.2">
      <c r="A114" s="26">
        <v>94</v>
      </c>
      <c r="B114" s="26" t="s">
        <v>195</v>
      </c>
      <c r="C114" s="28" t="s">
        <v>2000</v>
      </c>
      <c r="D114" s="26" t="s">
        <v>150</v>
      </c>
      <c r="E114" s="32">
        <v>3</v>
      </c>
      <c r="F114" s="32"/>
      <c r="G114" s="29"/>
      <c r="H114" s="29">
        <f t="shared" si="8"/>
        <v>0</v>
      </c>
      <c r="I114" s="29"/>
      <c r="J114" s="29"/>
      <c r="K114" s="29">
        <f t="shared" si="9"/>
        <v>0</v>
      </c>
      <c r="L114" s="29">
        <f t="shared" si="10"/>
        <v>0</v>
      </c>
      <c r="M114" s="29">
        <f t="shared" si="11"/>
        <v>0</v>
      </c>
      <c r="N114" s="29">
        <f t="shared" si="12"/>
        <v>0</v>
      </c>
      <c r="O114" s="29">
        <f t="shared" si="13"/>
        <v>0</v>
      </c>
      <c r="P114" s="29">
        <f t="shared" si="14"/>
        <v>0</v>
      </c>
    </row>
    <row r="115" spans="1:16" ht="25.5" x14ac:dyDescent="0.2">
      <c r="A115" s="26">
        <v>95</v>
      </c>
      <c r="B115" s="26" t="s">
        <v>195</v>
      </c>
      <c r="C115" s="28" t="s">
        <v>2001</v>
      </c>
      <c r="D115" s="26" t="s">
        <v>150</v>
      </c>
      <c r="E115" s="32">
        <v>2</v>
      </c>
      <c r="F115" s="32"/>
      <c r="G115" s="29"/>
      <c r="H115" s="29">
        <f t="shared" si="8"/>
        <v>0</v>
      </c>
      <c r="I115" s="29"/>
      <c r="J115" s="29"/>
      <c r="K115" s="29">
        <f t="shared" si="9"/>
        <v>0</v>
      </c>
      <c r="L115" s="29">
        <f t="shared" si="10"/>
        <v>0</v>
      </c>
      <c r="M115" s="29">
        <f t="shared" si="11"/>
        <v>0</v>
      </c>
      <c r="N115" s="29">
        <f t="shared" si="12"/>
        <v>0</v>
      </c>
      <c r="O115" s="29">
        <f t="shared" si="13"/>
        <v>0</v>
      </c>
      <c r="P115" s="29">
        <f t="shared" si="14"/>
        <v>0</v>
      </c>
    </row>
    <row r="116" spans="1:16" ht="25.5" x14ac:dyDescent="0.2">
      <c r="A116" s="26">
        <v>96</v>
      </c>
      <c r="B116" s="26" t="s">
        <v>195</v>
      </c>
      <c r="C116" s="28" t="s">
        <v>2024</v>
      </c>
      <c r="D116" s="26" t="s">
        <v>150</v>
      </c>
      <c r="E116" s="32">
        <v>1</v>
      </c>
      <c r="F116" s="32"/>
      <c r="G116" s="29"/>
      <c r="H116" s="29">
        <f t="shared" si="8"/>
        <v>0</v>
      </c>
      <c r="I116" s="29"/>
      <c r="J116" s="29"/>
      <c r="K116" s="29">
        <f t="shared" si="9"/>
        <v>0</v>
      </c>
      <c r="L116" s="29">
        <f t="shared" si="10"/>
        <v>0</v>
      </c>
      <c r="M116" s="29">
        <f t="shared" si="11"/>
        <v>0</v>
      </c>
      <c r="N116" s="29">
        <f t="shared" si="12"/>
        <v>0</v>
      </c>
      <c r="O116" s="29">
        <f t="shared" si="13"/>
        <v>0</v>
      </c>
      <c r="P116" s="29">
        <f t="shared" si="14"/>
        <v>0</v>
      </c>
    </row>
    <row r="117" spans="1:16" ht="25.5" x14ac:dyDescent="0.2">
      <c r="A117" s="26">
        <v>97</v>
      </c>
      <c r="B117" s="26" t="s">
        <v>195</v>
      </c>
      <c r="C117" s="28" t="s">
        <v>2025</v>
      </c>
      <c r="D117" s="26" t="s">
        <v>149</v>
      </c>
      <c r="E117" s="32">
        <v>1</v>
      </c>
      <c r="F117" s="32"/>
      <c r="G117" s="29"/>
      <c r="H117" s="29">
        <f t="shared" si="8"/>
        <v>0</v>
      </c>
      <c r="I117" s="29"/>
      <c r="J117" s="29"/>
      <c r="K117" s="29">
        <f t="shared" si="9"/>
        <v>0</v>
      </c>
      <c r="L117" s="29">
        <f t="shared" si="10"/>
        <v>0</v>
      </c>
      <c r="M117" s="29">
        <f t="shared" si="11"/>
        <v>0</v>
      </c>
      <c r="N117" s="29">
        <f t="shared" si="12"/>
        <v>0</v>
      </c>
      <c r="O117" s="29">
        <f t="shared" si="13"/>
        <v>0</v>
      </c>
      <c r="P117" s="29">
        <f t="shared" si="14"/>
        <v>0</v>
      </c>
    </row>
    <row r="118" spans="1:16" x14ac:dyDescent="0.2">
      <c r="A118" s="26">
        <v>98</v>
      </c>
      <c r="B118" s="26" t="s">
        <v>195</v>
      </c>
      <c r="C118" s="28" t="s">
        <v>2026</v>
      </c>
      <c r="D118" s="26" t="s">
        <v>149</v>
      </c>
      <c r="E118" s="32">
        <v>2</v>
      </c>
      <c r="F118" s="32"/>
      <c r="G118" s="29"/>
      <c r="H118" s="29">
        <f t="shared" si="8"/>
        <v>0</v>
      </c>
      <c r="I118" s="29"/>
      <c r="J118" s="29"/>
      <c r="K118" s="29">
        <f t="shared" si="9"/>
        <v>0</v>
      </c>
      <c r="L118" s="29">
        <f t="shared" si="10"/>
        <v>0</v>
      </c>
      <c r="M118" s="29">
        <f t="shared" si="11"/>
        <v>0</v>
      </c>
      <c r="N118" s="29">
        <f t="shared" si="12"/>
        <v>0</v>
      </c>
      <c r="O118" s="29">
        <f t="shared" si="13"/>
        <v>0</v>
      </c>
      <c r="P118" s="29">
        <f t="shared" si="14"/>
        <v>0</v>
      </c>
    </row>
    <row r="119" spans="1:16" x14ac:dyDescent="0.2">
      <c r="A119" s="26">
        <v>99</v>
      </c>
      <c r="B119" s="26" t="s">
        <v>195</v>
      </c>
      <c r="C119" s="28" t="s">
        <v>1958</v>
      </c>
      <c r="D119" s="26" t="s">
        <v>148</v>
      </c>
      <c r="E119" s="32">
        <v>1</v>
      </c>
      <c r="F119" s="32"/>
      <c r="G119" s="29"/>
      <c r="H119" s="29">
        <f t="shared" si="8"/>
        <v>0</v>
      </c>
      <c r="I119" s="29"/>
      <c r="J119" s="29"/>
      <c r="K119" s="29">
        <f t="shared" si="9"/>
        <v>0</v>
      </c>
      <c r="L119" s="29">
        <f t="shared" si="10"/>
        <v>0</v>
      </c>
      <c r="M119" s="29">
        <f t="shared" si="11"/>
        <v>0</v>
      </c>
      <c r="N119" s="29">
        <f t="shared" si="12"/>
        <v>0</v>
      </c>
      <c r="O119" s="29">
        <f t="shared" si="13"/>
        <v>0</v>
      </c>
      <c r="P119" s="29">
        <f t="shared" si="14"/>
        <v>0</v>
      </c>
    </row>
    <row r="120" spans="1:16" x14ac:dyDescent="0.2">
      <c r="A120" s="26">
        <v>100</v>
      </c>
      <c r="B120" s="26" t="s">
        <v>195</v>
      </c>
      <c r="C120" s="28" t="s">
        <v>2027</v>
      </c>
      <c r="D120" s="26" t="s">
        <v>148</v>
      </c>
      <c r="E120" s="32">
        <v>1</v>
      </c>
      <c r="F120" s="32"/>
      <c r="G120" s="29"/>
      <c r="H120" s="29">
        <f t="shared" si="8"/>
        <v>0</v>
      </c>
      <c r="I120" s="29"/>
      <c r="J120" s="29"/>
      <c r="K120" s="29">
        <f t="shared" si="9"/>
        <v>0</v>
      </c>
      <c r="L120" s="29">
        <f t="shared" si="10"/>
        <v>0</v>
      </c>
      <c r="M120" s="29">
        <f t="shared" si="11"/>
        <v>0</v>
      </c>
      <c r="N120" s="29">
        <f t="shared" si="12"/>
        <v>0</v>
      </c>
      <c r="O120" s="29">
        <f t="shared" si="13"/>
        <v>0</v>
      </c>
      <c r="P120" s="29">
        <f t="shared" si="14"/>
        <v>0</v>
      </c>
    </row>
    <row r="121" spans="1:16" x14ac:dyDescent="0.2">
      <c r="A121" s="26">
        <v>101</v>
      </c>
      <c r="B121" s="26" t="s">
        <v>195</v>
      </c>
      <c r="C121" s="28" t="s">
        <v>1962</v>
      </c>
      <c r="D121" s="26" t="s">
        <v>148</v>
      </c>
      <c r="E121" s="32">
        <v>7</v>
      </c>
      <c r="F121" s="32"/>
      <c r="G121" s="29"/>
      <c r="H121" s="29">
        <f t="shared" si="8"/>
        <v>0</v>
      </c>
      <c r="I121" s="29"/>
      <c r="J121" s="29"/>
      <c r="K121" s="29">
        <f t="shared" si="9"/>
        <v>0</v>
      </c>
      <c r="L121" s="29">
        <f t="shared" si="10"/>
        <v>0</v>
      </c>
      <c r="M121" s="29">
        <f t="shared" si="11"/>
        <v>0</v>
      </c>
      <c r="N121" s="29">
        <f t="shared" si="12"/>
        <v>0</v>
      </c>
      <c r="O121" s="29">
        <f t="shared" si="13"/>
        <v>0</v>
      </c>
      <c r="P121" s="29">
        <f t="shared" si="14"/>
        <v>0</v>
      </c>
    </row>
    <row r="122" spans="1:16" x14ac:dyDescent="0.2">
      <c r="A122" s="26">
        <v>102</v>
      </c>
      <c r="B122" s="26" t="s">
        <v>195</v>
      </c>
      <c r="C122" s="28" t="s">
        <v>2028</v>
      </c>
      <c r="D122" s="26" t="s">
        <v>150</v>
      </c>
      <c r="E122" s="32">
        <v>1</v>
      </c>
      <c r="F122" s="32"/>
      <c r="G122" s="29"/>
      <c r="H122" s="29">
        <f t="shared" si="8"/>
        <v>0</v>
      </c>
      <c r="I122" s="29"/>
      <c r="J122" s="29"/>
      <c r="K122" s="29">
        <f t="shared" si="9"/>
        <v>0</v>
      </c>
      <c r="L122" s="29">
        <f t="shared" si="10"/>
        <v>0</v>
      </c>
      <c r="M122" s="29">
        <f t="shared" si="11"/>
        <v>0</v>
      </c>
      <c r="N122" s="29">
        <f t="shared" si="12"/>
        <v>0</v>
      </c>
      <c r="O122" s="29">
        <f t="shared" si="13"/>
        <v>0</v>
      </c>
      <c r="P122" s="29">
        <f t="shared" si="14"/>
        <v>0</v>
      </c>
    </row>
    <row r="123" spans="1:16" ht="25.5" x14ac:dyDescent="0.2">
      <c r="A123" s="26">
        <v>103</v>
      </c>
      <c r="B123" s="26" t="s">
        <v>195</v>
      </c>
      <c r="C123" s="28" t="s">
        <v>2029</v>
      </c>
      <c r="D123" s="26" t="s">
        <v>148</v>
      </c>
      <c r="E123" s="32">
        <v>1</v>
      </c>
      <c r="F123" s="32"/>
      <c r="G123" s="29"/>
      <c r="H123" s="29">
        <f t="shared" si="8"/>
        <v>0</v>
      </c>
      <c r="I123" s="29"/>
      <c r="J123" s="29"/>
      <c r="K123" s="29">
        <f t="shared" si="9"/>
        <v>0</v>
      </c>
      <c r="L123" s="29">
        <f t="shared" si="10"/>
        <v>0</v>
      </c>
      <c r="M123" s="29">
        <f t="shared" si="11"/>
        <v>0</v>
      </c>
      <c r="N123" s="29">
        <f t="shared" si="12"/>
        <v>0</v>
      </c>
      <c r="O123" s="29">
        <f t="shared" si="13"/>
        <v>0</v>
      </c>
      <c r="P123" s="29">
        <f t="shared" si="14"/>
        <v>0</v>
      </c>
    </row>
    <row r="124" spans="1:16" ht="25.5" x14ac:dyDescent="0.2">
      <c r="A124" s="26">
        <v>104</v>
      </c>
      <c r="B124" s="26" t="s">
        <v>195</v>
      </c>
      <c r="C124" s="28" t="s">
        <v>2030</v>
      </c>
      <c r="D124" s="26" t="s">
        <v>148</v>
      </c>
      <c r="E124" s="32">
        <v>7</v>
      </c>
      <c r="F124" s="32"/>
      <c r="G124" s="29"/>
      <c r="H124" s="29">
        <f t="shared" si="8"/>
        <v>0</v>
      </c>
      <c r="I124" s="29"/>
      <c r="J124" s="29"/>
      <c r="K124" s="29">
        <f t="shared" si="9"/>
        <v>0</v>
      </c>
      <c r="L124" s="29">
        <f t="shared" si="10"/>
        <v>0</v>
      </c>
      <c r="M124" s="29">
        <f t="shared" si="11"/>
        <v>0</v>
      </c>
      <c r="N124" s="29">
        <f t="shared" si="12"/>
        <v>0</v>
      </c>
      <c r="O124" s="29">
        <f t="shared" si="13"/>
        <v>0</v>
      </c>
      <c r="P124" s="29">
        <f t="shared" si="14"/>
        <v>0</v>
      </c>
    </row>
    <row r="125" spans="1:16" ht="25.5" x14ac:dyDescent="0.2">
      <c r="A125" s="26">
        <v>105</v>
      </c>
      <c r="B125" s="26" t="s">
        <v>195</v>
      </c>
      <c r="C125" s="28" t="s">
        <v>2031</v>
      </c>
      <c r="D125" s="26" t="s">
        <v>42</v>
      </c>
      <c r="E125" s="32">
        <v>1</v>
      </c>
      <c r="F125" s="32"/>
      <c r="G125" s="29"/>
      <c r="H125" s="29">
        <f t="shared" si="8"/>
        <v>0</v>
      </c>
      <c r="I125" s="29"/>
      <c r="J125" s="29"/>
      <c r="K125" s="29">
        <f t="shared" si="9"/>
        <v>0</v>
      </c>
      <c r="L125" s="29">
        <f t="shared" si="10"/>
        <v>0</v>
      </c>
      <c r="M125" s="29">
        <f t="shared" si="11"/>
        <v>0</v>
      </c>
      <c r="N125" s="29">
        <f t="shared" si="12"/>
        <v>0</v>
      </c>
      <c r="O125" s="29">
        <f t="shared" si="13"/>
        <v>0</v>
      </c>
      <c r="P125" s="29">
        <f t="shared" si="14"/>
        <v>0</v>
      </c>
    </row>
    <row r="126" spans="1:16" x14ac:dyDescent="0.2">
      <c r="A126" s="26">
        <v>106</v>
      </c>
      <c r="B126" s="26" t="s">
        <v>195</v>
      </c>
      <c r="C126" s="28" t="s">
        <v>2009</v>
      </c>
      <c r="D126" s="26" t="s">
        <v>150</v>
      </c>
      <c r="E126" s="32">
        <v>1</v>
      </c>
      <c r="F126" s="32"/>
      <c r="G126" s="29"/>
      <c r="H126" s="29">
        <f t="shared" si="8"/>
        <v>0</v>
      </c>
      <c r="I126" s="29"/>
      <c r="J126" s="29"/>
      <c r="K126" s="29">
        <f t="shared" si="9"/>
        <v>0</v>
      </c>
      <c r="L126" s="29">
        <f t="shared" si="10"/>
        <v>0</v>
      </c>
      <c r="M126" s="29">
        <f t="shared" si="11"/>
        <v>0</v>
      </c>
      <c r="N126" s="29">
        <f t="shared" si="12"/>
        <v>0</v>
      </c>
      <c r="O126" s="29">
        <f t="shared" si="13"/>
        <v>0</v>
      </c>
      <c r="P126" s="29">
        <f t="shared" si="14"/>
        <v>0</v>
      </c>
    </row>
    <row r="127" spans="1:16" s="63" customFormat="1" x14ac:dyDescent="0.2">
      <c r="C127" s="70" t="s">
        <v>2035</v>
      </c>
    </row>
    <row r="128" spans="1:16" ht="25.5" x14ac:dyDescent="0.2">
      <c r="A128" s="26">
        <v>107</v>
      </c>
      <c r="B128" s="26" t="s">
        <v>195</v>
      </c>
      <c r="C128" s="28" t="s">
        <v>2017</v>
      </c>
      <c r="D128" s="26" t="s">
        <v>149</v>
      </c>
      <c r="E128" s="32">
        <v>1</v>
      </c>
      <c r="F128" s="32"/>
      <c r="G128" s="29"/>
      <c r="H128" s="29">
        <f t="shared" si="8"/>
        <v>0</v>
      </c>
      <c r="I128" s="29"/>
      <c r="J128" s="29"/>
      <c r="K128" s="29">
        <f t="shared" si="9"/>
        <v>0</v>
      </c>
      <c r="L128" s="29">
        <f t="shared" si="10"/>
        <v>0</v>
      </c>
      <c r="M128" s="29">
        <f t="shared" si="11"/>
        <v>0</v>
      </c>
      <c r="N128" s="29">
        <f t="shared" si="12"/>
        <v>0</v>
      </c>
      <c r="O128" s="29">
        <f t="shared" si="13"/>
        <v>0</v>
      </c>
      <c r="P128" s="29">
        <f t="shared" si="14"/>
        <v>0</v>
      </c>
    </row>
    <row r="129" spans="1:16" ht="25.5" x14ac:dyDescent="0.2">
      <c r="A129" s="26">
        <v>108</v>
      </c>
      <c r="B129" s="26" t="s">
        <v>195</v>
      </c>
      <c r="C129" s="28" t="s">
        <v>2018</v>
      </c>
      <c r="D129" s="26" t="s">
        <v>149</v>
      </c>
      <c r="E129" s="32">
        <v>2</v>
      </c>
      <c r="F129" s="32"/>
      <c r="G129" s="29"/>
      <c r="H129" s="29">
        <f t="shared" si="8"/>
        <v>0</v>
      </c>
      <c r="I129" s="29"/>
      <c r="J129" s="29"/>
      <c r="K129" s="29">
        <f t="shared" si="9"/>
        <v>0</v>
      </c>
      <c r="L129" s="29">
        <f t="shared" si="10"/>
        <v>0</v>
      </c>
      <c r="M129" s="29">
        <f t="shared" si="11"/>
        <v>0</v>
      </c>
      <c r="N129" s="29">
        <f t="shared" si="12"/>
        <v>0</v>
      </c>
      <c r="O129" s="29">
        <f t="shared" si="13"/>
        <v>0</v>
      </c>
      <c r="P129" s="29">
        <f t="shared" si="14"/>
        <v>0</v>
      </c>
    </row>
    <row r="130" spans="1:16" ht="25.5" x14ac:dyDescent="0.2">
      <c r="A130" s="26">
        <v>109</v>
      </c>
      <c r="B130" s="26" t="s">
        <v>195</v>
      </c>
      <c r="C130" s="28" t="s">
        <v>2019</v>
      </c>
      <c r="D130" s="26" t="s">
        <v>149</v>
      </c>
      <c r="E130" s="32">
        <v>1</v>
      </c>
      <c r="F130" s="32"/>
      <c r="G130" s="29"/>
      <c r="H130" s="29">
        <f t="shared" si="8"/>
        <v>0</v>
      </c>
      <c r="I130" s="29"/>
      <c r="J130" s="29"/>
      <c r="K130" s="29">
        <f t="shared" si="9"/>
        <v>0</v>
      </c>
      <c r="L130" s="29">
        <f t="shared" si="10"/>
        <v>0</v>
      </c>
      <c r="M130" s="29">
        <f t="shared" si="11"/>
        <v>0</v>
      </c>
      <c r="N130" s="29">
        <f t="shared" si="12"/>
        <v>0</v>
      </c>
      <c r="O130" s="29">
        <f t="shared" si="13"/>
        <v>0</v>
      </c>
      <c r="P130" s="29">
        <f t="shared" si="14"/>
        <v>0</v>
      </c>
    </row>
    <row r="131" spans="1:16" ht="25.5" x14ac:dyDescent="0.2">
      <c r="A131" s="26">
        <v>110</v>
      </c>
      <c r="B131" s="26" t="s">
        <v>195</v>
      </c>
      <c r="C131" s="28" t="s">
        <v>2020</v>
      </c>
      <c r="D131" s="26" t="s">
        <v>149</v>
      </c>
      <c r="E131" s="32">
        <v>1</v>
      </c>
      <c r="F131" s="32"/>
      <c r="G131" s="29"/>
      <c r="H131" s="29">
        <f t="shared" si="8"/>
        <v>0</v>
      </c>
      <c r="I131" s="29"/>
      <c r="J131" s="29"/>
      <c r="K131" s="29">
        <f t="shared" si="9"/>
        <v>0</v>
      </c>
      <c r="L131" s="29">
        <f t="shared" si="10"/>
        <v>0</v>
      </c>
      <c r="M131" s="29">
        <f t="shared" si="11"/>
        <v>0</v>
      </c>
      <c r="N131" s="29">
        <f t="shared" si="12"/>
        <v>0</v>
      </c>
      <c r="O131" s="29">
        <f t="shared" si="13"/>
        <v>0</v>
      </c>
      <c r="P131" s="29">
        <f t="shared" si="14"/>
        <v>0</v>
      </c>
    </row>
    <row r="132" spans="1:16" ht="38.25" x14ac:dyDescent="0.2">
      <c r="A132" s="26">
        <v>111</v>
      </c>
      <c r="B132" s="26" t="s">
        <v>195</v>
      </c>
      <c r="C132" s="28" t="s">
        <v>2036</v>
      </c>
      <c r="D132" s="26" t="s">
        <v>150</v>
      </c>
      <c r="E132" s="32">
        <v>1</v>
      </c>
      <c r="F132" s="32"/>
      <c r="G132" s="29"/>
      <c r="H132" s="29">
        <f t="shared" si="8"/>
        <v>0</v>
      </c>
      <c r="I132" s="29"/>
      <c r="J132" s="29"/>
      <c r="K132" s="29">
        <f t="shared" si="9"/>
        <v>0</v>
      </c>
      <c r="L132" s="29">
        <f t="shared" si="10"/>
        <v>0</v>
      </c>
      <c r="M132" s="29">
        <f t="shared" si="11"/>
        <v>0</v>
      </c>
      <c r="N132" s="29">
        <f t="shared" si="12"/>
        <v>0</v>
      </c>
      <c r="O132" s="29">
        <f t="shared" si="13"/>
        <v>0</v>
      </c>
      <c r="P132" s="29">
        <f t="shared" si="14"/>
        <v>0</v>
      </c>
    </row>
    <row r="133" spans="1:16" ht="25.5" x14ac:dyDescent="0.2">
      <c r="A133" s="26">
        <v>112</v>
      </c>
      <c r="B133" s="26" t="s">
        <v>195</v>
      </c>
      <c r="C133" s="28" t="s">
        <v>2022</v>
      </c>
      <c r="D133" s="26" t="s">
        <v>150</v>
      </c>
      <c r="E133" s="32">
        <v>3</v>
      </c>
      <c r="F133" s="32"/>
      <c r="G133" s="29"/>
      <c r="H133" s="29">
        <f t="shared" si="8"/>
        <v>0</v>
      </c>
      <c r="I133" s="29"/>
      <c r="J133" s="29"/>
      <c r="K133" s="29">
        <f t="shared" si="9"/>
        <v>0</v>
      </c>
      <c r="L133" s="29">
        <f t="shared" si="10"/>
        <v>0</v>
      </c>
      <c r="M133" s="29">
        <f t="shared" si="11"/>
        <v>0</v>
      </c>
      <c r="N133" s="29">
        <f t="shared" si="12"/>
        <v>0</v>
      </c>
      <c r="O133" s="29">
        <f t="shared" si="13"/>
        <v>0</v>
      </c>
      <c r="P133" s="29">
        <f t="shared" si="14"/>
        <v>0</v>
      </c>
    </row>
    <row r="134" spans="1:16" ht="38.25" x14ac:dyDescent="0.2">
      <c r="A134" s="26">
        <v>113</v>
      </c>
      <c r="B134" s="26" t="s">
        <v>195</v>
      </c>
      <c r="C134" s="28" t="s">
        <v>2037</v>
      </c>
      <c r="D134" s="26" t="s">
        <v>150</v>
      </c>
      <c r="E134" s="32">
        <v>1</v>
      </c>
      <c r="F134" s="32"/>
      <c r="G134" s="29"/>
      <c r="H134" s="29">
        <f t="shared" si="8"/>
        <v>0</v>
      </c>
      <c r="I134" s="29"/>
      <c r="J134" s="29"/>
      <c r="K134" s="29">
        <f t="shared" si="9"/>
        <v>0</v>
      </c>
      <c r="L134" s="29">
        <f t="shared" si="10"/>
        <v>0</v>
      </c>
      <c r="M134" s="29">
        <f t="shared" si="11"/>
        <v>0</v>
      </c>
      <c r="N134" s="29">
        <f t="shared" si="12"/>
        <v>0</v>
      </c>
      <c r="O134" s="29">
        <f t="shared" si="13"/>
        <v>0</v>
      </c>
      <c r="P134" s="29">
        <f t="shared" si="14"/>
        <v>0</v>
      </c>
    </row>
    <row r="135" spans="1:16" ht="25.5" x14ac:dyDescent="0.2">
      <c r="A135" s="26">
        <v>114</v>
      </c>
      <c r="B135" s="26" t="s">
        <v>195</v>
      </c>
      <c r="C135" s="28" t="s">
        <v>2000</v>
      </c>
      <c r="D135" s="26" t="s">
        <v>150</v>
      </c>
      <c r="E135" s="32">
        <v>3</v>
      </c>
      <c r="F135" s="32"/>
      <c r="G135" s="29"/>
      <c r="H135" s="29">
        <f t="shared" si="8"/>
        <v>0</v>
      </c>
      <c r="I135" s="29"/>
      <c r="J135" s="29"/>
      <c r="K135" s="29">
        <f t="shared" si="9"/>
        <v>0</v>
      </c>
      <c r="L135" s="29">
        <f t="shared" si="10"/>
        <v>0</v>
      </c>
      <c r="M135" s="29">
        <f t="shared" si="11"/>
        <v>0</v>
      </c>
      <c r="N135" s="29">
        <f t="shared" si="12"/>
        <v>0</v>
      </c>
      <c r="O135" s="29">
        <f t="shared" si="13"/>
        <v>0</v>
      </c>
      <c r="P135" s="29">
        <f t="shared" si="14"/>
        <v>0</v>
      </c>
    </row>
    <row r="136" spans="1:16" ht="25.5" x14ac:dyDescent="0.2">
      <c r="A136" s="26">
        <v>115</v>
      </c>
      <c r="B136" s="26" t="s">
        <v>195</v>
      </c>
      <c r="C136" s="28" t="s">
        <v>2001</v>
      </c>
      <c r="D136" s="26" t="s">
        <v>150</v>
      </c>
      <c r="E136" s="32">
        <v>2</v>
      </c>
      <c r="F136" s="32"/>
      <c r="G136" s="29"/>
      <c r="H136" s="29">
        <f t="shared" si="8"/>
        <v>0</v>
      </c>
      <c r="I136" s="29"/>
      <c r="J136" s="29"/>
      <c r="K136" s="29">
        <f t="shared" si="9"/>
        <v>0</v>
      </c>
      <c r="L136" s="29">
        <f t="shared" si="10"/>
        <v>0</v>
      </c>
      <c r="M136" s="29">
        <f t="shared" si="11"/>
        <v>0</v>
      </c>
      <c r="N136" s="29">
        <f t="shared" si="12"/>
        <v>0</v>
      </c>
      <c r="O136" s="29">
        <f t="shared" si="13"/>
        <v>0</v>
      </c>
      <c r="P136" s="29">
        <f t="shared" si="14"/>
        <v>0</v>
      </c>
    </row>
    <row r="137" spans="1:16" ht="25.5" x14ac:dyDescent="0.2">
      <c r="A137" s="26">
        <v>116</v>
      </c>
      <c r="B137" s="26" t="s">
        <v>195</v>
      </c>
      <c r="C137" s="28" t="s">
        <v>2038</v>
      </c>
      <c r="D137" s="26" t="s">
        <v>150</v>
      </c>
      <c r="E137" s="32">
        <v>1</v>
      </c>
      <c r="F137" s="32"/>
      <c r="G137" s="29"/>
      <c r="H137" s="29">
        <f t="shared" si="8"/>
        <v>0</v>
      </c>
      <c r="I137" s="29"/>
      <c r="J137" s="29"/>
      <c r="K137" s="29">
        <f t="shared" si="9"/>
        <v>0</v>
      </c>
      <c r="L137" s="29">
        <f t="shared" si="10"/>
        <v>0</v>
      </c>
      <c r="M137" s="29">
        <f t="shared" si="11"/>
        <v>0</v>
      </c>
      <c r="N137" s="29">
        <f t="shared" si="12"/>
        <v>0</v>
      </c>
      <c r="O137" s="29">
        <f t="shared" si="13"/>
        <v>0</v>
      </c>
      <c r="P137" s="29">
        <f t="shared" si="14"/>
        <v>0</v>
      </c>
    </row>
    <row r="138" spans="1:16" ht="25.5" x14ac:dyDescent="0.2">
      <c r="A138" s="26">
        <v>117</v>
      </c>
      <c r="B138" s="26" t="s">
        <v>195</v>
      </c>
      <c r="C138" s="28" t="s">
        <v>2025</v>
      </c>
      <c r="D138" s="26" t="s">
        <v>149</v>
      </c>
      <c r="E138" s="32">
        <v>1</v>
      </c>
      <c r="F138" s="32"/>
      <c r="G138" s="29"/>
      <c r="H138" s="29">
        <f t="shared" si="8"/>
        <v>0</v>
      </c>
      <c r="I138" s="29"/>
      <c r="J138" s="29"/>
      <c r="K138" s="29">
        <f t="shared" si="9"/>
        <v>0</v>
      </c>
      <c r="L138" s="29">
        <f t="shared" si="10"/>
        <v>0</v>
      </c>
      <c r="M138" s="29">
        <f t="shared" si="11"/>
        <v>0</v>
      </c>
      <c r="N138" s="29">
        <f t="shared" si="12"/>
        <v>0</v>
      </c>
      <c r="O138" s="29">
        <f t="shared" si="13"/>
        <v>0</v>
      </c>
      <c r="P138" s="29">
        <f t="shared" si="14"/>
        <v>0</v>
      </c>
    </row>
    <row r="139" spans="1:16" x14ac:dyDescent="0.2">
      <c r="A139" s="26">
        <v>118</v>
      </c>
      <c r="B139" s="26" t="s">
        <v>195</v>
      </c>
      <c r="C139" s="28" t="s">
        <v>2026</v>
      </c>
      <c r="D139" s="26" t="s">
        <v>149</v>
      </c>
      <c r="E139" s="32">
        <v>2</v>
      </c>
      <c r="F139" s="32"/>
      <c r="G139" s="29"/>
      <c r="H139" s="29">
        <f t="shared" si="8"/>
        <v>0</v>
      </c>
      <c r="I139" s="29"/>
      <c r="J139" s="29"/>
      <c r="K139" s="29">
        <f t="shared" si="9"/>
        <v>0</v>
      </c>
      <c r="L139" s="29">
        <f t="shared" si="10"/>
        <v>0</v>
      </c>
      <c r="M139" s="29">
        <f t="shared" si="11"/>
        <v>0</v>
      </c>
      <c r="N139" s="29">
        <f t="shared" si="12"/>
        <v>0</v>
      </c>
      <c r="O139" s="29">
        <f t="shared" si="13"/>
        <v>0</v>
      </c>
      <c r="P139" s="29">
        <f t="shared" si="14"/>
        <v>0</v>
      </c>
    </row>
    <row r="140" spans="1:16" x14ac:dyDescent="0.2">
      <c r="A140" s="26">
        <v>119</v>
      </c>
      <c r="B140" s="26" t="s">
        <v>195</v>
      </c>
      <c r="C140" s="28" t="s">
        <v>1958</v>
      </c>
      <c r="D140" s="26" t="s">
        <v>148</v>
      </c>
      <c r="E140" s="32">
        <v>1</v>
      </c>
      <c r="F140" s="32"/>
      <c r="G140" s="29"/>
      <c r="H140" s="29">
        <f t="shared" si="8"/>
        <v>0</v>
      </c>
      <c r="I140" s="29"/>
      <c r="J140" s="29"/>
      <c r="K140" s="29">
        <f t="shared" si="9"/>
        <v>0</v>
      </c>
      <c r="L140" s="29">
        <f t="shared" si="10"/>
        <v>0</v>
      </c>
      <c r="M140" s="29">
        <f t="shared" si="11"/>
        <v>0</v>
      </c>
      <c r="N140" s="29">
        <f t="shared" si="12"/>
        <v>0</v>
      </c>
      <c r="O140" s="29">
        <f t="shared" si="13"/>
        <v>0</v>
      </c>
      <c r="P140" s="29">
        <f t="shared" si="14"/>
        <v>0</v>
      </c>
    </row>
    <row r="141" spans="1:16" x14ac:dyDescent="0.2">
      <c r="A141" s="26">
        <v>120</v>
      </c>
      <c r="B141" s="26" t="s">
        <v>195</v>
      </c>
      <c r="C141" s="28" t="s">
        <v>2027</v>
      </c>
      <c r="D141" s="26" t="s">
        <v>148</v>
      </c>
      <c r="E141" s="32">
        <v>1</v>
      </c>
      <c r="F141" s="32"/>
      <c r="G141" s="29"/>
      <c r="H141" s="29">
        <f t="shared" si="8"/>
        <v>0</v>
      </c>
      <c r="I141" s="29"/>
      <c r="J141" s="29"/>
      <c r="K141" s="29">
        <f t="shared" si="9"/>
        <v>0</v>
      </c>
      <c r="L141" s="29">
        <f t="shared" si="10"/>
        <v>0</v>
      </c>
      <c r="M141" s="29">
        <f t="shared" si="11"/>
        <v>0</v>
      </c>
      <c r="N141" s="29">
        <f t="shared" si="12"/>
        <v>0</v>
      </c>
      <c r="O141" s="29">
        <f t="shared" si="13"/>
        <v>0</v>
      </c>
      <c r="P141" s="29">
        <f t="shared" si="14"/>
        <v>0</v>
      </c>
    </row>
    <row r="142" spans="1:16" x14ac:dyDescent="0.2">
      <c r="A142" s="26">
        <v>121</v>
      </c>
      <c r="B142" s="26" t="s">
        <v>195</v>
      </c>
      <c r="C142" s="28" t="s">
        <v>1962</v>
      </c>
      <c r="D142" s="26" t="s">
        <v>148</v>
      </c>
      <c r="E142" s="32">
        <v>7</v>
      </c>
      <c r="F142" s="32"/>
      <c r="G142" s="29"/>
      <c r="H142" s="29">
        <f t="shared" si="8"/>
        <v>0</v>
      </c>
      <c r="I142" s="29"/>
      <c r="J142" s="29"/>
      <c r="K142" s="29">
        <f t="shared" si="9"/>
        <v>0</v>
      </c>
      <c r="L142" s="29">
        <f t="shared" si="10"/>
        <v>0</v>
      </c>
      <c r="M142" s="29">
        <f t="shared" si="11"/>
        <v>0</v>
      </c>
      <c r="N142" s="29">
        <f t="shared" si="12"/>
        <v>0</v>
      </c>
      <c r="O142" s="29">
        <f t="shared" si="13"/>
        <v>0</v>
      </c>
      <c r="P142" s="29">
        <f t="shared" si="14"/>
        <v>0</v>
      </c>
    </row>
    <row r="143" spans="1:16" x14ac:dyDescent="0.2">
      <c r="A143" s="26">
        <v>122</v>
      </c>
      <c r="B143" s="26" t="s">
        <v>195</v>
      </c>
      <c r="C143" s="28" t="s">
        <v>2028</v>
      </c>
      <c r="D143" s="26" t="s">
        <v>150</v>
      </c>
      <c r="E143" s="32">
        <v>1</v>
      </c>
      <c r="F143" s="32"/>
      <c r="G143" s="29"/>
      <c r="H143" s="29">
        <f t="shared" si="8"/>
        <v>0</v>
      </c>
      <c r="I143" s="29"/>
      <c r="J143" s="29"/>
      <c r="K143" s="29">
        <f t="shared" si="9"/>
        <v>0</v>
      </c>
      <c r="L143" s="29">
        <f t="shared" si="10"/>
        <v>0</v>
      </c>
      <c r="M143" s="29">
        <f t="shared" si="11"/>
        <v>0</v>
      </c>
      <c r="N143" s="29">
        <f t="shared" si="12"/>
        <v>0</v>
      </c>
      <c r="O143" s="29">
        <f t="shared" si="13"/>
        <v>0</v>
      </c>
      <c r="P143" s="29">
        <f t="shared" si="14"/>
        <v>0</v>
      </c>
    </row>
    <row r="144" spans="1:16" ht="25.5" x14ac:dyDescent="0.2">
      <c r="A144" s="26">
        <v>123</v>
      </c>
      <c r="B144" s="26" t="s">
        <v>195</v>
      </c>
      <c r="C144" s="28" t="s">
        <v>2029</v>
      </c>
      <c r="D144" s="26" t="s">
        <v>148</v>
      </c>
      <c r="E144" s="32">
        <v>1</v>
      </c>
      <c r="F144" s="32"/>
      <c r="G144" s="29"/>
      <c r="H144" s="29">
        <f t="shared" si="8"/>
        <v>0</v>
      </c>
      <c r="I144" s="29"/>
      <c r="J144" s="29"/>
      <c r="K144" s="29">
        <f t="shared" si="9"/>
        <v>0</v>
      </c>
      <c r="L144" s="29">
        <f t="shared" si="10"/>
        <v>0</v>
      </c>
      <c r="M144" s="29">
        <f t="shared" si="11"/>
        <v>0</v>
      </c>
      <c r="N144" s="29">
        <f t="shared" si="12"/>
        <v>0</v>
      </c>
      <c r="O144" s="29">
        <f t="shared" si="13"/>
        <v>0</v>
      </c>
      <c r="P144" s="29">
        <f t="shared" si="14"/>
        <v>0</v>
      </c>
    </row>
    <row r="145" spans="1:16" ht="25.5" x14ac:dyDescent="0.2">
      <c r="A145" s="26">
        <v>124</v>
      </c>
      <c r="B145" s="26" t="s">
        <v>195</v>
      </c>
      <c r="C145" s="28" t="s">
        <v>2030</v>
      </c>
      <c r="D145" s="26" t="s">
        <v>148</v>
      </c>
      <c r="E145" s="32">
        <v>7</v>
      </c>
      <c r="F145" s="32"/>
      <c r="G145" s="29"/>
      <c r="H145" s="29">
        <f t="shared" si="8"/>
        <v>0</v>
      </c>
      <c r="I145" s="29"/>
      <c r="J145" s="29"/>
      <c r="K145" s="29">
        <f t="shared" si="9"/>
        <v>0</v>
      </c>
      <c r="L145" s="29">
        <f t="shared" si="10"/>
        <v>0</v>
      </c>
      <c r="M145" s="29">
        <f t="shared" si="11"/>
        <v>0</v>
      </c>
      <c r="N145" s="29">
        <f t="shared" si="12"/>
        <v>0</v>
      </c>
      <c r="O145" s="29">
        <f t="shared" si="13"/>
        <v>0</v>
      </c>
      <c r="P145" s="29">
        <f t="shared" si="14"/>
        <v>0</v>
      </c>
    </row>
    <row r="146" spans="1:16" ht="25.5" x14ac:dyDescent="0.2">
      <c r="A146" s="26">
        <v>125</v>
      </c>
      <c r="B146" s="26" t="s">
        <v>195</v>
      </c>
      <c r="C146" s="28" t="s">
        <v>2031</v>
      </c>
      <c r="D146" s="26" t="s">
        <v>42</v>
      </c>
      <c r="E146" s="32">
        <v>1</v>
      </c>
      <c r="F146" s="32"/>
      <c r="G146" s="29"/>
      <c r="H146" s="29">
        <f t="shared" si="8"/>
        <v>0</v>
      </c>
      <c r="I146" s="29"/>
      <c r="J146" s="29"/>
      <c r="K146" s="29">
        <f t="shared" si="9"/>
        <v>0</v>
      </c>
      <c r="L146" s="29">
        <f t="shared" si="10"/>
        <v>0</v>
      </c>
      <c r="M146" s="29">
        <f t="shared" si="11"/>
        <v>0</v>
      </c>
      <c r="N146" s="29">
        <f t="shared" si="12"/>
        <v>0</v>
      </c>
      <c r="O146" s="29">
        <f t="shared" si="13"/>
        <v>0</v>
      </c>
      <c r="P146" s="29">
        <f t="shared" si="14"/>
        <v>0</v>
      </c>
    </row>
    <row r="147" spans="1:16" x14ac:dyDescent="0.2">
      <c r="A147" s="26">
        <v>126</v>
      </c>
      <c r="B147" s="26" t="s">
        <v>195</v>
      </c>
      <c r="C147" s="28" t="s">
        <v>2009</v>
      </c>
      <c r="D147" s="26" t="s">
        <v>150</v>
      </c>
      <c r="E147" s="32">
        <v>1</v>
      </c>
      <c r="F147" s="32"/>
      <c r="G147" s="29"/>
      <c r="H147" s="29">
        <f t="shared" si="8"/>
        <v>0</v>
      </c>
      <c r="I147" s="29"/>
      <c r="J147" s="29"/>
      <c r="K147" s="29">
        <f t="shared" si="9"/>
        <v>0</v>
      </c>
      <c r="L147" s="29">
        <f t="shared" si="10"/>
        <v>0</v>
      </c>
      <c r="M147" s="29">
        <f t="shared" si="11"/>
        <v>0</v>
      </c>
      <c r="N147" s="29">
        <f t="shared" si="12"/>
        <v>0</v>
      </c>
      <c r="O147" s="29">
        <f t="shared" si="13"/>
        <v>0</v>
      </c>
      <c r="P147" s="29">
        <f t="shared" si="14"/>
        <v>0</v>
      </c>
    </row>
    <row r="148" spans="1:16" s="63" customFormat="1" x14ac:dyDescent="0.2">
      <c r="C148" s="70" t="s">
        <v>2039</v>
      </c>
    </row>
    <row r="149" spans="1:16" ht="25.5" x14ac:dyDescent="0.2">
      <c r="A149" s="26">
        <v>127</v>
      </c>
      <c r="B149" s="26" t="s">
        <v>195</v>
      </c>
      <c r="C149" s="28" t="s">
        <v>2017</v>
      </c>
      <c r="D149" s="26" t="s">
        <v>149</v>
      </c>
      <c r="E149" s="32">
        <v>1</v>
      </c>
      <c r="F149" s="32"/>
      <c r="G149" s="29"/>
      <c r="H149" s="29">
        <f t="shared" si="8"/>
        <v>0</v>
      </c>
      <c r="I149" s="29"/>
      <c r="J149" s="29"/>
      <c r="K149" s="29">
        <f t="shared" si="9"/>
        <v>0</v>
      </c>
      <c r="L149" s="29">
        <f t="shared" si="10"/>
        <v>0</v>
      </c>
      <c r="M149" s="29">
        <f t="shared" si="11"/>
        <v>0</v>
      </c>
      <c r="N149" s="29">
        <f t="shared" si="12"/>
        <v>0</v>
      </c>
      <c r="O149" s="29">
        <f t="shared" si="13"/>
        <v>0</v>
      </c>
      <c r="P149" s="29">
        <f t="shared" si="14"/>
        <v>0</v>
      </c>
    </row>
    <row r="150" spans="1:16" ht="25.5" x14ac:dyDescent="0.2">
      <c r="A150" s="26">
        <v>128</v>
      </c>
      <c r="B150" s="26" t="s">
        <v>195</v>
      </c>
      <c r="C150" s="28" t="s">
        <v>2018</v>
      </c>
      <c r="D150" s="26" t="s">
        <v>149</v>
      </c>
      <c r="E150" s="32">
        <v>2</v>
      </c>
      <c r="F150" s="32"/>
      <c r="G150" s="29"/>
      <c r="H150" s="29">
        <f t="shared" si="8"/>
        <v>0</v>
      </c>
      <c r="I150" s="29"/>
      <c r="J150" s="29"/>
      <c r="K150" s="29">
        <f t="shared" si="9"/>
        <v>0</v>
      </c>
      <c r="L150" s="29">
        <f t="shared" si="10"/>
        <v>0</v>
      </c>
      <c r="M150" s="29">
        <f t="shared" si="11"/>
        <v>0</v>
      </c>
      <c r="N150" s="29">
        <f t="shared" si="12"/>
        <v>0</v>
      </c>
      <c r="O150" s="29">
        <f t="shared" si="13"/>
        <v>0</v>
      </c>
      <c r="P150" s="29">
        <f t="shared" si="14"/>
        <v>0</v>
      </c>
    </row>
    <row r="151" spans="1:16" ht="25.5" x14ac:dyDescent="0.2">
      <c r="A151" s="26">
        <v>129</v>
      </c>
      <c r="B151" s="26" t="s">
        <v>195</v>
      </c>
      <c r="C151" s="28" t="s">
        <v>2019</v>
      </c>
      <c r="D151" s="26" t="s">
        <v>149</v>
      </c>
      <c r="E151" s="32">
        <v>1</v>
      </c>
      <c r="F151" s="32"/>
      <c r="G151" s="29"/>
      <c r="H151" s="29">
        <f t="shared" ref="H151:H214" si="15">ROUND(F151*G151,2)</f>
        <v>0</v>
      </c>
      <c r="I151" s="29"/>
      <c r="J151" s="29"/>
      <c r="K151" s="29">
        <f t="shared" ref="K151:K214" si="16">SUM(H151:J151)</f>
        <v>0</v>
      </c>
      <c r="L151" s="29">
        <f t="shared" ref="L151:L214" si="17">ROUND($E151*F151,2)</f>
        <v>0</v>
      </c>
      <c r="M151" s="29">
        <f t="shared" ref="M151:M214" si="18">ROUND($E151*H151,2)</f>
        <v>0</v>
      </c>
      <c r="N151" s="29">
        <f t="shared" ref="N151:N214" si="19">ROUND($E151*I151,2)</f>
        <v>0</v>
      </c>
      <c r="O151" s="29">
        <f t="shared" ref="O151:O214" si="20">ROUND($E151*J151,2)</f>
        <v>0</v>
      </c>
      <c r="P151" s="29">
        <f t="shared" ref="P151:P214" si="21">SUM(M151:O151)</f>
        <v>0</v>
      </c>
    </row>
    <row r="152" spans="1:16" ht="25.5" x14ac:dyDescent="0.2">
      <c r="A152" s="26">
        <v>130</v>
      </c>
      <c r="B152" s="26" t="s">
        <v>195</v>
      </c>
      <c r="C152" s="28" t="s">
        <v>2020</v>
      </c>
      <c r="D152" s="26" t="s">
        <v>149</v>
      </c>
      <c r="E152" s="32">
        <v>1</v>
      </c>
      <c r="F152" s="32"/>
      <c r="G152" s="29"/>
      <c r="H152" s="29">
        <f t="shared" si="15"/>
        <v>0</v>
      </c>
      <c r="I152" s="29"/>
      <c r="J152" s="29"/>
      <c r="K152" s="29">
        <f t="shared" si="16"/>
        <v>0</v>
      </c>
      <c r="L152" s="29">
        <f t="shared" si="17"/>
        <v>0</v>
      </c>
      <c r="M152" s="29">
        <f t="shared" si="18"/>
        <v>0</v>
      </c>
      <c r="N152" s="29">
        <f t="shared" si="19"/>
        <v>0</v>
      </c>
      <c r="O152" s="29">
        <f t="shared" si="20"/>
        <v>0</v>
      </c>
      <c r="P152" s="29">
        <f t="shared" si="21"/>
        <v>0</v>
      </c>
    </row>
    <row r="153" spans="1:16" ht="38.25" x14ac:dyDescent="0.2">
      <c r="A153" s="26">
        <v>131</v>
      </c>
      <c r="B153" s="26" t="s">
        <v>195</v>
      </c>
      <c r="C153" s="28" t="s">
        <v>2040</v>
      </c>
      <c r="D153" s="26" t="s">
        <v>150</v>
      </c>
      <c r="E153" s="32">
        <v>1</v>
      </c>
      <c r="F153" s="32"/>
      <c r="G153" s="29"/>
      <c r="H153" s="29">
        <f t="shared" si="15"/>
        <v>0</v>
      </c>
      <c r="I153" s="29"/>
      <c r="J153" s="29"/>
      <c r="K153" s="29">
        <f t="shared" si="16"/>
        <v>0</v>
      </c>
      <c r="L153" s="29">
        <f t="shared" si="17"/>
        <v>0</v>
      </c>
      <c r="M153" s="29">
        <f t="shared" si="18"/>
        <v>0</v>
      </c>
      <c r="N153" s="29">
        <f t="shared" si="19"/>
        <v>0</v>
      </c>
      <c r="O153" s="29">
        <f t="shared" si="20"/>
        <v>0</v>
      </c>
      <c r="P153" s="29">
        <f t="shared" si="21"/>
        <v>0</v>
      </c>
    </row>
    <row r="154" spans="1:16" ht="25.5" x14ac:dyDescent="0.2">
      <c r="A154" s="26">
        <v>132</v>
      </c>
      <c r="B154" s="26" t="s">
        <v>195</v>
      </c>
      <c r="C154" s="28" t="s">
        <v>2022</v>
      </c>
      <c r="D154" s="26" t="s">
        <v>150</v>
      </c>
      <c r="E154" s="32">
        <v>3</v>
      </c>
      <c r="F154" s="32"/>
      <c r="G154" s="29"/>
      <c r="H154" s="29">
        <f t="shared" si="15"/>
        <v>0</v>
      </c>
      <c r="I154" s="29"/>
      <c r="J154" s="29"/>
      <c r="K154" s="29">
        <f t="shared" si="16"/>
        <v>0</v>
      </c>
      <c r="L154" s="29">
        <f t="shared" si="17"/>
        <v>0</v>
      </c>
      <c r="M154" s="29">
        <f t="shared" si="18"/>
        <v>0</v>
      </c>
      <c r="N154" s="29">
        <f t="shared" si="19"/>
        <v>0</v>
      </c>
      <c r="O154" s="29">
        <f t="shared" si="20"/>
        <v>0</v>
      </c>
      <c r="P154" s="29">
        <f t="shared" si="21"/>
        <v>0</v>
      </c>
    </row>
    <row r="155" spans="1:16" ht="38.25" x14ac:dyDescent="0.2">
      <c r="A155" s="26">
        <v>133</v>
      </c>
      <c r="B155" s="26" t="s">
        <v>195</v>
      </c>
      <c r="C155" s="28" t="s">
        <v>2041</v>
      </c>
      <c r="D155" s="26" t="s">
        <v>150</v>
      </c>
      <c r="E155" s="32">
        <v>1</v>
      </c>
      <c r="F155" s="32"/>
      <c r="G155" s="29"/>
      <c r="H155" s="29">
        <f t="shared" si="15"/>
        <v>0</v>
      </c>
      <c r="I155" s="29"/>
      <c r="J155" s="29"/>
      <c r="K155" s="29">
        <f t="shared" si="16"/>
        <v>0</v>
      </c>
      <c r="L155" s="29">
        <f t="shared" si="17"/>
        <v>0</v>
      </c>
      <c r="M155" s="29">
        <f t="shared" si="18"/>
        <v>0</v>
      </c>
      <c r="N155" s="29">
        <f t="shared" si="19"/>
        <v>0</v>
      </c>
      <c r="O155" s="29">
        <f t="shared" si="20"/>
        <v>0</v>
      </c>
      <c r="P155" s="29">
        <f t="shared" si="21"/>
        <v>0</v>
      </c>
    </row>
    <row r="156" spans="1:16" ht="25.5" x14ac:dyDescent="0.2">
      <c r="A156" s="26">
        <v>134</v>
      </c>
      <c r="B156" s="26" t="s">
        <v>195</v>
      </c>
      <c r="C156" s="28" t="s">
        <v>2000</v>
      </c>
      <c r="D156" s="26" t="s">
        <v>150</v>
      </c>
      <c r="E156" s="32">
        <v>3</v>
      </c>
      <c r="F156" s="32"/>
      <c r="G156" s="29"/>
      <c r="H156" s="29">
        <f t="shared" si="15"/>
        <v>0</v>
      </c>
      <c r="I156" s="29"/>
      <c r="J156" s="29"/>
      <c r="K156" s="29">
        <f t="shared" si="16"/>
        <v>0</v>
      </c>
      <c r="L156" s="29">
        <f t="shared" si="17"/>
        <v>0</v>
      </c>
      <c r="M156" s="29">
        <f t="shared" si="18"/>
        <v>0</v>
      </c>
      <c r="N156" s="29">
        <f t="shared" si="19"/>
        <v>0</v>
      </c>
      <c r="O156" s="29">
        <f t="shared" si="20"/>
        <v>0</v>
      </c>
      <c r="P156" s="29">
        <f t="shared" si="21"/>
        <v>0</v>
      </c>
    </row>
    <row r="157" spans="1:16" ht="25.5" x14ac:dyDescent="0.2">
      <c r="A157" s="26">
        <v>135</v>
      </c>
      <c r="B157" s="26" t="s">
        <v>195</v>
      </c>
      <c r="C157" s="28" t="s">
        <v>2001</v>
      </c>
      <c r="D157" s="26" t="s">
        <v>150</v>
      </c>
      <c r="E157" s="32">
        <v>2</v>
      </c>
      <c r="F157" s="32"/>
      <c r="G157" s="29"/>
      <c r="H157" s="29">
        <f t="shared" si="15"/>
        <v>0</v>
      </c>
      <c r="I157" s="29"/>
      <c r="J157" s="29"/>
      <c r="K157" s="29">
        <f t="shared" si="16"/>
        <v>0</v>
      </c>
      <c r="L157" s="29">
        <f t="shared" si="17"/>
        <v>0</v>
      </c>
      <c r="M157" s="29">
        <f t="shared" si="18"/>
        <v>0</v>
      </c>
      <c r="N157" s="29">
        <f t="shared" si="19"/>
        <v>0</v>
      </c>
      <c r="O157" s="29">
        <f t="shared" si="20"/>
        <v>0</v>
      </c>
      <c r="P157" s="29">
        <f t="shared" si="21"/>
        <v>0</v>
      </c>
    </row>
    <row r="158" spans="1:16" ht="25.5" x14ac:dyDescent="0.2">
      <c r="A158" s="26">
        <v>136</v>
      </c>
      <c r="B158" s="26" t="s">
        <v>195</v>
      </c>
      <c r="C158" s="28" t="s">
        <v>2024</v>
      </c>
      <c r="D158" s="26" t="s">
        <v>150</v>
      </c>
      <c r="E158" s="32">
        <v>1</v>
      </c>
      <c r="F158" s="32"/>
      <c r="G158" s="29"/>
      <c r="H158" s="29">
        <f t="shared" si="15"/>
        <v>0</v>
      </c>
      <c r="I158" s="29"/>
      <c r="J158" s="29"/>
      <c r="K158" s="29">
        <f t="shared" si="16"/>
        <v>0</v>
      </c>
      <c r="L158" s="29">
        <f t="shared" si="17"/>
        <v>0</v>
      </c>
      <c r="M158" s="29">
        <f t="shared" si="18"/>
        <v>0</v>
      </c>
      <c r="N158" s="29">
        <f t="shared" si="19"/>
        <v>0</v>
      </c>
      <c r="O158" s="29">
        <f t="shared" si="20"/>
        <v>0</v>
      </c>
      <c r="P158" s="29">
        <f t="shared" si="21"/>
        <v>0</v>
      </c>
    </row>
    <row r="159" spans="1:16" ht="25.5" x14ac:dyDescent="0.2">
      <c r="A159" s="26">
        <v>137</v>
      </c>
      <c r="B159" s="26" t="s">
        <v>195</v>
      </c>
      <c r="C159" s="28" t="s">
        <v>2025</v>
      </c>
      <c r="D159" s="26" t="s">
        <v>149</v>
      </c>
      <c r="E159" s="32">
        <v>1</v>
      </c>
      <c r="F159" s="32"/>
      <c r="G159" s="29"/>
      <c r="H159" s="29">
        <f t="shared" si="15"/>
        <v>0</v>
      </c>
      <c r="I159" s="29"/>
      <c r="J159" s="29"/>
      <c r="K159" s="29">
        <f t="shared" si="16"/>
        <v>0</v>
      </c>
      <c r="L159" s="29">
        <f t="shared" si="17"/>
        <v>0</v>
      </c>
      <c r="M159" s="29">
        <f t="shared" si="18"/>
        <v>0</v>
      </c>
      <c r="N159" s="29">
        <f t="shared" si="19"/>
        <v>0</v>
      </c>
      <c r="O159" s="29">
        <f t="shared" si="20"/>
        <v>0</v>
      </c>
      <c r="P159" s="29">
        <f t="shared" si="21"/>
        <v>0</v>
      </c>
    </row>
    <row r="160" spans="1:16" x14ac:dyDescent="0.2">
      <c r="A160" s="26">
        <v>138</v>
      </c>
      <c r="B160" s="26" t="s">
        <v>195</v>
      </c>
      <c r="C160" s="28" t="s">
        <v>2026</v>
      </c>
      <c r="D160" s="26" t="s">
        <v>149</v>
      </c>
      <c r="E160" s="32">
        <v>2</v>
      </c>
      <c r="F160" s="32"/>
      <c r="G160" s="29"/>
      <c r="H160" s="29">
        <f t="shared" si="15"/>
        <v>0</v>
      </c>
      <c r="I160" s="29"/>
      <c r="J160" s="29"/>
      <c r="K160" s="29">
        <f t="shared" si="16"/>
        <v>0</v>
      </c>
      <c r="L160" s="29">
        <f t="shared" si="17"/>
        <v>0</v>
      </c>
      <c r="M160" s="29">
        <f t="shared" si="18"/>
        <v>0</v>
      </c>
      <c r="N160" s="29">
        <f t="shared" si="19"/>
        <v>0</v>
      </c>
      <c r="O160" s="29">
        <f t="shared" si="20"/>
        <v>0</v>
      </c>
      <c r="P160" s="29">
        <f t="shared" si="21"/>
        <v>0</v>
      </c>
    </row>
    <row r="161" spans="1:16" x14ac:dyDescent="0.2">
      <c r="A161" s="26">
        <v>139</v>
      </c>
      <c r="B161" s="26" t="s">
        <v>195</v>
      </c>
      <c r="C161" s="28" t="s">
        <v>1958</v>
      </c>
      <c r="D161" s="26" t="s">
        <v>148</v>
      </c>
      <c r="E161" s="32">
        <v>1</v>
      </c>
      <c r="F161" s="32"/>
      <c r="G161" s="29"/>
      <c r="H161" s="29">
        <f t="shared" si="15"/>
        <v>0</v>
      </c>
      <c r="I161" s="29"/>
      <c r="J161" s="29"/>
      <c r="K161" s="29">
        <f t="shared" si="16"/>
        <v>0</v>
      </c>
      <c r="L161" s="29">
        <f t="shared" si="17"/>
        <v>0</v>
      </c>
      <c r="M161" s="29">
        <f t="shared" si="18"/>
        <v>0</v>
      </c>
      <c r="N161" s="29">
        <f t="shared" si="19"/>
        <v>0</v>
      </c>
      <c r="O161" s="29">
        <f t="shared" si="20"/>
        <v>0</v>
      </c>
      <c r="P161" s="29">
        <f t="shared" si="21"/>
        <v>0</v>
      </c>
    </row>
    <row r="162" spans="1:16" x14ac:dyDescent="0.2">
      <c r="A162" s="26">
        <v>140</v>
      </c>
      <c r="B162" s="26" t="s">
        <v>195</v>
      </c>
      <c r="C162" s="28" t="s">
        <v>2027</v>
      </c>
      <c r="D162" s="26" t="s">
        <v>148</v>
      </c>
      <c r="E162" s="32">
        <v>1</v>
      </c>
      <c r="F162" s="32"/>
      <c r="G162" s="29"/>
      <c r="H162" s="29">
        <f t="shared" si="15"/>
        <v>0</v>
      </c>
      <c r="I162" s="29"/>
      <c r="J162" s="29"/>
      <c r="K162" s="29">
        <f t="shared" si="16"/>
        <v>0</v>
      </c>
      <c r="L162" s="29">
        <f t="shared" si="17"/>
        <v>0</v>
      </c>
      <c r="M162" s="29">
        <f t="shared" si="18"/>
        <v>0</v>
      </c>
      <c r="N162" s="29">
        <f t="shared" si="19"/>
        <v>0</v>
      </c>
      <c r="O162" s="29">
        <f t="shared" si="20"/>
        <v>0</v>
      </c>
      <c r="P162" s="29">
        <f t="shared" si="21"/>
        <v>0</v>
      </c>
    </row>
    <row r="163" spans="1:16" x14ac:dyDescent="0.2">
      <c r="A163" s="26">
        <v>141</v>
      </c>
      <c r="B163" s="26" t="s">
        <v>195</v>
      </c>
      <c r="C163" s="28" t="s">
        <v>1962</v>
      </c>
      <c r="D163" s="26" t="s">
        <v>148</v>
      </c>
      <c r="E163" s="32">
        <v>7</v>
      </c>
      <c r="F163" s="32"/>
      <c r="G163" s="29"/>
      <c r="H163" s="29">
        <f t="shared" si="15"/>
        <v>0</v>
      </c>
      <c r="I163" s="29"/>
      <c r="J163" s="29"/>
      <c r="K163" s="29">
        <f t="shared" si="16"/>
        <v>0</v>
      </c>
      <c r="L163" s="29">
        <f t="shared" si="17"/>
        <v>0</v>
      </c>
      <c r="M163" s="29">
        <f t="shared" si="18"/>
        <v>0</v>
      </c>
      <c r="N163" s="29">
        <f t="shared" si="19"/>
        <v>0</v>
      </c>
      <c r="O163" s="29">
        <f t="shared" si="20"/>
        <v>0</v>
      </c>
      <c r="P163" s="29">
        <f t="shared" si="21"/>
        <v>0</v>
      </c>
    </row>
    <row r="164" spans="1:16" x14ac:dyDescent="0.2">
      <c r="A164" s="26">
        <v>142</v>
      </c>
      <c r="B164" s="26" t="s">
        <v>195</v>
      </c>
      <c r="C164" s="28" t="s">
        <v>2028</v>
      </c>
      <c r="D164" s="26" t="s">
        <v>150</v>
      </c>
      <c r="E164" s="32">
        <v>1</v>
      </c>
      <c r="F164" s="32"/>
      <c r="G164" s="29"/>
      <c r="H164" s="29">
        <f t="shared" si="15"/>
        <v>0</v>
      </c>
      <c r="I164" s="29"/>
      <c r="J164" s="29"/>
      <c r="K164" s="29">
        <f t="shared" si="16"/>
        <v>0</v>
      </c>
      <c r="L164" s="29">
        <f t="shared" si="17"/>
        <v>0</v>
      </c>
      <c r="M164" s="29">
        <f t="shared" si="18"/>
        <v>0</v>
      </c>
      <c r="N164" s="29">
        <f t="shared" si="19"/>
        <v>0</v>
      </c>
      <c r="O164" s="29">
        <f t="shared" si="20"/>
        <v>0</v>
      </c>
      <c r="P164" s="29">
        <f t="shared" si="21"/>
        <v>0</v>
      </c>
    </row>
    <row r="165" spans="1:16" ht="25.5" x14ac:dyDescent="0.2">
      <c r="A165" s="26">
        <v>143</v>
      </c>
      <c r="B165" s="26" t="s">
        <v>195</v>
      </c>
      <c r="C165" s="28" t="s">
        <v>2029</v>
      </c>
      <c r="D165" s="26" t="s">
        <v>148</v>
      </c>
      <c r="E165" s="32">
        <v>1</v>
      </c>
      <c r="F165" s="32"/>
      <c r="G165" s="29"/>
      <c r="H165" s="29">
        <f t="shared" si="15"/>
        <v>0</v>
      </c>
      <c r="I165" s="29"/>
      <c r="J165" s="29"/>
      <c r="K165" s="29">
        <f t="shared" si="16"/>
        <v>0</v>
      </c>
      <c r="L165" s="29">
        <f t="shared" si="17"/>
        <v>0</v>
      </c>
      <c r="M165" s="29">
        <f t="shared" si="18"/>
        <v>0</v>
      </c>
      <c r="N165" s="29">
        <f t="shared" si="19"/>
        <v>0</v>
      </c>
      <c r="O165" s="29">
        <f t="shared" si="20"/>
        <v>0</v>
      </c>
      <c r="P165" s="29">
        <f t="shared" si="21"/>
        <v>0</v>
      </c>
    </row>
    <row r="166" spans="1:16" ht="25.5" x14ac:dyDescent="0.2">
      <c r="A166" s="26">
        <v>144</v>
      </c>
      <c r="B166" s="26" t="s">
        <v>195</v>
      </c>
      <c r="C166" s="28" t="s">
        <v>2030</v>
      </c>
      <c r="D166" s="26" t="s">
        <v>148</v>
      </c>
      <c r="E166" s="32">
        <v>7</v>
      </c>
      <c r="F166" s="32"/>
      <c r="G166" s="29"/>
      <c r="H166" s="29">
        <f t="shared" si="15"/>
        <v>0</v>
      </c>
      <c r="I166" s="29"/>
      <c r="J166" s="29"/>
      <c r="K166" s="29">
        <f t="shared" si="16"/>
        <v>0</v>
      </c>
      <c r="L166" s="29">
        <f t="shared" si="17"/>
        <v>0</v>
      </c>
      <c r="M166" s="29">
        <f t="shared" si="18"/>
        <v>0</v>
      </c>
      <c r="N166" s="29">
        <f t="shared" si="19"/>
        <v>0</v>
      </c>
      <c r="O166" s="29">
        <f t="shared" si="20"/>
        <v>0</v>
      </c>
      <c r="P166" s="29">
        <f t="shared" si="21"/>
        <v>0</v>
      </c>
    </row>
    <row r="167" spans="1:16" ht="25.5" x14ac:dyDescent="0.2">
      <c r="A167" s="26">
        <v>145</v>
      </c>
      <c r="B167" s="26" t="s">
        <v>195</v>
      </c>
      <c r="C167" s="28" t="s">
        <v>2031</v>
      </c>
      <c r="D167" s="26" t="s">
        <v>42</v>
      </c>
      <c r="E167" s="32">
        <v>1</v>
      </c>
      <c r="F167" s="32"/>
      <c r="G167" s="29"/>
      <c r="H167" s="29">
        <f t="shared" si="15"/>
        <v>0</v>
      </c>
      <c r="I167" s="29"/>
      <c r="J167" s="29"/>
      <c r="K167" s="29">
        <f t="shared" si="16"/>
        <v>0</v>
      </c>
      <c r="L167" s="29">
        <f t="shared" si="17"/>
        <v>0</v>
      </c>
      <c r="M167" s="29">
        <f t="shared" si="18"/>
        <v>0</v>
      </c>
      <c r="N167" s="29">
        <f t="shared" si="19"/>
        <v>0</v>
      </c>
      <c r="O167" s="29">
        <f t="shared" si="20"/>
        <v>0</v>
      </c>
      <c r="P167" s="29">
        <f t="shared" si="21"/>
        <v>0</v>
      </c>
    </row>
    <row r="168" spans="1:16" x14ac:dyDescent="0.2">
      <c r="A168" s="26">
        <v>146</v>
      </c>
      <c r="B168" s="26" t="s">
        <v>195</v>
      </c>
      <c r="C168" s="28" t="s">
        <v>2009</v>
      </c>
      <c r="D168" s="26" t="s">
        <v>150</v>
      </c>
      <c r="E168" s="32">
        <v>1</v>
      </c>
      <c r="F168" s="32"/>
      <c r="G168" s="29"/>
      <c r="H168" s="29">
        <f t="shared" si="15"/>
        <v>0</v>
      </c>
      <c r="I168" s="29"/>
      <c r="J168" s="29"/>
      <c r="K168" s="29">
        <f t="shared" si="16"/>
        <v>0</v>
      </c>
      <c r="L168" s="29">
        <f t="shared" si="17"/>
        <v>0</v>
      </c>
      <c r="M168" s="29">
        <f t="shared" si="18"/>
        <v>0</v>
      </c>
      <c r="N168" s="29">
        <f t="shared" si="19"/>
        <v>0</v>
      </c>
      <c r="O168" s="29">
        <f t="shared" si="20"/>
        <v>0</v>
      </c>
      <c r="P168" s="29">
        <f t="shared" si="21"/>
        <v>0</v>
      </c>
    </row>
    <row r="169" spans="1:16" s="63" customFormat="1" x14ac:dyDescent="0.2">
      <c r="C169" s="70" t="s">
        <v>2044</v>
      </c>
    </row>
    <row r="170" spans="1:16" ht="25.5" x14ac:dyDescent="0.2">
      <c r="A170" s="26">
        <v>147</v>
      </c>
      <c r="B170" s="26" t="s">
        <v>195</v>
      </c>
      <c r="C170" s="28" t="s">
        <v>2017</v>
      </c>
      <c r="D170" s="26" t="s">
        <v>149</v>
      </c>
      <c r="E170" s="32">
        <v>1</v>
      </c>
      <c r="F170" s="32"/>
      <c r="G170" s="29"/>
      <c r="H170" s="29">
        <f t="shared" si="15"/>
        <v>0</v>
      </c>
      <c r="I170" s="29"/>
      <c r="J170" s="29"/>
      <c r="K170" s="29">
        <f t="shared" si="16"/>
        <v>0</v>
      </c>
      <c r="L170" s="29">
        <f t="shared" si="17"/>
        <v>0</v>
      </c>
      <c r="M170" s="29">
        <f t="shared" si="18"/>
        <v>0</v>
      </c>
      <c r="N170" s="29">
        <f t="shared" si="19"/>
        <v>0</v>
      </c>
      <c r="O170" s="29">
        <f t="shared" si="20"/>
        <v>0</v>
      </c>
      <c r="P170" s="29">
        <f t="shared" si="21"/>
        <v>0</v>
      </c>
    </row>
    <row r="171" spans="1:16" ht="25.5" x14ac:dyDescent="0.2">
      <c r="A171" s="26">
        <v>148</v>
      </c>
      <c r="B171" s="26" t="s">
        <v>195</v>
      </c>
      <c r="C171" s="28" t="s">
        <v>2018</v>
      </c>
      <c r="D171" s="26" t="s">
        <v>149</v>
      </c>
      <c r="E171" s="32">
        <v>2</v>
      </c>
      <c r="F171" s="32"/>
      <c r="G171" s="29"/>
      <c r="H171" s="29">
        <f t="shared" si="15"/>
        <v>0</v>
      </c>
      <c r="I171" s="29"/>
      <c r="J171" s="29"/>
      <c r="K171" s="29">
        <f t="shared" si="16"/>
        <v>0</v>
      </c>
      <c r="L171" s="29">
        <f t="shared" si="17"/>
        <v>0</v>
      </c>
      <c r="M171" s="29">
        <f t="shared" si="18"/>
        <v>0</v>
      </c>
      <c r="N171" s="29">
        <f t="shared" si="19"/>
        <v>0</v>
      </c>
      <c r="O171" s="29">
        <f t="shared" si="20"/>
        <v>0</v>
      </c>
      <c r="P171" s="29">
        <f t="shared" si="21"/>
        <v>0</v>
      </c>
    </row>
    <row r="172" spans="1:16" ht="25.5" x14ac:dyDescent="0.2">
      <c r="A172" s="26">
        <v>149</v>
      </c>
      <c r="B172" s="26" t="s">
        <v>195</v>
      </c>
      <c r="C172" s="28" t="s">
        <v>2019</v>
      </c>
      <c r="D172" s="26" t="s">
        <v>149</v>
      </c>
      <c r="E172" s="32">
        <v>1</v>
      </c>
      <c r="F172" s="32"/>
      <c r="G172" s="29"/>
      <c r="H172" s="29">
        <f t="shared" si="15"/>
        <v>0</v>
      </c>
      <c r="I172" s="29"/>
      <c r="J172" s="29"/>
      <c r="K172" s="29">
        <f t="shared" si="16"/>
        <v>0</v>
      </c>
      <c r="L172" s="29">
        <f t="shared" si="17"/>
        <v>0</v>
      </c>
      <c r="M172" s="29">
        <f t="shared" si="18"/>
        <v>0</v>
      </c>
      <c r="N172" s="29">
        <f t="shared" si="19"/>
        <v>0</v>
      </c>
      <c r="O172" s="29">
        <f t="shared" si="20"/>
        <v>0</v>
      </c>
      <c r="P172" s="29">
        <f t="shared" si="21"/>
        <v>0</v>
      </c>
    </row>
    <row r="173" spans="1:16" ht="25.5" x14ac:dyDescent="0.2">
      <c r="A173" s="26">
        <v>150</v>
      </c>
      <c r="B173" s="26" t="s">
        <v>195</v>
      </c>
      <c r="C173" s="28" t="s">
        <v>2020</v>
      </c>
      <c r="D173" s="26" t="s">
        <v>149</v>
      </c>
      <c r="E173" s="32">
        <v>1</v>
      </c>
      <c r="F173" s="32"/>
      <c r="G173" s="29"/>
      <c r="H173" s="29">
        <f t="shared" si="15"/>
        <v>0</v>
      </c>
      <c r="I173" s="29"/>
      <c r="J173" s="29"/>
      <c r="K173" s="29">
        <f t="shared" si="16"/>
        <v>0</v>
      </c>
      <c r="L173" s="29">
        <f t="shared" si="17"/>
        <v>0</v>
      </c>
      <c r="M173" s="29">
        <f t="shared" si="18"/>
        <v>0</v>
      </c>
      <c r="N173" s="29">
        <f t="shared" si="19"/>
        <v>0</v>
      </c>
      <c r="O173" s="29">
        <f t="shared" si="20"/>
        <v>0</v>
      </c>
      <c r="P173" s="29">
        <f t="shared" si="21"/>
        <v>0</v>
      </c>
    </row>
    <row r="174" spans="1:16" ht="38.25" x14ac:dyDescent="0.2">
      <c r="A174" s="26">
        <v>151</v>
      </c>
      <c r="B174" s="26" t="s">
        <v>195</v>
      </c>
      <c r="C174" s="28" t="s">
        <v>2042</v>
      </c>
      <c r="D174" s="26" t="s">
        <v>150</v>
      </c>
      <c r="E174" s="32">
        <v>1</v>
      </c>
      <c r="F174" s="32"/>
      <c r="G174" s="29"/>
      <c r="H174" s="29">
        <f t="shared" si="15"/>
        <v>0</v>
      </c>
      <c r="I174" s="29"/>
      <c r="J174" s="29"/>
      <c r="K174" s="29">
        <f t="shared" si="16"/>
        <v>0</v>
      </c>
      <c r="L174" s="29">
        <f t="shared" si="17"/>
        <v>0</v>
      </c>
      <c r="M174" s="29">
        <f t="shared" si="18"/>
        <v>0</v>
      </c>
      <c r="N174" s="29">
        <f t="shared" si="19"/>
        <v>0</v>
      </c>
      <c r="O174" s="29">
        <f t="shared" si="20"/>
        <v>0</v>
      </c>
      <c r="P174" s="29">
        <f t="shared" si="21"/>
        <v>0</v>
      </c>
    </row>
    <row r="175" spans="1:16" ht="25.5" x14ac:dyDescent="0.2">
      <c r="A175" s="26">
        <v>152</v>
      </c>
      <c r="B175" s="26" t="s">
        <v>195</v>
      </c>
      <c r="C175" s="28" t="s">
        <v>2022</v>
      </c>
      <c r="D175" s="26" t="s">
        <v>150</v>
      </c>
      <c r="E175" s="32">
        <v>3</v>
      </c>
      <c r="F175" s="32"/>
      <c r="G175" s="29"/>
      <c r="H175" s="29">
        <f t="shared" si="15"/>
        <v>0</v>
      </c>
      <c r="I175" s="29"/>
      <c r="J175" s="29"/>
      <c r="K175" s="29">
        <f t="shared" si="16"/>
        <v>0</v>
      </c>
      <c r="L175" s="29">
        <f t="shared" si="17"/>
        <v>0</v>
      </c>
      <c r="M175" s="29">
        <f t="shared" si="18"/>
        <v>0</v>
      </c>
      <c r="N175" s="29">
        <f t="shared" si="19"/>
        <v>0</v>
      </c>
      <c r="O175" s="29">
        <f t="shared" si="20"/>
        <v>0</v>
      </c>
      <c r="P175" s="29">
        <f t="shared" si="21"/>
        <v>0</v>
      </c>
    </row>
    <row r="176" spans="1:16" ht="38.25" x14ac:dyDescent="0.2">
      <c r="A176" s="26">
        <v>153</v>
      </c>
      <c r="B176" s="26" t="s">
        <v>195</v>
      </c>
      <c r="C176" s="28" t="s">
        <v>2043</v>
      </c>
      <c r="D176" s="26" t="s">
        <v>150</v>
      </c>
      <c r="E176" s="32">
        <v>1</v>
      </c>
      <c r="F176" s="32"/>
      <c r="G176" s="29"/>
      <c r="H176" s="29">
        <f t="shared" si="15"/>
        <v>0</v>
      </c>
      <c r="I176" s="29"/>
      <c r="J176" s="29"/>
      <c r="K176" s="29">
        <f t="shared" si="16"/>
        <v>0</v>
      </c>
      <c r="L176" s="29">
        <f t="shared" si="17"/>
        <v>0</v>
      </c>
      <c r="M176" s="29">
        <f t="shared" si="18"/>
        <v>0</v>
      </c>
      <c r="N176" s="29">
        <f t="shared" si="19"/>
        <v>0</v>
      </c>
      <c r="O176" s="29">
        <f t="shared" si="20"/>
        <v>0</v>
      </c>
      <c r="P176" s="29">
        <f t="shared" si="21"/>
        <v>0</v>
      </c>
    </row>
    <row r="177" spans="1:16" ht="25.5" x14ac:dyDescent="0.2">
      <c r="A177" s="26">
        <v>154</v>
      </c>
      <c r="B177" s="26" t="s">
        <v>195</v>
      </c>
      <c r="C177" s="28" t="s">
        <v>2000</v>
      </c>
      <c r="D177" s="26" t="s">
        <v>150</v>
      </c>
      <c r="E177" s="32">
        <v>3</v>
      </c>
      <c r="F177" s="32"/>
      <c r="G177" s="29"/>
      <c r="H177" s="29">
        <f t="shared" si="15"/>
        <v>0</v>
      </c>
      <c r="I177" s="29"/>
      <c r="J177" s="29"/>
      <c r="K177" s="29">
        <f t="shared" si="16"/>
        <v>0</v>
      </c>
      <c r="L177" s="29">
        <f t="shared" si="17"/>
        <v>0</v>
      </c>
      <c r="M177" s="29">
        <f t="shared" si="18"/>
        <v>0</v>
      </c>
      <c r="N177" s="29">
        <f t="shared" si="19"/>
        <v>0</v>
      </c>
      <c r="O177" s="29">
        <f t="shared" si="20"/>
        <v>0</v>
      </c>
      <c r="P177" s="29">
        <f t="shared" si="21"/>
        <v>0</v>
      </c>
    </row>
    <row r="178" spans="1:16" ht="25.5" x14ac:dyDescent="0.2">
      <c r="A178" s="26">
        <v>155</v>
      </c>
      <c r="B178" s="26" t="s">
        <v>195</v>
      </c>
      <c r="C178" s="28" t="s">
        <v>2001</v>
      </c>
      <c r="D178" s="26" t="s">
        <v>150</v>
      </c>
      <c r="E178" s="32">
        <v>2</v>
      </c>
      <c r="F178" s="32"/>
      <c r="G178" s="29"/>
      <c r="H178" s="29">
        <f t="shared" si="15"/>
        <v>0</v>
      </c>
      <c r="I178" s="29"/>
      <c r="J178" s="29"/>
      <c r="K178" s="29">
        <f t="shared" si="16"/>
        <v>0</v>
      </c>
      <c r="L178" s="29">
        <f t="shared" si="17"/>
        <v>0</v>
      </c>
      <c r="M178" s="29">
        <f t="shared" si="18"/>
        <v>0</v>
      </c>
      <c r="N178" s="29">
        <f t="shared" si="19"/>
        <v>0</v>
      </c>
      <c r="O178" s="29">
        <f t="shared" si="20"/>
        <v>0</v>
      </c>
      <c r="P178" s="29">
        <f t="shared" si="21"/>
        <v>0</v>
      </c>
    </row>
    <row r="179" spans="1:16" ht="25.5" x14ac:dyDescent="0.2">
      <c r="A179" s="26">
        <v>156</v>
      </c>
      <c r="B179" s="26" t="s">
        <v>195</v>
      </c>
      <c r="C179" s="28" t="s">
        <v>2024</v>
      </c>
      <c r="D179" s="26" t="s">
        <v>150</v>
      </c>
      <c r="E179" s="32">
        <v>1</v>
      </c>
      <c r="F179" s="32"/>
      <c r="G179" s="29"/>
      <c r="H179" s="29">
        <f t="shared" si="15"/>
        <v>0</v>
      </c>
      <c r="I179" s="29"/>
      <c r="J179" s="29"/>
      <c r="K179" s="29">
        <f t="shared" si="16"/>
        <v>0</v>
      </c>
      <c r="L179" s="29">
        <f t="shared" si="17"/>
        <v>0</v>
      </c>
      <c r="M179" s="29">
        <f t="shared" si="18"/>
        <v>0</v>
      </c>
      <c r="N179" s="29">
        <f t="shared" si="19"/>
        <v>0</v>
      </c>
      <c r="O179" s="29">
        <f t="shared" si="20"/>
        <v>0</v>
      </c>
      <c r="P179" s="29">
        <f t="shared" si="21"/>
        <v>0</v>
      </c>
    </row>
    <row r="180" spans="1:16" ht="25.5" x14ac:dyDescent="0.2">
      <c r="A180" s="26">
        <v>157</v>
      </c>
      <c r="B180" s="26" t="s">
        <v>195</v>
      </c>
      <c r="C180" s="28" t="s">
        <v>2025</v>
      </c>
      <c r="D180" s="26" t="s">
        <v>149</v>
      </c>
      <c r="E180" s="32">
        <v>1</v>
      </c>
      <c r="F180" s="32"/>
      <c r="G180" s="29"/>
      <c r="H180" s="29">
        <f t="shared" si="15"/>
        <v>0</v>
      </c>
      <c r="I180" s="29"/>
      <c r="J180" s="29"/>
      <c r="K180" s="29">
        <f t="shared" si="16"/>
        <v>0</v>
      </c>
      <c r="L180" s="29">
        <f t="shared" si="17"/>
        <v>0</v>
      </c>
      <c r="M180" s="29">
        <f t="shared" si="18"/>
        <v>0</v>
      </c>
      <c r="N180" s="29">
        <f t="shared" si="19"/>
        <v>0</v>
      </c>
      <c r="O180" s="29">
        <f t="shared" si="20"/>
        <v>0</v>
      </c>
      <c r="P180" s="29">
        <f t="shared" si="21"/>
        <v>0</v>
      </c>
    </row>
    <row r="181" spans="1:16" x14ac:dyDescent="0.2">
      <c r="A181" s="26">
        <v>158</v>
      </c>
      <c r="B181" s="26" t="s">
        <v>195</v>
      </c>
      <c r="C181" s="28" t="s">
        <v>2026</v>
      </c>
      <c r="D181" s="26" t="s">
        <v>149</v>
      </c>
      <c r="E181" s="32">
        <v>2</v>
      </c>
      <c r="F181" s="32"/>
      <c r="G181" s="29"/>
      <c r="H181" s="29">
        <f t="shared" si="15"/>
        <v>0</v>
      </c>
      <c r="I181" s="29"/>
      <c r="J181" s="29"/>
      <c r="K181" s="29">
        <f t="shared" si="16"/>
        <v>0</v>
      </c>
      <c r="L181" s="29">
        <f t="shared" si="17"/>
        <v>0</v>
      </c>
      <c r="M181" s="29">
        <f t="shared" si="18"/>
        <v>0</v>
      </c>
      <c r="N181" s="29">
        <f t="shared" si="19"/>
        <v>0</v>
      </c>
      <c r="O181" s="29">
        <f t="shared" si="20"/>
        <v>0</v>
      </c>
      <c r="P181" s="29">
        <f t="shared" si="21"/>
        <v>0</v>
      </c>
    </row>
    <row r="182" spans="1:16" x14ac:dyDescent="0.2">
      <c r="A182" s="26">
        <v>159</v>
      </c>
      <c r="B182" s="26" t="s">
        <v>195</v>
      </c>
      <c r="C182" s="28" t="s">
        <v>1958</v>
      </c>
      <c r="D182" s="26" t="s">
        <v>148</v>
      </c>
      <c r="E182" s="32">
        <v>1</v>
      </c>
      <c r="F182" s="32"/>
      <c r="G182" s="29"/>
      <c r="H182" s="29">
        <f t="shared" si="15"/>
        <v>0</v>
      </c>
      <c r="I182" s="29"/>
      <c r="J182" s="29"/>
      <c r="K182" s="29">
        <f t="shared" si="16"/>
        <v>0</v>
      </c>
      <c r="L182" s="29">
        <f t="shared" si="17"/>
        <v>0</v>
      </c>
      <c r="M182" s="29">
        <f t="shared" si="18"/>
        <v>0</v>
      </c>
      <c r="N182" s="29">
        <f t="shared" si="19"/>
        <v>0</v>
      </c>
      <c r="O182" s="29">
        <f t="shared" si="20"/>
        <v>0</v>
      </c>
      <c r="P182" s="29">
        <f t="shared" si="21"/>
        <v>0</v>
      </c>
    </row>
    <row r="183" spans="1:16" x14ac:dyDescent="0.2">
      <c r="A183" s="26">
        <v>160</v>
      </c>
      <c r="B183" s="26" t="s">
        <v>195</v>
      </c>
      <c r="C183" s="28" t="s">
        <v>2027</v>
      </c>
      <c r="D183" s="26" t="s">
        <v>148</v>
      </c>
      <c r="E183" s="32">
        <v>1</v>
      </c>
      <c r="F183" s="32"/>
      <c r="G183" s="29"/>
      <c r="H183" s="29">
        <f t="shared" si="15"/>
        <v>0</v>
      </c>
      <c r="I183" s="29"/>
      <c r="J183" s="29"/>
      <c r="K183" s="29">
        <f t="shared" si="16"/>
        <v>0</v>
      </c>
      <c r="L183" s="29">
        <f t="shared" si="17"/>
        <v>0</v>
      </c>
      <c r="M183" s="29">
        <f t="shared" si="18"/>
        <v>0</v>
      </c>
      <c r="N183" s="29">
        <f t="shared" si="19"/>
        <v>0</v>
      </c>
      <c r="O183" s="29">
        <f t="shared" si="20"/>
        <v>0</v>
      </c>
      <c r="P183" s="29">
        <f t="shared" si="21"/>
        <v>0</v>
      </c>
    </row>
    <row r="184" spans="1:16" x14ac:dyDescent="0.2">
      <c r="A184" s="26">
        <v>161</v>
      </c>
      <c r="B184" s="26" t="s">
        <v>195</v>
      </c>
      <c r="C184" s="28" t="s">
        <v>1962</v>
      </c>
      <c r="D184" s="26" t="s">
        <v>148</v>
      </c>
      <c r="E184" s="32">
        <v>7</v>
      </c>
      <c r="F184" s="32"/>
      <c r="G184" s="29"/>
      <c r="H184" s="29">
        <f t="shared" si="15"/>
        <v>0</v>
      </c>
      <c r="I184" s="29"/>
      <c r="J184" s="29"/>
      <c r="K184" s="29">
        <f t="shared" si="16"/>
        <v>0</v>
      </c>
      <c r="L184" s="29">
        <f t="shared" si="17"/>
        <v>0</v>
      </c>
      <c r="M184" s="29">
        <f t="shared" si="18"/>
        <v>0</v>
      </c>
      <c r="N184" s="29">
        <f t="shared" si="19"/>
        <v>0</v>
      </c>
      <c r="O184" s="29">
        <f t="shared" si="20"/>
        <v>0</v>
      </c>
      <c r="P184" s="29">
        <f t="shared" si="21"/>
        <v>0</v>
      </c>
    </row>
    <row r="185" spans="1:16" x14ac:dyDescent="0.2">
      <c r="A185" s="26">
        <v>162</v>
      </c>
      <c r="B185" s="26" t="s">
        <v>195</v>
      </c>
      <c r="C185" s="28" t="s">
        <v>2028</v>
      </c>
      <c r="D185" s="26" t="s">
        <v>150</v>
      </c>
      <c r="E185" s="32">
        <v>1</v>
      </c>
      <c r="F185" s="32"/>
      <c r="G185" s="29"/>
      <c r="H185" s="29">
        <f t="shared" si="15"/>
        <v>0</v>
      </c>
      <c r="I185" s="29"/>
      <c r="J185" s="29"/>
      <c r="K185" s="29">
        <f t="shared" si="16"/>
        <v>0</v>
      </c>
      <c r="L185" s="29">
        <f t="shared" si="17"/>
        <v>0</v>
      </c>
      <c r="M185" s="29">
        <f t="shared" si="18"/>
        <v>0</v>
      </c>
      <c r="N185" s="29">
        <f t="shared" si="19"/>
        <v>0</v>
      </c>
      <c r="O185" s="29">
        <f t="shared" si="20"/>
        <v>0</v>
      </c>
      <c r="P185" s="29">
        <f t="shared" si="21"/>
        <v>0</v>
      </c>
    </row>
    <row r="186" spans="1:16" ht="25.5" x14ac:dyDescent="0.2">
      <c r="A186" s="26">
        <v>163</v>
      </c>
      <c r="B186" s="26" t="s">
        <v>195</v>
      </c>
      <c r="C186" s="28" t="s">
        <v>2029</v>
      </c>
      <c r="D186" s="26" t="s">
        <v>148</v>
      </c>
      <c r="E186" s="32">
        <v>1</v>
      </c>
      <c r="F186" s="32"/>
      <c r="G186" s="29"/>
      <c r="H186" s="29">
        <f t="shared" si="15"/>
        <v>0</v>
      </c>
      <c r="I186" s="29"/>
      <c r="J186" s="29"/>
      <c r="K186" s="29">
        <f t="shared" si="16"/>
        <v>0</v>
      </c>
      <c r="L186" s="29">
        <f t="shared" si="17"/>
        <v>0</v>
      </c>
      <c r="M186" s="29">
        <f t="shared" si="18"/>
        <v>0</v>
      </c>
      <c r="N186" s="29">
        <f t="shared" si="19"/>
        <v>0</v>
      </c>
      <c r="O186" s="29">
        <f t="shared" si="20"/>
        <v>0</v>
      </c>
      <c r="P186" s="29">
        <f t="shared" si="21"/>
        <v>0</v>
      </c>
    </row>
    <row r="187" spans="1:16" ht="25.5" x14ac:dyDescent="0.2">
      <c r="A187" s="26">
        <v>164</v>
      </c>
      <c r="B187" s="26" t="s">
        <v>195</v>
      </c>
      <c r="C187" s="28" t="s">
        <v>2030</v>
      </c>
      <c r="D187" s="26" t="s">
        <v>148</v>
      </c>
      <c r="E187" s="32">
        <v>7</v>
      </c>
      <c r="F187" s="32"/>
      <c r="G187" s="29"/>
      <c r="H187" s="29">
        <f t="shared" si="15"/>
        <v>0</v>
      </c>
      <c r="I187" s="29"/>
      <c r="J187" s="29"/>
      <c r="K187" s="29">
        <f t="shared" si="16"/>
        <v>0</v>
      </c>
      <c r="L187" s="29">
        <f t="shared" si="17"/>
        <v>0</v>
      </c>
      <c r="M187" s="29">
        <f t="shared" si="18"/>
        <v>0</v>
      </c>
      <c r="N187" s="29">
        <f t="shared" si="19"/>
        <v>0</v>
      </c>
      <c r="O187" s="29">
        <f t="shared" si="20"/>
        <v>0</v>
      </c>
      <c r="P187" s="29">
        <f t="shared" si="21"/>
        <v>0</v>
      </c>
    </row>
    <row r="188" spans="1:16" ht="25.5" x14ac:dyDescent="0.2">
      <c r="A188" s="26">
        <v>165</v>
      </c>
      <c r="B188" s="26" t="s">
        <v>195</v>
      </c>
      <c r="C188" s="28" t="s">
        <v>2031</v>
      </c>
      <c r="D188" s="26" t="s">
        <v>42</v>
      </c>
      <c r="E188" s="32">
        <v>1</v>
      </c>
      <c r="F188" s="32"/>
      <c r="G188" s="29"/>
      <c r="H188" s="29">
        <f t="shared" si="15"/>
        <v>0</v>
      </c>
      <c r="I188" s="29"/>
      <c r="J188" s="29"/>
      <c r="K188" s="29">
        <f t="shared" si="16"/>
        <v>0</v>
      </c>
      <c r="L188" s="29">
        <f t="shared" si="17"/>
        <v>0</v>
      </c>
      <c r="M188" s="29">
        <f t="shared" si="18"/>
        <v>0</v>
      </c>
      <c r="N188" s="29">
        <f t="shared" si="19"/>
        <v>0</v>
      </c>
      <c r="O188" s="29">
        <f t="shared" si="20"/>
        <v>0</v>
      </c>
      <c r="P188" s="29">
        <f t="shared" si="21"/>
        <v>0</v>
      </c>
    </row>
    <row r="189" spans="1:16" x14ac:dyDescent="0.2">
      <c r="A189" s="26">
        <v>166</v>
      </c>
      <c r="B189" s="26" t="s">
        <v>195</v>
      </c>
      <c r="C189" s="28" t="s">
        <v>2009</v>
      </c>
      <c r="D189" s="26" t="s">
        <v>150</v>
      </c>
      <c r="E189" s="32">
        <v>1</v>
      </c>
      <c r="F189" s="32"/>
      <c r="G189" s="29"/>
      <c r="H189" s="29">
        <f t="shared" si="15"/>
        <v>0</v>
      </c>
      <c r="I189" s="29"/>
      <c r="J189" s="29"/>
      <c r="K189" s="29">
        <f t="shared" si="16"/>
        <v>0</v>
      </c>
      <c r="L189" s="29">
        <f t="shared" si="17"/>
        <v>0</v>
      </c>
      <c r="M189" s="29">
        <f t="shared" si="18"/>
        <v>0</v>
      </c>
      <c r="N189" s="29">
        <f t="shared" si="19"/>
        <v>0</v>
      </c>
      <c r="O189" s="29">
        <f t="shared" si="20"/>
        <v>0</v>
      </c>
      <c r="P189" s="29">
        <f t="shared" si="21"/>
        <v>0</v>
      </c>
    </row>
    <row r="190" spans="1:16" s="63" customFormat="1" x14ac:dyDescent="0.2">
      <c r="C190" s="70" t="s">
        <v>2045</v>
      </c>
    </row>
    <row r="191" spans="1:16" ht="25.5" x14ac:dyDescent="0.2">
      <c r="A191" s="26">
        <v>167</v>
      </c>
      <c r="B191" s="26" t="s">
        <v>195</v>
      </c>
      <c r="C191" s="28" t="s">
        <v>2017</v>
      </c>
      <c r="D191" s="26" t="s">
        <v>149</v>
      </c>
      <c r="E191" s="32">
        <v>1</v>
      </c>
      <c r="F191" s="32"/>
      <c r="G191" s="29"/>
      <c r="H191" s="29">
        <f t="shared" si="15"/>
        <v>0</v>
      </c>
      <c r="I191" s="29"/>
      <c r="J191" s="29"/>
      <c r="K191" s="29">
        <f t="shared" si="16"/>
        <v>0</v>
      </c>
      <c r="L191" s="29">
        <f t="shared" si="17"/>
        <v>0</v>
      </c>
      <c r="M191" s="29">
        <f t="shared" si="18"/>
        <v>0</v>
      </c>
      <c r="N191" s="29">
        <f t="shared" si="19"/>
        <v>0</v>
      </c>
      <c r="O191" s="29">
        <f t="shared" si="20"/>
        <v>0</v>
      </c>
      <c r="P191" s="29">
        <f t="shared" si="21"/>
        <v>0</v>
      </c>
    </row>
    <row r="192" spans="1:16" ht="25.5" x14ac:dyDescent="0.2">
      <c r="A192" s="26">
        <v>168</v>
      </c>
      <c r="B192" s="26" t="s">
        <v>195</v>
      </c>
      <c r="C192" s="28" t="s">
        <v>2018</v>
      </c>
      <c r="D192" s="26" t="s">
        <v>149</v>
      </c>
      <c r="E192" s="32">
        <v>2</v>
      </c>
      <c r="F192" s="32"/>
      <c r="G192" s="29"/>
      <c r="H192" s="29">
        <f t="shared" si="15"/>
        <v>0</v>
      </c>
      <c r="I192" s="29"/>
      <c r="J192" s="29"/>
      <c r="K192" s="29">
        <f t="shared" si="16"/>
        <v>0</v>
      </c>
      <c r="L192" s="29">
        <f t="shared" si="17"/>
        <v>0</v>
      </c>
      <c r="M192" s="29">
        <f t="shared" si="18"/>
        <v>0</v>
      </c>
      <c r="N192" s="29">
        <f t="shared" si="19"/>
        <v>0</v>
      </c>
      <c r="O192" s="29">
        <f t="shared" si="20"/>
        <v>0</v>
      </c>
      <c r="P192" s="29">
        <f t="shared" si="21"/>
        <v>0</v>
      </c>
    </row>
    <row r="193" spans="1:16" ht="25.5" x14ac:dyDescent="0.2">
      <c r="A193" s="26">
        <v>169</v>
      </c>
      <c r="B193" s="26" t="s">
        <v>195</v>
      </c>
      <c r="C193" s="28" t="s">
        <v>2019</v>
      </c>
      <c r="D193" s="26" t="s">
        <v>149</v>
      </c>
      <c r="E193" s="32">
        <v>1</v>
      </c>
      <c r="F193" s="32"/>
      <c r="G193" s="29"/>
      <c r="H193" s="29">
        <f t="shared" si="15"/>
        <v>0</v>
      </c>
      <c r="I193" s="29"/>
      <c r="J193" s="29"/>
      <c r="K193" s="29">
        <f t="shared" si="16"/>
        <v>0</v>
      </c>
      <c r="L193" s="29">
        <f t="shared" si="17"/>
        <v>0</v>
      </c>
      <c r="M193" s="29">
        <f t="shared" si="18"/>
        <v>0</v>
      </c>
      <c r="N193" s="29">
        <f t="shared" si="19"/>
        <v>0</v>
      </c>
      <c r="O193" s="29">
        <f t="shared" si="20"/>
        <v>0</v>
      </c>
      <c r="P193" s="29">
        <f t="shared" si="21"/>
        <v>0</v>
      </c>
    </row>
    <row r="194" spans="1:16" ht="25.5" x14ac:dyDescent="0.2">
      <c r="A194" s="26">
        <v>170</v>
      </c>
      <c r="B194" s="26" t="s">
        <v>195</v>
      </c>
      <c r="C194" s="28" t="s">
        <v>2020</v>
      </c>
      <c r="D194" s="26" t="s">
        <v>149</v>
      </c>
      <c r="E194" s="32">
        <v>1</v>
      </c>
      <c r="F194" s="32"/>
      <c r="G194" s="29"/>
      <c r="H194" s="29">
        <f t="shared" si="15"/>
        <v>0</v>
      </c>
      <c r="I194" s="29"/>
      <c r="J194" s="29"/>
      <c r="K194" s="29">
        <f t="shared" si="16"/>
        <v>0</v>
      </c>
      <c r="L194" s="29">
        <f t="shared" si="17"/>
        <v>0</v>
      </c>
      <c r="M194" s="29">
        <f t="shared" si="18"/>
        <v>0</v>
      </c>
      <c r="N194" s="29">
        <f t="shared" si="19"/>
        <v>0</v>
      </c>
      <c r="O194" s="29">
        <f t="shared" si="20"/>
        <v>0</v>
      </c>
      <c r="P194" s="29">
        <f t="shared" si="21"/>
        <v>0</v>
      </c>
    </row>
    <row r="195" spans="1:16" ht="38.25" x14ac:dyDescent="0.2">
      <c r="A195" s="26">
        <v>171</v>
      </c>
      <c r="B195" s="26" t="s">
        <v>195</v>
      </c>
      <c r="C195" s="28" t="s">
        <v>2046</v>
      </c>
      <c r="D195" s="26" t="s">
        <v>150</v>
      </c>
      <c r="E195" s="32">
        <v>1</v>
      </c>
      <c r="F195" s="32"/>
      <c r="G195" s="29"/>
      <c r="H195" s="29">
        <f t="shared" si="15"/>
        <v>0</v>
      </c>
      <c r="I195" s="29"/>
      <c r="J195" s="29"/>
      <c r="K195" s="29">
        <f t="shared" si="16"/>
        <v>0</v>
      </c>
      <c r="L195" s="29">
        <f t="shared" si="17"/>
        <v>0</v>
      </c>
      <c r="M195" s="29">
        <f t="shared" si="18"/>
        <v>0</v>
      </c>
      <c r="N195" s="29">
        <f t="shared" si="19"/>
        <v>0</v>
      </c>
      <c r="O195" s="29">
        <f t="shared" si="20"/>
        <v>0</v>
      </c>
      <c r="P195" s="29">
        <f t="shared" si="21"/>
        <v>0</v>
      </c>
    </row>
    <row r="196" spans="1:16" ht="25.5" x14ac:dyDescent="0.2">
      <c r="A196" s="26">
        <v>172</v>
      </c>
      <c r="B196" s="26" t="s">
        <v>195</v>
      </c>
      <c r="C196" s="28" t="s">
        <v>2022</v>
      </c>
      <c r="D196" s="26" t="s">
        <v>150</v>
      </c>
      <c r="E196" s="32">
        <v>3</v>
      </c>
      <c r="F196" s="32"/>
      <c r="G196" s="29"/>
      <c r="H196" s="29">
        <f t="shared" si="15"/>
        <v>0</v>
      </c>
      <c r="I196" s="29"/>
      <c r="J196" s="29"/>
      <c r="K196" s="29">
        <f t="shared" si="16"/>
        <v>0</v>
      </c>
      <c r="L196" s="29">
        <f t="shared" si="17"/>
        <v>0</v>
      </c>
      <c r="M196" s="29">
        <f t="shared" si="18"/>
        <v>0</v>
      </c>
      <c r="N196" s="29">
        <f t="shared" si="19"/>
        <v>0</v>
      </c>
      <c r="O196" s="29">
        <f t="shared" si="20"/>
        <v>0</v>
      </c>
      <c r="P196" s="29">
        <f t="shared" si="21"/>
        <v>0</v>
      </c>
    </row>
    <row r="197" spans="1:16" ht="38.25" x14ac:dyDescent="0.2">
      <c r="A197" s="26">
        <v>173</v>
      </c>
      <c r="B197" s="26" t="s">
        <v>195</v>
      </c>
      <c r="C197" s="28" t="s">
        <v>2047</v>
      </c>
      <c r="D197" s="26" t="s">
        <v>150</v>
      </c>
      <c r="E197" s="32">
        <v>1</v>
      </c>
      <c r="F197" s="32"/>
      <c r="G197" s="29"/>
      <c r="H197" s="29">
        <f t="shared" si="15"/>
        <v>0</v>
      </c>
      <c r="I197" s="29"/>
      <c r="J197" s="29"/>
      <c r="K197" s="29">
        <f t="shared" si="16"/>
        <v>0</v>
      </c>
      <c r="L197" s="29">
        <f t="shared" si="17"/>
        <v>0</v>
      </c>
      <c r="M197" s="29">
        <f t="shared" si="18"/>
        <v>0</v>
      </c>
      <c r="N197" s="29">
        <f t="shared" si="19"/>
        <v>0</v>
      </c>
      <c r="O197" s="29">
        <f t="shared" si="20"/>
        <v>0</v>
      </c>
      <c r="P197" s="29">
        <f t="shared" si="21"/>
        <v>0</v>
      </c>
    </row>
    <row r="198" spans="1:16" ht="25.5" x14ac:dyDescent="0.2">
      <c r="A198" s="26">
        <v>174</v>
      </c>
      <c r="B198" s="26" t="s">
        <v>195</v>
      </c>
      <c r="C198" s="28" t="s">
        <v>2000</v>
      </c>
      <c r="D198" s="26" t="s">
        <v>150</v>
      </c>
      <c r="E198" s="32">
        <v>3</v>
      </c>
      <c r="F198" s="32"/>
      <c r="G198" s="29"/>
      <c r="H198" s="29">
        <f t="shared" si="15"/>
        <v>0</v>
      </c>
      <c r="I198" s="29"/>
      <c r="J198" s="29"/>
      <c r="K198" s="29">
        <f t="shared" si="16"/>
        <v>0</v>
      </c>
      <c r="L198" s="29">
        <f t="shared" si="17"/>
        <v>0</v>
      </c>
      <c r="M198" s="29">
        <f t="shared" si="18"/>
        <v>0</v>
      </c>
      <c r="N198" s="29">
        <f t="shared" si="19"/>
        <v>0</v>
      </c>
      <c r="O198" s="29">
        <f t="shared" si="20"/>
        <v>0</v>
      </c>
      <c r="P198" s="29">
        <f t="shared" si="21"/>
        <v>0</v>
      </c>
    </row>
    <row r="199" spans="1:16" ht="25.5" x14ac:dyDescent="0.2">
      <c r="A199" s="26">
        <v>175</v>
      </c>
      <c r="B199" s="26" t="s">
        <v>195</v>
      </c>
      <c r="C199" s="28" t="s">
        <v>2001</v>
      </c>
      <c r="D199" s="26" t="s">
        <v>150</v>
      </c>
      <c r="E199" s="32">
        <v>2</v>
      </c>
      <c r="F199" s="32"/>
      <c r="G199" s="29"/>
      <c r="H199" s="29">
        <f t="shared" si="15"/>
        <v>0</v>
      </c>
      <c r="I199" s="29"/>
      <c r="J199" s="29"/>
      <c r="K199" s="29">
        <f t="shared" si="16"/>
        <v>0</v>
      </c>
      <c r="L199" s="29">
        <f t="shared" si="17"/>
        <v>0</v>
      </c>
      <c r="M199" s="29">
        <f t="shared" si="18"/>
        <v>0</v>
      </c>
      <c r="N199" s="29">
        <f t="shared" si="19"/>
        <v>0</v>
      </c>
      <c r="O199" s="29">
        <f t="shared" si="20"/>
        <v>0</v>
      </c>
      <c r="P199" s="29">
        <f t="shared" si="21"/>
        <v>0</v>
      </c>
    </row>
    <row r="200" spans="1:16" ht="25.5" x14ac:dyDescent="0.2">
      <c r="A200" s="26">
        <v>176</v>
      </c>
      <c r="B200" s="26" t="s">
        <v>195</v>
      </c>
      <c r="C200" s="28" t="s">
        <v>2024</v>
      </c>
      <c r="D200" s="26" t="s">
        <v>150</v>
      </c>
      <c r="E200" s="32">
        <v>1</v>
      </c>
      <c r="F200" s="32"/>
      <c r="G200" s="29"/>
      <c r="H200" s="29">
        <f t="shared" si="15"/>
        <v>0</v>
      </c>
      <c r="I200" s="29"/>
      <c r="J200" s="29"/>
      <c r="K200" s="29">
        <f t="shared" si="16"/>
        <v>0</v>
      </c>
      <c r="L200" s="29">
        <f t="shared" si="17"/>
        <v>0</v>
      </c>
      <c r="M200" s="29">
        <f t="shared" si="18"/>
        <v>0</v>
      </c>
      <c r="N200" s="29">
        <f t="shared" si="19"/>
        <v>0</v>
      </c>
      <c r="O200" s="29">
        <f t="shared" si="20"/>
        <v>0</v>
      </c>
      <c r="P200" s="29">
        <f t="shared" si="21"/>
        <v>0</v>
      </c>
    </row>
    <row r="201" spans="1:16" ht="25.5" x14ac:dyDescent="0.2">
      <c r="A201" s="26">
        <v>177</v>
      </c>
      <c r="B201" s="26" t="s">
        <v>195</v>
      </c>
      <c r="C201" s="28" t="s">
        <v>2025</v>
      </c>
      <c r="D201" s="26" t="s">
        <v>149</v>
      </c>
      <c r="E201" s="32">
        <v>1</v>
      </c>
      <c r="F201" s="32"/>
      <c r="G201" s="29"/>
      <c r="H201" s="29">
        <f t="shared" si="15"/>
        <v>0</v>
      </c>
      <c r="I201" s="29"/>
      <c r="J201" s="29"/>
      <c r="K201" s="29">
        <f t="shared" si="16"/>
        <v>0</v>
      </c>
      <c r="L201" s="29">
        <f t="shared" si="17"/>
        <v>0</v>
      </c>
      <c r="M201" s="29">
        <f t="shared" si="18"/>
        <v>0</v>
      </c>
      <c r="N201" s="29">
        <f t="shared" si="19"/>
        <v>0</v>
      </c>
      <c r="O201" s="29">
        <f t="shared" si="20"/>
        <v>0</v>
      </c>
      <c r="P201" s="29">
        <f t="shared" si="21"/>
        <v>0</v>
      </c>
    </row>
    <row r="202" spans="1:16" x14ac:dyDescent="0.2">
      <c r="A202" s="26">
        <v>178</v>
      </c>
      <c r="B202" s="26" t="s">
        <v>195</v>
      </c>
      <c r="C202" s="28" t="s">
        <v>2026</v>
      </c>
      <c r="D202" s="26" t="s">
        <v>149</v>
      </c>
      <c r="E202" s="32">
        <v>2</v>
      </c>
      <c r="F202" s="32"/>
      <c r="G202" s="29"/>
      <c r="H202" s="29">
        <f t="shared" si="15"/>
        <v>0</v>
      </c>
      <c r="I202" s="29"/>
      <c r="J202" s="29"/>
      <c r="K202" s="29">
        <f t="shared" si="16"/>
        <v>0</v>
      </c>
      <c r="L202" s="29">
        <f t="shared" si="17"/>
        <v>0</v>
      </c>
      <c r="M202" s="29">
        <f t="shared" si="18"/>
        <v>0</v>
      </c>
      <c r="N202" s="29">
        <f t="shared" si="19"/>
        <v>0</v>
      </c>
      <c r="O202" s="29">
        <f t="shared" si="20"/>
        <v>0</v>
      </c>
      <c r="P202" s="29">
        <f t="shared" si="21"/>
        <v>0</v>
      </c>
    </row>
    <row r="203" spans="1:16" x14ac:dyDescent="0.2">
      <c r="A203" s="26">
        <v>179</v>
      </c>
      <c r="B203" s="26" t="s">
        <v>195</v>
      </c>
      <c r="C203" s="28" t="s">
        <v>1958</v>
      </c>
      <c r="D203" s="26" t="s">
        <v>148</v>
      </c>
      <c r="E203" s="32">
        <v>1</v>
      </c>
      <c r="F203" s="32"/>
      <c r="G203" s="29"/>
      <c r="H203" s="29">
        <f t="shared" si="15"/>
        <v>0</v>
      </c>
      <c r="I203" s="29"/>
      <c r="J203" s="29"/>
      <c r="K203" s="29">
        <f t="shared" si="16"/>
        <v>0</v>
      </c>
      <c r="L203" s="29">
        <f t="shared" si="17"/>
        <v>0</v>
      </c>
      <c r="M203" s="29">
        <f t="shared" si="18"/>
        <v>0</v>
      </c>
      <c r="N203" s="29">
        <f t="shared" si="19"/>
        <v>0</v>
      </c>
      <c r="O203" s="29">
        <f t="shared" si="20"/>
        <v>0</v>
      </c>
      <c r="P203" s="29">
        <f t="shared" si="21"/>
        <v>0</v>
      </c>
    </row>
    <row r="204" spans="1:16" x14ac:dyDescent="0.2">
      <c r="A204" s="26">
        <v>180</v>
      </c>
      <c r="B204" s="26" t="s">
        <v>195</v>
      </c>
      <c r="C204" s="28" t="s">
        <v>2027</v>
      </c>
      <c r="D204" s="26" t="s">
        <v>148</v>
      </c>
      <c r="E204" s="32">
        <v>1</v>
      </c>
      <c r="F204" s="32"/>
      <c r="G204" s="29"/>
      <c r="H204" s="29">
        <f t="shared" si="15"/>
        <v>0</v>
      </c>
      <c r="I204" s="29"/>
      <c r="J204" s="29"/>
      <c r="K204" s="29">
        <f t="shared" si="16"/>
        <v>0</v>
      </c>
      <c r="L204" s="29">
        <f t="shared" si="17"/>
        <v>0</v>
      </c>
      <c r="M204" s="29">
        <f t="shared" si="18"/>
        <v>0</v>
      </c>
      <c r="N204" s="29">
        <f t="shared" si="19"/>
        <v>0</v>
      </c>
      <c r="O204" s="29">
        <f t="shared" si="20"/>
        <v>0</v>
      </c>
      <c r="P204" s="29">
        <f t="shared" si="21"/>
        <v>0</v>
      </c>
    </row>
    <row r="205" spans="1:16" x14ac:dyDescent="0.2">
      <c r="A205" s="26">
        <v>181</v>
      </c>
      <c r="B205" s="26" t="s">
        <v>195</v>
      </c>
      <c r="C205" s="28" t="s">
        <v>1962</v>
      </c>
      <c r="D205" s="26" t="s">
        <v>148</v>
      </c>
      <c r="E205" s="32">
        <v>7</v>
      </c>
      <c r="F205" s="32"/>
      <c r="G205" s="29"/>
      <c r="H205" s="29">
        <f t="shared" si="15"/>
        <v>0</v>
      </c>
      <c r="I205" s="29"/>
      <c r="J205" s="29"/>
      <c r="K205" s="29">
        <f t="shared" si="16"/>
        <v>0</v>
      </c>
      <c r="L205" s="29">
        <f t="shared" si="17"/>
        <v>0</v>
      </c>
      <c r="M205" s="29">
        <f t="shared" si="18"/>
        <v>0</v>
      </c>
      <c r="N205" s="29">
        <f t="shared" si="19"/>
        <v>0</v>
      </c>
      <c r="O205" s="29">
        <f t="shared" si="20"/>
        <v>0</v>
      </c>
      <c r="P205" s="29">
        <f t="shared" si="21"/>
        <v>0</v>
      </c>
    </row>
    <row r="206" spans="1:16" x14ac:dyDescent="0.2">
      <c r="A206" s="26">
        <v>182</v>
      </c>
      <c r="B206" s="26" t="s">
        <v>195</v>
      </c>
      <c r="C206" s="28" t="s">
        <v>2028</v>
      </c>
      <c r="D206" s="26" t="s">
        <v>150</v>
      </c>
      <c r="E206" s="32">
        <v>1</v>
      </c>
      <c r="F206" s="32"/>
      <c r="G206" s="29"/>
      <c r="H206" s="29">
        <f t="shared" si="15"/>
        <v>0</v>
      </c>
      <c r="I206" s="29"/>
      <c r="J206" s="29"/>
      <c r="K206" s="29">
        <f t="shared" si="16"/>
        <v>0</v>
      </c>
      <c r="L206" s="29">
        <f t="shared" si="17"/>
        <v>0</v>
      </c>
      <c r="M206" s="29">
        <f t="shared" si="18"/>
        <v>0</v>
      </c>
      <c r="N206" s="29">
        <f t="shared" si="19"/>
        <v>0</v>
      </c>
      <c r="O206" s="29">
        <f t="shared" si="20"/>
        <v>0</v>
      </c>
      <c r="P206" s="29">
        <f t="shared" si="21"/>
        <v>0</v>
      </c>
    </row>
    <row r="207" spans="1:16" ht="25.5" x14ac:dyDescent="0.2">
      <c r="A207" s="26">
        <v>183</v>
      </c>
      <c r="B207" s="26" t="s">
        <v>195</v>
      </c>
      <c r="C207" s="28" t="s">
        <v>2029</v>
      </c>
      <c r="D207" s="26" t="s">
        <v>148</v>
      </c>
      <c r="E207" s="32">
        <v>1</v>
      </c>
      <c r="F207" s="32"/>
      <c r="G207" s="29"/>
      <c r="H207" s="29">
        <f t="shared" si="15"/>
        <v>0</v>
      </c>
      <c r="I207" s="29"/>
      <c r="J207" s="29"/>
      <c r="K207" s="29">
        <f t="shared" si="16"/>
        <v>0</v>
      </c>
      <c r="L207" s="29">
        <f t="shared" si="17"/>
        <v>0</v>
      </c>
      <c r="M207" s="29">
        <f t="shared" si="18"/>
        <v>0</v>
      </c>
      <c r="N207" s="29">
        <f t="shared" si="19"/>
        <v>0</v>
      </c>
      <c r="O207" s="29">
        <f t="shared" si="20"/>
        <v>0</v>
      </c>
      <c r="P207" s="29">
        <f t="shared" si="21"/>
        <v>0</v>
      </c>
    </row>
    <row r="208" spans="1:16" ht="25.5" x14ac:dyDescent="0.2">
      <c r="A208" s="26">
        <v>184</v>
      </c>
      <c r="B208" s="26" t="s">
        <v>195</v>
      </c>
      <c r="C208" s="28" t="s">
        <v>2030</v>
      </c>
      <c r="D208" s="26" t="s">
        <v>148</v>
      </c>
      <c r="E208" s="32">
        <v>7</v>
      </c>
      <c r="F208" s="32"/>
      <c r="G208" s="29"/>
      <c r="H208" s="29">
        <f t="shared" si="15"/>
        <v>0</v>
      </c>
      <c r="I208" s="29"/>
      <c r="J208" s="29"/>
      <c r="K208" s="29">
        <f t="shared" si="16"/>
        <v>0</v>
      </c>
      <c r="L208" s="29">
        <f t="shared" si="17"/>
        <v>0</v>
      </c>
      <c r="M208" s="29">
        <f t="shared" si="18"/>
        <v>0</v>
      </c>
      <c r="N208" s="29">
        <f t="shared" si="19"/>
        <v>0</v>
      </c>
      <c r="O208" s="29">
        <f t="shared" si="20"/>
        <v>0</v>
      </c>
      <c r="P208" s="29">
        <f t="shared" si="21"/>
        <v>0</v>
      </c>
    </row>
    <row r="209" spans="1:16" ht="25.5" x14ac:dyDescent="0.2">
      <c r="A209" s="26">
        <v>185</v>
      </c>
      <c r="B209" s="26" t="s">
        <v>195</v>
      </c>
      <c r="C209" s="28" t="s">
        <v>2031</v>
      </c>
      <c r="D209" s="26" t="s">
        <v>42</v>
      </c>
      <c r="E209" s="32">
        <v>1</v>
      </c>
      <c r="F209" s="32"/>
      <c r="G209" s="29"/>
      <c r="H209" s="29">
        <f t="shared" si="15"/>
        <v>0</v>
      </c>
      <c r="I209" s="29"/>
      <c r="J209" s="29"/>
      <c r="K209" s="29">
        <f t="shared" si="16"/>
        <v>0</v>
      </c>
      <c r="L209" s="29">
        <f t="shared" si="17"/>
        <v>0</v>
      </c>
      <c r="M209" s="29">
        <f t="shared" si="18"/>
        <v>0</v>
      </c>
      <c r="N209" s="29">
        <f t="shared" si="19"/>
        <v>0</v>
      </c>
      <c r="O209" s="29">
        <f t="shared" si="20"/>
        <v>0</v>
      </c>
      <c r="P209" s="29">
        <f t="shared" si="21"/>
        <v>0</v>
      </c>
    </row>
    <row r="210" spans="1:16" x14ac:dyDescent="0.2">
      <c r="A210" s="26">
        <v>186</v>
      </c>
      <c r="B210" s="26" t="s">
        <v>195</v>
      </c>
      <c r="C210" s="28" t="s">
        <v>2009</v>
      </c>
      <c r="D210" s="26" t="s">
        <v>150</v>
      </c>
      <c r="E210" s="32">
        <v>1</v>
      </c>
      <c r="F210" s="32"/>
      <c r="G210" s="29"/>
      <c r="H210" s="29">
        <f t="shared" si="15"/>
        <v>0</v>
      </c>
      <c r="I210" s="29"/>
      <c r="J210" s="29"/>
      <c r="K210" s="29">
        <f t="shared" si="16"/>
        <v>0</v>
      </c>
      <c r="L210" s="29">
        <f t="shared" si="17"/>
        <v>0</v>
      </c>
      <c r="M210" s="29">
        <f t="shared" si="18"/>
        <v>0</v>
      </c>
      <c r="N210" s="29">
        <f t="shared" si="19"/>
        <v>0</v>
      </c>
      <c r="O210" s="29">
        <f t="shared" si="20"/>
        <v>0</v>
      </c>
      <c r="P210" s="29">
        <f t="shared" si="21"/>
        <v>0</v>
      </c>
    </row>
    <row r="211" spans="1:16" s="63" customFormat="1" x14ac:dyDescent="0.2">
      <c r="C211" s="70" t="s">
        <v>2048</v>
      </c>
    </row>
    <row r="212" spans="1:16" ht="25.5" x14ac:dyDescent="0.2">
      <c r="A212" s="26">
        <v>187</v>
      </c>
      <c r="B212" s="26" t="s">
        <v>195</v>
      </c>
      <c r="C212" s="28" t="s">
        <v>2049</v>
      </c>
      <c r="D212" s="26" t="s">
        <v>149</v>
      </c>
      <c r="E212" s="32">
        <v>1</v>
      </c>
      <c r="F212" s="32"/>
      <c r="G212" s="29"/>
      <c r="H212" s="29">
        <f t="shared" si="15"/>
        <v>0</v>
      </c>
      <c r="I212" s="29"/>
      <c r="J212" s="29"/>
      <c r="K212" s="29">
        <f t="shared" si="16"/>
        <v>0</v>
      </c>
      <c r="L212" s="29">
        <f t="shared" si="17"/>
        <v>0</v>
      </c>
      <c r="M212" s="29">
        <f t="shared" si="18"/>
        <v>0</v>
      </c>
      <c r="N212" s="29">
        <f t="shared" si="19"/>
        <v>0</v>
      </c>
      <c r="O212" s="29">
        <f t="shared" si="20"/>
        <v>0</v>
      </c>
      <c r="P212" s="29">
        <f t="shared" si="21"/>
        <v>0</v>
      </c>
    </row>
    <row r="213" spans="1:16" ht="25.5" x14ac:dyDescent="0.2">
      <c r="A213" s="26">
        <v>188</v>
      </c>
      <c r="B213" s="26" t="s">
        <v>195</v>
      </c>
      <c r="C213" s="28" t="s">
        <v>2018</v>
      </c>
      <c r="D213" s="26" t="s">
        <v>149</v>
      </c>
      <c r="E213" s="32">
        <v>2</v>
      </c>
      <c r="F213" s="32"/>
      <c r="G213" s="29"/>
      <c r="H213" s="29">
        <f t="shared" si="15"/>
        <v>0</v>
      </c>
      <c r="I213" s="29"/>
      <c r="J213" s="29"/>
      <c r="K213" s="29">
        <f t="shared" si="16"/>
        <v>0</v>
      </c>
      <c r="L213" s="29">
        <f t="shared" si="17"/>
        <v>0</v>
      </c>
      <c r="M213" s="29">
        <f t="shared" si="18"/>
        <v>0</v>
      </c>
      <c r="N213" s="29">
        <f t="shared" si="19"/>
        <v>0</v>
      </c>
      <c r="O213" s="29">
        <f t="shared" si="20"/>
        <v>0</v>
      </c>
      <c r="P213" s="29">
        <f t="shared" si="21"/>
        <v>0</v>
      </c>
    </row>
    <row r="214" spans="1:16" ht="25.5" x14ac:dyDescent="0.2">
      <c r="A214" s="26">
        <v>189</v>
      </c>
      <c r="B214" s="26" t="s">
        <v>195</v>
      </c>
      <c r="C214" s="28" t="s">
        <v>2050</v>
      </c>
      <c r="D214" s="26" t="s">
        <v>149</v>
      </c>
      <c r="E214" s="32">
        <v>1</v>
      </c>
      <c r="F214" s="32"/>
      <c r="G214" s="29"/>
      <c r="H214" s="29">
        <f t="shared" si="15"/>
        <v>0</v>
      </c>
      <c r="I214" s="29"/>
      <c r="J214" s="29"/>
      <c r="K214" s="29">
        <f t="shared" si="16"/>
        <v>0</v>
      </c>
      <c r="L214" s="29">
        <f t="shared" si="17"/>
        <v>0</v>
      </c>
      <c r="M214" s="29">
        <f t="shared" si="18"/>
        <v>0</v>
      </c>
      <c r="N214" s="29">
        <f t="shared" si="19"/>
        <v>0</v>
      </c>
      <c r="O214" s="29">
        <f t="shared" si="20"/>
        <v>0</v>
      </c>
      <c r="P214" s="29">
        <f t="shared" si="21"/>
        <v>0</v>
      </c>
    </row>
    <row r="215" spans="1:16" ht="25.5" x14ac:dyDescent="0.2">
      <c r="A215" s="26">
        <v>190</v>
      </c>
      <c r="B215" s="26" t="s">
        <v>195</v>
      </c>
      <c r="C215" s="28" t="s">
        <v>2019</v>
      </c>
      <c r="D215" s="26" t="s">
        <v>149</v>
      </c>
      <c r="E215" s="32">
        <v>1</v>
      </c>
      <c r="F215" s="32"/>
      <c r="G215" s="29"/>
      <c r="H215" s="29">
        <f t="shared" ref="H215:H278" si="22">ROUND(F215*G215,2)</f>
        <v>0</v>
      </c>
      <c r="I215" s="29"/>
      <c r="J215" s="29"/>
      <c r="K215" s="29">
        <f t="shared" ref="K215:K278" si="23">SUM(H215:J215)</f>
        <v>0</v>
      </c>
      <c r="L215" s="29">
        <f t="shared" ref="L215:L278" si="24">ROUND($E215*F215,2)</f>
        <v>0</v>
      </c>
      <c r="M215" s="29">
        <f t="shared" ref="M215:M278" si="25">ROUND($E215*H215,2)</f>
        <v>0</v>
      </c>
      <c r="N215" s="29">
        <f t="shared" ref="N215:N278" si="26">ROUND($E215*I215,2)</f>
        <v>0</v>
      </c>
      <c r="O215" s="29">
        <f t="shared" ref="O215:O278" si="27">ROUND($E215*J215,2)</f>
        <v>0</v>
      </c>
      <c r="P215" s="29">
        <f t="shared" ref="P215:P278" si="28">SUM(M215:O215)</f>
        <v>0</v>
      </c>
    </row>
    <row r="216" spans="1:16" ht="38.25" x14ac:dyDescent="0.2">
      <c r="A216" s="26">
        <v>191</v>
      </c>
      <c r="B216" s="26" t="s">
        <v>195</v>
      </c>
      <c r="C216" s="28" t="s">
        <v>2051</v>
      </c>
      <c r="D216" s="26" t="s">
        <v>150</v>
      </c>
      <c r="E216" s="32">
        <v>1</v>
      </c>
      <c r="F216" s="32"/>
      <c r="G216" s="29"/>
      <c r="H216" s="29">
        <f t="shared" si="22"/>
        <v>0</v>
      </c>
      <c r="I216" s="29"/>
      <c r="J216" s="29"/>
      <c r="K216" s="29">
        <f t="shared" si="23"/>
        <v>0</v>
      </c>
      <c r="L216" s="29">
        <f t="shared" si="24"/>
        <v>0</v>
      </c>
      <c r="M216" s="29">
        <f t="shared" si="25"/>
        <v>0</v>
      </c>
      <c r="N216" s="29">
        <f t="shared" si="26"/>
        <v>0</v>
      </c>
      <c r="O216" s="29">
        <f t="shared" si="27"/>
        <v>0</v>
      </c>
      <c r="P216" s="29">
        <f t="shared" si="28"/>
        <v>0</v>
      </c>
    </row>
    <row r="217" spans="1:16" ht="25.5" x14ac:dyDescent="0.2">
      <c r="A217" s="26">
        <v>192</v>
      </c>
      <c r="B217" s="26" t="s">
        <v>195</v>
      </c>
      <c r="C217" s="28" t="s">
        <v>2052</v>
      </c>
      <c r="D217" s="26" t="s">
        <v>150</v>
      </c>
      <c r="E217" s="32">
        <v>3</v>
      </c>
      <c r="F217" s="32"/>
      <c r="G217" s="29"/>
      <c r="H217" s="29">
        <f t="shared" si="22"/>
        <v>0</v>
      </c>
      <c r="I217" s="29"/>
      <c r="J217" s="29"/>
      <c r="K217" s="29">
        <f t="shared" si="23"/>
        <v>0</v>
      </c>
      <c r="L217" s="29">
        <f t="shared" si="24"/>
        <v>0</v>
      </c>
      <c r="M217" s="29">
        <f t="shared" si="25"/>
        <v>0</v>
      </c>
      <c r="N217" s="29">
        <f t="shared" si="26"/>
        <v>0</v>
      </c>
      <c r="O217" s="29">
        <f t="shared" si="27"/>
        <v>0</v>
      </c>
      <c r="P217" s="29">
        <f t="shared" si="28"/>
        <v>0</v>
      </c>
    </row>
    <row r="218" spans="1:16" ht="38.25" x14ac:dyDescent="0.2">
      <c r="A218" s="26">
        <v>193</v>
      </c>
      <c r="B218" s="26" t="s">
        <v>195</v>
      </c>
      <c r="C218" s="28" t="s">
        <v>2053</v>
      </c>
      <c r="D218" s="26" t="s">
        <v>150</v>
      </c>
      <c r="E218" s="32">
        <v>1</v>
      </c>
      <c r="F218" s="32"/>
      <c r="G218" s="29"/>
      <c r="H218" s="29">
        <f t="shared" si="22"/>
        <v>0</v>
      </c>
      <c r="I218" s="29"/>
      <c r="J218" s="29"/>
      <c r="K218" s="29">
        <f t="shared" si="23"/>
        <v>0</v>
      </c>
      <c r="L218" s="29">
        <f t="shared" si="24"/>
        <v>0</v>
      </c>
      <c r="M218" s="29">
        <f t="shared" si="25"/>
        <v>0</v>
      </c>
      <c r="N218" s="29">
        <f t="shared" si="26"/>
        <v>0</v>
      </c>
      <c r="O218" s="29">
        <f t="shared" si="27"/>
        <v>0</v>
      </c>
      <c r="P218" s="29">
        <f t="shared" si="28"/>
        <v>0</v>
      </c>
    </row>
    <row r="219" spans="1:16" ht="25.5" x14ac:dyDescent="0.2">
      <c r="A219" s="26">
        <v>194</v>
      </c>
      <c r="B219" s="26" t="s">
        <v>195</v>
      </c>
      <c r="C219" s="28" t="s">
        <v>2000</v>
      </c>
      <c r="D219" s="26" t="s">
        <v>150</v>
      </c>
      <c r="E219" s="32">
        <v>3</v>
      </c>
      <c r="F219" s="32"/>
      <c r="G219" s="29"/>
      <c r="H219" s="29">
        <f t="shared" si="22"/>
        <v>0</v>
      </c>
      <c r="I219" s="29"/>
      <c r="J219" s="29"/>
      <c r="K219" s="29">
        <f t="shared" si="23"/>
        <v>0</v>
      </c>
      <c r="L219" s="29">
        <f t="shared" si="24"/>
        <v>0</v>
      </c>
      <c r="M219" s="29">
        <f t="shared" si="25"/>
        <v>0</v>
      </c>
      <c r="N219" s="29">
        <f t="shared" si="26"/>
        <v>0</v>
      </c>
      <c r="O219" s="29">
        <f t="shared" si="27"/>
        <v>0</v>
      </c>
      <c r="P219" s="29">
        <f t="shared" si="28"/>
        <v>0</v>
      </c>
    </row>
    <row r="220" spans="1:16" ht="25.5" x14ac:dyDescent="0.2">
      <c r="A220" s="26">
        <v>195</v>
      </c>
      <c r="B220" s="26" t="s">
        <v>195</v>
      </c>
      <c r="C220" s="28" t="s">
        <v>2001</v>
      </c>
      <c r="D220" s="26" t="s">
        <v>150</v>
      </c>
      <c r="E220" s="32">
        <v>2</v>
      </c>
      <c r="F220" s="32"/>
      <c r="G220" s="29"/>
      <c r="H220" s="29">
        <f t="shared" si="22"/>
        <v>0</v>
      </c>
      <c r="I220" s="29"/>
      <c r="J220" s="29"/>
      <c r="K220" s="29">
        <f t="shared" si="23"/>
        <v>0</v>
      </c>
      <c r="L220" s="29">
        <f t="shared" si="24"/>
        <v>0</v>
      </c>
      <c r="M220" s="29">
        <f t="shared" si="25"/>
        <v>0</v>
      </c>
      <c r="N220" s="29">
        <f t="shared" si="26"/>
        <v>0</v>
      </c>
      <c r="O220" s="29">
        <f t="shared" si="27"/>
        <v>0</v>
      </c>
      <c r="P220" s="29">
        <f t="shared" si="28"/>
        <v>0</v>
      </c>
    </row>
    <row r="221" spans="1:16" ht="25.5" x14ac:dyDescent="0.2">
      <c r="A221" s="26">
        <v>196</v>
      </c>
      <c r="B221" s="26" t="s">
        <v>195</v>
      </c>
      <c r="C221" s="28" t="s">
        <v>2024</v>
      </c>
      <c r="D221" s="26" t="s">
        <v>150</v>
      </c>
      <c r="E221" s="32">
        <v>1</v>
      </c>
      <c r="F221" s="32"/>
      <c r="G221" s="29"/>
      <c r="H221" s="29">
        <f t="shared" si="22"/>
        <v>0</v>
      </c>
      <c r="I221" s="29"/>
      <c r="J221" s="29"/>
      <c r="K221" s="29">
        <f t="shared" si="23"/>
        <v>0</v>
      </c>
      <c r="L221" s="29">
        <f t="shared" si="24"/>
        <v>0</v>
      </c>
      <c r="M221" s="29">
        <f t="shared" si="25"/>
        <v>0</v>
      </c>
      <c r="N221" s="29">
        <f t="shared" si="26"/>
        <v>0</v>
      </c>
      <c r="O221" s="29">
        <f t="shared" si="27"/>
        <v>0</v>
      </c>
      <c r="P221" s="29">
        <f t="shared" si="28"/>
        <v>0</v>
      </c>
    </row>
    <row r="222" spans="1:16" ht="25.5" x14ac:dyDescent="0.2">
      <c r="A222" s="26">
        <v>197</v>
      </c>
      <c r="B222" s="26" t="s">
        <v>195</v>
      </c>
      <c r="C222" s="28" t="s">
        <v>2054</v>
      </c>
      <c r="D222" s="26" t="s">
        <v>149</v>
      </c>
      <c r="E222" s="32">
        <v>1</v>
      </c>
      <c r="F222" s="32"/>
      <c r="G222" s="29"/>
      <c r="H222" s="29">
        <f t="shared" si="22"/>
        <v>0</v>
      </c>
      <c r="I222" s="29"/>
      <c r="J222" s="29"/>
      <c r="K222" s="29">
        <f t="shared" si="23"/>
        <v>0</v>
      </c>
      <c r="L222" s="29">
        <f t="shared" si="24"/>
        <v>0</v>
      </c>
      <c r="M222" s="29">
        <f t="shared" si="25"/>
        <v>0</v>
      </c>
      <c r="N222" s="29">
        <f t="shared" si="26"/>
        <v>0</v>
      </c>
      <c r="O222" s="29">
        <f t="shared" si="27"/>
        <v>0</v>
      </c>
      <c r="P222" s="29">
        <f t="shared" si="28"/>
        <v>0</v>
      </c>
    </row>
    <row r="223" spans="1:16" x14ac:dyDescent="0.2">
      <c r="A223" s="26">
        <v>198</v>
      </c>
      <c r="B223" s="26" t="s">
        <v>195</v>
      </c>
      <c r="C223" s="28" t="s">
        <v>1958</v>
      </c>
      <c r="D223" s="26" t="s">
        <v>148</v>
      </c>
      <c r="E223" s="32">
        <v>1</v>
      </c>
      <c r="F223" s="32"/>
      <c r="G223" s="29"/>
      <c r="H223" s="29">
        <f t="shared" si="22"/>
        <v>0</v>
      </c>
      <c r="I223" s="29"/>
      <c r="J223" s="29"/>
      <c r="K223" s="29">
        <f t="shared" si="23"/>
        <v>0</v>
      </c>
      <c r="L223" s="29">
        <f t="shared" si="24"/>
        <v>0</v>
      </c>
      <c r="M223" s="29">
        <f t="shared" si="25"/>
        <v>0</v>
      </c>
      <c r="N223" s="29">
        <f t="shared" si="26"/>
        <v>0</v>
      </c>
      <c r="O223" s="29">
        <f t="shared" si="27"/>
        <v>0</v>
      </c>
      <c r="P223" s="29">
        <f t="shared" si="28"/>
        <v>0</v>
      </c>
    </row>
    <row r="224" spans="1:16" x14ac:dyDescent="0.2">
      <c r="A224" s="26">
        <v>199</v>
      </c>
      <c r="B224" s="26" t="s">
        <v>195</v>
      </c>
      <c r="C224" s="28" t="s">
        <v>2055</v>
      </c>
      <c r="D224" s="26" t="s">
        <v>148</v>
      </c>
      <c r="E224" s="32">
        <v>1</v>
      </c>
      <c r="F224" s="32"/>
      <c r="G224" s="29"/>
      <c r="H224" s="29">
        <f t="shared" si="22"/>
        <v>0</v>
      </c>
      <c r="I224" s="29"/>
      <c r="J224" s="29"/>
      <c r="K224" s="29">
        <f t="shared" si="23"/>
        <v>0</v>
      </c>
      <c r="L224" s="29">
        <f t="shared" si="24"/>
        <v>0</v>
      </c>
      <c r="M224" s="29">
        <f t="shared" si="25"/>
        <v>0</v>
      </c>
      <c r="N224" s="29">
        <f t="shared" si="26"/>
        <v>0</v>
      </c>
      <c r="O224" s="29">
        <f t="shared" si="27"/>
        <v>0</v>
      </c>
      <c r="P224" s="29">
        <f t="shared" si="28"/>
        <v>0</v>
      </c>
    </row>
    <row r="225" spans="1:16" x14ac:dyDescent="0.2">
      <c r="A225" s="26">
        <v>200</v>
      </c>
      <c r="B225" s="26" t="s">
        <v>195</v>
      </c>
      <c r="C225" s="28" t="s">
        <v>1961</v>
      </c>
      <c r="D225" s="26" t="s">
        <v>148</v>
      </c>
      <c r="E225" s="32">
        <v>7</v>
      </c>
      <c r="F225" s="32"/>
      <c r="G225" s="29"/>
      <c r="H225" s="29">
        <f t="shared" si="22"/>
        <v>0</v>
      </c>
      <c r="I225" s="29"/>
      <c r="J225" s="29"/>
      <c r="K225" s="29">
        <f t="shared" si="23"/>
        <v>0</v>
      </c>
      <c r="L225" s="29">
        <f t="shared" si="24"/>
        <v>0</v>
      </c>
      <c r="M225" s="29">
        <f t="shared" si="25"/>
        <v>0</v>
      </c>
      <c r="N225" s="29">
        <f t="shared" si="26"/>
        <v>0</v>
      </c>
      <c r="O225" s="29">
        <f t="shared" si="27"/>
        <v>0</v>
      </c>
      <c r="P225" s="29">
        <f t="shared" si="28"/>
        <v>0</v>
      </c>
    </row>
    <row r="226" spans="1:16" x14ac:dyDescent="0.2">
      <c r="A226" s="26">
        <v>201</v>
      </c>
      <c r="B226" s="26" t="s">
        <v>195</v>
      </c>
      <c r="C226" s="28" t="s">
        <v>2028</v>
      </c>
      <c r="D226" s="26" t="s">
        <v>150</v>
      </c>
      <c r="E226" s="32">
        <v>1</v>
      </c>
      <c r="F226" s="32"/>
      <c r="G226" s="29"/>
      <c r="H226" s="29">
        <f t="shared" si="22"/>
        <v>0</v>
      </c>
      <c r="I226" s="29"/>
      <c r="J226" s="29"/>
      <c r="K226" s="29">
        <f t="shared" si="23"/>
        <v>0</v>
      </c>
      <c r="L226" s="29">
        <f t="shared" si="24"/>
        <v>0</v>
      </c>
      <c r="M226" s="29">
        <f t="shared" si="25"/>
        <v>0</v>
      </c>
      <c r="N226" s="29">
        <f t="shared" si="26"/>
        <v>0</v>
      </c>
      <c r="O226" s="29">
        <f t="shared" si="27"/>
        <v>0</v>
      </c>
      <c r="P226" s="29">
        <f t="shared" si="28"/>
        <v>0</v>
      </c>
    </row>
    <row r="227" spans="1:16" ht="25.5" x14ac:dyDescent="0.2">
      <c r="A227" s="26">
        <v>202</v>
      </c>
      <c r="B227" s="26" t="s">
        <v>195</v>
      </c>
      <c r="C227" s="28" t="s">
        <v>2056</v>
      </c>
      <c r="D227" s="26" t="s">
        <v>148</v>
      </c>
      <c r="E227" s="32">
        <v>1</v>
      </c>
      <c r="F227" s="32"/>
      <c r="G227" s="29"/>
      <c r="H227" s="29">
        <f t="shared" si="22"/>
        <v>0</v>
      </c>
      <c r="I227" s="29"/>
      <c r="J227" s="29"/>
      <c r="K227" s="29">
        <f t="shared" si="23"/>
        <v>0</v>
      </c>
      <c r="L227" s="29">
        <f t="shared" si="24"/>
        <v>0</v>
      </c>
      <c r="M227" s="29">
        <f t="shared" si="25"/>
        <v>0</v>
      </c>
      <c r="N227" s="29">
        <f t="shared" si="26"/>
        <v>0</v>
      </c>
      <c r="O227" s="29">
        <f t="shared" si="27"/>
        <v>0</v>
      </c>
      <c r="P227" s="29">
        <f t="shared" si="28"/>
        <v>0</v>
      </c>
    </row>
    <row r="228" spans="1:16" ht="25.5" x14ac:dyDescent="0.2">
      <c r="A228" s="26">
        <v>203</v>
      </c>
      <c r="B228" s="26" t="s">
        <v>195</v>
      </c>
      <c r="C228" s="28" t="s">
        <v>2057</v>
      </c>
      <c r="D228" s="26" t="s">
        <v>148</v>
      </c>
      <c r="E228" s="32">
        <v>7</v>
      </c>
      <c r="F228" s="32"/>
      <c r="G228" s="29"/>
      <c r="H228" s="29">
        <f t="shared" si="22"/>
        <v>0</v>
      </c>
      <c r="I228" s="29"/>
      <c r="J228" s="29"/>
      <c r="K228" s="29">
        <f t="shared" si="23"/>
        <v>0</v>
      </c>
      <c r="L228" s="29">
        <f t="shared" si="24"/>
        <v>0</v>
      </c>
      <c r="M228" s="29">
        <f t="shared" si="25"/>
        <v>0</v>
      </c>
      <c r="N228" s="29">
        <f t="shared" si="26"/>
        <v>0</v>
      </c>
      <c r="O228" s="29">
        <f t="shared" si="27"/>
        <v>0</v>
      </c>
      <c r="P228" s="29">
        <f t="shared" si="28"/>
        <v>0</v>
      </c>
    </row>
    <row r="229" spans="1:16" ht="25.5" x14ac:dyDescent="0.2">
      <c r="A229" s="26">
        <v>204</v>
      </c>
      <c r="B229" s="26" t="s">
        <v>195</v>
      </c>
      <c r="C229" s="28" t="s">
        <v>2031</v>
      </c>
      <c r="D229" s="26" t="s">
        <v>42</v>
      </c>
      <c r="E229" s="32">
        <v>1</v>
      </c>
      <c r="F229" s="32"/>
      <c r="G229" s="29"/>
      <c r="H229" s="29">
        <f t="shared" si="22"/>
        <v>0</v>
      </c>
      <c r="I229" s="29"/>
      <c r="J229" s="29"/>
      <c r="K229" s="29">
        <f t="shared" si="23"/>
        <v>0</v>
      </c>
      <c r="L229" s="29">
        <f t="shared" si="24"/>
        <v>0</v>
      </c>
      <c r="M229" s="29">
        <f t="shared" si="25"/>
        <v>0</v>
      </c>
      <c r="N229" s="29">
        <f t="shared" si="26"/>
        <v>0</v>
      </c>
      <c r="O229" s="29">
        <f t="shared" si="27"/>
        <v>0</v>
      </c>
      <c r="P229" s="29">
        <f t="shared" si="28"/>
        <v>0</v>
      </c>
    </row>
    <row r="230" spans="1:16" x14ac:dyDescent="0.2">
      <c r="A230" s="26">
        <v>205</v>
      </c>
      <c r="B230" s="26" t="s">
        <v>195</v>
      </c>
      <c r="C230" s="28" t="s">
        <v>2009</v>
      </c>
      <c r="D230" s="26" t="s">
        <v>150</v>
      </c>
      <c r="E230" s="32">
        <v>1</v>
      </c>
      <c r="F230" s="32"/>
      <c r="G230" s="29"/>
      <c r="H230" s="29">
        <f t="shared" si="22"/>
        <v>0</v>
      </c>
      <c r="I230" s="29"/>
      <c r="J230" s="29"/>
      <c r="K230" s="29">
        <f t="shared" si="23"/>
        <v>0</v>
      </c>
      <c r="L230" s="29">
        <f t="shared" si="24"/>
        <v>0</v>
      </c>
      <c r="M230" s="29">
        <f t="shared" si="25"/>
        <v>0</v>
      </c>
      <c r="N230" s="29">
        <f t="shared" si="26"/>
        <v>0</v>
      </c>
      <c r="O230" s="29">
        <f t="shared" si="27"/>
        <v>0</v>
      </c>
      <c r="P230" s="29">
        <f t="shared" si="28"/>
        <v>0</v>
      </c>
    </row>
    <row r="231" spans="1:16" s="63" customFormat="1" x14ac:dyDescent="0.2">
      <c r="C231" s="70" t="s">
        <v>2058</v>
      </c>
    </row>
    <row r="232" spans="1:16" ht="25.5" x14ac:dyDescent="0.2">
      <c r="A232" s="26">
        <v>206</v>
      </c>
      <c r="B232" s="26" t="s">
        <v>195</v>
      </c>
      <c r="C232" s="28" t="s">
        <v>2017</v>
      </c>
      <c r="D232" s="26" t="s">
        <v>149</v>
      </c>
      <c r="E232" s="32">
        <v>1</v>
      </c>
      <c r="F232" s="32"/>
      <c r="G232" s="29"/>
      <c r="H232" s="29">
        <f t="shared" si="22"/>
        <v>0</v>
      </c>
      <c r="I232" s="29"/>
      <c r="J232" s="29"/>
      <c r="K232" s="29">
        <f t="shared" si="23"/>
        <v>0</v>
      </c>
      <c r="L232" s="29">
        <f t="shared" si="24"/>
        <v>0</v>
      </c>
      <c r="M232" s="29">
        <f t="shared" si="25"/>
        <v>0</v>
      </c>
      <c r="N232" s="29">
        <f t="shared" si="26"/>
        <v>0</v>
      </c>
      <c r="O232" s="29">
        <f t="shared" si="27"/>
        <v>0</v>
      </c>
      <c r="P232" s="29">
        <f t="shared" si="28"/>
        <v>0</v>
      </c>
    </row>
    <row r="233" spans="1:16" ht="25.5" x14ac:dyDescent="0.2">
      <c r="A233" s="26">
        <v>207</v>
      </c>
      <c r="B233" s="26" t="s">
        <v>195</v>
      </c>
      <c r="C233" s="28" t="s">
        <v>2018</v>
      </c>
      <c r="D233" s="26" t="s">
        <v>149</v>
      </c>
      <c r="E233" s="32">
        <v>2</v>
      </c>
      <c r="F233" s="32"/>
      <c r="G233" s="29"/>
      <c r="H233" s="29">
        <f t="shared" si="22"/>
        <v>0</v>
      </c>
      <c r="I233" s="29"/>
      <c r="J233" s="29"/>
      <c r="K233" s="29">
        <f t="shared" si="23"/>
        <v>0</v>
      </c>
      <c r="L233" s="29">
        <f t="shared" si="24"/>
        <v>0</v>
      </c>
      <c r="M233" s="29">
        <f t="shared" si="25"/>
        <v>0</v>
      </c>
      <c r="N233" s="29">
        <f t="shared" si="26"/>
        <v>0</v>
      </c>
      <c r="O233" s="29">
        <f t="shared" si="27"/>
        <v>0</v>
      </c>
      <c r="P233" s="29">
        <f t="shared" si="28"/>
        <v>0</v>
      </c>
    </row>
    <row r="234" spans="1:16" ht="25.5" x14ac:dyDescent="0.2">
      <c r="A234" s="26">
        <v>208</v>
      </c>
      <c r="B234" s="26" t="s">
        <v>195</v>
      </c>
      <c r="C234" s="28" t="s">
        <v>2019</v>
      </c>
      <c r="D234" s="26" t="s">
        <v>149</v>
      </c>
      <c r="E234" s="32">
        <v>1</v>
      </c>
      <c r="F234" s="32"/>
      <c r="G234" s="29"/>
      <c r="H234" s="29">
        <f t="shared" si="22"/>
        <v>0</v>
      </c>
      <c r="I234" s="29"/>
      <c r="J234" s="29"/>
      <c r="K234" s="29">
        <f t="shared" si="23"/>
        <v>0</v>
      </c>
      <c r="L234" s="29">
        <f t="shared" si="24"/>
        <v>0</v>
      </c>
      <c r="M234" s="29">
        <f t="shared" si="25"/>
        <v>0</v>
      </c>
      <c r="N234" s="29">
        <f t="shared" si="26"/>
        <v>0</v>
      </c>
      <c r="O234" s="29">
        <f t="shared" si="27"/>
        <v>0</v>
      </c>
      <c r="P234" s="29">
        <f t="shared" si="28"/>
        <v>0</v>
      </c>
    </row>
    <row r="235" spans="1:16" ht="25.5" x14ac:dyDescent="0.2">
      <c r="A235" s="26">
        <v>209</v>
      </c>
      <c r="B235" s="26" t="s">
        <v>195</v>
      </c>
      <c r="C235" s="28" t="s">
        <v>2020</v>
      </c>
      <c r="D235" s="26" t="s">
        <v>149</v>
      </c>
      <c r="E235" s="32">
        <v>1</v>
      </c>
      <c r="F235" s="32"/>
      <c r="G235" s="29"/>
      <c r="H235" s="29">
        <f t="shared" si="22"/>
        <v>0</v>
      </c>
      <c r="I235" s="29"/>
      <c r="J235" s="29"/>
      <c r="K235" s="29">
        <f t="shared" si="23"/>
        <v>0</v>
      </c>
      <c r="L235" s="29">
        <f t="shared" si="24"/>
        <v>0</v>
      </c>
      <c r="M235" s="29">
        <f t="shared" si="25"/>
        <v>0</v>
      </c>
      <c r="N235" s="29">
        <f t="shared" si="26"/>
        <v>0</v>
      </c>
      <c r="O235" s="29">
        <f t="shared" si="27"/>
        <v>0</v>
      </c>
      <c r="P235" s="29">
        <f t="shared" si="28"/>
        <v>0</v>
      </c>
    </row>
    <row r="236" spans="1:16" ht="38.25" x14ac:dyDescent="0.2">
      <c r="A236" s="26">
        <v>210</v>
      </c>
      <c r="B236" s="26" t="s">
        <v>195</v>
      </c>
      <c r="C236" s="28" t="s">
        <v>2059</v>
      </c>
      <c r="D236" s="26" t="s">
        <v>150</v>
      </c>
      <c r="E236" s="32">
        <v>1</v>
      </c>
      <c r="F236" s="32"/>
      <c r="G236" s="29"/>
      <c r="H236" s="29">
        <f t="shared" si="22"/>
        <v>0</v>
      </c>
      <c r="I236" s="29"/>
      <c r="J236" s="29"/>
      <c r="K236" s="29">
        <f t="shared" si="23"/>
        <v>0</v>
      </c>
      <c r="L236" s="29">
        <f t="shared" si="24"/>
        <v>0</v>
      </c>
      <c r="M236" s="29">
        <f t="shared" si="25"/>
        <v>0</v>
      </c>
      <c r="N236" s="29">
        <f t="shared" si="26"/>
        <v>0</v>
      </c>
      <c r="O236" s="29">
        <f t="shared" si="27"/>
        <v>0</v>
      </c>
      <c r="P236" s="29">
        <f t="shared" si="28"/>
        <v>0</v>
      </c>
    </row>
    <row r="237" spans="1:16" ht="25.5" x14ac:dyDescent="0.2">
      <c r="A237" s="26">
        <v>211</v>
      </c>
      <c r="B237" s="26" t="s">
        <v>195</v>
      </c>
      <c r="C237" s="28" t="s">
        <v>2022</v>
      </c>
      <c r="D237" s="26" t="s">
        <v>150</v>
      </c>
      <c r="E237" s="32">
        <v>3</v>
      </c>
      <c r="F237" s="32"/>
      <c r="G237" s="29"/>
      <c r="H237" s="29">
        <f t="shared" si="22"/>
        <v>0</v>
      </c>
      <c r="I237" s="29"/>
      <c r="J237" s="29"/>
      <c r="K237" s="29">
        <f t="shared" si="23"/>
        <v>0</v>
      </c>
      <c r="L237" s="29">
        <f t="shared" si="24"/>
        <v>0</v>
      </c>
      <c r="M237" s="29">
        <f t="shared" si="25"/>
        <v>0</v>
      </c>
      <c r="N237" s="29">
        <f t="shared" si="26"/>
        <v>0</v>
      </c>
      <c r="O237" s="29">
        <f t="shared" si="27"/>
        <v>0</v>
      </c>
      <c r="P237" s="29">
        <f t="shared" si="28"/>
        <v>0</v>
      </c>
    </row>
    <row r="238" spans="1:16" ht="38.25" x14ac:dyDescent="0.2">
      <c r="A238" s="26">
        <v>212</v>
      </c>
      <c r="B238" s="26" t="s">
        <v>195</v>
      </c>
      <c r="C238" s="28" t="s">
        <v>2060</v>
      </c>
      <c r="D238" s="26" t="s">
        <v>150</v>
      </c>
      <c r="E238" s="32">
        <v>1</v>
      </c>
      <c r="F238" s="32"/>
      <c r="G238" s="29"/>
      <c r="H238" s="29">
        <f t="shared" si="22"/>
        <v>0</v>
      </c>
      <c r="I238" s="29"/>
      <c r="J238" s="29"/>
      <c r="K238" s="29">
        <f t="shared" si="23"/>
        <v>0</v>
      </c>
      <c r="L238" s="29">
        <f t="shared" si="24"/>
        <v>0</v>
      </c>
      <c r="M238" s="29">
        <f t="shared" si="25"/>
        <v>0</v>
      </c>
      <c r="N238" s="29">
        <f t="shared" si="26"/>
        <v>0</v>
      </c>
      <c r="O238" s="29">
        <f t="shared" si="27"/>
        <v>0</v>
      </c>
      <c r="P238" s="29">
        <f t="shared" si="28"/>
        <v>0</v>
      </c>
    </row>
    <row r="239" spans="1:16" ht="25.5" x14ac:dyDescent="0.2">
      <c r="A239" s="26">
        <v>213</v>
      </c>
      <c r="B239" s="26" t="s">
        <v>195</v>
      </c>
      <c r="C239" s="28" t="s">
        <v>2000</v>
      </c>
      <c r="D239" s="26" t="s">
        <v>150</v>
      </c>
      <c r="E239" s="32">
        <v>3</v>
      </c>
      <c r="F239" s="32"/>
      <c r="G239" s="29"/>
      <c r="H239" s="29">
        <f t="shared" si="22"/>
        <v>0</v>
      </c>
      <c r="I239" s="29"/>
      <c r="J239" s="29"/>
      <c r="K239" s="29">
        <f t="shared" si="23"/>
        <v>0</v>
      </c>
      <c r="L239" s="29">
        <f t="shared" si="24"/>
        <v>0</v>
      </c>
      <c r="M239" s="29">
        <f t="shared" si="25"/>
        <v>0</v>
      </c>
      <c r="N239" s="29">
        <f t="shared" si="26"/>
        <v>0</v>
      </c>
      <c r="O239" s="29">
        <f t="shared" si="27"/>
        <v>0</v>
      </c>
      <c r="P239" s="29">
        <f t="shared" si="28"/>
        <v>0</v>
      </c>
    </row>
    <row r="240" spans="1:16" ht="25.5" x14ac:dyDescent="0.2">
      <c r="A240" s="26">
        <v>214</v>
      </c>
      <c r="B240" s="26" t="s">
        <v>195</v>
      </c>
      <c r="C240" s="28" t="s">
        <v>2001</v>
      </c>
      <c r="D240" s="26" t="s">
        <v>150</v>
      </c>
      <c r="E240" s="32">
        <v>2</v>
      </c>
      <c r="F240" s="32"/>
      <c r="G240" s="29"/>
      <c r="H240" s="29">
        <f t="shared" si="22"/>
        <v>0</v>
      </c>
      <c r="I240" s="29"/>
      <c r="J240" s="29"/>
      <c r="K240" s="29">
        <f t="shared" si="23"/>
        <v>0</v>
      </c>
      <c r="L240" s="29">
        <f t="shared" si="24"/>
        <v>0</v>
      </c>
      <c r="M240" s="29">
        <f t="shared" si="25"/>
        <v>0</v>
      </c>
      <c r="N240" s="29">
        <f t="shared" si="26"/>
        <v>0</v>
      </c>
      <c r="O240" s="29">
        <f t="shared" si="27"/>
        <v>0</v>
      </c>
      <c r="P240" s="29">
        <f t="shared" si="28"/>
        <v>0</v>
      </c>
    </row>
    <row r="241" spans="1:16" ht="25.5" x14ac:dyDescent="0.2">
      <c r="A241" s="26">
        <v>215</v>
      </c>
      <c r="B241" s="26" t="s">
        <v>195</v>
      </c>
      <c r="C241" s="28" t="s">
        <v>2024</v>
      </c>
      <c r="D241" s="26" t="s">
        <v>150</v>
      </c>
      <c r="E241" s="32">
        <v>1</v>
      </c>
      <c r="F241" s="32"/>
      <c r="G241" s="29"/>
      <c r="H241" s="29">
        <f t="shared" si="22"/>
        <v>0</v>
      </c>
      <c r="I241" s="29"/>
      <c r="J241" s="29"/>
      <c r="K241" s="29">
        <f t="shared" si="23"/>
        <v>0</v>
      </c>
      <c r="L241" s="29">
        <f t="shared" si="24"/>
        <v>0</v>
      </c>
      <c r="M241" s="29">
        <f t="shared" si="25"/>
        <v>0</v>
      </c>
      <c r="N241" s="29">
        <f t="shared" si="26"/>
        <v>0</v>
      </c>
      <c r="O241" s="29">
        <f t="shared" si="27"/>
        <v>0</v>
      </c>
      <c r="P241" s="29">
        <f t="shared" si="28"/>
        <v>0</v>
      </c>
    </row>
    <row r="242" spans="1:16" ht="25.5" x14ac:dyDescent="0.2">
      <c r="A242" s="26">
        <v>216</v>
      </c>
      <c r="B242" s="26" t="s">
        <v>195</v>
      </c>
      <c r="C242" s="28" t="s">
        <v>2025</v>
      </c>
      <c r="D242" s="26" t="s">
        <v>149</v>
      </c>
      <c r="E242" s="32">
        <v>1</v>
      </c>
      <c r="F242" s="32"/>
      <c r="G242" s="29"/>
      <c r="H242" s="29">
        <f t="shared" si="22"/>
        <v>0</v>
      </c>
      <c r="I242" s="29"/>
      <c r="J242" s="29"/>
      <c r="K242" s="29">
        <f t="shared" si="23"/>
        <v>0</v>
      </c>
      <c r="L242" s="29">
        <f t="shared" si="24"/>
        <v>0</v>
      </c>
      <c r="M242" s="29">
        <f t="shared" si="25"/>
        <v>0</v>
      </c>
      <c r="N242" s="29">
        <f t="shared" si="26"/>
        <v>0</v>
      </c>
      <c r="O242" s="29">
        <f t="shared" si="27"/>
        <v>0</v>
      </c>
      <c r="P242" s="29">
        <f t="shared" si="28"/>
        <v>0</v>
      </c>
    </row>
    <row r="243" spans="1:16" x14ac:dyDescent="0.2">
      <c r="A243" s="26">
        <v>217</v>
      </c>
      <c r="B243" s="26" t="s">
        <v>195</v>
      </c>
      <c r="C243" s="28" t="s">
        <v>2026</v>
      </c>
      <c r="D243" s="26" t="s">
        <v>149</v>
      </c>
      <c r="E243" s="32">
        <v>2</v>
      </c>
      <c r="F243" s="32"/>
      <c r="G243" s="29"/>
      <c r="H243" s="29">
        <f t="shared" si="22"/>
        <v>0</v>
      </c>
      <c r="I243" s="29"/>
      <c r="J243" s="29"/>
      <c r="K243" s="29">
        <f t="shared" si="23"/>
        <v>0</v>
      </c>
      <c r="L243" s="29">
        <f t="shared" si="24"/>
        <v>0</v>
      </c>
      <c r="M243" s="29">
        <f t="shared" si="25"/>
        <v>0</v>
      </c>
      <c r="N243" s="29">
        <f t="shared" si="26"/>
        <v>0</v>
      </c>
      <c r="O243" s="29">
        <f t="shared" si="27"/>
        <v>0</v>
      </c>
      <c r="P243" s="29">
        <f t="shared" si="28"/>
        <v>0</v>
      </c>
    </row>
    <row r="244" spans="1:16" x14ac:dyDescent="0.2">
      <c r="A244" s="26">
        <v>218</v>
      </c>
      <c r="B244" s="26" t="s">
        <v>195</v>
      </c>
      <c r="C244" s="28" t="s">
        <v>1958</v>
      </c>
      <c r="D244" s="26" t="s">
        <v>148</v>
      </c>
      <c r="E244" s="32">
        <v>1</v>
      </c>
      <c r="F244" s="32"/>
      <c r="G244" s="29"/>
      <c r="H244" s="29">
        <f t="shared" si="22"/>
        <v>0</v>
      </c>
      <c r="I244" s="29"/>
      <c r="J244" s="29"/>
      <c r="K244" s="29">
        <f t="shared" si="23"/>
        <v>0</v>
      </c>
      <c r="L244" s="29">
        <f t="shared" si="24"/>
        <v>0</v>
      </c>
      <c r="M244" s="29">
        <f t="shared" si="25"/>
        <v>0</v>
      </c>
      <c r="N244" s="29">
        <f t="shared" si="26"/>
        <v>0</v>
      </c>
      <c r="O244" s="29">
        <f t="shared" si="27"/>
        <v>0</v>
      </c>
      <c r="P244" s="29">
        <f t="shared" si="28"/>
        <v>0</v>
      </c>
    </row>
    <row r="245" spans="1:16" x14ac:dyDescent="0.2">
      <c r="A245" s="26">
        <v>219</v>
      </c>
      <c r="B245" s="26" t="s">
        <v>195</v>
      </c>
      <c r="C245" s="28" t="s">
        <v>2027</v>
      </c>
      <c r="D245" s="26" t="s">
        <v>148</v>
      </c>
      <c r="E245" s="32">
        <v>1</v>
      </c>
      <c r="F245" s="32"/>
      <c r="G245" s="29"/>
      <c r="H245" s="29">
        <f t="shared" si="22"/>
        <v>0</v>
      </c>
      <c r="I245" s="29"/>
      <c r="J245" s="29"/>
      <c r="K245" s="29">
        <f t="shared" si="23"/>
        <v>0</v>
      </c>
      <c r="L245" s="29">
        <f t="shared" si="24"/>
        <v>0</v>
      </c>
      <c r="M245" s="29">
        <f t="shared" si="25"/>
        <v>0</v>
      </c>
      <c r="N245" s="29">
        <f t="shared" si="26"/>
        <v>0</v>
      </c>
      <c r="O245" s="29">
        <f t="shared" si="27"/>
        <v>0</v>
      </c>
      <c r="P245" s="29">
        <f t="shared" si="28"/>
        <v>0</v>
      </c>
    </row>
    <row r="246" spans="1:16" x14ac:dyDescent="0.2">
      <c r="A246" s="26">
        <v>220</v>
      </c>
      <c r="B246" s="26" t="s">
        <v>195</v>
      </c>
      <c r="C246" s="28" t="s">
        <v>1962</v>
      </c>
      <c r="D246" s="26" t="s">
        <v>148</v>
      </c>
      <c r="E246" s="32">
        <v>7</v>
      </c>
      <c r="F246" s="32"/>
      <c r="G246" s="29"/>
      <c r="H246" s="29">
        <f t="shared" si="22"/>
        <v>0</v>
      </c>
      <c r="I246" s="29"/>
      <c r="J246" s="29"/>
      <c r="K246" s="29">
        <f t="shared" si="23"/>
        <v>0</v>
      </c>
      <c r="L246" s="29">
        <f t="shared" si="24"/>
        <v>0</v>
      </c>
      <c r="M246" s="29">
        <f t="shared" si="25"/>
        <v>0</v>
      </c>
      <c r="N246" s="29">
        <f t="shared" si="26"/>
        <v>0</v>
      </c>
      <c r="O246" s="29">
        <f t="shared" si="27"/>
        <v>0</v>
      </c>
      <c r="P246" s="29">
        <f t="shared" si="28"/>
        <v>0</v>
      </c>
    </row>
    <row r="247" spans="1:16" x14ac:dyDescent="0.2">
      <c r="A247" s="26">
        <v>221</v>
      </c>
      <c r="B247" s="26" t="s">
        <v>195</v>
      </c>
      <c r="C247" s="28" t="s">
        <v>2028</v>
      </c>
      <c r="D247" s="26" t="s">
        <v>150</v>
      </c>
      <c r="E247" s="32">
        <v>1</v>
      </c>
      <c r="F247" s="32"/>
      <c r="G247" s="29"/>
      <c r="H247" s="29">
        <f t="shared" si="22"/>
        <v>0</v>
      </c>
      <c r="I247" s="29"/>
      <c r="J247" s="29"/>
      <c r="K247" s="29">
        <f t="shared" si="23"/>
        <v>0</v>
      </c>
      <c r="L247" s="29">
        <f t="shared" si="24"/>
        <v>0</v>
      </c>
      <c r="M247" s="29">
        <f t="shared" si="25"/>
        <v>0</v>
      </c>
      <c r="N247" s="29">
        <f t="shared" si="26"/>
        <v>0</v>
      </c>
      <c r="O247" s="29">
        <f t="shared" si="27"/>
        <v>0</v>
      </c>
      <c r="P247" s="29">
        <f t="shared" si="28"/>
        <v>0</v>
      </c>
    </row>
    <row r="248" spans="1:16" ht="25.5" x14ac:dyDescent="0.2">
      <c r="A248" s="26">
        <v>222</v>
      </c>
      <c r="B248" s="26" t="s">
        <v>195</v>
      </c>
      <c r="C248" s="28" t="s">
        <v>2029</v>
      </c>
      <c r="D248" s="26" t="s">
        <v>148</v>
      </c>
      <c r="E248" s="32">
        <v>1</v>
      </c>
      <c r="F248" s="32"/>
      <c r="G248" s="29"/>
      <c r="H248" s="29">
        <f t="shared" si="22"/>
        <v>0</v>
      </c>
      <c r="I248" s="29"/>
      <c r="J248" s="29"/>
      <c r="K248" s="29">
        <f t="shared" si="23"/>
        <v>0</v>
      </c>
      <c r="L248" s="29">
        <f t="shared" si="24"/>
        <v>0</v>
      </c>
      <c r="M248" s="29">
        <f t="shared" si="25"/>
        <v>0</v>
      </c>
      <c r="N248" s="29">
        <f t="shared" si="26"/>
        <v>0</v>
      </c>
      <c r="O248" s="29">
        <f t="shared" si="27"/>
        <v>0</v>
      </c>
      <c r="P248" s="29">
        <f t="shared" si="28"/>
        <v>0</v>
      </c>
    </row>
    <row r="249" spans="1:16" ht="25.5" x14ac:dyDescent="0.2">
      <c r="A249" s="26">
        <v>223</v>
      </c>
      <c r="B249" s="26" t="s">
        <v>195</v>
      </c>
      <c r="C249" s="28" t="s">
        <v>2030</v>
      </c>
      <c r="D249" s="26" t="s">
        <v>148</v>
      </c>
      <c r="E249" s="32">
        <v>7</v>
      </c>
      <c r="F249" s="32"/>
      <c r="G249" s="29"/>
      <c r="H249" s="29">
        <f t="shared" si="22"/>
        <v>0</v>
      </c>
      <c r="I249" s="29"/>
      <c r="J249" s="29"/>
      <c r="K249" s="29">
        <f t="shared" si="23"/>
        <v>0</v>
      </c>
      <c r="L249" s="29">
        <f t="shared" si="24"/>
        <v>0</v>
      </c>
      <c r="M249" s="29">
        <f t="shared" si="25"/>
        <v>0</v>
      </c>
      <c r="N249" s="29">
        <f t="shared" si="26"/>
        <v>0</v>
      </c>
      <c r="O249" s="29">
        <f t="shared" si="27"/>
        <v>0</v>
      </c>
      <c r="P249" s="29">
        <f t="shared" si="28"/>
        <v>0</v>
      </c>
    </row>
    <row r="250" spans="1:16" ht="25.5" x14ac:dyDescent="0.2">
      <c r="A250" s="26">
        <v>224</v>
      </c>
      <c r="B250" s="26" t="s">
        <v>195</v>
      </c>
      <c r="C250" s="28" t="s">
        <v>2031</v>
      </c>
      <c r="D250" s="26" t="s">
        <v>42</v>
      </c>
      <c r="E250" s="32">
        <v>1</v>
      </c>
      <c r="F250" s="32"/>
      <c r="G250" s="29"/>
      <c r="H250" s="29">
        <f t="shared" si="22"/>
        <v>0</v>
      </c>
      <c r="I250" s="29"/>
      <c r="J250" s="29"/>
      <c r="K250" s="29">
        <f t="shared" si="23"/>
        <v>0</v>
      </c>
      <c r="L250" s="29">
        <f t="shared" si="24"/>
        <v>0</v>
      </c>
      <c r="M250" s="29">
        <f t="shared" si="25"/>
        <v>0</v>
      </c>
      <c r="N250" s="29">
        <f t="shared" si="26"/>
        <v>0</v>
      </c>
      <c r="O250" s="29">
        <f t="shared" si="27"/>
        <v>0</v>
      </c>
      <c r="P250" s="29">
        <f t="shared" si="28"/>
        <v>0</v>
      </c>
    </row>
    <row r="251" spans="1:16" x14ac:dyDescent="0.2">
      <c r="A251" s="26">
        <v>225</v>
      </c>
      <c r="B251" s="26" t="s">
        <v>195</v>
      </c>
      <c r="C251" s="28" t="s">
        <v>2009</v>
      </c>
      <c r="D251" s="26" t="s">
        <v>150</v>
      </c>
      <c r="E251" s="32">
        <v>1</v>
      </c>
      <c r="F251" s="32"/>
      <c r="G251" s="29"/>
      <c r="H251" s="29">
        <f t="shared" si="22"/>
        <v>0</v>
      </c>
      <c r="I251" s="29"/>
      <c r="J251" s="29"/>
      <c r="K251" s="29">
        <f t="shared" si="23"/>
        <v>0</v>
      </c>
      <c r="L251" s="29">
        <f t="shared" si="24"/>
        <v>0</v>
      </c>
      <c r="M251" s="29">
        <f t="shared" si="25"/>
        <v>0</v>
      </c>
      <c r="N251" s="29">
        <f t="shared" si="26"/>
        <v>0</v>
      </c>
      <c r="O251" s="29">
        <f t="shared" si="27"/>
        <v>0</v>
      </c>
      <c r="P251" s="29">
        <f t="shared" si="28"/>
        <v>0</v>
      </c>
    </row>
    <row r="252" spans="1:16" s="63" customFormat="1" x14ac:dyDescent="0.2">
      <c r="C252" s="70" t="s">
        <v>2061</v>
      </c>
    </row>
    <row r="253" spans="1:16" ht="25.5" x14ac:dyDescent="0.2">
      <c r="A253" s="26">
        <v>226</v>
      </c>
      <c r="B253" s="26" t="s">
        <v>195</v>
      </c>
      <c r="C253" s="28" t="s">
        <v>2049</v>
      </c>
      <c r="D253" s="26" t="s">
        <v>149</v>
      </c>
      <c r="E253" s="32">
        <v>1</v>
      </c>
      <c r="F253" s="32"/>
      <c r="G253" s="29"/>
      <c r="H253" s="29">
        <f t="shared" si="22"/>
        <v>0</v>
      </c>
      <c r="I253" s="29"/>
      <c r="J253" s="29"/>
      <c r="K253" s="29">
        <f t="shared" si="23"/>
        <v>0</v>
      </c>
      <c r="L253" s="29">
        <f t="shared" si="24"/>
        <v>0</v>
      </c>
      <c r="M253" s="29">
        <f t="shared" si="25"/>
        <v>0</v>
      </c>
      <c r="N253" s="29">
        <f t="shared" si="26"/>
        <v>0</v>
      </c>
      <c r="O253" s="29">
        <f t="shared" si="27"/>
        <v>0</v>
      </c>
      <c r="P253" s="29">
        <f t="shared" si="28"/>
        <v>0</v>
      </c>
    </row>
    <row r="254" spans="1:16" ht="25.5" x14ac:dyDescent="0.2">
      <c r="A254" s="26">
        <v>227</v>
      </c>
      <c r="B254" s="26" t="s">
        <v>195</v>
      </c>
      <c r="C254" s="28" t="s">
        <v>2018</v>
      </c>
      <c r="D254" s="26" t="s">
        <v>149</v>
      </c>
      <c r="E254" s="32">
        <v>2</v>
      </c>
      <c r="F254" s="32"/>
      <c r="G254" s="29"/>
      <c r="H254" s="29">
        <f t="shared" si="22"/>
        <v>0</v>
      </c>
      <c r="I254" s="29"/>
      <c r="J254" s="29"/>
      <c r="K254" s="29">
        <f t="shared" si="23"/>
        <v>0</v>
      </c>
      <c r="L254" s="29">
        <f t="shared" si="24"/>
        <v>0</v>
      </c>
      <c r="M254" s="29">
        <f t="shared" si="25"/>
        <v>0</v>
      </c>
      <c r="N254" s="29">
        <f t="shared" si="26"/>
        <v>0</v>
      </c>
      <c r="O254" s="29">
        <f t="shared" si="27"/>
        <v>0</v>
      </c>
      <c r="P254" s="29">
        <f t="shared" si="28"/>
        <v>0</v>
      </c>
    </row>
    <row r="255" spans="1:16" ht="25.5" x14ac:dyDescent="0.2">
      <c r="A255" s="26">
        <v>228</v>
      </c>
      <c r="B255" s="26" t="s">
        <v>195</v>
      </c>
      <c r="C255" s="28" t="s">
        <v>2050</v>
      </c>
      <c r="D255" s="26" t="s">
        <v>149</v>
      </c>
      <c r="E255" s="32">
        <v>1</v>
      </c>
      <c r="F255" s="32"/>
      <c r="G255" s="29"/>
      <c r="H255" s="29">
        <f t="shared" si="22"/>
        <v>0</v>
      </c>
      <c r="I255" s="29"/>
      <c r="J255" s="29"/>
      <c r="K255" s="29">
        <f t="shared" si="23"/>
        <v>0</v>
      </c>
      <c r="L255" s="29">
        <f t="shared" si="24"/>
        <v>0</v>
      </c>
      <c r="M255" s="29">
        <f t="shared" si="25"/>
        <v>0</v>
      </c>
      <c r="N255" s="29">
        <f t="shared" si="26"/>
        <v>0</v>
      </c>
      <c r="O255" s="29">
        <f t="shared" si="27"/>
        <v>0</v>
      </c>
      <c r="P255" s="29">
        <f t="shared" si="28"/>
        <v>0</v>
      </c>
    </row>
    <row r="256" spans="1:16" ht="25.5" x14ac:dyDescent="0.2">
      <c r="A256" s="26">
        <v>229</v>
      </c>
      <c r="B256" s="26" t="s">
        <v>195</v>
      </c>
      <c r="C256" s="28" t="s">
        <v>2019</v>
      </c>
      <c r="D256" s="26" t="s">
        <v>149</v>
      </c>
      <c r="E256" s="32">
        <v>1</v>
      </c>
      <c r="F256" s="32"/>
      <c r="G256" s="29"/>
      <c r="H256" s="29">
        <f t="shared" si="22"/>
        <v>0</v>
      </c>
      <c r="I256" s="29"/>
      <c r="J256" s="29"/>
      <c r="K256" s="29">
        <f t="shared" si="23"/>
        <v>0</v>
      </c>
      <c r="L256" s="29">
        <f t="shared" si="24"/>
        <v>0</v>
      </c>
      <c r="M256" s="29">
        <f t="shared" si="25"/>
        <v>0</v>
      </c>
      <c r="N256" s="29">
        <f t="shared" si="26"/>
        <v>0</v>
      </c>
      <c r="O256" s="29">
        <f t="shared" si="27"/>
        <v>0</v>
      </c>
      <c r="P256" s="29">
        <f t="shared" si="28"/>
        <v>0</v>
      </c>
    </row>
    <row r="257" spans="1:16" ht="38.25" x14ac:dyDescent="0.2">
      <c r="A257" s="26">
        <v>230</v>
      </c>
      <c r="B257" s="26" t="s">
        <v>195</v>
      </c>
      <c r="C257" s="28" t="s">
        <v>2062</v>
      </c>
      <c r="D257" s="26" t="s">
        <v>150</v>
      </c>
      <c r="E257" s="32">
        <v>1</v>
      </c>
      <c r="F257" s="32"/>
      <c r="G257" s="29"/>
      <c r="H257" s="29">
        <f t="shared" si="22"/>
        <v>0</v>
      </c>
      <c r="I257" s="29"/>
      <c r="J257" s="29"/>
      <c r="K257" s="29">
        <f t="shared" si="23"/>
        <v>0</v>
      </c>
      <c r="L257" s="29">
        <f t="shared" si="24"/>
        <v>0</v>
      </c>
      <c r="M257" s="29">
        <f t="shared" si="25"/>
        <v>0</v>
      </c>
      <c r="N257" s="29">
        <f t="shared" si="26"/>
        <v>0</v>
      </c>
      <c r="O257" s="29">
        <f t="shared" si="27"/>
        <v>0</v>
      </c>
      <c r="P257" s="29">
        <f t="shared" si="28"/>
        <v>0</v>
      </c>
    </row>
    <row r="258" spans="1:16" ht="25.5" x14ac:dyDescent="0.2">
      <c r="A258" s="26">
        <v>231</v>
      </c>
      <c r="B258" s="26" t="s">
        <v>195</v>
      </c>
      <c r="C258" s="28" t="s">
        <v>2052</v>
      </c>
      <c r="D258" s="26" t="s">
        <v>150</v>
      </c>
      <c r="E258" s="32">
        <v>3</v>
      </c>
      <c r="F258" s="32"/>
      <c r="G258" s="29"/>
      <c r="H258" s="29">
        <f t="shared" si="22"/>
        <v>0</v>
      </c>
      <c r="I258" s="29"/>
      <c r="J258" s="29"/>
      <c r="K258" s="29">
        <f t="shared" si="23"/>
        <v>0</v>
      </c>
      <c r="L258" s="29">
        <f t="shared" si="24"/>
        <v>0</v>
      </c>
      <c r="M258" s="29">
        <f t="shared" si="25"/>
        <v>0</v>
      </c>
      <c r="N258" s="29">
        <f t="shared" si="26"/>
        <v>0</v>
      </c>
      <c r="O258" s="29">
        <f t="shared" si="27"/>
        <v>0</v>
      </c>
      <c r="P258" s="29">
        <f t="shared" si="28"/>
        <v>0</v>
      </c>
    </row>
    <row r="259" spans="1:16" ht="38.25" x14ac:dyDescent="0.2">
      <c r="A259" s="26">
        <v>232</v>
      </c>
      <c r="B259" s="26" t="s">
        <v>195</v>
      </c>
      <c r="C259" s="28" t="s">
        <v>2063</v>
      </c>
      <c r="D259" s="26" t="s">
        <v>150</v>
      </c>
      <c r="E259" s="32">
        <v>1</v>
      </c>
      <c r="F259" s="32"/>
      <c r="G259" s="29"/>
      <c r="H259" s="29">
        <f t="shared" si="22"/>
        <v>0</v>
      </c>
      <c r="I259" s="29"/>
      <c r="J259" s="29"/>
      <c r="K259" s="29">
        <f t="shared" si="23"/>
        <v>0</v>
      </c>
      <c r="L259" s="29">
        <f t="shared" si="24"/>
        <v>0</v>
      </c>
      <c r="M259" s="29">
        <f t="shared" si="25"/>
        <v>0</v>
      </c>
      <c r="N259" s="29">
        <f t="shared" si="26"/>
        <v>0</v>
      </c>
      <c r="O259" s="29">
        <f t="shared" si="27"/>
        <v>0</v>
      </c>
      <c r="P259" s="29">
        <f t="shared" si="28"/>
        <v>0</v>
      </c>
    </row>
    <row r="260" spans="1:16" ht="25.5" x14ac:dyDescent="0.2">
      <c r="A260" s="26">
        <v>233</v>
      </c>
      <c r="B260" s="26" t="s">
        <v>195</v>
      </c>
      <c r="C260" s="28" t="s">
        <v>2000</v>
      </c>
      <c r="D260" s="26" t="s">
        <v>150</v>
      </c>
      <c r="E260" s="32">
        <v>3</v>
      </c>
      <c r="F260" s="32"/>
      <c r="G260" s="29"/>
      <c r="H260" s="29">
        <f t="shared" si="22"/>
        <v>0</v>
      </c>
      <c r="I260" s="29"/>
      <c r="J260" s="29"/>
      <c r="K260" s="29">
        <f t="shared" si="23"/>
        <v>0</v>
      </c>
      <c r="L260" s="29">
        <f t="shared" si="24"/>
        <v>0</v>
      </c>
      <c r="M260" s="29">
        <f t="shared" si="25"/>
        <v>0</v>
      </c>
      <c r="N260" s="29">
        <f t="shared" si="26"/>
        <v>0</v>
      </c>
      <c r="O260" s="29">
        <f t="shared" si="27"/>
        <v>0</v>
      </c>
      <c r="P260" s="29">
        <f t="shared" si="28"/>
        <v>0</v>
      </c>
    </row>
    <row r="261" spans="1:16" ht="25.5" x14ac:dyDescent="0.2">
      <c r="A261" s="26">
        <v>234</v>
      </c>
      <c r="B261" s="26" t="s">
        <v>195</v>
      </c>
      <c r="C261" s="28" t="s">
        <v>2001</v>
      </c>
      <c r="D261" s="26" t="s">
        <v>150</v>
      </c>
      <c r="E261" s="32">
        <v>2</v>
      </c>
      <c r="F261" s="32"/>
      <c r="G261" s="29"/>
      <c r="H261" s="29">
        <f t="shared" si="22"/>
        <v>0</v>
      </c>
      <c r="I261" s="29"/>
      <c r="J261" s="29"/>
      <c r="K261" s="29">
        <f t="shared" si="23"/>
        <v>0</v>
      </c>
      <c r="L261" s="29">
        <f t="shared" si="24"/>
        <v>0</v>
      </c>
      <c r="M261" s="29">
        <f t="shared" si="25"/>
        <v>0</v>
      </c>
      <c r="N261" s="29">
        <f t="shared" si="26"/>
        <v>0</v>
      </c>
      <c r="O261" s="29">
        <f t="shared" si="27"/>
        <v>0</v>
      </c>
      <c r="P261" s="29">
        <f t="shared" si="28"/>
        <v>0</v>
      </c>
    </row>
    <row r="262" spans="1:16" ht="25.5" x14ac:dyDescent="0.2">
      <c r="A262" s="26">
        <v>235</v>
      </c>
      <c r="B262" s="26" t="s">
        <v>195</v>
      </c>
      <c r="C262" s="28" t="s">
        <v>2024</v>
      </c>
      <c r="D262" s="26" t="s">
        <v>150</v>
      </c>
      <c r="E262" s="32">
        <v>1</v>
      </c>
      <c r="F262" s="32"/>
      <c r="G262" s="29"/>
      <c r="H262" s="29">
        <f t="shared" si="22"/>
        <v>0</v>
      </c>
      <c r="I262" s="29"/>
      <c r="J262" s="29"/>
      <c r="K262" s="29">
        <f t="shared" si="23"/>
        <v>0</v>
      </c>
      <c r="L262" s="29">
        <f t="shared" si="24"/>
        <v>0</v>
      </c>
      <c r="M262" s="29">
        <f t="shared" si="25"/>
        <v>0</v>
      </c>
      <c r="N262" s="29">
        <f t="shared" si="26"/>
        <v>0</v>
      </c>
      <c r="O262" s="29">
        <f t="shared" si="27"/>
        <v>0</v>
      </c>
      <c r="P262" s="29">
        <f t="shared" si="28"/>
        <v>0</v>
      </c>
    </row>
    <row r="263" spans="1:16" ht="25.5" x14ac:dyDescent="0.2">
      <c r="A263" s="26">
        <v>236</v>
      </c>
      <c r="B263" s="26" t="s">
        <v>195</v>
      </c>
      <c r="C263" s="28" t="s">
        <v>2054</v>
      </c>
      <c r="D263" s="26" t="s">
        <v>149</v>
      </c>
      <c r="E263" s="32">
        <v>1</v>
      </c>
      <c r="F263" s="32"/>
      <c r="G263" s="29"/>
      <c r="H263" s="29">
        <f t="shared" si="22"/>
        <v>0</v>
      </c>
      <c r="I263" s="29"/>
      <c r="J263" s="29"/>
      <c r="K263" s="29">
        <f t="shared" si="23"/>
        <v>0</v>
      </c>
      <c r="L263" s="29">
        <f t="shared" si="24"/>
        <v>0</v>
      </c>
      <c r="M263" s="29">
        <f t="shared" si="25"/>
        <v>0</v>
      </c>
      <c r="N263" s="29">
        <f t="shared" si="26"/>
        <v>0</v>
      </c>
      <c r="O263" s="29">
        <f t="shared" si="27"/>
        <v>0</v>
      </c>
      <c r="P263" s="29">
        <f t="shared" si="28"/>
        <v>0</v>
      </c>
    </row>
    <row r="264" spans="1:16" x14ac:dyDescent="0.2">
      <c r="A264" s="26">
        <v>237</v>
      </c>
      <c r="B264" s="26" t="s">
        <v>195</v>
      </c>
      <c r="C264" s="28" t="s">
        <v>1958</v>
      </c>
      <c r="D264" s="26" t="s">
        <v>148</v>
      </c>
      <c r="E264" s="32">
        <v>1</v>
      </c>
      <c r="F264" s="32"/>
      <c r="G264" s="29"/>
      <c r="H264" s="29">
        <f t="shared" si="22"/>
        <v>0</v>
      </c>
      <c r="I264" s="29"/>
      <c r="J264" s="29"/>
      <c r="K264" s="29">
        <f t="shared" si="23"/>
        <v>0</v>
      </c>
      <c r="L264" s="29">
        <f t="shared" si="24"/>
        <v>0</v>
      </c>
      <c r="M264" s="29">
        <f t="shared" si="25"/>
        <v>0</v>
      </c>
      <c r="N264" s="29">
        <f t="shared" si="26"/>
        <v>0</v>
      </c>
      <c r="O264" s="29">
        <f t="shared" si="27"/>
        <v>0</v>
      </c>
      <c r="P264" s="29">
        <f t="shared" si="28"/>
        <v>0</v>
      </c>
    </row>
    <row r="265" spans="1:16" x14ac:dyDescent="0.2">
      <c r="A265" s="26">
        <v>238</v>
      </c>
      <c r="B265" s="26" t="s">
        <v>195</v>
      </c>
      <c r="C265" s="28" t="s">
        <v>2055</v>
      </c>
      <c r="D265" s="26" t="s">
        <v>148</v>
      </c>
      <c r="E265" s="32">
        <v>1</v>
      </c>
      <c r="F265" s="32"/>
      <c r="G265" s="29"/>
      <c r="H265" s="29">
        <f t="shared" si="22"/>
        <v>0</v>
      </c>
      <c r="I265" s="29"/>
      <c r="J265" s="29"/>
      <c r="K265" s="29">
        <f t="shared" si="23"/>
        <v>0</v>
      </c>
      <c r="L265" s="29">
        <f t="shared" si="24"/>
        <v>0</v>
      </c>
      <c r="M265" s="29">
        <f t="shared" si="25"/>
        <v>0</v>
      </c>
      <c r="N265" s="29">
        <f t="shared" si="26"/>
        <v>0</v>
      </c>
      <c r="O265" s="29">
        <f t="shared" si="27"/>
        <v>0</v>
      </c>
      <c r="P265" s="29">
        <f t="shared" si="28"/>
        <v>0</v>
      </c>
    </row>
    <row r="266" spans="1:16" x14ac:dyDescent="0.2">
      <c r="A266" s="26">
        <v>239</v>
      </c>
      <c r="B266" s="26" t="s">
        <v>195</v>
      </c>
      <c r="C266" s="28" t="s">
        <v>1961</v>
      </c>
      <c r="D266" s="26" t="s">
        <v>148</v>
      </c>
      <c r="E266" s="32">
        <v>7</v>
      </c>
      <c r="F266" s="32"/>
      <c r="G266" s="29"/>
      <c r="H266" s="29">
        <f t="shared" si="22"/>
        <v>0</v>
      </c>
      <c r="I266" s="29"/>
      <c r="J266" s="29"/>
      <c r="K266" s="29">
        <f t="shared" si="23"/>
        <v>0</v>
      </c>
      <c r="L266" s="29">
        <f t="shared" si="24"/>
        <v>0</v>
      </c>
      <c r="M266" s="29">
        <f t="shared" si="25"/>
        <v>0</v>
      </c>
      <c r="N266" s="29">
        <f t="shared" si="26"/>
        <v>0</v>
      </c>
      <c r="O266" s="29">
        <f t="shared" si="27"/>
        <v>0</v>
      </c>
      <c r="P266" s="29">
        <f t="shared" si="28"/>
        <v>0</v>
      </c>
    </row>
    <row r="267" spans="1:16" x14ac:dyDescent="0.2">
      <c r="A267" s="26">
        <v>240</v>
      </c>
      <c r="B267" s="26" t="s">
        <v>195</v>
      </c>
      <c r="C267" s="28" t="s">
        <v>2028</v>
      </c>
      <c r="D267" s="26" t="s">
        <v>150</v>
      </c>
      <c r="E267" s="32">
        <v>1</v>
      </c>
      <c r="F267" s="32"/>
      <c r="G267" s="29"/>
      <c r="H267" s="29">
        <f t="shared" si="22"/>
        <v>0</v>
      </c>
      <c r="I267" s="29"/>
      <c r="J267" s="29"/>
      <c r="K267" s="29">
        <f t="shared" si="23"/>
        <v>0</v>
      </c>
      <c r="L267" s="29">
        <f t="shared" si="24"/>
        <v>0</v>
      </c>
      <c r="M267" s="29">
        <f t="shared" si="25"/>
        <v>0</v>
      </c>
      <c r="N267" s="29">
        <f t="shared" si="26"/>
        <v>0</v>
      </c>
      <c r="O267" s="29">
        <f t="shared" si="27"/>
        <v>0</v>
      </c>
      <c r="P267" s="29">
        <f t="shared" si="28"/>
        <v>0</v>
      </c>
    </row>
    <row r="268" spans="1:16" ht="25.5" x14ac:dyDescent="0.2">
      <c r="A268" s="26">
        <v>241</v>
      </c>
      <c r="B268" s="26" t="s">
        <v>195</v>
      </c>
      <c r="C268" s="28" t="s">
        <v>2056</v>
      </c>
      <c r="D268" s="26" t="s">
        <v>148</v>
      </c>
      <c r="E268" s="32">
        <v>1</v>
      </c>
      <c r="F268" s="32"/>
      <c r="G268" s="29"/>
      <c r="H268" s="29">
        <f t="shared" si="22"/>
        <v>0</v>
      </c>
      <c r="I268" s="29"/>
      <c r="J268" s="29"/>
      <c r="K268" s="29">
        <f t="shared" si="23"/>
        <v>0</v>
      </c>
      <c r="L268" s="29">
        <f t="shared" si="24"/>
        <v>0</v>
      </c>
      <c r="M268" s="29">
        <f t="shared" si="25"/>
        <v>0</v>
      </c>
      <c r="N268" s="29">
        <f t="shared" si="26"/>
        <v>0</v>
      </c>
      <c r="O268" s="29">
        <f t="shared" si="27"/>
        <v>0</v>
      </c>
      <c r="P268" s="29">
        <f t="shared" si="28"/>
        <v>0</v>
      </c>
    </row>
    <row r="269" spans="1:16" ht="25.5" x14ac:dyDescent="0.2">
      <c r="A269" s="26">
        <v>242</v>
      </c>
      <c r="B269" s="26" t="s">
        <v>195</v>
      </c>
      <c r="C269" s="28" t="s">
        <v>2057</v>
      </c>
      <c r="D269" s="26" t="s">
        <v>148</v>
      </c>
      <c r="E269" s="32">
        <v>7</v>
      </c>
      <c r="F269" s="32"/>
      <c r="G269" s="29"/>
      <c r="H269" s="29">
        <f t="shared" si="22"/>
        <v>0</v>
      </c>
      <c r="I269" s="29"/>
      <c r="J269" s="29"/>
      <c r="K269" s="29">
        <f t="shared" si="23"/>
        <v>0</v>
      </c>
      <c r="L269" s="29">
        <f t="shared" si="24"/>
        <v>0</v>
      </c>
      <c r="M269" s="29">
        <f t="shared" si="25"/>
        <v>0</v>
      </c>
      <c r="N269" s="29">
        <f t="shared" si="26"/>
        <v>0</v>
      </c>
      <c r="O269" s="29">
        <f t="shared" si="27"/>
        <v>0</v>
      </c>
      <c r="P269" s="29">
        <f t="shared" si="28"/>
        <v>0</v>
      </c>
    </row>
    <row r="270" spans="1:16" ht="25.5" x14ac:dyDescent="0.2">
      <c r="A270" s="26">
        <v>243</v>
      </c>
      <c r="B270" s="26" t="s">
        <v>195</v>
      </c>
      <c r="C270" s="28" t="s">
        <v>2031</v>
      </c>
      <c r="D270" s="26" t="s">
        <v>42</v>
      </c>
      <c r="E270" s="32">
        <v>1</v>
      </c>
      <c r="F270" s="32"/>
      <c r="G270" s="29"/>
      <c r="H270" s="29">
        <f t="shared" si="22"/>
        <v>0</v>
      </c>
      <c r="I270" s="29"/>
      <c r="J270" s="29"/>
      <c r="K270" s="29">
        <f t="shared" si="23"/>
        <v>0</v>
      </c>
      <c r="L270" s="29">
        <f t="shared" si="24"/>
        <v>0</v>
      </c>
      <c r="M270" s="29">
        <f t="shared" si="25"/>
        <v>0</v>
      </c>
      <c r="N270" s="29">
        <f t="shared" si="26"/>
        <v>0</v>
      </c>
      <c r="O270" s="29">
        <f t="shared" si="27"/>
        <v>0</v>
      </c>
      <c r="P270" s="29">
        <f t="shared" si="28"/>
        <v>0</v>
      </c>
    </row>
    <row r="271" spans="1:16" x14ac:dyDescent="0.2">
      <c r="A271" s="26">
        <v>244</v>
      </c>
      <c r="B271" s="26" t="s">
        <v>195</v>
      </c>
      <c r="C271" s="28" t="s">
        <v>2009</v>
      </c>
      <c r="D271" s="26" t="s">
        <v>150</v>
      </c>
      <c r="E271" s="32">
        <v>1</v>
      </c>
      <c r="F271" s="32"/>
      <c r="G271" s="29"/>
      <c r="H271" s="29">
        <f t="shared" si="22"/>
        <v>0</v>
      </c>
      <c r="I271" s="29"/>
      <c r="J271" s="29"/>
      <c r="K271" s="29">
        <f t="shared" si="23"/>
        <v>0</v>
      </c>
      <c r="L271" s="29">
        <f t="shared" si="24"/>
        <v>0</v>
      </c>
      <c r="M271" s="29">
        <f t="shared" si="25"/>
        <v>0</v>
      </c>
      <c r="N271" s="29">
        <f t="shared" si="26"/>
        <v>0</v>
      </c>
      <c r="O271" s="29">
        <f t="shared" si="27"/>
        <v>0</v>
      </c>
      <c r="P271" s="29">
        <f t="shared" si="28"/>
        <v>0</v>
      </c>
    </row>
    <row r="272" spans="1:16" s="63" customFormat="1" x14ac:dyDescent="0.2">
      <c r="C272" s="70" t="s">
        <v>2064</v>
      </c>
    </row>
    <row r="273" spans="1:16" ht="25.5" x14ac:dyDescent="0.2">
      <c r="A273" s="26">
        <v>245</v>
      </c>
      <c r="B273" s="26" t="s">
        <v>195</v>
      </c>
      <c r="C273" s="28" t="s">
        <v>2049</v>
      </c>
      <c r="D273" s="26" t="s">
        <v>149</v>
      </c>
      <c r="E273" s="32">
        <v>1</v>
      </c>
      <c r="F273" s="32"/>
      <c r="G273" s="29"/>
      <c r="H273" s="29">
        <f t="shared" si="22"/>
        <v>0</v>
      </c>
      <c r="I273" s="29"/>
      <c r="J273" s="29"/>
      <c r="K273" s="29">
        <f t="shared" si="23"/>
        <v>0</v>
      </c>
      <c r="L273" s="29">
        <f t="shared" si="24"/>
        <v>0</v>
      </c>
      <c r="M273" s="29">
        <f t="shared" si="25"/>
        <v>0</v>
      </c>
      <c r="N273" s="29">
        <f t="shared" si="26"/>
        <v>0</v>
      </c>
      <c r="O273" s="29">
        <f t="shared" si="27"/>
        <v>0</v>
      </c>
      <c r="P273" s="29">
        <f t="shared" si="28"/>
        <v>0</v>
      </c>
    </row>
    <row r="274" spans="1:16" ht="25.5" x14ac:dyDescent="0.2">
      <c r="A274" s="26">
        <v>246</v>
      </c>
      <c r="B274" s="26" t="s">
        <v>195</v>
      </c>
      <c r="C274" s="28" t="s">
        <v>2018</v>
      </c>
      <c r="D274" s="26" t="s">
        <v>149</v>
      </c>
      <c r="E274" s="32">
        <v>2</v>
      </c>
      <c r="F274" s="32"/>
      <c r="G274" s="29"/>
      <c r="H274" s="29">
        <f t="shared" si="22"/>
        <v>0</v>
      </c>
      <c r="I274" s="29"/>
      <c r="J274" s="29"/>
      <c r="K274" s="29">
        <f t="shared" si="23"/>
        <v>0</v>
      </c>
      <c r="L274" s="29">
        <f t="shared" si="24"/>
        <v>0</v>
      </c>
      <c r="M274" s="29">
        <f t="shared" si="25"/>
        <v>0</v>
      </c>
      <c r="N274" s="29">
        <f t="shared" si="26"/>
        <v>0</v>
      </c>
      <c r="O274" s="29">
        <f t="shared" si="27"/>
        <v>0</v>
      </c>
      <c r="P274" s="29">
        <f t="shared" si="28"/>
        <v>0</v>
      </c>
    </row>
    <row r="275" spans="1:16" ht="25.5" x14ac:dyDescent="0.2">
      <c r="A275" s="26">
        <v>247</v>
      </c>
      <c r="B275" s="26" t="s">
        <v>195</v>
      </c>
      <c r="C275" s="28" t="s">
        <v>2050</v>
      </c>
      <c r="D275" s="26" t="s">
        <v>149</v>
      </c>
      <c r="E275" s="32">
        <v>1</v>
      </c>
      <c r="F275" s="32"/>
      <c r="G275" s="29"/>
      <c r="H275" s="29">
        <f t="shared" si="22"/>
        <v>0</v>
      </c>
      <c r="I275" s="29"/>
      <c r="J275" s="29"/>
      <c r="K275" s="29">
        <f t="shared" si="23"/>
        <v>0</v>
      </c>
      <c r="L275" s="29">
        <f t="shared" si="24"/>
        <v>0</v>
      </c>
      <c r="M275" s="29">
        <f t="shared" si="25"/>
        <v>0</v>
      </c>
      <c r="N275" s="29">
        <f t="shared" si="26"/>
        <v>0</v>
      </c>
      <c r="O275" s="29">
        <f t="shared" si="27"/>
        <v>0</v>
      </c>
      <c r="P275" s="29">
        <f t="shared" si="28"/>
        <v>0</v>
      </c>
    </row>
    <row r="276" spans="1:16" ht="25.5" x14ac:dyDescent="0.2">
      <c r="A276" s="26">
        <v>248</v>
      </c>
      <c r="B276" s="26" t="s">
        <v>195</v>
      </c>
      <c r="C276" s="28" t="s">
        <v>2019</v>
      </c>
      <c r="D276" s="26" t="s">
        <v>149</v>
      </c>
      <c r="E276" s="32">
        <v>1</v>
      </c>
      <c r="F276" s="32"/>
      <c r="G276" s="29"/>
      <c r="H276" s="29">
        <f t="shared" si="22"/>
        <v>0</v>
      </c>
      <c r="I276" s="29"/>
      <c r="J276" s="29"/>
      <c r="K276" s="29">
        <f t="shared" si="23"/>
        <v>0</v>
      </c>
      <c r="L276" s="29">
        <f t="shared" si="24"/>
        <v>0</v>
      </c>
      <c r="M276" s="29">
        <f t="shared" si="25"/>
        <v>0</v>
      </c>
      <c r="N276" s="29">
        <f t="shared" si="26"/>
        <v>0</v>
      </c>
      <c r="O276" s="29">
        <f t="shared" si="27"/>
        <v>0</v>
      </c>
      <c r="P276" s="29">
        <f t="shared" si="28"/>
        <v>0</v>
      </c>
    </row>
    <row r="277" spans="1:16" ht="38.25" x14ac:dyDescent="0.2">
      <c r="A277" s="26">
        <v>249</v>
      </c>
      <c r="B277" s="26" t="s">
        <v>195</v>
      </c>
      <c r="C277" s="28" t="s">
        <v>2065</v>
      </c>
      <c r="D277" s="26" t="s">
        <v>150</v>
      </c>
      <c r="E277" s="32">
        <v>1</v>
      </c>
      <c r="F277" s="32"/>
      <c r="G277" s="29"/>
      <c r="H277" s="29">
        <f t="shared" si="22"/>
        <v>0</v>
      </c>
      <c r="I277" s="29"/>
      <c r="J277" s="29"/>
      <c r="K277" s="29">
        <f t="shared" si="23"/>
        <v>0</v>
      </c>
      <c r="L277" s="29">
        <f t="shared" si="24"/>
        <v>0</v>
      </c>
      <c r="M277" s="29">
        <f t="shared" si="25"/>
        <v>0</v>
      </c>
      <c r="N277" s="29">
        <f t="shared" si="26"/>
        <v>0</v>
      </c>
      <c r="O277" s="29">
        <f t="shared" si="27"/>
        <v>0</v>
      </c>
      <c r="P277" s="29">
        <f t="shared" si="28"/>
        <v>0</v>
      </c>
    </row>
    <row r="278" spans="1:16" ht="25.5" x14ac:dyDescent="0.2">
      <c r="A278" s="26">
        <v>250</v>
      </c>
      <c r="B278" s="26" t="s">
        <v>195</v>
      </c>
      <c r="C278" s="28" t="s">
        <v>2052</v>
      </c>
      <c r="D278" s="26" t="s">
        <v>150</v>
      </c>
      <c r="E278" s="32">
        <v>3</v>
      </c>
      <c r="F278" s="32"/>
      <c r="G278" s="29"/>
      <c r="H278" s="29">
        <f t="shared" si="22"/>
        <v>0</v>
      </c>
      <c r="I278" s="29"/>
      <c r="J278" s="29"/>
      <c r="K278" s="29">
        <f t="shared" si="23"/>
        <v>0</v>
      </c>
      <c r="L278" s="29">
        <f t="shared" si="24"/>
        <v>0</v>
      </c>
      <c r="M278" s="29">
        <f t="shared" si="25"/>
        <v>0</v>
      </c>
      <c r="N278" s="29">
        <f t="shared" si="26"/>
        <v>0</v>
      </c>
      <c r="O278" s="29">
        <f t="shared" si="27"/>
        <v>0</v>
      </c>
      <c r="P278" s="29">
        <f t="shared" si="28"/>
        <v>0</v>
      </c>
    </row>
    <row r="279" spans="1:16" ht="38.25" x14ac:dyDescent="0.2">
      <c r="A279" s="26">
        <v>251</v>
      </c>
      <c r="B279" s="26" t="s">
        <v>195</v>
      </c>
      <c r="C279" s="28" t="s">
        <v>2066</v>
      </c>
      <c r="D279" s="26" t="s">
        <v>150</v>
      </c>
      <c r="E279" s="32">
        <v>1</v>
      </c>
      <c r="F279" s="32"/>
      <c r="G279" s="29"/>
      <c r="H279" s="29">
        <f t="shared" ref="H279:H342" si="29">ROUND(F279*G279,2)</f>
        <v>0</v>
      </c>
      <c r="I279" s="29"/>
      <c r="J279" s="29"/>
      <c r="K279" s="29">
        <f t="shared" ref="K279:K342" si="30">SUM(H279:J279)</f>
        <v>0</v>
      </c>
      <c r="L279" s="29">
        <f t="shared" ref="L279:L342" si="31">ROUND($E279*F279,2)</f>
        <v>0</v>
      </c>
      <c r="M279" s="29">
        <f t="shared" ref="M279:M342" si="32">ROUND($E279*H279,2)</f>
        <v>0</v>
      </c>
      <c r="N279" s="29">
        <f t="shared" ref="N279:N342" si="33">ROUND($E279*I279,2)</f>
        <v>0</v>
      </c>
      <c r="O279" s="29">
        <f t="shared" ref="O279:O342" si="34">ROUND($E279*J279,2)</f>
        <v>0</v>
      </c>
      <c r="P279" s="29">
        <f t="shared" ref="P279:P342" si="35">SUM(M279:O279)</f>
        <v>0</v>
      </c>
    </row>
    <row r="280" spans="1:16" ht="25.5" x14ac:dyDescent="0.2">
      <c r="A280" s="26">
        <v>252</v>
      </c>
      <c r="B280" s="26" t="s">
        <v>195</v>
      </c>
      <c r="C280" s="28" t="s">
        <v>2000</v>
      </c>
      <c r="D280" s="26" t="s">
        <v>150</v>
      </c>
      <c r="E280" s="32">
        <v>3</v>
      </c>
      <c r="F280" s="32"/>
      <c r="G280" s="29"/>
      <c r="H280" s="29">
        <f t="shared" si="29"/>
        <v>0</v>
      </c>
      <c r="I280" s="29"/>
      <c r="J280" s="29"/>
      <c r="K280" s="29">
        <f t="shared" si="30"/>
        <v>0</v>
      </c>
      <c r="L280" s="29">
        <f t="shared" si="31"/>
        <v>0</v>
      </c>
      <c r="M280" s="29">
        <f t="shared" si="32"/>
        <v>0</v>
      </c>
      <c r="N280" s="29">
        <f t="shared" si="33"/>
        <v>0</v>
      </c>
      <c r="O280" s="29">
        <f t="shared" si="34"/>
        <v>0</v>
      </c>
      <c r="P280" s="29">
        <f t="shared" si="35"/>
        <v>0</v>
      </c>
    </row>
    <row r="281" spans="1:16" ht="25.5" x14ac:dyDescent="0.2">
      <c r="A281" s="26">
        <v>253</v>
      </c>
      <c r="B281" s="26" t="s">
        <v>195</v>
      </c>
      <c r="C281" s="28" t="s">
        <v>2001</v>
      </c>
      <c r="D281" s="26" t="s">
        <v>150</v>
      </c>
      <c r="E281" s="32">
        <v>2</v>
      </c>
      <c r="F281" s="32"/>
      <c r="G281" s="29"/>
      <c r="H281" s="29">
        <f t="shared" si="29"/>
        <v>0</v>
      </c>
      <c r="I281" s="29"/>
      <c r="J281" s="29"/>
      <c r="K281" s="29">
        <f t="shared" si="30"/>
        <v>0</v>
      </c>
      <c r="L281" s="29">
        <f t="shared" si="31"/>
        <v>0</v>
      </c>
      <c r="M281" s="29">
        <f t="shared" si="32"/>
        <v>0</v>
      </c>
      <c r="N281" s="29">
        <f t="shared" si="33"/>
        <v>0</v>
      </c>
      <c r="O281" s="29">
        <f t="shared" si="34"/>
        <v>0</v>
      </c>
      <c r="P281" s="29">
        <f t="shared" si="35"/>
        <v>0</v>
      </c>
    </row>
    <row r="282" spans="1:16" ht="25.5" x14ac:dyDescent="0.2">
      <c r="A282" s="26">
        <v>254</v>
      </c>
      <c r="B282" s="26" t="s">
        <v>195</v>
      </c>
      <c r="C282" s="28" t="s">
        <v>2024</v>
      </c>
      <c r="D282" s="26" t="s">
        <v>150</v>
      </c>
      <c r="E282" s="32">
        <v>1</v>
      </c>
      <c r="F282" s="32"/>
      <c r="G282" s="29"/>
      <c r="H282" s="29">
        <f t="shared" si="29"/>
        <v>0</v>
      </c>
      <c r="I282" s="29"/>
      <c r="J282" s="29"/>
      <c r="K282" s="29">
        <f t="shared" si="30"/>
        <v>0</v>
      </c>
      <c r="L282" s="29">
        <f t="shared" si="31"/>
        <v>0</v>
      </c>
      <c r="M282" s="29">
        <f t="shared" si="32"/>
        <v>0</v>
      </c>
      <c r="N282" s="29">
        <f t="shared" si="33"/>
        <v>0</v>
      </c>
      <c r="O282" s="29">
        <f t="shared" si="34"/>
        <v>0</v>
      </c>
      <c r="P282" s="29">
        <f t="shared" si="35"/>
        <v>0</v>
      </c>
    </row>
    <row r="283" spans="1:16" ht="25.5" x14ac:dyDescent="0.2">
      <c r="A283" s="26">
        <v>255</v>
      </c>
      <c r="B283" s="26" t="s">
        <v>195</v>
      </c>
      <c r="C283" s="28" t="s">
        <v>2054</v>
      </c>
      <c r="D283" s="26" t="s">
        <v>149</v>
      </c>
      <c r="E283" s="32">
        <v>1</v>
      </c>
      <c r="F283" s="32"/>
      <c r="G283" s="29"/>
      <c r="H283" s="29">
        <f t="shared" si="29"/>
        <v>0</v>
      </c>
      <c r="I283" s="29"/>
      <c r="J283" s="29"/>
      <c r="K283" s="29">
        <f t="shared" si="30"/>
        <v>0</v>
      </c>
      <c r="L283" s="29">
        <f t="shared" si="31"/>
        <v>0</v>
      </c>
      <c r="M283" s="29">
        <f t="shared" si="32"/>
        <v>0</v>
      </c>
      <c r="N283" s="29">
        <f t="shared" si="33"/>
        <v>0</v>
      </c>
      <c r="O283" s="29">
        <f t="shared" si="34"/>
        <v>0</v>
      </c>
      <c r="P283" s="29">
        <f t="shared" si="35"/>
        <v>0</v>
      </c>
    </row>
    <row r="284" spans="1:16" x14ac:dyDescent="0.2">
      <c r="A284" s="26">
        <v>256</v>
      </c>
      <c r="B284" s="26" t="s">
        <v>195</v>
      </c>
      <c r="C284" s="28" t="s">
        <v>1958</v>
      </c>
      <c r="D284" s="26" t="s">
        <v>148</v>
      </c>
      <c r="E284" s="32">
        <v>1</v>
      </c>
      <c r="F284" s="32"/>
      <c r="G284" s="29"/>
      <c r="H284" s="29">
        <f t="shared" si="29"/>
        <v>0</v>
      </c>
      <c r="I284" s="29"/>
      <c r="J284" s="29"/>
      <c r="K284" s="29">
        <f t="shared" si="30"/>
        <v>0</v>
      </c>
      <c r="L284" s="29">
        <f t="shared" si="31"/>
        <v>0</v>
      </c>
      <c r="M284" s="29">
        <f t="shared" si="32"/>
        <v>0</v>
      </c>
      <c r="N284" s="29">
        <f t="shared" si="33"/>
        <v>0</v>
      </c>
      <c r="O284" s="29">
        <f t="shared" si="34"/>
        <v>0</v>
      </c>
      <c r="P284" s="29">
        <f t="shared" si="35"/>
        <v>0</v>
      </c>
    </row>
    <row r="285" spans="1:16" x14ac:dyDescent="0.2">
      <c r="A285" s="26">
        <v>257</v>
      </c>
      <c r="B285" s="26" t="s">
        <v>195</v>
      </c>
      <c r="C285" s="28" t="s">
        <v>2055</v>
      </c>
      <c r="D285" s="26" t="s">
        <v>148</v>
      </c>
      <c r="E285" s="32">
        <v>1</v>
      </c>
      <c r="F285" s="32"/>
      <c r="G285" s="29"/>
      <c r="H285" s="29">
        <f t="shared" si="29"/>
        <v>0</v>
      </c>
      <c r="I285" s="29"/>
      <c r="J285" s="29"/>
      <c r="K285" s="29">
        <f t="shared" si="30"/>
        <v>0</v>
      </c>
      <c r="L285" s="29">
        <f t="shared" si="31"/>
        <v>0</v>
      </c>
      <c r="M285" s="29">
        <f t="shared" si="32"/>
        <v>0</v>
      </c>
      <c r="N285" s="29">
        <f t="shared" si="33"/>
        <v>0</v>
      </c>
      <c r="O285" s="29">
        <f t="shared" si="34"/>
        <v>0</v>
      </c>
      <c r="P285" s="29">
        <f t="shared" si="35"/>
        <v>0</v>
      </c>
    </row>
    <row r="286" spans="1:16" x14ac:dyDescent="0.2">
      <c r="A286" s="26">
        <v>258</v>
      </c>
      <c r="B286" s="26" t="s">
        <v>195</v>
      </c>
      <c r="C286" s="28" t="s">
        <v>1961</v>
      </c>
      <c r="D286" s="26" t="s">
        <v>148</v>
      </c>
      <c r="E286" s="32">
        <v>7</v>
      </c>
      <c r="F286" s="32"/>
      <c r="G286" s="29"/>
      <c r="H286" s="29">
        <f t="shared" si="29"/>
        <v>0</v>
      </c>
      <c r="I286" s="29"/>
      <c r="J286" s="29"/>
      <c r="K286" s="29">
        <f t="shared" si="30"/>
        <v>0</v>
      </c>
      <c r="L286" s="29">
        <f t="shared" si="31"/>
        <v>0</v>
      </c>
      <c r="M286" s="29">
        <f t="shared" si="32"/>
        <v>0</v>
      </c>
      <c r="N286" s="29">
        <f t="shared" si="33"/>
        <v>0</v>
      </c>
      <c r="O286" s="29">
        <f t="shared" si="34"/>
        <v>0</v>
      </c>
      <c r="P286" s="29">
        <f t="shared" si="35"/>
        <v>0</v>
      </c>
    </row>
    <row r="287" spans="1:16" x14ac:dyDescent="0.2">
      <c r="A287" s="26">
        <v>259</v>
      </c>
      <c r="B287" s="26" t="s">
        <v>195</v>
      </c>
      <c r="C287" s="28" t="s">
        <v>2028</v>
      </c>
      <c r="D287" s="26" t="s">
        <v>150</v>
      </c>
      <c r="E287" s="32">
        <v>1</v>
      </c>
      <c r="F287" s="32"/>
      <c r="G287" s="29"/>
      <c r="H287" s="29">
        <f t="shared" si="29"/>
        <v>0</v>
      </c>
      <c r="I287" s="29"/>
      <c r="J287" s="29"/>
      <c r="K287" s="29">
        <f t="shared" si="30"/>
        <v>0</v>
      </c>
      <c r="L287" s="29">
        <f t="shared" si="31"/>
        <v>0</v>
      </c>
      <c r="M287" s="29">
        <f t="shared" si="32"/>
        <v>0</v>
      </c>
      <c r="N287" s="29">
        <f t="shared" si="33"/>
        <v>0</v>
      </c>
      <c r="O287" s="29">
        <f t="shared" si="34"/>
        <v>0</v>
      </c>
      <c r="P287" s="29">
        <f t="shared" si="35"/>
        <v>0</v>
      </c>
    </row>
    <row r="288" spans="1:16" ht="25.5" x14ac:dyDescent="0.2">
      <c r="A288" s="26">
        <v>260</v>
      </c>
      <c r="B288" s="26" t="s">
        <v>195</v>
      </c>
      <c r="C288" s="28" t="s">
        <v>2056</v>
      </c>
      <c r="D288" s="26" t="s">
        <v>148</v>
      </c>
      <c r="E288" s="32">
        <v>1</v>
      </c>
      <c r="F288" s="32"/>
      <c r="G288" s="29"/>
      <c r="H288" s="29">
        <f t="shared" si="29"/>
        <v>0</v>
      </c>
      <c r="I288" s="29"/>
      <c r="J288" s="29"/>
      <c r="K288" s="29">
        <f t="shared" si="30"/>
        <v>0</v>
      </c>
      <c r="L288" s="29">
        <f t="shared" si="31"/>
        <v>0</v>
      </c>
      <c r="M288" s="29">
        <f t="shared" si="32"/>
        <v>0</v>
      </c>
      <c r="N288" s="29">
        <f t="shared" si="33"/>
        <v>0</v>
      </c>
      <c r="O288" s="29">
        <f t="shared" si="34"/>
        <v>0</v>
      </c>
      <c r="P288" s="29">
        <f t="shared" si="35"/>
        <v>0</v>
      </c>
    </row>
    <row r="289" spans="1:16" ht="25.5" x14ac:dyDescent="0.2">
      <c r="A289" s="26">
        <v>261</v>
      </c>
      <c r="B289" s="26" t="s">
        <v>195</v>
      </c>
      <c r="C289" s="28" t="s">
        <v>2057</v>
      </c>
      <c r="D289" s="26" t="s">
        <v>148</v>
      </c>
      <c r="E289" s="32">
        <v>7</v>
      </c>
      <c r="F289" s="32"/>
      <c r="G289" s="29"/>
      <c r="H289" s="29">
        <f t="shared" si="29"/>
        <v>0</v>
      </c>
      <c r="I289" s="29"/>
      <c r="J289" s="29"/>
      <c r="K289" s="29">
        <f t="shared" si="30"/>
        <v>0</v>
      </c>
      <c r="L289" s="29">
        <f t="shared" si="31"/>
        <v>0</v>
      </c>
      <c r="M289" s="29">
        <f t="shared" si="32"/>
        <v>0</v>
      </c>
      <c r="N289" s="29">
        <f t="shared" si="33"/>
        <v>0</v>
      </c>
      <c r="O289" s="29">
        <f t="shared" si="34"/>
        <v>0</v>
      </c>
      <c r="P289" s="29">
        <f t="shared" si="35"/>
        <v>0</v>
      </c>
    </row>
    <row r="290" spans="1:16" ht="25.5" x14ac:dyDescent="0.2">
      <c r="A290" s="26">
        <v>262</v>
      </c>
      <c r="B290" s="26" t="s">
        <v>195</v>
      </c>
      <c r="C290" s="28" t="s">
        <v>2031</v>
      </c>
      <c r="D290" s="26" t="s">
        <v>42</v>
      </c>
      <c r="E290" s="32">
        <v>1</v>
      </c>
      <c r="F290" s="32"/>
      <c r="G290" s="29"/>
      <c r="H290" s="29">
        <f t="shared" si="29"/>
        <v>0</v>
      </c>
      <c r="I290" s="29"/>
      <c r="J290" s="29"/>
      <c r="K290" s="29">
        <f t="shared" si="30"/>
        <v>0</v>
      </c>
      <c r="L290" s="29">
        <f t="shared" si="31"/>
        <v>0</v>
      </c>
      <c r="M290" s="29">
        <f t="shared" si="32"/>
        <v>0</v>
      </c>
      <c r="N290" s="29">
        <f t="shared" si="33"/>
        <v>0</v>
      </c>
      <c r="O290" s="29">
        <f t="shared" si="34"/>
        <v>0</v>
      </c>
      <c r="P290" s="29">
        <f t="shared" si="35"/>
        <v>0</v>
      </c>
    </row>
    <row r="291" spans="1:16" x14ac:dyDescent="0.2">
      <c r="A291" s="26">
        <v>263</v>
      </c>
      <c r="B291" s="26" t="s">
        <v>195</v>
      </c>
      <c r="C291" s="28" t="s">
        <v>2009</v>
      </c>
      <c r="D291" s="26" t="s">
        <v>150</v>
      </c>
      <c r="E291" s="32">
        <v>1</v>
      </c>
      <c r="F291" s="32"/>
      <c r="G291" s="29"/>
      <c r="H291" s="29">
        <f t="shared" si="29"/>
        <v>0</v>
      </c>
      <c r="I291" s="29"/>
      <c r="J291" s="29"/>
      <c r="K291" s="29">
        <f t="shared" si="30"/>
        <v>0</v>
      </c>
      <c r="L291" s="29">
        <f t="shared" si="31"/>
        <v>0</v>
      </c>
      <c r="M291" s="29">
        <f t="shared" si="32"/>
        <v>0</v>
      </c>
      <c r="N291" s="29">
        <f t="shared" si="33"/>
        <v>0</v>
      </c>
      <c r="O291" s="29">
        <f t="shared" si="34"/>
        <v>0</v>
      </c>
      <c r="P291" s="29">
        <f t="shared" si="35"/>
        <v>0</v>
      </c>
    </row>
    <row r="292" spans="1:16" s="63" customFormat="1" x14ac:dyDescent="0.2">
      <c r="C292" s="70" t="s">
        <v>2067</v>
      </c>
    </row>
    <row r="293" spans="1:16" x14ac:dyDescent="0.2">
      <c r="A293" s="26">
        <v>264</v>
      </c>
      <c r="B293" s="26" t="s">
        <v>195</v>
      </c>
      <c r="C293" s="28" t="s">
        <v>2068</v>
      </c>
      <c r="D293" s="26" t="s">
        <v>148</v>
      </c>
      <c r="E293" s="32">
        <v>45</v>
      </c>
      <c r="F293" s="32"/>
      <c r="G293" s="29"/>
      <c r="H293" s="29">
        <f t="shared" si="29"/>
        <v>0</v>
      </c>
      <c r="I293" s="29"/>
      <c r="J293" s="29"/>
      <c r="K293" s="29">
        <f t="shared" si="30"/>
        <v>0</v>
      </c>
      <c r="L293" s="29">
        <f t="shared" si="31"/>
        <v>0</v>
      </c>
      <c r="M293" s="29">
        <f t="shared" si="32"/>
        <v>0</v>
      </c>
      <c r="N293" s="29">
        <f t="shared" si="33"/>
        <v>0</v>
      </c>
      <c r="O293" s="29">
        <f t="shared" si="34"/>
        <v>0</v>
      </c>
      <c r="P293" s="29">
        <f t="shared" si="35"/>
        <v>0</v>
      </c>
    </row>
    <row r="294" spans="1:16" ht="25.5" x14ac:dyDescent="0.2">
      <c r="A294" s="26">
        <v>265</v>
      </c>
      <c r="B294" s="26" t="s">
        <v>195</v>
      </c>
      <c r="C294" s="28" t="s">
        <v>2069</v>
      </c>
      <c r="D294" s="26" t="s">
        <v>150</v>
      </c>
      <c r="E294" s="32">
        <v>1</v>
      </c>
      <c r="F294" s="32"/>
      <c r="G294" s="29"/>
      <c r="H294" s="29">
        <f t="shared" si="29"/>
        <v>0</v>
      </c>
      <c r="I294" s="29"/>
      <c r="J294" s="29"/>
      <c r="K294" s="29">
        <f t="shared" si="30"/>
        <v>0</v>
      </c>
      <c r="L294" s="29">
        <f t="shared" si="31"/>
        <v>0</v>
      </c>
      <c r="M294" s="29">
        <f t="shared" si="32"/>
        <v>0</v>
      </c>
      <c r="N294" s="29">
        <f t="shared" si="33"/>
        <v>0</v>
      </c>
      <c r="O294" s="29">
        <f t="shared" si="34"/>
        <v>0</v>
      </c>
      <c r="P294" s="29">
        <f t="shared" si="35"/>
        <v>0</v>
      </c>
    </row>
    <row r="295" spans="1:16" ht="25.5" x14ac:dyDescent="0.2">
      <c r="A295" s="26">
        <v>266</v>
      </c>
      <c r="B295" s="26" t="s">
        <v>195</v>
      </c>
      <c r="C295" s="28" t="s">
        <v>2070</v>
      </c>
      <c r="D295" s="26" t="s">
        <v>149</v>
      </c>
      <c r="E295" s="32">
        <v>14</v>
      </c>
      <c r="F295" s="32"/>
      <c r="G295" s="29"/>
      <c r="H295" s="29">
        <f t="shared" si="29"/>
        <v>0</v>
      </c>
      <c r="I295" s="29"/>
      <c r="J295" s="29"/>
      <c r="K295" s="29">
        <f t="shared" si="30"/>
        <v>0</v>
      </c>
      <c r="L295" s="29">
        <f t="shared" si="31"/>
        <v>0</v>
      </c>
      <c r="M295" s="29">
        <f t="shared" si="32"/>
        <v>0</v>
      </c>
      <c r="N295" s="29">
        <f t="shared" si="33"/>
        <v>0</v>
      </c>
      <c r="O295" s="29">
        <f t="shared" si="34"/>
        <v>0</v>
      </c>
      <c r="P295" s="29">
        <f t="shared" si="35"/>
        <v>0</v>
      </c>
    </row>
    <row r="296" spans="1:16" x14ac:dyDescent="0.2">
      <c r="A296" s="26">
        <v>267</v>
      </c>
      <c r="B296" s="26" t="s">
        <v>195</v>
      </c>
      <c r="C296" s="28" t="s">
        <v>2071</v>
      </c>
      <c r="D296" s="26" t="s">
        <v>150</v>
      </c>
      <c r="E296" s="32">
        <v>1</v>
      </c>
      <c r="F296" s="32"/>
      <c r="G296" s="29"/>
      <c r="H296" s="29">
        <f t="shared" si="29"/>
        <v>0</v>
      </c>
      <c r="I296" s="29"/>
      <c r="J296" s="29"/>
      <c r="K296" s="29">
        <f t="shared" si="30"/>
        <v>0</v>
      </c>
      <c r="L296" s="29">
        <f t="shared" si="31"/>
        <v>0</v>
      </c>
      <c r="M296" s="29">
        <f t="shared" si="32"/>
        <v>0</v>
      </c>
      <c r="N296" s="29">
        <f t="shared" si="33"/>
        <v>0</v>
      </c>
      <c r="O296" s="29">
        <f t="shared" si="34"/>
        <v>0</v>
      </c>
      <c r="P296" s="29">
        <f t="shared" si="35"/>
        <v>0</v>
      </c>
    </row>
    <row r="297" spans="1:16" s="63" customFormat="1" x14ac:dyDescent="0.2">
      <c r="A297" s="58"/>
      <c r="B297" s="58"/>
      <c r="C297" s="64" t="s">
        <v>2072</v>
      </c>
      <c r="D297" s="58"/>
      <c r="E297" s="58"/>
      <c r="F297" s="58"/>
      <c r="G297" s="58"/>
      <c r="H297" s="58"/>
      <c r="I297" s="58"/>
      <c r="J297" s="58"/>
      <c r="K297" s="58"/>
      <c r="L297" s="58"/>
      <c r="M297" s="58"/>
      <c r="N297" s="58"/>
      <c r="O297" s="58"/>
      <c r="P297" s="58"/>
    </row>
    <row r="298" spans="1:16" s="63" customFormat="1" x14ac:dyDescent="0.2">
      <c r="C298" s="70" t="s">
        <v>2073</v>
      </c>
    </row>
    <row r="299" spans="1:16" ht="102" x14ac:dyDescent="0.2">
      <c r="A299" s="26">
        <v>268</v>
      </c>
      <c r="B299" s="26" t="s">
        <v>195</v>
      </c>
      <c r="C299" s="28" t="s">
        <v>2074</v>
      </c>
      <c r="D299" s="26" t="s">
        <v>150</v>
      </c>
      <c r="E299" s="32">
        <v>1</v>
      </c>
      <c r="F299" s="32"/>
      <c r="G299" s="29"/>
      <c r="H299" s="29">
        <f t="shared" si="29"/>
        <v>0</v>
      </c>
      <c r="I299" s="29"/>
      <c r="J299" s="29"/>
      <c r="K299" s="29">
        <f t="shared" si="30"/>
        <v>0</v>
      </c>
      <c r="L299" s="29">
        <f t="shared" si="31"/>
        <v>0</v>
      </c>
      <c r="M299" s="29">
        <f t="shared" si="32"/>
        <v>0</v>
      </c>
      <c r="N299" s="29">
        <f t="shared" si="33"/>
        <v>0</v>
      </c>
      <c r="O299" s="29">
        <f t="shared" si="34"/>
        <v>0</v>
      </c>
      <c r="P299" s="29">
        <f t="shared" si="35"/>
        <v>0</v>
      </c>
    </row>
    <row r="300" spans="1:16" ht="25.5" x14ac:dyDescent="0.2">
      <c r="A300" s="26">
        <v>269</v>
      </c>
      <c r="B300" s="26" t="s">
        <v>195</v>
      </c>
      <c r="C300" s="28" t="s">
        <v>2075</v>
      </c>
      <c r="D300" s="26" t="s">
        <v>149</v>
      </c>
      <c r="E300" s="32">
        <v>1</v>
      </c>
      <c r="F300" s="32"/>
      <c r="G300" s="29"/>
      <c r="H300" s="29">
        <f t="shared" si="29"/>
        <v>0</v>
      </c>
      <c r="I300" s="29"/>
      <c r="J300" s="29"/>
      <c r="K300" s="29">
        <f t="shared" si="30"/>
        <v>0</v>
      </c>
      <c r="L300" s="29">
        <f t="shared" si="31"/>
        <v>0</v>
      </c>
      <c r="M300" s="29">
        <f t="shared" si="32"/>
        <v>0</v>
      </c>
      <c r="N300" s="29">
        <f t="shared" si="33"/>
        <v>0</v>
      </c>
      <c r="O300" s="29">
        <f t="shared" si="34"/>
        <v>0</v>
      </c>
      <c r="P300" s="29">
        <f t="shared" si="35"/>
        <v>0</v>
      </c>
    </row>
    <row r="301" spans="1:16" ht="38.25" x14ac:dyDescent="0.2">
      <c r="A301" s="26">
        <v>270</v>
      </c>
      <c r="B301" s="26" t="s">
        <v>195</v>
      </c>
      <c r="C301" s="28" t="s">
        <v>2076</v>
      </c>
      <c r="D301" s="26" t="s">
        <v>150</v>
      </c>
      <c r="E301" s="32">
        <v>1</v>
      </c>
      <c r="F301" s="32"/>
      <c r="G301" s="29"/>
      <c r="H301" s="29">
        <f t="shared" si="29"/>
        <v>0</v>
      </c>
      <c r="I301" s="29"/>
      <c r="J301" s="29"/>
      <c r="K301" s="29">
        <f t="shared" si="30"/>
        <v>0</v>
      </c>
      <c r="L301" s="29">
        <f t="shared" si="31"/>
        <v>0</v>
      </c>
      <c r="M301" s="29">
        <f t="shared" si="32"/>
        <v>0</v>
      </c>
      <c r="N301" s="29">
        <f t="shared" si="33"/>
        <v>0</v>
      </c>
      <c r="O301" s="29">
        <f t="shared" si="34"/>
        <v>0</v>
      </c>
      <c r="P301" s="29">
        <f t="shared" si="35"/>
        <v>0</v>
      </c>
    </row>
    <row r="302" spans="1:16" ht="38.25" x14ac:dyDescent="0.2">
      <c r="A302" s="26">
        <v>271</v>
      </c>
      <c r="B302" s="26" t="s">
        <v>195</v>
      </c>
      <c r="C302" s="28" t="s">
        <v>2077</v>
      </c>
      <c r="D302" s="26" t="s">
        <v>150</v>
      </c>
      <c r="E302" s="32">
        <v>1</v>
      </c>
      <c r="F302" s="32"/>
      <c r="G302" s="29"/>
      <c r="H302" s="29">
        <f t="shared" si="29"/>
        <v>0</v>
      </c>
      <c r="I302" s="29"/>
      <c r="J302" s="29"/>
      <c r="K302" s="29">
        <f t="shared" si="30"/>
        <v>0</v>
      </c>
      <c r="L302" s="29">
        <f t="shared" si="31"/>
        <v>0</v>
      </c>
      <c r="M302" s="29">
        <f t="shared" si="32"/>
        <v>0</v>
      </c>
      <c r="N302" s="29">
        <f t="shared" si="33"/>
        <v>0</v>
      </c>
      <c r="O302" s="29">
        <f t="shared" si="34"/>
        <v>0</v>
      </c>
      <c r="P302" s="29">
        <f t="shared" si="35"/>
        <v>0</v>
      </c>
    </row>
    <row r="303" spans="1:16" ht="38.25" x14ac:dyDescent="0.2">
      <c r="A303" s="26">
        <v>272</v>
      </c>
      <c r="B303" s="26" t="s">
        <v>195</v>
      </c>
      <c r="C303" s="28" t="s">
        <v>2078</v>
      </c>
      <c r="D303" s="26" t="s">
        <v>150</v>
      </c>
      <c r="E303" s="32">
        <v>3</v>
      </c>
      <c r="F303" s="32"/>
      <c r="G303" s="29"/>
      <c r="H303" s="29">
        <f t="shared" si="29"/>
        <v>0</v>
      </c>
      <c r="I303" s="29"/>
      <c r="J303" s="29"/>
      <c r="K303" s="29">
        <f t="shared" si="30"/>
        <v>0</v>
      </c>
      <c r="L303" s="29">
        <f t="shared" si="31"/>
        <v>0</v>
      </c>
      <c r="M303" s="29">
        <f t="shared" si="32"/>
        <v>0</v>
      </c>
      <c r="N303" s="29">
        <f t="shared" si="33"/>
        <v>0</v>
      </c>
      <c r="O303" s="29">
        <f t="shared" si="34"/>
        <v>0</v>
      </c>
      <c r="P303" s="29">
        <f t="shared" si="35"/>
        <v>0</v>
      </c>
    </row>
    <row r="304" spans="1:16" x14ac:dyDescent="0.2">
      <c r="A304" s="26">
        <v>273</v>
      </c>
      <c r="B304" s="26" t="s">
        <v>195</v>
      </c>
      <c r="C304" s="28" t="s">
        <v>2079</v>
      </c>
      <c r="D304" s="26" t="s">
        <v>150</v>
      </c>
      <c r="E304" s="32">
        <v>1</v>
      </c>
      <c r="F304" s="32"/>
      <c r="G304" s="29"/>
      <c r="H304" s="29">
        <f t="shared" si="29"/>
        <v>0</v>
      </c>
      <c r="I304" s="29"/>
      <c r="J304" s="29"/>
      <c r="K304" s="29">
        <f t="shared" si="30"/>
        <v>0</v>
      </c>
      <c r="L304" s="29">
        <f t="shared" si="31"/>
        <v>0</v>
      </c>
      <c r="M304" s="29">
        <f t="shared" si="32"/>
        <v>0</v>
      </c>
      <c r="N304" s="29">
        <f t="shared" si="33"/>
        <v>0</v>
      </c>
      <c r="O304" s="29">
        <f t="shared" si="34"/>
        <v>0</v>
      </c>
      <c r="P304" s="29">
        <f t="shared" si="35"/>
        <v>0</v>
      </c>
    </row>
    <row r="305" spans="1:16" ht="25.5" x14ac:dyDescent="0.2">
      <c r="A305" s="26">
        <v>274</v>
      </c>
      <c r="B305" s="26" t="s">
        <v>195</v>
      </c>
      <c r="C305" s="28" t="s">
        <v>2080</v>
      </c>
      <c r="D305" s="26" t="s">
        <v>150</v>
      </c>
      <c r="E305" s="32">
        <v>3</v>
      </c>
      <c r="F305" s="32"/>
      <c r="G305" s="29"/>
      <c r="H305" s="29">
        <f t="shared" si="29"/>
        <v>0</v>
      </c>
      <c r="I305" s="29"/>
      <c r="J305" s="29"/>
      <c r="K305" s="29">
        <f t="shared" si="30"/>
        <v>0</v>
      </c>
      <c r="L305" s="29">
        <f t="shared" si="31"/>
        <v>0</v>
      </c>
      <c r="M305" s="29">
        <f t="shared" si="32"/>
        <v>0</v>
      </c>
      <c r="N305" s="29">
        <f t="shared" si="33"/>
        <v>0</v>
      </c>
      <c r="O305" s="29">
        <f t="shared" si="34"/>
        <v>0</v>
      </c>
      <c r="P305" s="29">
        <f t="shared" si="35"/>
        <v>0</v>
      </c>
    </row>
    <row r="306" spans="1:16" x14ac:dyDescent="0.2">
      <c r="A306" s="26">
        <v>275</v>
      </c>
      <c r="B306" s="26" t="s">
        <v>195</v>
      </c>
      <c r="C306" s="28" t="s">
        <v>2081</v>
      </c>
      <c r="D306" s="26" t="s">
        <v>150</v>
      </c>
      <c r="E306" s="32">
        <v>1</v>
      </c>
      <c r="F306" s="32"/>
      <c r="G306" s="29"/>
      <c r="H306" s="29">
        <f t="shared" si="29"/>
        <v>0</v>
      </c>
      <c r="I306" s="29"/>
      <c r="J306" s="29"/>
      <c r="K306" s="29">
        <f t="shared" si="30"/>
        <v>0</v>
      </c>
      <c r="L306" s="29">
        <f t="shared" si="31"/>
        <v>0</v>
      </c>
      <c r="M306" s="29">
        <f t="shared" si="32"/>
        <v>0</v>
      </c>
      <c r="N306" s="29">
        <f t="shared" si="33"/>
        <v>0</v>
      </c>
      <c r="O306" s="29">
        <f t="shared" si="34"/>
        <v>0</v>
      </c>
      <c r="P306" s="29">
        <f t="shared" si="35"/>
        <v>0</v>
      </c>
    </row>
    <row r="307" spans="1:16" x14ac:dyDescent="0.2">
      <c r="A307" s="26">
        <v>276</v>
      </c>
      <c r="B307" s="26" t="s">
        <v>195</v>
      </c>
      <c r="C307" s="28" t="s">
        <v>2082</v>
      </c>
      <c r="D307" s="26" t="s">
        <v>149</v>
      </c>
      <c r="E307" s="32">
        <v>2</v>
      </c>
      <c r="F307" s="32"/>
      <c r="G307" s="29"/>
      <c r="H307" s="29">
        <f t="shared" si="29"/>
        <v>0</v>
      </c>
      <c r="I307" s="29"/>
      <c r="J307" s="29"/>
      <c r="K307" s="29">
        <f t="shared" si="30"/>
        <v>0</v>
      </c>
      <c r="L307" s="29">
        <f t="shared" si="31"/>
        <v>0</v>
      </c>
      <c r="M307" s="29">
        <f t="shared" si="32"/>
        <v>0</v>
      </c>
      <c r="N307" s="29">
        <f t="shared" si="33"/>
        <v>0</v>
      </c>
      <c r="O307" s="29">
        <f t="shared" si="34"/>
        <v>0</v>
      </c>
      <c r="P307" s="29">
        <f t="shared" si="35"/>
        <v>0</v>
      </c>
    </row>
    <row r="308" spans="1:16" x14ac:dyDescent="0.2">
      <c r="A308" s="26">
        <v>277</v>
      </c>
      <c r="B308" s="26" t="s">
        <v>195</v>
      </c>
      <c r="C308" s="28" t="s">
        <v>2083</v>
      </c>
      <c r="D308" s="26" t="s">
        <v>149</v>
      </c>
      <c r="E308" s="32">
        <v>16</v>
      </c>
      <c r="F308" s="32"/>
      <c r="G308" s="29"/>
      <c r="H308" s="29">
        <f t="shared" si="29"/>
        <v>0</v>
      </c>
      <c r="I308" s="29"/>
      <c r="J308" s="29"/>
      <c r="K308" s="29">
        <f t="shared" si="30"/>
        <v>0</v>
      </c>
      <c r="L308" s="29">
        <f t="shared" si="31"/>
        <v>0</v>
      </c>
      <c r="M308" s="29">
        <f t="shared" si="32"/>
        <v>0</v>
      </c>
      <c r="N308" s="29">
        <f t="shared" si="33"/>
        <v>0</v>
      </c>
      <c r="O308" s="29">
        <f t="shared" si="34"/>
        <v>0</v>
      </c>
      <c r="P308" s="29">
        <f t="shared" si="35"/>
        <v>0</v>
      </c>
    </row>
    <row r="309" spans="1:16" x14ac:dyDescent="0.2">
      <c r="A309" s="26">
        <v>278</v>
      </c>
      <c r="B309" s="26" t="s">
        <v>195</v>
      </c>
      <c r="C309" s="28" t="s">
        <v>1958</v>
      </c>
      <c r="D309" s="26" t="s">
        <v>148</v>
      </c>
      <c r="E309" s="32">
        <v>3</v>
      </c>
      <c r="F309" s="32"/>
      <c r="G309" s="29"/>
      <c r="H309" s="29">
        <f t="shared" si="29"/>
        <v>0</v>
      </c>
      <c r="I309" s="29"/>
      <c r="J309" s="29"/>
      <c r="K309" s="29">
        <f t="shared" si="30"/>
        <v>0</v>
      </c>
      <c r="L309" s="29">
        <f t="shared" si="31"/>
        <v>0</v>
      </c>
      <c r="M309" s="29">
        <f t="shared" si="32"/>
        <v>0</v>
      </c>
      <c r="N309" s="29">
        <f t="shared" si="33"/>
        <v>0</v>
      </c>
      <c r="O309" s="29">
        <f t="shared" si="34"/>
        <v>0</v>
      </c>
      <c r="P309" s="29">
        <f t="shared" si="35"/>
        <v>0</v>
      </c>
    </row>
    <row r="310" spans="1:16" x14ac:dyDescent="0.2">
      <c r="A310" s="26">
        <v>279</v>
      </c>
      <c r="B310" s="26" t="s">
        <v>195</v>
      </c>
      <c r="C310" s="28" t="s">
        <v>1959</v>
      </c>
      <c r="D310" s="26" t="s">
        <v>148</v>
      </c>
      <c r="E310" s="32">
        <v>6</v>
      </c>
      <c r="F310" s="32"/>
      <c r="G310" s="29"/>
      <c r="H310" s="29">
        <f t="shared" si="29"/>
        <v>0</v>
      </c>
      <c r="I310" s="29"/>
      <c r="J310" s="29"/>
      <c r="K310" s="29">
        <f t="shared" si="30"/>
        <v>0</v>
      </c>
      <c r="L310" s="29">
        <f t="shared" si="31"/>
        <v>0</v>
      </c>
      <c r="M310" s="29">
        <f t="shared" si="32"/>
        <v>0</v>
      </c>
      <c r="N310" s="29">
        <f t="shared" si="33"/>
        <v>0</v>
      </c>
      <c r="O310" s="29">
        <f t="shared" si="34"/>
        <v>0</v>
      </c>
      <c r="P310" s="29">
        <f t="shared" si="35"/>
        <v>0</v>
      </c>
    </row>
    <row r="311" spans="1:16" x14ac:dyDescent="0.2">
      <c r="A311" s="26">
        <v>280</v>
      </c>
      <c r="B311" s="26" t="s">
        <v>195</v>
      </c>
      <c r="C311" s="28" t="s">
        <v>1960</v>
      </c>
      <c r="D311" s="26" t="s">
        <v>148</v>
      </c>
      <c r="E311" s="32">
        <v>45</v>
      </c>
      <c r="F311" s="32"/>
      <c r="G311" s="29"/>
      <c r="H311" s="29">
        <f t="shared" si="29"/>
        <v>0</v>
      </c>
      <c r="I311" s="29"/>
      <c r="J311" s="29"/>
      <c r="K311" s="29">
        <f t="shared" si="30"/>
        <v>0</v>
      </c>
      <c r="L311" s="29">
        <f t="shared" si="31"/>
        <v>0</v>
      </c>
      <c r="M311" s="29">
        <f t="shared" si="32"/>
        <v>0</v>
      </c>
      <c r="N311" s="29">
        <f t="shared" si="33"/>
        <v>0</v>
      </c>
      <c r="O311" s="29">
        <f t="shared" si="34"/>
        <v>0</v>
      </c>
      <c r="P311" s="29">
        <f t="shared" si="35"/>
        <v>0</v>
      </c>
    </row>
    <row r="312" spans="1:16" x14ac:dyDescent="0.2">
      <c r="A312" s="26">
        <v>281</v>
      </c>
      <c r="B312" s="84" t="s">
        <v>195</v>
      </c>
      <c r="C312" s="85" t="s">
        <v>1961</v>
      </c>
      <c r="D312" s="84" t="s">
        <v>148</v>
      </c>
      <c r="E312" s="86">
        <v>0</v>
      </c>
      <c r="F312" s="32"/>
      <c r="G312" s="29"/>
      <c r="H312" s="29">
        <f t="shared" si="29"/>
        <v>0</v>
      </c>
      <c r="I312" s="29"/>
      <c r="J312" s="29"/>
      <c r="K312" s="29">
        <f t="shared" si="30"/>
        <v>0</v>
      </c>
      <c r="L312" s="29">
        <f t="shared" si="31"/>
        <v>0</v>
      </c>
      <c r="M312" s="29">
        <f t="shared" si="32"/>
        <v>0</v>
      </c>
      <c r="N312" s="29">
        <f t="shared" si="33"/>
        <v>0</v>
      </c>
      <c r="O312" s="29">
        <f t="shared" si="34"/>
        <v>0</v>
      </c>
      <c r="P312" s="29">
        <f t="shared" si="35"/>
        <v>0</v>
      </c>
    </row>
    <row r="313" spans="1:16" x14ac:dyDescent="0.2">
      <c r="A313" s="26">
        <v>282</v>
      </c>
      <c r="B313" s="26" t="s">
        <v>195</v>
      </c>
      <c r="C313" s="28" t="s">
        <v>1962</v>
      </c>
      <c r="D313" s="26" t="s">
        <v>148</v>
      </c>
      <c r="E313" s="86">
        <v>32</v>
      </c>
      <c r="F313" s="32"/>
      <c r="G313" s="29"/>
      <c r="H313" s="29">
        <f t="shared" si="29"/>
        <v>0</v>
      </c>
      <c r="I313" s="29"/>
      <c r="J313" s="29"/>
      <c r="K313" s="29">
        <f t="shared" si="30"/>
        <v>0</v>
      </c>
      <c r="L313" s="29">
        <f t="shared" si="31"/>
        <v>0</v>
      </c>
      <c r="M313" s="29">
        <f t="shared" si="32"/>
        <v>0</v>
      </c>
      <c r="N313" s="29">
        <f t="shared" si="33"/>
        <v>0</v>
      </c>
      <c r="O313" s="29">
        <f t="shared" si="34"/>
        <v>0</v>
      </c>
      <c r="P313" s="29">
        <f t="shared" si="35"/>
        <v>0</v>
      </c>
    </row>
    <row r="314" spans="1:16" x14ac:dyDescent="0.2">
      <c r="A314" s="26">
        <v>283</v>
      </c>
      <c r="B314" s="26" t="s">
        <v>195</v>
      </c>
      <c r="C314" s="28" t="s">
        <v>1963</v>
      </c>
      <c r="D314" s="26" t="s">
        <v>148</v>
      </c>
      <c r="E314" s="32">
        <v>26</v>
      </c>
      <c r="F314" s="32"/>
      <c r="G314" s="29"/>
      <c r="H314" s="29">
        <f t="shared" si="29"/>
        <v>0</v>
      </c>
      <c r="I314" s="29"/>
      <c r="J314" s="29"/>
      <c r="K314" s="29">
        <f t="shared" si="30"/>
        <v>0</v>
      </c>
      <c r="L314" s="29">
        <f t="shared" si="31"/>
        <v>0</v>
      </c>
      <c r="M314" s="29">
        <f t="shared" si="32"/>
        <v>0</v>
      </c>
      <c r="N314" s="29">
        <f t="shared" si="33"/>
        <v>0</v>
      </c>
      <c r="O314" s="29">
        <f t="shared" si="34"/>
        <v>0</v>
      </c>
      <c r="P314" s="29">
        <f t="shared" si="35"/>
        <v>0</v>
      </c>
    </row>
    <row r="315" spans="1:16" x14ac:dyDescent="0.2">
      <c r="A315" s="26">
        <v>284</v>
      </c>
      <c r="B315" s="26" t="s">
        <v>195</v>
      </c>
      <c r="C315" s="28" t="s">
        <v>1964</v>
      </c>
      <c r="D315" s="26" t="s">
        <v>148</v>
      </c>
      <c r="E315" s="32">
        <v>16</v>
      </c>
      <c r="F315" s="32"/>
      <c r="G315" s="29"/>
      <c r="H315" s="29">
        <f t="shared" si="29"/>
        <v>0</v>
      </c>
      <c r="I315" s="29"/>
      <c r="J315" s="29"/>
      <c r="K315" s="29">
        <f t="shared" si="30"/>
        <v>0</v>
      </c>
      <c r="L315" s="29">
        <f t="shared" si="31"/>
        <v>0</v>
      </c>
      <c r="M315" s="29">
        <f t="shared" si="32"/>
        <v>0</v>
      </c>
      <c r="N315" s="29">
        <f t="shared" si="33"/>
        <v>0</v>
      </c>
      <c r="O315" s="29">
        <f t="shared" si="34"/>
        <v>0</v>
      </c>
      <c r="P315" s="29">
        <f t="shared" si="35"/>
        <v>0</v>
      </c>
    </row>
    <row r="316" spans="1:16" x14ac:dyDescent="0.2">
      <c r="A316" s="26">
        <v>285</v>
      </c>
      <c r="B316" s="26" t="s">
        <v>195</v>
      </c>
      <c r="C316" s="28" t="s">
        <v>1965</v>
      </c>
      <c r="D316" s="26" t="s">
        <v>148</v>
      </c>
      <c r="E316" s="32">
        <v>95</v>
      </c>
      <c r="F316" s="32"/>
      <c r="G316" s="29"/>
      <c r="H316" s="29">
        <f t="shared" si="29"/>
        <v>0</v>
      </c>
      <c r="I316" s="29"/>
      <c r="J316" s="29"/>
      <c r="K316" s="29">
        <f t="shared" si="30"/>
        <v>0</v>
      </c>
      <c r="L316" s="29">
        <f t="shared" si="31"/>
        <v>0</v>
      </c>
      <c r="M316" s="29">
        <f t="shared" si="32"/>
        <v>0</v>
      </c>
      <c r="N316" s="29">
        <f t="shared" si="33"/>
        <v>0</v>
      </c>
      <c r="O316" s="29">
        <f t="shared" si="34"/>
        <v>0</v>
      </c>
      <c r="P316" s="29">
        <f t="shared" si="35"/>
        <v>0</v>
      </c>
    </row>
    <row r="317" spans="1:16" x14ac:dyDescent="0.2">
      <c r="A317" s="26">
        <v>286</v>
      </c>
      <c r="B317" s="26" t="s">
        <v>195</v>
      </c>
      <c r="C317" s="28" t="s">
        <v>1969</v>
      </c>
      <c r="D317" s="26" t="s">
        <v>149</v>
      </c>
      <c r="E317" s="32">
        <v>8</v>
      </c>
      <c r="F317" s="32"/>
      <c r="G317" s="29"/>
      <c r="H317" s="29">
        <f t="shared" si="29"/>
        <v>0</v>
      </c>
      <c r="I317" s="29"/>
      <c r="J317" s="29"/>
      <c r="K317" s="29">
        <f t="shared" si="30"/>
        <v>0</v>
      </c>
      <c r="L317" s="29">
        <f t="shared" si="31"/>
        <v>0</v>
      </c>
      <c r="M317" s="29">
        <f t="shared" si="32"/>
        <v>0</v>
      </c>
      <c r="N317" s="29">
        <f t="shared" si="33"/>
        <v>0</v>
      </c>
      <c r="O317" s="29">
        <f t="shared" si="34"/>
        <v>0</v>
      </c>
      <c r="P317" s="29">
        <f t="shared" si="35"/>
        <v>0</v>
      </c>
    </row>
    <row r="318" spans="1:16" ht="25.5" x14ac:dyDescent="0.2">
      <c r="A318" s="26">
        <v>287</v>
      </c>
      <c r="B318" s="26" t="s">
        <v>195</v>
      </c>
      <c r="C318" s="28" t="s">
        <v>2084</v>
      </c>
      <c r="D318" s="26" t="s">
        <v>149</v>
      </c>
      <c r="E318" s="32">
        <v>16</v>
      </c>
      <c r="F318" s="32"/>
      <c r="G318" s="29"/>
      <c r="H318" s="29">
        <f t="shared" si="29"/>
        <v>0</v>
      </c>
      <c r="I318" s="29"/>
      <c r="J318" s="29"/>
      <c r="K318" s="29">
        <f t="shared" si="30"/>
        <v>0</v>
      </c>
      <c r="L318" s="29">
        <f t="shared" si="31"/>
        <v>0</v>
      </c>
      <c r="M318" s="29">
        <f t="shared" si="32"/>
        <v>0</v>
      </c>
      <c r="N318" s="29">
        <f t="shared" si="33"/>
        <v>0</v>
      </c>
      <c r="O318" s="29">
        <f t="shared" si="34"/>
        <v>0</v>
      </c>
      <c r="P318" s="29">
        <f t="shared" si="35"/>
        <v>0</v>
      </c>
    </row>
    <row r="319" spans="1:16" x14ac:dyDescent="0.2">
      <c r="A319" s="26">
        <v>288</v>
      </c>
      <c r="B319" s="26" t="s">
        <v>195</v>
      </c>
      <c r="C319" s="28" t="s">
        <v>2085</v>
      </c>
      <c r="D319" s="26" t="s">
        <v>149</v>
      </c>
      <c r="E319" s="32">
        <v>2</v>
      </c>
      <c r="F319" s="32"/>
      <c r="G319" s="29"/>
      <c r="H319" s="29">
        <f t="shared" si="29"/>
        <v>0</v>
      </c>
      <c r="I319" s="29"/>
      <c r="J319" s="29"/>
      <c r="K319" s="29">
        <f t="shared" si="30"/>
        <v>0</v>
      </c>
      <c r="L319" s="29">
        <f t="shared" si="31"/>
        <v>0</v>
      </c>
      <c r="M319" s="29">
        <f t="shared" si="32"/>
        <v>0</v>
      </c>
      <c r="N319" s="29">
        <f t="shared" si="33"/>
        <v>0</v>
      </c>
      <c r="O319" s="29">
        <f t="shared" si="34"/>
        <v>0</v>
      </c>
      <c r="P319" s="29">
        <f t="shared" si="35"/>
        <v>0</v>
      </c>
    </row>
    <row r="320" spans="1:16" x14ac:dyDescent="0.2">
      <c r="A320" s="26">
        <v>289</v>
      </c>
      <c r="B320" s="26" t="s">
        <v>195</v>
      </c>
      <c r="C320" s="28" t="s">
        <v>1972</v>
      </c>
      <c r="D320" s="26" t="s">
        <v>149</v>
      </c>
      <c r="E320" s="32">
        <v>6</v>
      </c>
      <c r="F320" s="32"/>
      <c r="G320" s="29"/>
      <c r="H320" s="29">
        <f t="shared" si="29"/>
        <v>0</v>
      </c>
      <c r="I320" s="29"/>
      <c r="J320" s="29"/>
      <c r="K320" s="29">
        <f t="shared" si="30"/>
        <v>0</v>
      </c>
      <c r="L320" s="29">
        <f t="shared" si="31"/>
        <v>0</v>
      </c>
      <c r="M320" s="29">
        <f t="shared" si="32"/>
        <v>0</v>
      </c>
      <c r="N320" s="29">
        <f t="shared" si="33"/>
        <v>0</v>
      </c>
      <c r="O320" s="29">
        <f t="shared" si="34"/>
        <v>0</v>
      </c>
      <c r="P320" s="29">
        <f t="shared" si="35"/>
        <v>0</v>
      </c>
    </row>
    <row r="321" spans="1:16" x14ac:dyDescent="0.2">
      <c r="A321" s="26">
        <v>290</v>
      </c>
      <c r="B321" s="26" t="s">
        <v>195</v>
      </c>
      <c r="C321" s="28" t="s">
        <v>1973</v>
      </c>
      <c r="D321" s="26" t="s">
        <v>149</v>
      </c>
      <c r="E321" s="32">
        <v>4</v>
      </c>
      <c r="F321" s="32"/>
      <c r="G321" s="29"/>
      <c r="H321" s="29">
        <f t="shared" si="29"/>
        <v>0</v>
      </c>
      <c r="I321" s="29"/>
      <c r="J321" s="29"/>
      <c r="K321" s="29">
        <f t="shared" si="30"/>
        <v>0</v>
      </c>
      <c r="L321" s="29">
        <f t="shared" si="31"/>
        <v>0</v>
      </c>
      <c r="M321" s="29">
        <f t="shared" si="32"/>
        <v>0</v>
      </c>
      <c r="N321" s="29">
        <f t="shared" si="33"/>
        <v>0</v>
      </c>
      <c r="O321" s="29">
        <f t="shared" si="34"/>
        <v>0</v>
      </c>
      <c r="P321" s="29">
        <f t="shared" si="35"/>
        <v>0</v>
      </c>
    </row>
    <row r="322" spans="1:16" x14ac:dyDescent="0.2">
      <c r="A322" s="26">
        <v>291</v>
      </c>
      <c r="B322" s="26" t="s">
        <v>195</v>
      </c>
      <c r="C322" s="28" t="s">
        <v>1974</v>
      </c>
      <c r="D322" s="26" t="s">
        <v>149</v>
      </c>
      <c r="E322" s="32">
        <v>4</v>
      </c>
      <c r="F322" s="32"/>
      <c r="G322" s="29"/>
      <c r="H322" s="29">
        <f t="shared" si="29"/>
        <v>0</v>
      </c>
      <c r="I322" s="29"/>
      <c r="J322" s="29"/>
      <c r="K322" s="29">
        <f t="shared" si="30"/>
        <v>0</v>
      </c>
      <c r="L322" s="29">
        <f t="shared" si="31"/>
        <v>0</v>
      </c>
      <c r="M322" s="29">
        <f t="shared" si="32"/>
        <v>0</v>
      </c>
      <c r="N322" s="29">
        <f t="shared" si="33"/>
        <v>0</v>
      </c>
      <c r="O322" s="29">
        <f t="shared" si="34"/>
        <v>0</v>
      </c>
      <c r="P322" s="29">
        <f t="shared" si="35"/>
        <v>0</v>
      </c>
    </row>
    <row r="323" spans="1:16" x14ac:dyDescent="0.2">
      <c r="A323" s="26">
        <v>292</v>
      </c>
      <c r="B323" s="26" t="s">
        <v>195</v>
      </c>
      <c r="C323" s="28" t="s">
        <v>1975</v>
      </c>
      <c r="D323" s="26" t="s">
        <v>149</v>
      </c>
      <c r="E323" s="32">
        <v>4</v>
      </c>
      <c r="F323" s="32"/>
      <c r="G323" s="29"/>
      <c r="H323" s="29">
        <f t="shared" si="29"/>
        <v>0</v>
      </c>
      <c r="I323" s="29"/>
      <c r="J323" s="29"/>
      <c r="K323" s="29">
        <f t="shared" si="30"/>
        <v>0</v>
      </c>
      <c r="L323" s="29">
        <f t="shared" si="31"/>
        <v>0</v>
      </c>
      <c r="M323" s="29">
        <f t="shared" si="32"/>
        <v>0</v>
      </c>
      <c r="N323" s="29">
        <f t="shared" si="33"/>
        <v>0</v>
      </c>
      <c r="O323" s="29">
        <f t="shared" si="34"/>
        <v>0</v>
      </c>
      <c r="P323" s="29">
        <f t="shared" si="35"/>
        <v>0</v>
      </c>
    </row>
    <row r="324" spans="1:16" x14ac:dyDescent="0.2">
      <c r="A324" s="26">
        <v>293</v>
      </c>
      <c r="B324" s="26" t="s">
        <v>195</v>
      </c>
      <c r="C324" s="28" t="s">
        <v>2086</v>
      </c>
      <c r="D324" s="26" t="s">
        <v>149</v>
      </c>
      <c r="E324" s="32">
        <v>2</v>
      </c>
      <c r="F324" s="32"/>
      <c r="G324" s="29"/>
      <c r="H324" s="29">
        <f t="shared" si="29"/>
        <v>0</v>
      </c>
      <c r="I324" s="29"/>
      <c r="J324" s="29"/>
      <c r="K324" s="29">
        <f t="shared" si="30"/>
        <v>0</v>
      </c>
      <c r="L324" s="29">
        <f t="shared" si="31"/>
        <v>0</v>
      </c>
      <c r="M324" s="29">
        <f t="shared" si="32"/>
        <v>0</v>
      </c>
      <c r="N324" s="29">
        <f t="shared" si="33"/>
        <v>0</v>
      </c>
      <c r="O324" s="29">
        <f t="shared" si="34"/>
        <v>0</v>
      </c>
      <c r="P324" s="29">
        <f t="shared" si="35"/>
        <v>0</v>
      </c>
    </row>
    <row r="325" spans="1:16" x14ac:dyDescent="0.2">
      <c r="A325" s="26">
        <v>294</v>
      </c>
      <c r="B325" s="26" t="s">
        <v>195</v>
      </c>
      <c r="C325" s="28" t="s">
        <v>2087</v>
      </c>
      <c r="D325" s="26" t="s">
        <v>149</v>
      </c>
      <c r="E325" s="32">
        <v>2</v>
      </c>
      <c r="F325" s="32"/>
      <c r="G325" s="29"/>
      <c r="H325" s="29">
        <f t="shared" si="29"/>
        <v>0</v>
      </c>
      <c r="I325" s="29"/>
      <c r="J325" s="29"/>
      <c r="K325" s="29">
        <f t="shared" si="30"/>
        <v>0</v>
      </c>
      <c r="L325" s="29">
        <f t="shared" si="31"/>
        <v>0</v>
      </c>
      <c r="M325" s="29">
        <f t="shared" si="32"/>
        <v>0</v>
      </c>
      <c r="N325" s="29">
        <f t="shared" si="33"/>
        <v>0</v>
      </c>
      <c r="O325" s="29">
        <f t="shared" si="34"/>
        <v>0</v>
      </c>
      <c r="P325" s="29">
        <f t="shared" si="35"/>
        <v>0</v>
      </c>
    </row>
    <row r="326" spans="1:16" x14ac:dyDescent="0.2">
      <c r="A326" s="26">
        <v>295</v>
      </c>
      <c r="B326" s="26" t="s">
        <v>195</v>
      </c>
      <c r="C326" s="28" t="s">
        <v>2088</v>
      </c>
      <c r="D326" s="26" t="s">
        <v>149</v>
      </c>
      <c r="E326" s="86">
        <v>4</v>
      </c>
      <c r="F326" s="32"/>
      <c r="G326" s="29"/>
      <c r="H326" s="29">
        <f t="shared" si="29"/>
        <v>0</v>
      </c>
      <c r="I326" s="29"/>
      <c r="J326" s="29"/>
      <c r="K326" s="29">
        <f t="shared" si="30"/>
        <v>0</v>
      </c>
      <c r="L326" s="29">
        <f t="shared" si="31"/>
        <v>0</v>
      </c>
      <c r="M326" s="29">
        <f t="shared" si="32"/>
        <v>0</v>
      </c>
      <c r="N326" s="29">
        <f t="shared" si="33"/>
        <v>0</v>
      </c>
      <c r="O326" s="29">
        <f t="shared" si="34"/>
        <v>0</v>
      </c>
      <c r="P326" s="29">
        <f t="shared" si="35"/>
        <v>0</v>
      </c>
    </row>
    <row r="327" spans="1:16" x14ac:dyDescent="0.2">
      <c r="A327" s="26">
        <v>296</v>
      </c>
      <c r="B327" s="26" t="s">
        <v>195</v>
      </c>
      <c r="C327" s="28" t="s">
        <v>1977</v>
      </c>
      <c r="D327" s="26" t="s">
        <v>149</v>
      </c>
      <c r="E327" s="32">
        <v>2</v>
      </c>
      <c r="F327" s="32"/>
      <c r="G327" s="29"/>
      <c r="H327" s="29">
        <f t="shared" si="29"/>
        <v>0</v>
      </c>
      <c r="I327" s="29"/>
      <c r="J327" s="29"/>
      <c r="K327" s="29">
        <f t="shared" si="30"/>
        <v>0</v>
      </c>
      <c r="L327" s="29">
        <f t="shared" si="31"/>
        <v>0</v>
      </c>
      <c r="M327" s="29">
        <f t="shared" si="32"/>
        <v>0</v>
      </c>
      <c r="N327" s="29">
        <f t="shared" si="33"/>
        <v>0</v>
      </c>
      <c r="O327" s="29">
        <f t="shared" si="34"/>
        <v>0</v>
      </c>
      <c r="P327" s="29">
        <f t="shared" si="35"/>
        <v>0</v>
      </c>
    </row>
    <row r="328" spans="1:16" x14ac:dyDescent="0.2">
      <c r="A328" s="26">
        <v>297</v>
      </c>
      <c r="B328" s="26" t="s">
        <v>195</v>
      </c>
      <c r="C328" s="28" t="s">
        <v>1979</v>
      </c>
      <c r="D328" s="26" t="s">
        <v>149</v>
      </c>
      <c r="E328" s="32">
        <v>8</v>
      </c>
      <c r="F328" s="32"/>
      <c r="G328" s="29"/>
      <c r="H328" s="29">
        <f t="shared" si="29"/>
        <v>0</v>
      </c>
      <c r="I328" s="29"/>
      <c r="J328" s="29"/>
      <c r="K328" s="29">
        <f t="shared" si="30"/>
        <v>0</v>
      </c>
      <c r="L328" s="29">
        <f t="shared" si="31"/>
        <v>0</v>
      </c>
      <c r="M328" s="29">
        <f t="shared" si="32"/>
        <v>0</v>
      </c>
      <c r="N328" s="29">
        <f t="shared" si="33"/>
        <v>0</v>
      </c>
      <c r="O328" s="29">
        <f t="shared" si="34"/>
        <v>0</v>
      </c>
      <c r="P328" s="29">
        <f t="shared" si="35"/>
        <v>0</v>
      </c>
    </row>
    <row r="329" spans="1:16" x14ac:dyDescent="0.2">
      <c r="A329" s="26">
        <v>298</v>
      </c>
      <c r="B329" s="26" t="s">
        <v>195</v>
      </c>
      <c r="C329" s="28" t="s">
        <v>2089</v>
      </c>
      <c r="D329" s="26" t="s">
        <v>149</v>
      </c>
      <c r="E329" s="32">
        <v>2</v>
      </c>
      <c r="F329" s="32"/>
      <c r="G329" s="29"/>
      <c r="H329" s="29">
        <f t="shared" si="29"/>
        <v>0</v>
      </c>
      <c r="I329" s="29"/>
      <c r="J329" s="29"/>
      <c r="K329" s="29">
        <f t="shared" si="30"/>
        <v>0</v>
      </c>
      <c r="L329" s="29">
        <f t="shared" si="31"/>
        <v>0</v>
      </c>
      <c r="M329" s="29">
        <f t="shared" si="32"/>
        <v>0</v>
      </c>
      <c r="N329" s="29">
        <f t="shared" si="33"/>
        <v>0</v>
      </c>
      <c r="O329" s="29">
        <f t="shared" si="34"/>
        <v>0</v>
      </c>
      <c r="P329" s="29">
        <f t="shared" si="35"/>
        <v>0</v>
      </c>
    </row>
    <row r="330" spans="1:16" x14ac:dyDescent="0.2">
      <c r="A330" s="26">
        <v>299</v>
      </c>
      <c r="B330" s="26" t="s">
        <v>195</v>
      </c>
      <c r="C330" s="28" t="s">
        <v>1980</v>
      </c>
      <c r="D330" s="26" t="s">
        <v>149</v>
      </c>
      <c r="E330" s="32">
        <v>2</v>
      </c>
      <c r="F330" s="32"/>
      <c r="G330" s="29"/>
      <c r="H330" s="29">
        <f t="shared" si="29"/>
        <v>0</v>
      </c>
      <c r="I330" s="29"/>
      <c r="J330" s="29"/>
      <c r="K330" s="29">
        <f t="shared" si="30"/>
        <v>0</v>
      </c>
      <c r="L330" s="29">
        <f t="shared" si="31"/>
        <v>0</v>
      </c>
      <c r="M330" s="29">
        <f t="shared" si="32"/>
        <v>0</v>
      </c>
      <c r="N330" s="29">
        <f t="shared" si="33"/>
        <v>0</v>
      </c>
      <c r="O330" s="29">
        <f t="shared" si="34"/>
        <v>0</v>
      </c>
      <c r="P330" s="29">
        <f t="shared" si="35"/>
        <v>0</v>
      </c>
    </row>
    <row r="331" spans="1:16" x14ac:dyDescent="0.2">
      <c r="A331" s="26">
        <v>300</v>
      </c>
      <c r="B331" s="26" t="s">
        <v>195</v>
      </c>
      <c r="C331" s="28" t="s">
        <v>2090</v>
      </c>
      <c r="D331" s="26" t="s">
        <v>149</v>
      </c>
      <c r="E331" s="32">
        <v>2</v>
      </c>
      <c r="F331" s="32"/>
      <c r="G331" s="29"/>
      <c r="H331" s="29">
        <f t="shared" si="29"/>
        <v>0</v>
      </c>
      <c r="I331" s="29"/>
      <c r="J331" s="29"/>
      <c r="K331" s="29">
        <f t="shared" si="30"/>
        <v>0</v>
      </c>
      <c r="L331" s="29">
        <f t="shared" si="31"/>
        <v>0</v>
      </c>
      <c r="M331" s="29">
        <f t="shared" si="32"/>
        <v>0</v>
      </c>
      <c r="N331" s="29">
        <f t="shared" si="33"/>
        <v>0</v>
      </c>
      <c r="O331" s="29">
        <f t="shared" si="34"/>
        <v>0</v>
      </c>
      <c r="P331" s="29">
        <f t="shared" si="35"/>
        <v>0</v>
      </c>
    </row>
    <row r="332" spans="1:16" x14ac:dyDescent="0.2">
      <c r="A332" s="26">
        <v>301</v>
      </c>
      <c r="B332" s="26" t="s">
        <v>195</v>
      </c>
      <c r="C332" s="28" t="s">
        <v>2091</v>
      </c>
      <c r="D332" s="26" t="s">
        <v>149</v>
      </c>
      <c r="E332" s="32">
        <v>6</v>
      </c>
      <c r="F332" s="32"/>
      <c r="G332" s="29"/>
      <c r="H332" s="29">
        <f t="shared" si="29"/>
        <v>0</v>
      </c>
      <c r="I332" s="29"/>
      <c r="J332" s="29"/>
      <c r="K332" s="29">
        <f t="shared" si="30"/>
        <v>0</v>
      </c>
      <c r="L332" s="29">
        <f t="shared" si="31"/>
        <v>0</v>
      </c>
      <c r="M332" s="29">
        <f t="shared" si="32"/>
        <v>0</v>
      </c>
      <c r="N332" s="29">
        <f t="shared" si="33"/>
        <v>0</v>
      </c>
      <c r="O332" s="29">
        <f t="shared" si="34"/>
        <v>0</v>
      </c>
      <c r="P332" s="29">
        <f t="shared" si="35"/>
        <v>0</v>
      </c>
    </row>
    <row r="333" spans="1:16" x14ac:dyDescent="0.2">
      <c r="A333" s="26">
        <v>302</v>
      </c>
      <c r="B333" s="26" t="s">
        <v>195</v>
      </c>
      <c r="C333" s="28" t="s">
        <v>2092</v>
      </c>
      <c r="D333" s="26" t="s">
        <v>149</v>
      </c>
      <c r="E333" s="32">
        <v>2</v>
      </c>
      <c r="F333" s="32"/>
      <c r="G333" s="29"/>
      <c r="H333" s="29">
        <f t="shared" si="29"/>
        <v>0</v>
      </c>
      <c r="I333" s="29"/>
      <c r="J333" s="29"/>
      <c r="K333" s="29">
        <f t="shared" si="30"/>
        <v>0</v>
      </c>
      <c r="L333" s="29">
        <f t="shared" si="31"/>
        <v>0</v>
      </c>
      <c r="M333" s="29">
        <f t="shared" si="32"/>
        <v>0</v>
      </c>
      <c r="N333" s="29">
        <f t="shared" si="33"/>
        <v>0</v>
      </c>
      <c r="O333" s="29">
        <f t="shared" si="34"/>
        <v>0</v>
      </c>
      <c r="P333" s="29">
        <f t="shared" si="35"/>
        <v>0</v>
      </c>
    </row>
    <row r="334" spans="1:16" ht="25.5" x14ac:dyDescent="0.2">
      <c r="A334" s="26">
        <v>303</v>
      </c>
      <c r="B334" s="26" t="s">
        <v>195</v>
      </c>
      <c r="C334" s="28" t="s">
        <v>1981</v>
      </c>
      <c r="D334" s="26" t="s">
        <v>149</v>
      </c>
      <c r="E334" s="32">
        <v>2</v>
      </c>
      <c r="F334" s="32"/>
      <c r="G334" s="29"/>
      <c r="H334" s="29">
        <f t="shared" si="29"/>
        <v>0</v>
      </c>
      <c r="I334" s="29"/>
      <c r="J334" s="29"/>
      <c r="K334" s="29">
        <f t="shared" si="30"/>
        <v>0</v>
      </c>
      <c r="L334" s="29">
        <f t="shared" si="31"/>
        <v>0</v>
      </c>
      <c r="M334" s="29">
        <f t="shared" si="32"/>
        <v>0</v>
      </c>
      <c r="N334" s="29">
        <f t="shared" si="33"/>
        <v>0</v>
      </c>
      <c r="O334" s="29">
        <f t="shared" si="34"/>
        <v>0</v>
      </c>
      <c r="P334" s="29">
        <f t="shared" si="35"/>
        <v>0</v>
      </c>
    </row>
    <row r="335" spans="1:16" ht="25.5" x14ac:dyDescent="0.2">
      <c r="A335" s="26">
        <v>304</v>
      </c>
      <c r="B335" s="26" t="s">
        <v>195</v>
      </c>
      <c r="C335" s="28" t="s">
        <v>1986</v>
      </c>
      <c r="D335" s="26" t="s">
        <v>150</v>
      </c>
      <c r="E335" s="32">
        <v>1</v>
      </c>
      <c r="F335" s="32"/>
      <c r="G335" s="29"/>
      <c r="H335" s="29">
        <f t="shared" si="29"/>
        <v>0</v>
      </c>
      <c r="I335" s="29"/>
      <c r="J335" s="29"/>
      <c r="K335" s="29">
        <f t="shared" si="30"/>
        <v>0</v>
      </c>
      <c r="L335" s="29">
        <f t="shared" si="31"/>
        <v>0</v>
      </c>
      <c r="M335" s="29">
        <f t="shared" si="32"/>
        <v>0</v>
      </c>
      <c r="N335" s="29">
        <f t="shared" si="33"/>
        <v>0</v>
      </c>
      <c r="O335" s="29">
        <f t="shared" si="34"/>
        <v>0</v>
      </c>
      <c r="P335" s="29">
        <f t="shared" si="35"/>
        <v>0</v>
      </c>
    </row>
    <row r="336" spans="1:16" ht="25.5" x14ac:dyDescent="0.2">
      <c r="A336" s="26">
        <v>305</v>
      </c>
      <c r="B336" s="26" t="s">
        <v>195</v>
      </c>
      <c r="C336" s="28" t="s">
        <v>2093</v>
      </c>
      <c r="D336" s="26" t="s">
        <v>148</v>
      </c>
      <c r="E336" s="32">
        <v>40</v>
      </c>
      <c r="F336" s="32"/>
      <c r="G336" s="29"/>
      <c r="H336" s="29">
        <f t="shared" si="29"/>
        <v>0</v>
      </c>
      <c r="I336" s="29"/>
      <c r="J336" s="29"/>
      <c r="K336" s="29">
        <f t="shared" si="30"/>
        <v>0</v>
      </c>
      <c r="L336" s="29">
        <f t="shared" si="31"/>
        <v>0</v>
      </c>
      <c r="M336" s="29">
        <f t="shared" si="32"/>
        <v>0</v>
      </c>
      <c r="N336" s="29">
        <f t="shared" si="33"/>
        <v>0</v>
      </c>
      <c r="O336" s="29">
        <f t="shared" si="34"/>
        <v>0</v>
      </c>
      <c r="P336" s="29">
        <f t="shared" si="35"/>
        <v>0</v>
      </c>
    </row>
    <row r="337" spans="1:16" ht="25.5" x14ac:dyDescent="0.2">
      <c r="A337" s="26">
        <v>306</v>
      </c>
      <c r="B337" s="26" t="s">
        <v>195</v>
      </c>
      <c r="C337" s="28" t="s">
        <v>2094</v>
      </c>
      <c r="D337" s="26" t="s">
        <v>148</v>
      </c>
      <c r="E337" s="32">
        <v>8</v>
      </c>
      <c r="F337" s="32"/>
      <c r="G337" s="29"/>
      <c r="H337" s="29">
        <f t="shared" si="29"/>
        <v>0</v>
      </c>
      <c r="I337" s="29"/>
      <c r="J337" s="29"/>
      <c r="K337" s="29">
        <f t="shared" si="30"/>
        <v>0</v>
      </c>
      <c r="L337" s="29">
        <f t="shared" si="31"/>
        <v>0</v>
      </c>
      <c r="M337" s="29">
        <f t="shared" si="32"/>
        <v>0</v>
      </c>
      <c r="N337" s="29">
        <f t="shared" si="33"/>
        <v>0</v>
      </c>
      <c r="O337" s="29">
        <f t="shared" si="34"/>
        <v>0</v>
      </c>
      <c r="P337" s="29">
        <f t="shared" si="35"/>
        <v>0</v>
      </c>
    </row>
    <row r="338" spans="1:16" ht="25.5" x14ac:dyDescent="0.2">
      <c r="A338" s="26">
        <v>307</v>
      </c>
      <c r="B338" s="26" t="s">
        <v>195</v>
      </c>
      <c r="C338" s="28" t="s">
        <v>1989</v>
      </c>
      <c r="D338" s="26" t="s">
        <v>148</v>
      </c>
      <c r="E338" s="86">
        <v>32</v>
      </c>
      <c r="F338" s="32"/>
      <c r="G338" s="29"/>
      <c r="H338" s="29">
        <f t="shared" si="29"/>
        <v>0</v>
      </c>
      <c r="I338" s="29"/>
      <c r="J338" s="29"/>
      <c r="K338" s="29">
        <f t="shared" si="30"/>
        <v>0</v>
      </c>
      <c r="L338" s="29">
        <f t="shared" si="31"/>
        <v>0</v>
      </c>
      <c r="M338" s="29">
        <f t="shared" si="32"/>
        <v>0</v>
      </c>
      <c r="N338" s="29">
        <f t="shared" si="33"/>
        <v>0</v>
      </c>
      <c r="O338" s="29">
        <f t="shared" si="34"/>
        <v>0</v>
      </c>
      <c r="P338" s="29">
        <f t="shared" si="35"/>
        <v>0</v>
      </c>
    </row>
    <row r="339" spans="1:16" ht="25.5" x14ac:dyDescent="0.2">
      <c r="A339" s="26">
        <v>308</v>
      </c>
      <c r="B339" s="26" t="s">
        <v>195</v>
      </c>
      <c r="C339" s="28" t="s">
        <v>1990</v>
      </c>
      <c r="D339" s="26" t="s">
        <v>148</v>
      </c>
      <c r="E339" s="32">
        <v>26</v>
      </c>
      <c r="F339" s="32"/>
      <c r="G339" s="29"/>
      <c r="H339" s="29">
        <f t="shared" si="29"/>
        <v>0</v>
      </c>
      <c r="I339" s="29"/>
      <c r="J339" s="29"/>
      <c r="K339" s="29">
        <f t="shared" si="30"/>
        <v>0</v>
      </c>
      <c r="L339" s="29">
        <f t="shared" si="31"/>
        <v>0</v>
      </c>
      <c r="M339" s="29">
        <f t="shared" si="32"/>
        <v>0</v>
      </c>
      <c r="N339" s="29">
        <f t="shared" si="33"/>
        <v>0</v>
      </c>
      <c r="O339" s="29">
        <f t="shared" si="34"/>
        <v>0</v>
      </c>
      <c r="P339" s="29">
        <f t="shared" si="35"/>
        <v>0</v>
      </c>
    </row>
    <row r="340" spans="1:16" ht="25.5" x14ac:dyDescent="0.2">
      <c r="A340" s="26">
        <v>309</v>
      </c>
      <c r="B340" s="26" t="s">
        <v>195</v>
      </c>
      <c r="C340" s="28" t="s">
        <v>1991</v>
      </c>
      <c r="D340" s="26" t="s">
        <v>148</v>
      </c>
      <c r="E340" s="32">
        <v>16</v>
      </c>
      <c r="F340" s="32"/>
      <c r="G340" s="29"/>
      <c r="H340" s="29">
        <f t="shared" si="29"/>
        <v>0</v>
      </c>
      <c r="I340" s="29"/>
      <c r="J340" s="29"/>
      <c r="K340" s="29">
        <f t="shared" si="30"/>
        <v>0</v>
      </c>
      <c r="L340" s="29">
        <f t="shared" si="31"/>
        <v>0</v>
      </c>
      <c r="M340" s="29">
        <f t="shared" si="32"/>
        <v>0</v>
      </c>
      <c r="N340" s="29">
        <f t="shared" si="33"/>
        <v>0</v>
      </c>
      <c r="O340" s="29">
        <f t="shared" si="34"/>
        <v>0</v>
      </c>
      <c r="P340" s="29">
        <f t="shared" si="35"/>
        <v>0</v>
      </c>
    </row>
    <row r="341" spans="1:16" ht="25.5" x14ac:dyDescent="0.2">
      <c r="A341" s="26">
        <v>310</v>
      </c>
      <c r="B341" s="26" t="s">
        <v>195</v>
      </c>
      <c r="C341" s="28" t="s">
        <v>2095</v>
      </c>
      <c r="D341" s="26" t="s">
        <v>42</v>
      </c>
      <c r="E341" s="32">
        <v>65</v>
      </c>
      <c r="F341" s="32"/>
      <c r="G341" s="29"/>
      <c r="H341" s="29">
        <f t="shared" si="29"/>
        <v>0</v>
      </c>
      <c r="I341" s="29"/>
      <c r="J341" s="29"/>
      <c r="K341" s="29">
        <f t="shared" si="30"/>
        <v>0</v>
      </c>
      <c r="L341" s="29">
        <f t="shared" si="31"/>
        <v>0</v>
      </c>
      <c r="M341" s="29">
        <f t="shared" si="32"/>
        <v>0</v>
      </c>
      <c r="N341" s="29">
        <f t="shared" si="33"/>
        <v>0</v>
      </c>
      <c r="O341" s="29">
        <f t="shared" si="34"/>
        <v>0</v>
      </c>
      <c r="P341" s="29">
        <f t="shared" si="35"/>
        <v>0</v>
      </c>
    </row>
    <row r="342" spans="1:16" ht="51" x14ac:dyDescent="0.2">
      <c r="A342" s="26">
        <v>311</v>
      </c>
      <c r="B342" s="26" t="s">
        <v>195</v>
      </c>
      <c r="C342" s="28" t="s">
        <v>2013</v>
      </c>
      <c r="D342" s="26" t="s">
        <v>42</v>
      </c>
      <c r="E342" s="32">
        <v>65</v>
      </c>
      <c r="F342" s="32"/>
      <c r="G342" s="29"/>
      <c r="H342" s="29">
        <f t="shared" si="29"/>
        <v>0</v>
      </c>
      <c r="I342" s="29"/>
      <c r="J342" s="29"/>
      <c r="K342" s="29">
        <f t="shared" si="30"/>
        <v>0</v>
      </c>
      <c r="L342" s="29">
        <f t="shared" si="31"/>
        <v>0</v>
      </c>
      <c r="M342" s="29">
        <f t="shared" si="32"/>
        <v>0</v>
      </c>
      <c r="N342" s="29">
        <f t="shared" si="33"/>
        <v>0</v>
      </c>
      <c r="O342" s="29">
        <f t="shared" si="34"/>
        <v>0</v>
      </c>
      <c r="P342" s="29">
        <f t="shared" si="35"/>
        <v>0</v>
      </c>
    </row>
    <row r="343" spans="1:16" ht="25.5" x14ac:dyDescent="0.2">
      <c r="A343" s="26">
        <v>312</v>
      </c>
      <c r="B343" s="26" t="s">
        <v>195</v>
      </c>
      <c r="C343" s="28" t="s">
        <v>1995</v>
      </c>
      <c r="D343" s="26" t="s">
        <v>149</v>
      </c>
      <c r="E343" s="32">
        <v>3</v>
      </c>
      <c r="F343" s="32"/>
      <c r="G343" s="29"/>
      <c r="H343" s="29">
        <f t="shared" ref="H343:H405" si="36">ROUND(F343*G343,2)</f>
        <v>0</v>
      </c>
      <c r="I343" s="29"/>
      <c r="J343" s="29"/>
      <c r="K343" s="29">
        <f t="shared" ref="K343:K405" si="37">SUM(H343:J343)</f>
        <v>0</v>
      </c>
      <c r="L343" s="29">
        <f t="shared" ref="L343:L405" si="38">ROUND($E343*F343,2)</f>
        <v>0</v>
      </c>
      <c r="M343" s="29">
        <f t="shared" ref="M343:M405" si="39">ROUND($E343*H343,2)</f>
        <v>0</v>
      </c>
      <c r="N343" s="29">
        <f t="shared" ref="N343:N405" si="40">ROUND($E343*I343,2)</f>
        <v>0</v>
      </c>
      <c r="O343" s="29">
        <f t="shared" ref="O343:O405" si="41">ROUND($E343*J343,2)</f>
        <v>0</v>
      </c>
      <c r="P343" s="29">
        <f t="shared" ref="P343:P405" si="42">SUM(M343:O343)</f>
        <v>0</v>
      </c>
    </row>
    <row r="344" spans="1:16" ht="25.5" x14ac:dyDescent="0.2">
      <c r="A344" s="26">
        <v>313</v>
      </c>
      <c r="B344" s="26" t="s">
        <v>195</v>
      </c>
      <c r="C344" s="28" t="s">
        <v>1994</v>
      </c>
      <c r="D344" s="26" t="s">
        <v>149</v>
      </c>
      <c r="E344" s="32">
        <v>8</v>
      </c>
      <c r="F344" s="32"/>
      <c r="G344" s="29"/>
      <c r="H344" s="29">
        <f t="shared" si="36"/>
        <v>0</v>
      </c>
      <c r="I344" s="29"/>
      <c r="J344" s="29"/>
      <c r="K344" s="29">
        <f t="shared" si="37"/>
        <v>0</v>
      </c>
      <c r="L344" s="29">
        <f t="shared" si="38"/>
        <v>0</v>
      </c>
      <c r="M344" s="29">
        <f t="shared" si="39"/>
        <v>0</v>
      </c>
      <c r="N344" s="29">
        <f t="shared" si="40"/>
        <v>0</v>
      </c>
      <c r="O344" s="29">
        <f t="shared" si="41"/>
        <v>0</v>
      </c>
      <c r="P344" s="29">
        <f t="shared" si="42"/>
        <v>0</v>
      </c>
    </row>
    <row r="345" spans="1:16" ht="25.5" x14ac:dyDescent="0.2">
      <c r="A345" s="26">
        <v>314</v>
      </c>
      <c r="B345" s="26" t="s">
        <v>195</v>
      </c>
      <c r="C345" s="28" t="s">
        <v>1993</v>
      </c>
      <c r="D345" s="26" t="s">
        <v>149</v>
      </c>
      <c r="E345" s="32">
        <v>3</v>
      </c>
      <c r="F345" s="32"/>
      <c r="G345" s="29"/>
      <c r="H345" s="29">
        <f t="shared" si="36"/>
        <v>0</v>
      </c>
      <c r="I345" s="29"/>
      <c r="J345" s="29"/>
      <c r="K345" s="29">
        <f t="shared" si="37"/>
        <v>0</v>
      </c>
      <c r="L345" s="29">
        <f t="shared" si="38"/>
        <v>0</v>
      </c>
      <c r="M345" s="29">
        <f t="shared" si="39"/>
        <v>0</v>
      </c>
      <c r="N345" s="29">
        <f t="shared" si="40"/>
        <v>0</v>
      </c>
      <c r="O345" s="29">
        <f t="shared" si="41"/>
        <v>0</v>
      </c>
      <c r="P345" s="29">
        <f t="shared" si="42"/>
        <v>0</v>
      </c>
    </row>
    <row r="346" spans="1:16" ht="25.5" x14ac:dyDescent="0.2">
      <c r="A346" s="26">
        <v>315</v>
      </c>
      <c r="B346" s="26" t="s">
        <v>195</v>
      </c>
      <c r="C346" s="28" t="s">
        <v>1996</v>
      </c>
      <c r="D346" s="26" t="s">
        <v>149</v>
      </c>
      <c r="E346" s="32">
        <v>1</v>
      </c>
      <c r="F346" s="32"/>
      <c r="G346" s="29"/>
      <c r="H346" s="29">
        <f t="shared" si="36"/>
        <v>0</v>
      </c>
      <c r="I346" s="29"/>
      <c r="J346" s="29"/>
      <c r="K346" s="29">
        <f t="shared" si="37"/>
        <v>0</v>
      </c>
      <c r="L346" s="29">
        <f t="shared" si="38"/>
        <v>0</v>
      </c>
      <c r="M346" s="29">
        <f t="shared" si="39"/>
        <v>0</v>
      </c>
      <c r="N346" s="29">
        <f t="shared" si="40"/>
        <v>0</v>
      </c>
      <c r="O346" s="29">
        <f t="shared" si="41"/>
        <v>0</v>
      </c>
      <c r="P346" s="29">
        <f t="shared" si="42"/>
        <v>0</v>
      </c>
    </row>
    <row r="347" spans="1:16" x14ac:dyDescent="0.2">
      <c r="A347" s="26">
        <v>316</v>
      </c>
      <c r="B347" s="26" t="s">
        <v>195</v>
      </c>
      <c r="C347" s="28" t="s">
        <v>1998</v>
      </c>
      <c r="D347" s="26" t="s">
        <v>149</v>
      </c>
      <c r="E347" s="32">
        <v>1</v>
      </c>
      <c r="F347" s="32"/>
      <c r="G347" s="29"/>
      <c r="H347" s="29">
        <f t="shared" si="36"/>
        <v>0</v>
      </c>
      <c r="I347" s="29"/>
      <c r="J347" s="29"/>
      <c r="K347" s="29">
        <f t="shared" si="37"/>
        <v>0</v>
      </c>
      <c r="L347" s="29">
        <f t="shared" si="38"/>
        <v>0</v>
      </c>
      <c r="M347" s="29">
        <f t="shared" si="39"/>
        <v>0</v>
      </c>
      <c r="N347" s="29">
        <f t="shared" si="40"/>
        <v>0</v>
      </c>
      <c r="O347" s="29">
        <f t="shared" si="41"/>
        <v>0</v>
      </c>
      <c r="P347" s="29">
        <f t="shared" si="42"/>
        <v>0</v>
      </c>
    </row>
    <row r="348" spans="1:16" ht="25.5" x14ac:dyDescent="0.2">
      <c r="A348" s="26">
        <v>317</v>
      </c>
      <c r="B348" s="26" t="s">
        <v>195</v>
      </c>
      <c r="C348" s="28" t="s">
        <v>2096</v>
      </c>
      <c r="D348" s="26" t="s">
        <v>149</v>
      </c>
      <c r="E348" s="32">
        <v>1</v>
      </c>
      <c r="F348" s="32"/>
      <c r="G348" s="29"/>
      <c r="H348" s="29">
        <f t="shared" si="36"/>
        <v>0</v>
      </c>
      <c r="I348" s="29"/>
      <c r="J348" s="29"/>
      <c r="K348" s="29">
        <f t="shared" si="37"/>
        <v>0</v>
      </c>
      <c r="L348" s="29">
        <f t="shared" si="38"/>
        <v>0</v>
      </c>
      <c r="M348" s="29">
        <f t="shared" si="39"/>
        <v>0</v>
      </c>
      <c r="N348" s="29">
        <f t="shared" si="40"/>
        <v>0</v>
      </c>
      <c r="O348" s="29">
        <f t="shared" si="41"/>
        <v>0</v>
      </c>
      <c r="P348" s="29">
        <f t="shared" si="42"/>
        <v>0</v>
      </c>
    </row>
    <row r="349" spans="1:16" ht="25.5" x14ac:dyDescent="0.2">
      <c r="A349" s="26">
        <v>318</v>
      </c>
      <c r="B349" s="26" t="s">
        <v>195</v>
      </c>
      <c r="C349" s="28" t="s">
        <v>2000</v>
      </c>
      <c r="D349" s="26" t="s">
        <v>150</v>
      </c>
      <c r="E349" s="32">
        <v>2</v>
      </c>
      <c r="F349" s="32"/>
      <c r="G349" s="29"/>
      <c r="H349" s="29">
        <f t="shared" si="36"/>
        <v>0</v>
      </c>
      <c r="I349" s="29"/>
      <c r="J349" s="29"/>
      <c r="K349" s="29">
        <f t="shared" si="37"/>
        <v>0</v>
      </c>
      <c r="L349" s="29">
        <f t="shared" si="38"/>
        <v>0</v>
      </c>
      <c r="M349" s="29">
        <f t="shared" si="39"/>
        <v>0</v>
      </c>
      <c r="N349" s="29">
        <f t="shared" si="40"/>
        <v>0</v>
      </c>
      <c r="O349" s="29">
        <f t="shared" si="41"/>
        <v>0</v>
      </c>
      <c r="P349" s="29">
        <f t="shared" si="42"/>
        <v>0</v>
      </c>
    </row>
    <row r="350" spans="1:16" ht="25.5" x14ac:dyDescent="0.2">
      <c r="A350" s="26">
        <v>319</v>
      </c>
      <c r="B350" s="26" t="s">
        <v>195</v>
      </c>
      <c r="C350" s="28" t="s">
        <v>2001</v>
      </c>
      <c r="D350" s="26" t="s">
        <v>150</v>
      </c>
      <c r="E350" s="32">
        <v>4</v>
      </c>
      <c r="F350" s="32"/>
      <c r="G350" s="29"/>
      <c r="H350" s="29">
        <f t="shared" si="36"/>
        <v>0</v>
      </c>
      <c r="I350" s="29"/>
      <c r="J350" s="29"/>
      <c r="K350" s="29">
        <f t="shared" si="37"/>
        <v>0</v>
      </c>
      <c r="L350" s="29">
        <f t="shared" si="38"/>
        <v>0</v>
      </c>
      <c r="M350" s="29">
        <f t="shared" si="39"/>
        <v>0</v>
      </c>
      <c r="N350" s="29">
        <f t="shared" si="40"/>
        <v>0</v>
      </c>
      <c r="O350" s="29">
        <f t="shared" si="41"/>
        <v>0</v>
      </c>
      <c r="P350" s="29">
        <f t="shared" si="42"/>
        <v>0</v>
      </c>
    </row>
    <row r="351" spans="1:16" ht="25.5" x14ac:dyDescent="0.2">
      <c r="A351" s="26">
        <v>320</v>
      </c>
      <c r="B351" s="26" t="s">
        <v>195</v>
      </c>
      <c r="C351" s="28" t="s">
        <v>2097</v>
      </c>
      <c r="D351" s="26" t="s">
        <v>149</v>
      </c>
      <c r="E351" s="32">
        <v>1</v>
      </c>
      <c r="F351" s="32"/>
      <c r="G351" s="29"/>
      <c r="H351" s="29">
        <f t="shared" si="36"/>
        <v>0</v>
      </c>
      <c r="I351" s="29"/>
      <c r="J351" s="29"/>
      <c r="K351" s="29">
        <f t="shared" si="37"/>
        <v>0</v>
      </c>
      <c r="L351" s="29">
        <f t="shared" si="38"/>
        <v>0</v>
      </c>
      <c r="M351" s="29">
        <f t="shared" si="39"/>
        <v>0</v>
      </c>
      <c r="N351" s="29">
        <f t="shared" si="40"/>
        <v>0</v>
      </c>
      <c r="O351" s="29">
        <f t="shared" si="41"/>
        <v>0</v>
      </c>
      <c r="P351" s="29">
        <f t="shared" si="42"/>
        <v>0</v>
      </c>
    </row>
    <row r="352" spans="1:16" ht="38.25" x14ac:dyDescent="0.2">
      <c r="A352" s="26">
        <v>321</v>
      </c>
      <c r="B352" s="26" t="s">
        <v>195</v>
      </c>
      <c r="C352" s="28" t="s">
        <v>2003</v>
      </c>
      <c r="D352" s="26" t="s">
        <v>150</v>
      </c>
      <c r="E352" s="32">
        <v>1</v>
      </c>
      <c r="F352" s="32"/>
      <c r="G352" s="29"/>
      <c r="H352" s="29">
        <f t="shared" si="36"/>
        <v>0</v>
      </c>
      <c r="I352" s="29"/>
      <c r="J352" s="29"/>
      <c r="K352" s="29">
        <f t="shared" si="37"/>
        <v>0</v>
      </c>
      <c r="L352" s="29">
        <f t="shared" si="38"/>
        <v>0</v>
      </c>
      <c r="M352" s="29">
        <f t="shared" si="39"/>
        <v>0</v>
      </c>
      <c r="N352" s="29">
        <f t="shared" si="40"/>
        <v>0</v>
      </c>
      <c r="O352" s="29">
        <f t="shared" si="41"/>
        <v>0</v>
      </c>
      <c r="P352" s="29">
        <f t="shared" si="42"/>
        <v>0</v>
      </c>
    </row>
    <row r="353" spans="1:16" x14ac:dyDescent="0.2">
      <c r="A353" s="26">
        <v>322</v>
      </c>
      <c r="B353" s="26" t="s">
        <v>195</v>
      </c>
      <c r="C353" s="28" t="s">
        <v>2098</v>
      </c>
      <c r="D353" s="26" t="s">
        <v>2014</v>
      </c>
      <c r="E353" s="32">
        <v>3800</v>
      </c>
      <c r="F353" s="32"/>
      <c r="G353" s="29"/>
      <c r="H353" s="29">
        <f t="shared" si="36"/>
        <v>0</v>
      </c>
      <c r="I353" s="29"/>
      <c r="J353" s="29"/>
      <c r="K353" s="29">
        <f t="shared" si="37"/>
        <v>0</v>
      </c>
      <c r="L353" s="29">
        <f t="shared" si="38"/>
        <v>0</v>
      </c>
      <c r="M353" s="29">
        <f t="shared" si="39"/>
        <v>0</v>
      </c>
      <c r="N353" s="29">
        <f t="shared" si="40"/>
        <v>0</v>
      </c>
      <c r="O353" s="29">
        <f t="shared" si="41"/>
        <v>0</v>
      </c>
      <c r="P353" s="29">
        <f t="shared" si="42"/>
        <v>0</v>
      </c>
    </row>
    <row r="354" spans="1:16" x14ac:dyDescent="0.2">
      <c r="A354" s="26">
        <v>323</v>
      </c>
      <c r="B354" s="26" t="s">
        <v>195</v>
      </c>
      <c r="C354" s="28" t="s">
        <v>2099</v>
      </c>
      <c r="D354" s="26" t="s">
        <v>165</v>
      </c>
      <c r="E354" s="32">
        <v>45</v>
      </c>
      <c r="F354" s="32"/>
      <c r="G354" s="29"/>
      <c r="H354" s="29">
        <f t="shared" si="36"/>
        <v>0</v>
      </c>
      <c r="I354" s="29"/>
      <c r="J354" s="29"/>
      <c r="K354" s="29">
        <f t="shared" si="37"/>
        <v>0</v>
      </c>
      <c r="L354" s="29">
        <f t="shared" si="38"/>
        <v>0</v>
      </c>
      <c r="M354" s="29">
        <f t="shared" si="39"/>
        <v>0</v>
      </c>
      <c r="N354" s="29">
        <f t="shared" si="40"/>
        <v>0</v>
      </c>
      <c r="O354" s="29">
        <f t="shared" si="41"/>
        <v>0</v>
      </c>
      <c r="P354" s="29">
        <f t="shared" si="42"/>
        <v>0</v>
      </c>
    </row>
    <row r="355" spans="1:16" ht="25.5" x14ac:dyDescent="0.2">
      <c r="A355" s="26">
        <v>324</v>
      </c>
      <c r="B355" s="26" t="s">
        <v>195</v>
      </c>
      <c r="C355" s="28" t="s">
        <v>3012</v>
      </c>
      <c r="D355" s="26" t="s">
        <v>149</v>
      </c>
      <c r="E355" s="32">
        <v>2</v>
      </c>
      <c r="F355" s="32"/>
      <c r="G355" s="29"/>
      <c r="H355" s="29">
        <f t="shared" si="36"/>
        <v>0</v>
      </c>
      <c r="I355" s="29"/>
      <c r="J355" s="29"/>
      <c r="K355" s="29">
        <f t="shared" si="37"/>
        <v>0</v>
      </c>
      <c r="L355" s="29">
        <f t="shared" si="38"/>
        <v>0</v>
      </c>
      <c r="M355" s="29">
        <f t="shared" si="39"/>
        <v>0</v>
      </c>
      <c r="N355" s="29">
        <f t="shared" si="40"/>
        <v>0</v>
      </c>
      <c r="O355" s="29">
        <f t="shared" si="41"/>
        <v>0</v>
      </c>
      <c r="P355" s="29">
        <f t="shared" si="42"/>
        <v>0</v>
      </c>
    </row>
    <row r="356" spans="1:16" ht="25.5" x14ac:dyDescent="0.2">
      <c r="A356" s="26">
        <v>325</v>
      </c>
      <c r="B356" s="26" t="s">
        <v>195</v>
      </c>
      <c r="C356" s="28" t="s">
        <v>2011</v>
      </c>
      <c r="D356" s="26" t="s">
        <v>149</v>
      </c>
      <c r="E356" s="32">
        <v>9</v>
      </c>
      <c r="F356" s="32"/>
      <c r="G356" s="29"/>
      <c r="H356" s="29">
        <f t="shared" si="36"/>
        <v>0</v>
      </c>
      <c r="I356" s="29"/>
      <c r="J356" s="29"/>
      <c r="K356" s="29">
        <f t="shared" si="37"/>
        <v>0</v>
      </c>
      <c r="L356" s="29">
        <f t="shared" si="38"/>
        <v>0</v>
      </c>
      <c r="M356" s="29">
        <f t="shared" si="39"/>
        <v>0</v>
      </c>
      <c r="N356" s="29">
        <f t="shared" si="40"/>
        <v>0</v>
      </c>
      <c r="O356" s="29">
        <f t="shared" si="41"/>
        <v>0</v>
      </c>
      <c r="P356" s="29">
        <f t="shared" si="42"/>
        <v>0</v>
      </c>
    </row>
    <row r="357" spans="1:16" ht="38.25" x14ac:dyDescent="0.2">
      <c r="A357" s="26">
        <v>326</v>
      </c>
      <c r="B357" s="26" t="s">
        <v>195</v>
      </c>
      <c r="C357" s="28" t="s">
        <v>2101</v>
      </c>
      <c r="D357" s="26" t="s">
        <v>150</v>
      </c>
      <c r="E357" s="32">
        <v>1</v>
      </c>
      <c r="F357" s="32"/>
      <c r="G357" s="29"/>
      <c r="H357" s="29">
        <f t="shared" si="36"/>
        <v>0</v>
      </c>
      <c r="I357" s="29"/>
      <c r="J357" s="29"/>
      <c r="K357" s="29">
        <f t="shared" si="37"/>
        <v>0</v>
      </c>
      <c r="L357" s="29">
        <f t="shared" si="38"/>
        <v>0</v>
      </c>
      <c r="M357" s="29">
        <f t="shared" si="39"/>
        <v>0</v>
      </c>
      <c r="N357" s="29">
        <f t="shared" si="40"/>
        <v>0</v>
      </c>
      <c r="O357" s="29">
        <f t="shared" si="41"/>
        <v>0</v>
      </c>
      <c r="P357" s="29">
        <f t="shared" si="42"/>
        <v>0</v>
      </c>
    </row>
    <row r="358" spans="1:16" x14ac:dyDescent="0.2">
      <c r="A358" s="26">
        <v>327</v>
      </c>
      <c r="B358" s="26" t="s">
        <v>195</v>
      </c>
      <c r="C358" s="28" t="s">
        <v>2009</v>
      </c>
      <c r="D358" s="26" t="s">
        <v>150</v>
      </c>
      <c r="E358" s="32">
        <v>1</v>
      </c>
      <c r="F358" s="32"/>
      <c r="G358" s="29"/>
      <c r="H358" s="29">
        <f t="shared" si="36"/>
        <v>0</v>
      </c>
      <c r="I358" s="29"/>
      <c r="J358" s="29"/>
      <c r="K358" s="29">
        <f t="shared" si="37"/>
        <v>0</v>
      </c>
      <c r="L358" s="29">
        <f t="shared" si="38"/>
        <v>0</v>
      </c>
      <c r="M358" s="29">
        <f t="shared" si="39"/>
        <v>0</v>
      </c>
      <c r="N358" s="29">
        <f t="shared" si="40"/>
        <v>0</v>
      </c>
      <c r="O358" s="29">
        <f t="shared" si="41"/>
        <v>0</v>
      </c>
      <c r="P358" s="29">
        <f t="shared" si="42"/>
        <v>0</v>
      </c>
    </row>
    <row r="359" spans="1:16" s="63" customFormat="1" x14ac:dyDescent="0.2">
      <c r="C359" s="70" t="s">
        <v>2102</v>
      </c>
    </row>
    <row r="360" spans="1:16" ht="127.5" x14ac:dyDescent="0.2">
      <c r="A360" s="26">
        <v>328</v>
      </c>
      <c r="B360" s="26" t="s">
        <v>195</v>
      </c>
      <c r="C360" s="28" t="s">
        <v>2103</v>
      </c>
      <c r="D360" s="26" t="s">
        <v>150</v>
      </c>
      <c r="E360" s="32">
        <v>4</v>
      </c>
      <c r="F360" s="32"/>
      <c r="G360" s="29"/>
      <c r="H360" s="29">
        <f t="shared" si="36"/>
        <v>0</v>
      </c>
      <c r="I360" s="29"/>
      <c r="J360" s="29"/>
      <c r="K360" s="29">
        <f t="shared" si="37"/>
        <v>0</v>
      </c>
      <c r="L360" s="29">
        <f t="shared" si="38"/>
        <v>0</v>
      </c>
      <c r="M360" s="29">
        <f t="shared" si="39"/>
        <v>0</v>
      </c>
      <c r="N360" s="29">
        <f t="shared" si="40"/>
        <v>0</v>
      </c>
      <c r="O360" s="29">
        <f t="shared" si="41"/>
        <v>0</v>
      </c>
      <c r="P360" s="29">
        <f t="shared" si="42"/>
        <v>0</v>
      </c>
    </row>
    <row r="361" spans="1:16" ht="127.5" x14ac:dyDescent="0.2">
      <c r="A361" s="26">
        <v>329</v>
      </c>
      <c r="B361" s="26" t="s">
        <v>195</v>
      </c>
      <c r="C361" s="28" t="s">
        <v>2104</v>
      </c>
      <c r="D361" s="26" t="s">
        <v>150</v>
      </c>
      <c r="E361" s="32">
        <v>18</v>
      </c>
      <c r="F361" s="32"/>
      <c r="G361" s="29"/>
      <c r="H361" s="29">
        <f t="shared" si="36"/>
        <v>0</v>
      </c>
      <c r="I361" s="29"/>
      <c r="J361" s="29"/>
      <c r="K361" s="29">
        <f t="shared" si="37"/>
        <v>0</v>
      </c>
      <c r="L361" s="29">
        <f t="shared" si="38"/>
        <v>0</v>
      </c>
      <c r="M361" s="29">
        <f t="shared" si="39"/>
        <v>0</v>
      </c>
      <c r="N361" s="29">
        <f t="shared" si="40"/>
        <v>0</v>
      </c>
      <c r="O361" s="29">
        <f t="shared" si="41"/>
        <v>0</v>
      </c>
      <c r="P361" s="29">
        <f t="shared" si="42"/>
        <v>0</v>
      </c>
    </row>
    <row r="362" spans="1:16" ht="127.5" x14ac:dyDescent="0.2">
      <c r="A362" s="26">
        <v>330</v>
      </c>
      <c r="B362" s="26" t="s">
        <v>195</v>
      </c>
      <c r="C362" s="28" t="s">
        <v>2105</v>
      </c>
      <c r="D362" s="26" t="s">
        <v>150</v>
      </c>
      <c r="E362" s="32">
        <v>17</v>
      </c>
      <c r="F362" s="32"/>
      <c r="G362" s="29"/>
      <c r="H362" s="29">
        <f t="shared" si="36"/>
        <v>0</v>
      </c>
      <c r="I362" s="29"/>
      <c r="J362" s="29"/>
      <c r="K362" s="29">
        <f t="shared" si="37"/>
        <v>0</v>
      </c>
      <c r="L362" s="29">
        <f t="shared" si="38"/>
        <v>0</v>
      </c>
      <c r="M362" s="29">
        <f t="shared" si="39"/>
        <v>0</v>
      </c>
      <c r="N362" s="29">
        <f t="shared" si="40"/>
        <v>0</v>
      </c>
      <c r="O362" s="29">
        <f t="shared" si="41"/>
        <v>0</v>
      </c>
      <c r="P362" s="29">
        <f t="shared" si="42"/>
        <v>0</v>
      </c>
    </row>
    <row r="363" spans="1:16" ht="127.5" x14ac:dyDescent="0.2">
      <c r="A363" s="26">
        <v>331</v>
      </c>
      <c r="B363" s="26" t="s">
        <v>195</v>
      </c>
      <c r="C363" s="28" t="s">
        <v>2106</v>
      </c>
      <c r="D363" s="26" t="s">
        <v>150</v>
      </c>
      <c r="E363" s="32">
        <v>15</v>
      </c>
      <c r="F363" s="32"/>
      <c r="G363" s="29"/>
      <c r="H363" s="29">
        <f t="shared" si="36"/>
        <v>0</v>
      </c>
      <c r="I363" s="29"/>
      <c r="J363" s="29"/>
      <c r="K363" s="29">
        <f t="shared" si="37"/>
        <v>0</v>
      </c>
      <c r="L363" s="29">
        <f t="shared" si="38"/>
        <v>0</v>
      </c>
      <c r="M363" s="29">
        <f t="shared" si="39"/>
        <v>0</v>
      </c>
      <c r="N363" s="29">
        <f t="shared" si="40"/>
        <v>0</v>
      </c>
      <c r="O363" s="29">
        <f t="shared" si="41"/>
        <v>0</v>
      </c>
      <c r="P363" s="29">
        <f t="shared" si="42"/>
        <v>0</v>
      </c>
    </row>
    <row r="364" spans="1:16" ht="76.5" x14ac:dyDescent="0.2">
      <c r="A364" s="26">
        <v>332</v>
      </c>
      <c r="B364" s="26" t="s">
        <v>195</v>
      </c>
      <c r="C364" s="28" t="s">
        <v>2107</v>
      </c>
      <c r="D364" s="26" t="s">
        <v>150</v>
      </c>
      <c r="E364" s="32">
        <v>35</v>
      </c>
      <c r="F364" s="32"/>
      <c r="G364" s="29"/>
      <c r="H364" s="29">
        <f t="shared" si="36"/>
        <v>0</v>
      </c>
      <c r="I364" s="29"/>
      <c r="J364" s="29"/>
      <c r="K364" s="29">
        <f t="shared" si="37"/>
        <v>0</v>
      </c>
      <c r="L364" s="29">
        <f t="shared" si="38"/>
        <v>0</v>
      </c>
      <c r="M364" s="29">
        <f t="shared" si="39"/>
        <v>0</v>
      </c>
      <c r="N364" s="29">
        <f t="shared" si="40"/>
        <v>0</v>
      </c>
      <c r="O364" s="29">
        <f t="shared" si="41"/>
        <v>0</v>
      </c>
      <c r="P364" s="29">
        <f t="shared" si="42"/>
        <v>0</v>
      </c>
    </row>
    <row r="365" spans="1:16" ht="25.5" x14ac:dyDescent="0.2">
      <c r="A365" s="26">
        <v>333</v>
      </c>
      <c r="B365" s="26" t="s">
        <v>195</v>
      </c>
      <c r="C365" s="28" t="s">
        <v>2108</v>
      </c>
      <c r="D365" s="26" t="s">
        <v>150</v>
      </c>
      <c r="E365" s="32">
        <v>54</v>
      </c>
      <c r="F365" s="32"/>
      <c r="G365" s="29"/>
      <c r="H365" s="29">
        <f t="shared" si="36"/>
        <v>0</v>
      </c>
      <c r="I365" s="29"/>
      <c r="J365" s="29"/>
      <c r="K365" s="29">
        <f t="shared" si="37"/>
        <v>0</v>
      </c>
      <c r="L365" s="29">
        <f t="shared" si="38"/>
        <v>0</v>
      </c>
      <c r="M365" s="29">
        <f t="shared" si="39"/>
        <v>0</v>
      </c>
      <c r="N365" s="29">
        <f t="shared" si="40"/>
        <v>0</v>
      </c>
      <c r="O365" s="29">
        <f t="shared" si="41"/>
        <v>0</v>
      </c>
      <c r="P365" s="29">
        <f t="shared" si="42"/>
        <v>0</v>
      </c>
    </row>
    <row r="366" spans="1:16" ht="25.5" x14ac:dyDescent="0.2">
      <c r="A366" s="26">
        <v>334</v>
      </c>
      <c r="B366" s="26" t="s">
        <v>195</v>
      </c>
      <c r="C366" s="28" t="s">
        <v>2109</v>
      </c>
      <c r="D366" s="26" t="s">
        <v>149</v>
      </c>
      <c r="E366" s="32">
        <v>30</v>
      </c>
      <c r="F366" s="32"/>
      <c r="G366" s="29"/>
      <c r="H366" s="29">
        <f t="shared" si="36"/>
        <v>0</v>
      </c>
      <c r="I366" s="29"/>
      <c r="J366" s="29"/>
      <c r="K366" s="29">
        <f t="shared" si="37"/>
        <v>0</v>
      </c>
      <c r="L366" s="29">
        <f t="shared" si="38"/>
        <v>0</v>
      </c>
      <c r="M366" s="29">
        <f t="shared" si="39"/>
        <v>0</v>
      </c>
      <c r="N366" s="29">
        <f t="shared" si="40"/>
        <v>0</v>
      </c>
      <c r="O366" s="29">
        <f t="shared" si="41"/>
        <v>0</v>
      </c>
      <c r="P366" s="29">
        <f t="shared" si="42"/>
        <v>0</v>
      </c>
    </row>
    <row r="367" spans="1:16" ht="25.5" x14ac:dyDescent="0.2">
      <c r="A367" s="26">
        <v>335</v>
      </c>
      <c r="B367" s="26" t="s">
        <v>195</v>
      </c>
      <c r="C367" s="28" t="s">
        <v>2110</v>
      </c>
      <c r="D367" s="26" t="s">
        <v>149</v>
      </c>
      <c r="E367" s="32">
        <v>24</v>
      </c>
      <c r="F367" s="32"/>
      <c r="G367" s="29"/>
      <c r="H367" s="29">
        <f t="shared" si="36"/>
        <v>0</v>
      </c>
      <c r="I367" s="29"/>
      <c r="J367" s="29"/>
      <c r="K367" s="29">
        <f t="shared" si="37"/>
        <v>0</v>
      </c>
      <c r="L367" s="29">
        <f t="shared" si="38"/>
        <v>0</v>
      </c>
      <c r="M367" s="29">
        <f t="shared" si="39"/>
        <v>0</v>
      </c>
      <c r="N367" s="29">
        <f t="shared" si="40"/>
        <v>0</v>
      </c>
      <c r="O367" s="29">
        <f t="shared" si="41"/>
        <v>0</v>
      </c>
      <c r="P367" s="29">
        <f t="shared" si="42"/>
        <v>0</v>
      </c>
    </row>
    <row r="368" spans="1:16" ht="25.5" x14ac:dyDescent="0.2">
      <c r="A368" s="26">
        <v>336</v>
      </c>
      <c r="B368" s="26" t="s">
        <v>195</v>
      </c>
      <c r="C368" s="28" t="s">
        <v>2111</v>
      </c>
      <c r="D368" s="26" t="s">
        <v>149</v>
      </c>
      <c r="E368" s="32">
        <v>30</v>
      </c>
      <c r="F368" s="32"/>
      <c r="G368" s="29"/>
      <c r="H368" s="29">
        <f t="shared" si="36"/>
        <v>0</v>
      </c>
      <c r="I368" s="29"/>
      <c r="J368" s="29"/>
      <c r="K368" s="29">
        <f t="shared" si="37"/>
        <v>0</v>
      </c>
      <c r="L368" s="29">
        <f t="shared" si="38"/>
        <v>0</v>
      </c>
      <c r="M368" s="29">
        <f t="shared" si="39"/>
        <v>0</v>
      </c>
      <c r="N368" s="29">
        <f t="shared" si="40"/>
        <v>0</v>
      </c>
      <c r="O368" s="29">
        <f t="shared" si="41"/>
        <v>0</v>
      </c>
      <c r="P368" s="29">
        <f t="shared" si="42"/>
        <v>0</v>
      </c>
    </row>
    <row r="369" spans="1:16" ht="25.5" x14ac:dyDescent="0.2">
      <c r="A369" s="26">
        <v>337</v>
      </c>
      <c r="B369" s="26" t="s">
        <v>195</v>
      </c>
      <c r="C369" s="28" t="s">
        <v>2112</v>
      </c>
      <c r="D369" s="26" t="s">
        <v>149</v>
      </c>
      <c r="E369" s="32">
        <v>24</v>
      </c>
      <c r="F369" s="32"/>
      <c r="G369" s="29"/>
      <c r="H369" s="29">
        <f t="shared" si="36"/>
        <v>0</v>
      </c>
      <c r="I369" s="29"/>
      <c r="J369" s="29"/>
      <c r="K369" s="29">
        <f t="shared" si="37"/>
        <v>0</v>
      </c>
      <c r="L369" s="29">
        <f t="shared" si="38"/>
        <v>0</v>
      </c>
      <c r="M369" s="29">
        <f t="shared" si="39"/>
        <v>0</v>
      </c>
      <c r="N369" s="29">
        <f t="shared" si="40"/>
        <v>0</v>
      </c>
      <c r="O369" s="29">
        <f t="shared" si="41"/>
        <v>0</v>
      </c>
      <c r="P369" s="29">
        <f t="shared" si="42"/>
        <v>0</v>
      </c>
    </row>
    <row r="370" spans="1:16" ht="38.25" x14ac:dyDescent="0.2">
      <c r="A370" s="26">
        <v>338</v>
      </c>
      <c r="B370" s="26" t="s">
        <v>195</v>
      </c>
      <c r="C370" s="28" t="s">
        <v>2113</v>
      </c>
      <c r="D370" s="26" t="s">
        <v>149</v>
      </c>
      <c r="E370" s="32">
        <v>108</v>
      </c>
      <c r="F370" s="32"/>
      <c r="G370" s="29"/>
      <c r="H370" s="29">
        <f t="shared" si="36"/>
        <v>0</v>
      </c>
      <c r="I370" s="29"/>
      <c r="J370" s="29"/>
      <c r="K370" s="29">
        <f t="shared" si="37"/>
        <v>0</v>
      </c>
      <c r="L370" s="29">
        <f t="shared" si="38"/>
        <v>0</v>
      </c>
      <c r="M370" s="29">
        <f t="shared" si="39"/>
        <v>0</v>
      </c>
      <c r="N370" s="29">
        <f t="shared" si="40"/>
        <v>0</v>
      </c>
      <c r="O370" s="29">
        <f t="shared" si="41"/>
        <v>0</v>
      </c>
      <c r="P370" s="29">
        <f t="shared" si="42"/>
        <v>0</v>
      </c>
    </row>
    <row r="371" spans="1:16" x14ac:dyDescent="0.2">
      <c r="A371" s="26">
        <v>339</v>
      </c>
      <c r="B371" s="26" t="s">
        <v>195</v>
      </c>
      <c r="C371" s="28" t="s">
        <v>1960</v>
      </c>
      <c r="D371" s="26" t="s">
        <v>148</v>
      </c>
      <c r="E371" s="86">
        <v>400</v>
      </c>
      <c r="F371" s="32"/>
      <c r="G371" s="29"/>
      <c r="H371" s="29">
        <f t="shared" si="36"/>
        <v>0</v>
      </c>
      <c r="I371" s="29"/>
      <c r="J371" s="29"/>
      <c r="K371" s="29">
        <f t="shared" si="37"/>
        <v>0</v>
      </c>
      <c r="L371" s="29">
        <f t="shared" si="38"/>
        <v>0</v>
      </c>
      <c r="M371" s="29">
        <f t="shared" si="39"/>
        <v>0</v>
      </c>
      <c r="N371" s="29">
        <f t="shared" si="40"/>
        <v>0</v>
      </c>
      <c r="O371" s="29">
        <f t="shared" si="41"/>
        <v>0</v>
      </c>
      <c r="P371" s="29">
        <f t="shared" si="42"/>
        <v>0</v>
      </c>
    </row>
    <row r="372" spans="1:16" x14ac:dyDescent="0.2">
      <c r="A372" s="26">
        <v>340</v>
      </c>
      <c r="B372" s="26" t="s">
        <v>195</v>
      </c>
      <c r="C372" s="28" t="s">
        <v>2055</v>
      </c>
      <c r="D372" s="26" t="s">
        <v>148</v>
      </c>
      <c r="E372" s="86">
        <v>451</v>
      </c>
      <c r="F372" s="32"/>
      <c r="G372" s="29"/>
      <c r="H372" s="29">
        <f t="shared" si="36"/>
        <v>0</v>
      </c>
      <c r="I372" s="29"/>
      <c r="J372" s="29"/>
      <c r="K372" s="29">
        <f t="shared" si="37"/>
        <v>0</v>
      </c>
      <c r="L372" s="29">
        <f t="shared" si="38"/>
        <v>0</v>
      </c>
      <c r="M372" s="29">
        <f t="shared" si="39"/>
        <v>0</v>
      </c>
      <c r="N372" s="29">
        <f t="shared" si="40"/>
        <v>0</v>
      </c>
      <c r="O372" s="29">
        <f t="shared" si="41"/>
        <v>0</v>
      </c>
      <c r="P372" s="29">
        <f t="shared" si="42"/>
        <v>0</v>
      </c>
    </row>
    <row r="373" spans="1:16" x14ac:dyDescent="0.2">
      <c r="A373" s="26">
        <v>341</v>
      </c>
      <c r="B373" s="26" t="s">
        <v>195</v>
      </c>
      <c r="C373" s="28" t="s">
        <v>2027</v>
      </c>
      <c r="D373" s="26" t="s">
        <v>148</v>
      </c>
      <c r="E373" s="86">
        <v>387</v>
      </c>
      <c r="F373" s="32"/>
      <c r="G373" s="29"/>
      <c r="H373" s="29">
        <f t="shared" si="36"/>
        <v>0</v>
      </c>
      <c r="I373" s="29"/>
      <c r="J373" s="29"/>
      <c r="K373" s="29">
        <f t="shared" si="37"/>
        <v>0</v>
      </c>
      <c r="L373" s="29">
        <f t="shared" si="38"/>
        <v>0</v>
      </c>
      <c r="M373" s="29">
        <f t="shared" si="39"/>
        <v>0</v>
      </c>
      <c r="N373" s="29">
        <f t="shared" si="40"/>
        <v>0</v>
      </c>
      <c r="O373" s="29">
        <f t="shared" si="41"/>
        <v>0</v>
      </c>
      <c r="P373" s="29">
        <f t="shared" si="42"/>
        <v>0</v>
      </c>
    </row>
    <row r="374" spans="1:16" x14ac:dyDescent="0.2">
      <c r="A374" s="26">
        <v>342</v>
      </c>
      <c r="B374" s="26" t="s">
        <v>195</v>
      </c>
      <c r="C374" s="28" t="s">
        <v>1961</v>
      </c>
      <c r="D374" s="26" t="s">
        <v>148</v>
      </c>
      <c r="E374" s="86">
        <v>305</v>
      </c>
      <c r="F374" s="32"/>
      <c r="G374" s="29"/>
      <c r="H374" s="29">
        <f t="shared" si="36"/>
        <v>0</v>
      </c>
      <c r="I374" s="29"/>
      <c r="J374" s="29"/>
      <c r="K374" s="29">
        <f t="shared" si="37"/>
        <v>0</v>
      </c>
      <c r="L374" s="29">
        <f t="shared" si="38"/>
        <v>0</v>
      </c>
      <c r="M374" s="29">
        <f t="shared" si="39"/>
        <v>0</v>
      </c>
      <c r="N374" s="29">
        <f t="shared" si="40"/>
        <v>0</v>
      </c>
      <c r="O374" s="29">
        <f t="shared" si="41"/>
        <v>0</v>
      </c>
      <c r="P374" s="29">
        <f t="shared" si="42"/>
        <v>0</v>
      </c>
    </row>
    <row r="375" spans="1:16" x14ac:dyDescent="0.2">
      <c r="A375" s="26">
        <v>343</v>
      </c>
      <c r="B375" s="26" t="s">
        <v>195</v>
      </c>
      <c r="C375" s="28" t="s">
        <v>1962</v>
      </c>
      <c r="D375" s="26" t="s">
        <v>148</v>
      </c>
      <c r="E375" s="86">
        <v>80</v>
      </c>
      <c r="F375" s="32"/>
      <c r="G375" s="29"/>
      <c r="H375" s="29">
        <f t="shared" si="36"/>
        <v>0</v>
      </c>
      <c r="I375" s="29"/>
      <c r="J375" s="29"/>
      <c r="K375" s="29">
        <f t="shared" si="37"/>
        <v>0</v>
      </c>
      <c r="L375" s="29">
        <f t="shared" si="38"/>
        <v>0</v>
      </c>
      <c r="M375" s="29">
        <f t="shared" si="39"/>
        <v>0</v>
      </c>
      <c r="N375" s="29">
        <f t="shared" si="40"/>
        <v>0</v>
      </c>
      <c r="O375" s="29">
        <f t="shared" si="41"/>
        <v>0</v>
      </c>
      <c r="P375" s="29">
        <f t="shared" si="42"/>
        <v>0</v>
      </c>
    </row>
    <row r="376" spans="1:16" ht="25.5" x14ac:dyDescent="0.2">
      <c r="A376" s="26">
        <v>344</v>
      </c>
      <c r="B376" s="26" t="s">
        <v>195</v>
      </c>
      <c r="C376" s="28" t="s">
        <v>2114</v>
      </c>
      <c r="D376" s="26" t="s">
        <v>150</v>
      </c>
      <c r="E376" s="32">
        <v>1</v>
      </c>
      <c r="F376" s="32"/>
      <c r="G376" s="29"/>
      <c r="H376" s="29">
        <f t="shared" si="36"/>
        <v>0</v>
      </c>
      <c r="I376" s="29"/>
      <c r="J376" s="29"/>
      <c r="K376" s="29">
        <f t="shared" si="37"/>
        <v>0</v>
      </c>
      <c r="L376" s="29">
        <f t="shared" si="38"/>
        <v>0</v>
      </c>
      <c r="M376" s="29">
        <f t="shared" si="39"/>
        <v>0</v>
      </c>
      <c r="N376" s="29">
        <f t="shared" si="40"/>
        <v>0</v>
      </c>
      <c r="O376" s="29">
        <f t="shared" si="41"/>
        <v>0</v>
      </c>
      <c r="P376" s="29">
        <f t="shared" si="42"/>
        <v>0</v>
      </c>
    </row>
    <row r="377" spans="1:16" ht="25.5" x14ac:dyDescent="0.2">
      <c r="A377" s="26">
        <v>345</v>
      </c>
      <c r="B377" s="26" t="s">
        <v>195</v>
      </c>
      <c r="C377" s="28" t="s">
        <v>2115</v>
      </c>
      <c r="D377" s="26" t="s">
        <v>149</v>
      </c>
      <c r="E377" s="32">
        <v>3</v>
      </c>
      <c r="F377" s="32"/>
      <c r="G377" s="29"/>
      <c r="H377" s="29">
        <f t="shared" si="36"/>
        <v>0</v>
      </c>
      <c r="I377" s="29"/>
      <c r="J377" s="29"/>
      <c r="K377" s="29">
        <f t="shared" si="37"/>
        <v>0</v>
      </c>
      <c r="L377" s="29">
        <f t="shared" si="38"/>
        <v>0</v>
      </c>
      <c r="M377" s="29">
        <f t="shared" si="39"/>
        <v>0</v>
      </c>
      <c r="N377" s="29">
        <f t="shared" si="40"/>
        <v>0</v>
      </c>
      <c r="O377" s="29">
        <f t="shared" si="41"/>
        <v>0</v>
      </c>
      <c r="P377" s="29">
        <f t="shared" si="42"/>
        <v>0</v>
      </c>
    </row>
    <row r="378" spans="1:16" ht="25.5" x14ac:dyDescent="0.2">
      <c r="A378" s="26">
        <v>346</v>
      </c>
      <c r="B378" s="26" t="s">
        <v>195</v>
      </c>
      <c r="C378" s="28" t="s">
        <v>2116</v>
      </c>
      <c r="D378" s="26" t="s">
        <v>149</v>
      </c>
      <c r="E378" s="32">
        <v>2</v>
      </c>
      <c r="F378" s="32"/>
      <c r="G378" s="29"/>
      <c r="H378" s="29">
        <f t="shared" si="36"/>
        <v>0</v>
      </c>
      <c r="I378" s="29"/>
      <c r="J378" s="29"/>
      <c r="K378" s="29">
        <f t="shared" si="37"/>
        <v>0</v>
      </c>
      <c r="L378" s="29">
        <f t="shared" si="38"/>
        <v>0</v>
      </c>
      <c r="M378" s="29">
        <f t="shared" si="39"/>
        <v>0</v>
      </c>
      <c r="N378" s="29">
        <f t="shared" si="40"/>
        <v>0</v>
      </c>
      <c r="O378" s="29">
        <f t="shared" si="41"/>
        <v>0</v>
      </c>
      <c r="P378" s="29">
        <f t="shared" si="42"/>
        <v>0</v>
      </c>
    </row>
    <row r="379" spans="1:16" ht="25.5" x14ac:dyDescent="0.2">
      <c r="A379" s="26">
        <v>347</v>
      </c>
      <c r="B379" s="26" t="s">
        <v>195</v>
      </c>
      <c r="C379" s="28" t="s">
        <v>2117</v>
      </c>
      <c r="D379" s="26" t="s">
        <v>149</v>
      </c>
      <c r="E379" s="32">
        <v>5</v>
      </c>
      <c r="F379" s="32"/>
      <c r="G379" s="29"/>
      <c r="H379" s="29">
        <f t="shared" si="36"/>
        <v>0</v>
      </c>
      <c r="I379" s="29"/>
      <c r="J379" s="29"/>
      <c r="K379" s="29">
        <f t="shared" si="37"/>
        <v>0</v>
      </c>
      <c r="L379" s="29">
        <f t="shared" si="38"/>
        <v>0</v>
      </c>
      <c r="M379" s="29">
        <f t="shared" si="39"/>
        <v>0</v>
      </c>
      <c r="N379" s="29">
        <f t="shared" si="40"/>
        <v>0</v>
      </c>
      <c r="O379" s="29">
        <f t="shared" si="41"/>
        <v>0</v>
      </c>
      <c r="P379" s="29">
        <f t="shared" si="42"/>
        <v>0</v>
      </c>
    </row>
    <row r="380" spans="1:16" ht="25.5" x14ac:dyDescent="0.2">
      <c r="A380" s="26">
        <v>348</v>
      </c>
      <c r="B380" s="26" t="s">
        <v>195</v>
      </c>
      <c r="C380" s="28" t="s">
        <v>2050</v>
      </c>
      <c r="D380" s="26" t="s">
        <v>149</v>
      </c>
      <c r="E380" s="32">
        <v>3</v>
      </c>
      <c r="F380" s="32"/>
      <c r="G380" s="29"/>
      <c r="H380" s="29">
        <f t="shared" si="36"/>
        <v>0</v>
      </c>
      <c r="I380" s="29"/>
      <c r="J380" s="29"/>
      <c r="K380" s="29">
        <f t="shared" si="37"/>
        <v>0</v>
      </c>
      <c r="L380" s="29">
        <f t="shared" si="38"/>
        <v>0</v>
      </c>
      <c r="M380" s="29">
        <f t="shared" si="39"/>
        <v>0</v>
      </c>
      <c r="N380" s="29">
        <f t="shared" si="40"/>
        <v>0</v>
      </c>
      <c r="O380" s="29">
        <f t="shared" si="41"/>
        <v>0</v>
      </c>
      <c r="P380" s="29">
        <f t="shared" si="42"/>
        <v>0</v>
      </c>
    </row>
    <row r="381" spans="1:16" ht="25.5" x14ac:dyDescent="0.2">
      <c r="A381" s="26">
        <v>349</v>
      </c>
      <c r="B381" s="26" t="s">
        <v>195</v>
      </c>
      <c r="C381" s="28" t="s">
        <v>2019</v>
      </c>
      <c r="D381" s="26" t="s">
        <v>149</v>
      </c>
      <c r="E381" s="32">
        <v>2</v>
      </c>
      <c r="F381" s="32"/>
      <c r="G381" s="29"/>
      <c r="H381" s="29">
        <f t="shared" si="36"/>
        <v>0</v>
      </c>
      <c r="I381" s="29"/>
      <c r="J381" s="29"/>
      <c r="K381" s="29">
        <f t="shared" si="37"/>
        <v>0</v>
      </c>
      <c r="L381" s="29">
        <f t="shared" si="38"/>
        <v>0</v>
      </c>
      <c r="M381" s="29">
        <f t="shared" si="39"/>
        <v>0</v>
      </c>
      <c r="N381" s="29">
        <f t="shared" si="40"/>
        <v>0</v>
      </c>
      <c r="O381" s="29">
        <f t="shared" si="41"/>
        <v>0</v>
      </c>
      <c r="P381" s="29">
        <f t="shared" si="42"/>
        <v>0</v>
      </c>
    </row>
    <row r="382" spans="1:16" ht="25.5" x14ac:dyDescent="0.2">
      <c r="A382" s="26">
        <v>350</v>
      </c>
      <c r="B382" s="26" t="s">
        <v>195</v>
      </c>
      <c r="C382" s="28" t="s">
        <v>2020</v>
      </c>
      <c r="D382" s="26" t="s">
        <v>149</v>
      </c>
      <c r="E382" s="32">
        <v>5</v>
      </c>
      <c r="F382" s="32"/>
      <c r="G382" s="29"/>
      <c r="H382" s="29">
        <f t="shared" si="36"/>
        <v>0</v>
      </c>
      <c r="I382" s="29"/>
      <c r="J382" s="29"/>
      <c r="K382" s="29">
        <f t="shared" si="37"/>
        <v>0</v>
      </c>
      <c r="L382" s="29">
        <f t="shared" si="38"/>
        <v>0</v>
      </c>
      <c r="M382" s="29">
        <f t="shared" si="39"/>
        <v>0</v>
      </c>
      <c r="N382" s="29">
        <f t="shared" si="40"/>
        <v>0</v>
      </c>
      <c r="O382" s="29">
        <f t="shared" si="41"/>
        <v>0</v>
      </c>
      <c r="P382" s="29">
        <f t="shared" si="42"/>
        <v>0</v>
      </c>
    </row>
    <row r="383" spans="1:16" ht="25.5" x14ac:dyDescent="0.2">
      <c r="A383" s="26">
        <v>351</v>
      </c>
      <c r="B383" s="26" t="s">
        <v>195</v>
      </c>
      <c r="C383" s="28" t="s">
        <v>1987</v>
      </c>
      <c r="D383" s="26" t="s">
        <v>148</v>
      </c>
      <c r="E383" s="86">
        <v>400</v>
      </c>
      <c r="F383" s="32"/>
      <c r="G383" s="29"/>
      <c r="H383" s="29">
        <f t="shared" si="36"/>
        <v>0</v>
      </c>
      <c r="I383" s="29"/>
      <c r="J383" s="29"/>
      <c r="K383" s="29">
        <f t="shared" si="37"/>
        <v>0</v>
      </c>
      <c r="L383" s="29">
        <f t="shared" si="38"/>
        <v>0</v>
      </c>
      <c r="M383" s="29">
        <f t="shared" si="39"/>
        <v>0</v>
      </c>
      <c r="N383" s="29">
        <f t="shared" si="40"/>
        <v>0</v>
      </c>
      <c r="O383" s="29">
        <f t="shared" si="41"/>
        <v>0</v>
      </c>
      <c r="P383" s="29">
        <f t="shared" si="42"/>
        <v>0</v>
      </c>
    </row>
    <row r="384" spans="1:16" ht="25.5" x14ac:dyDescent="0.2">
      <c r="A384" s="26">
        <v>352</v>
      </c>
      <c r="B384" s="26" t="s">
        <v>195</v>
      </c>
      <c r="C384" s="28" t="s">
        <v>2118</v>
      </c>
      <c r="D384" s="26" t="s">
        <v>148</v>
      </c>
      <c r="E384" s="86">
        <v>451</v>
      </c>
      <c r="F384" s="32"/>
      <c r="G384" s="29"/>
      <c r="H384" s="29">
        <f t="shared" si="36"/>
        <v>0</v>
      </c>
      <c r="I384" s="29"/>
      <c r="J384" s="29"/>
      <c r="K384" s="29">
        <f t="shared" si="37"/>
        <v>0</v>
      </c>
      <c r="L384" s="29">
        <f t="shared" si="38"/>
        <v>0</v>
      </c>
      <c r="M384" s="29">
        <f t="shared" si="39"/>
        <v>0</v>
      </c>
      <c r="N384" s="29">
        <f t="shared" si="40"/>
        <v>0</v>
      </c>
      <c r="O384" s="29">
        <f t="shared" si="41"/>
        <v>0</v>
      </c>
      <c r="P384" s="29">
        <f t="shared" si="42"/>
        <v>0</v>
      </c>
    </row>
    <row r="385" spans="1:16" ht="25.5" x14ac:dyDescent="0.2">
      <c r="A385" s="26">
        <v>353</v>
      </c>
      <c r="B385" s="26" t="s">
        <v>195</v>
      </c>
      <c r="C385" s="28" t="s">
        <v>2119</v>
      </c>
      <c r="D385" s="26" t="s">
        <v>148</v>
      </c>
      <c r="E385" s="86">
        <v>387</v>
      </c>
      <c r="F385" s="32"/>
      <c r="G385" s="29"/>
      <c r="H385" s="29">
        <f t="shared" si="36"/>
        <v>0</v>
      </c>
      <c r="I385" s="29"/>
      <c r="J385" s="29"/>
      <c r="K385" s="29">
        <f t="shared" si="37"/>
        <v>0</v>
      </c>
      <c r="L385" s="29">
        <f t="shared" si="38"/>
        <v>0</v>
      </c>
      <c r="M385" s="29">
        <f t="shared" si="39"/>
        <v>0</v>
      </c>
      <c r="N385" s="29">
        <f t="shared" si="40"/>
        <v>0</v>
      </c>
      <c r="O385" s="29">
        <f t="shared" si="41"/>
        <v>0</v>
      </c>
      <c r="P385" s="29">
        <f t="shared" si="42"/>
        <v>0</v>
      </c>
    </row>
    <row r="386" spans="1:16" ht="25.5" x14ac:dyDescent="0.2">
      <c r="A386" s="26">
        <v>354</v>
      </c>
      <c r="B386" s="26" t="s">
        <v>195</v>
      </c>
      <c r="C386" s="28" t="s">
        <v>1988</v>
      </c>
      <c r="D386" s="26" t="s">
        <v>148</v>
      </c>
      <c r="E386" s="86">
        <v>305</v>
      </c>
      <c r="F386" s="32"/>
      <c r="G386" s="29"/>
      <c r="H386" s="29">
        <f t="shared" si="36"/>
        <v>0</v>
      </c>
      <c r="I386" s="29"/>
      <c r="J386" s="29"/>
      <c r="K386" s="29">
        <f t="shared" si="37"/>
        <v>0</v>
      </c>
      <c r="L386" s="29">
        <f t="shared" si="38"/>
        <v>0</v>
      </c>
      <c r="M386" s="29">
        <f t="shared" si="39"/>
        <v>0</v>
      </c>
      <c r="N386" s="29">
        <f t="shared" si="40"/>
        <v>0</v>
      </c>
      <c r="O386" s="29">
        <f t="shared" si="41"/>
        <v>0</v>
      </c>
      <c r="P386" s="29">
        <f t="shared" si="42"/>
        <v>0</v>
      </c>
    </row>
    <row r="387" spans="1:16" ht="25.5" x14ac:dyDescent="0.2">
      <c r="A387" s="26">
        <v>355</v>
      </c>
      <c r="B387" s="26" t="s">
        <v>195</v>
      </c>
      <c r="C387" s="28" t="s">
        <v>2120</v>
      </c>
      <c r="D387" s="26" t="s">
        <v>148</v>
      </c>
      <c r="E387" s="86">
        <v>80</v>
      </c>
      <c r="F387" s="32"/>
      <c r="G387" s="29"/>
      <c r="H387" s="29">
        <f t="shared" si="36"/>
        <v>0</v>
      </c>
      <c r="I387" s="29"/>
      <c r="J387" s="29"/>
      <c r="K387" s="29">
        <f t="shared" si="37"/>
        <v>0</v>
      </c>
      <c r="L387" s="29">
        <f t="shared" si="38"/>
        <v>0</v>
      </c>
      <c r="M387" s="29">
        <f t="shared" si="39"/>
        <v>0</v>
      </c>
      <c r="N387" s="29">
        <f t="shared" si="40"/>
        <v>0</v>
      </c>
      <c r="O387" s="29">
        <f t="shared" si="41"/>
        <v>0</v>
      </c>
      <c r="P387" s="29">
        <f t="shared" si="42"/>
        <v>0</v>
      </c>
    </row>
    <row r="388" spans="1:16" ht="25.5" x14ac:dyDescent="0.2">
      <c r="A388" s="26">
        <v>356</v>
      </c>
      <c r="B388" s="26" t="s">
        <v>195</v>
      </c>
      <c r="C388" s="28" t="s">
        <v>2121</v>
      </c>
      <c r="D388" s="26" t="s">
        <v>150</v>
      </c>
      <c r="E388" s="32">
        <v>1</v>
      </c>
      <c r="F388" s="32"/>
      <c r="G388" s="29"/>
      <c r="H388" s="29">
        <f t="shared" si="36"/>
        <v>0</v>
      </c>
      <c r="I388" s="29"/>
      <c r="J388" s="29"/>
      <c r="K388" s="29">
        <f t="shared" si="37"/>
        <v>0</v>
      </c>
      <c r="L388" s="29">
        <f t="shared" si="38"/>
        <v>0</v>
      </c>
      <c r="M388" s="29">
        <f t="shared" si="39"/>
        <v>0</v>
      </c>
      <c r="N388" s="29">
        <f t="shared" si="40"/>
        <v>0</v>
      </c>
      <c r="O388" s="29">
        <f t="shared" si="41"/>
        <v>0</v>
      </c>
      <c r="P388" s="29">
        <f t="shared" si="42"/>
        <v>0</v>
      </c>
    </row>
    <row r="389" spans="1:16" x14ac:dyDescent="0.2">
      <c r="A389" s="26">
        <v>357</v>
      </c>
      <c r="B389" s="26" t="s">
        <v>195</v>
      </c>
      <c r="C389" s="28" t="s">
        <v>2009</v>
      </c>
      <c r="D389" s="26" t="s">
        <v>150</v>
      </c>
      <c r="E389" s="32">
        <v>1</v>
      </c>
      <c r="F389" s="32"/>
      <c r="G389" s="29"/>
      <c r="H389" s="29">
        <f t="shared" si="36"/>
        <v>0</v>
      </c>
      <c r="I389" s="29"/>
      <c r="J389" s="29"/>
      <c r="K389" s="29">
        <f t="shared" si="37"/>
        <v>0</v>
      </c>
      <c r="L389" s="29">
        <f t="shared" si="38"/>
        <v>0</v>
      </c>
      <c r="M389" s="29">
        <f t="shared" si="39"/>
        <v>0</v>
      </c>
      <c r="N389" s="29">
        <f t="shared" si="40"/>
        <v>0</v>
      </c>
      <c r="O389" s="29">
        <f t="shared" si="41"/>
        <v>0</v>
      </c>
      <c r="P389" s="29">
        <f t="shared" si="42"/>
        <v>0</v>
      </c>
    </row>
    <row r="390" spans="1:16" s="63" customFormat="1" x14ac:dyDescent="0.2">
      <c r="C390" s="70" t="s">
        <v>2122</v>
      </c>
    </row>
    <row r="391" spans="1:16" x14ac:dyDescent="0.2">
      <c r="A391" s="26">
        <v>358</v>
      </c>
      <c r="B391" s="26" t="s">
        <v>195</v>
      </c>
      <c r="C391" s="28" t="s">
        <v>2068</v>
      </c>
      <c r="D391" s="26" t="s">
        <v>148</v>
      </c>
      <c r="E391" s="32">
        <v>490</v>
      </c>
      <c r="F391" s="32"/>
      <c r="G391" s="29"/>
      <c r="H391" s="29">
        <f t="shared" si="36"/>
        <v>0</v>
      </c>
      <c r="I391" s="29"/>
      <c r="J391" s="29"/>
      <c r="K391" s="29">
        <f t="shared" si="37"/>
        <v>0</v>
      </c>
      <c r="L391" s="29">
        <f t="shared" si="38"/>
        <v>0</v>
      </c>
      <c r="M391" s="29">
        <f t="shared" si="39"/>
        <v>0</v>
      </c>
      <c r="N391" s="29">
        <f t="shared" si="40"/>
        <v>0</v>
      </c>
      <c r="O391" s="29">
        <f t="shared" si="41"/>
        <v>0</v>
      </c>
      <c r="P391" s="29">
        <f t="shared" si="42"/>
        <v>0</v>
      </c>
    </row>
    <row r="392" spans="1:16" x14ac:dyDescent="0.2">
      <c r="A392" s="26">
        <v>359</v>
      </c>
      <c r="B392" s="26" t="s">
        <v>195</v>
      </c>
      <c r="C392" s="28" t="s">
        <v>2123</v>
      </c>
      <c r="D392" s="26" t="s">
        <v>148</v>
      </c>
      <c r="E392" s="32">
        <v>150</v>
      </c>
      <c r="F392" s="32"/>
      <c r="G392" s="29"/>
      <c r="H392" s="29">
        <f t="shared" si="36"/>
        <v>0</v>
      </c>
      <c r="I392" s="29"/>
      <c r="J392" s="29"/>
      <c r="K392" s="29">
        <f t="shared" si="37"/>
        <v>0</v>
      </c>
      <c r="L392" s="29">
        <f t="shared" si="38"/>
        <v>0</v>
      </c>
      <c r="M392" s="29">
        <f t="shared" si="39"/>
        <v>0</v>
      </c>
      <c r="N392" s="29">
        <f t="shared" si="40"/>
        <v>0</v>
      </c>
      <c r="O392" s="29">
        <f t="shared" si="41"/>
        <v>0</v>
      </c>
      <c r="P392" s="29">
        <f t="shared" si="42"/>
        <v>0</v>
      </c>
    </row>
    <row r="393" spans="1:16" ht="25.5" x14ac:dyDescent="0.2">
      <c r="A393" s="26">
        <v>360</v>
      </c>
      <c r="B393" s="26" t="s">
        <v>195</v>
      </c>
      <c r="C393" s="28" t="s">
        <v>2124</v>
      </c>
      <c r="D393" s="26" t="s">
        <v>150</v>
      </c>
      <c r="E393" s="32">
        <v>1</v>
      </c>
      <c r="F393" s="32"/>
      <c r="G393" s="29"/>
      <c r="H393" s="29">
        <f t="shared" si="36"/>
        <v>0</v>
      </c>
      <c r="I393" s="29"/>
      <c r="J393" s="29"/>
      <c r="K393" s="29">
        <f t="shared" si="37"/>
        <v>0</v>
      </c>
      <c r="L393" s="29">
        <f t="shared" si="38"/>
        <v>0</v>
      </c>
      <c r="M393" s="29">
        <f t="shared" si="39"/>
        <v>0</v>
      </c>
      <c r="N393" s="29">
        <f t="shared" si="40"/>
        <v>0</v>
      </c>
      <c r="O393" s="29">
        <f t="shared" si="41"/>
        <v>0</v>
      </c>
      <c r="P393" s="29">
        <f t="shared" si="42"/>
        <v>0</v>
      </c>
    </row>
    <row r="394" spans="1:16" ht="25.5" x14ac:dyDescent="0.2">
      <c r="A394" s="26">
        <v>361</v>
      </c>
      <c r="B394" s="26" t="s">
        <v>195</v>
      </c>
      <c r="C394" s="28" t="s">
        <v>2125</v>
      </c>
      <c r="D394" s="26" t="s">
        <v>149</v>
      </c>
      <c r="E394" s="32">
        <v>14</v>
      </c>
      <c r="F394" s="32"/>
      <c r="G394" s="29"/>
      <c r="H394" s="29">
        <f t="shared" si="36"/>
        <v>0</v>
      </c>
      <c r="I394" s="29"/>
      <c r="J394" s="29"/>
      <c r="K394" s="29">
        <f t="shared" si="37"/>
        <v>0</v>
      </c>
      <c r="L394" s="29">
        <f t="shared" si="38"/>
        <v>0</v>
      </c>
      <c r="M394" s="29">
        <f t="shared" si="39"/>
        <v>0</v>
      </c>
      <c r="N394" s="29">
        <f t="shared" si="40"/>
        <v>0</v>
      </c>
      <c r="O394" s="29">
        <f t="shared" si="41"/>
        <v>0</v>
      </c>
      <c r="P394" s="29">
        <f t="shared" si="42"/>
        <v>0</v>
      </c>
    </row>
    <row r="395" spans="1:16" x14ac:dyDescent="0.2">
      <c r="A395" s="26">
        <v>362</v>
      </c>
      <c r="B395" s="26" t="s">
        <v>195</v>
      </c>
      <c r="C395" s="28" t="s">
        <v>2126</v>
      </c>
      <c r="D395" s="26" t="s">
        <v>150</v>
      </c>
      <c r="E395" s="32">
        <v>1</v>
      </c>
      <c r="F395" s="32"/>
      <c r="G395" s="29"/>
      <c r="H395" s="29">
        <f t="shared" si="36"/>
        <v>0</v>
      </c>
      <c r="I395" s="29"/>
      <c r="J395" s="29"/>
      <c r="K395" s="29">
        <f t="shared" si="37"/>
        <v>0</v>
      </c>
      <c r="L395" s="29">
        <f t="shared" si="38"/>
        <v>0</v>
      </c>
      <c r="M395" s="29">
        <f t="shared" si="39"/>
        <v>0</v>
      </c>
      <c r="N395" s="29">
        <f t="shared" si="40"/>
        <v>0</v>
      </c>
      <c r="O395" s="29">
        <f t="shared" si="41"/>
        <v>0</v>
      </c>
      <c r="P395" s="29">
        <f t="shared" si="42"/>
        <v>0</v>
      </c>
    </row>
    <row r="396" spans="1:16" s="63" customFormat="1" x14ac:dyDescent="0.2">
      <c r="A396" s="58"/>
      <c r="B396" s="58"/>
      <c r="C396" s="64" t="s">
        <v>2127</v>
      </c>
      <c r="D396" s="58"/>
      <c r="E396" s="58"/>
      <c r="F396" s="58"/>
      <c r="G396" s="58"/>
      <c r="H396" s="58"/>
      <c r="I396" s="58"/>
      <c r="J396" s="58"/>
      <c r="K396" s="58"/>
      <c r="L396" s="58"/>
      <c r="M396" s="58"/>
      <c r="N396" s="58"/>
      <c r="O396" s="58"/>
      <c r="P396" s="58"/>
    </row>
    <row r="397" spans="1:16" s="63" customFormat="1" x14ac:dyDescent="0.2">
      <c r="C397" s="70" t="s">
        <v>53</v>
      </c>
    </row>
    <row r="398" spans="1:16" ht="51" x14ac:dyDescent="0.2">
      <c r="A398" s="26">
        <v>363</v>
      </c>
      <c r="B398" s="26" t="s">
        <v>155</v>
      </c>
      <c r="C398" s="28" t="s">
        <v>2128</v>
      </c>
      <c r="D398" s="26" t="s">
        <v>150</v>
      </c>
      <c r="E398" s="32">
        <v>1</v>
      </c>
      <c r="F398" s="32"/>
      <c r="G398" s="29"/>
      <c r="H398" s="29">
        <f t="shared" si="36"/>
        <v>0</v>
      </c>
      <c r="I398" s="29"/>
      <c r="J398" s="29"/>
      <c r="K398" s="29">
        <f t="shared" si="37"/>
        <v>0</v>
      </c>
      <c r="L398" s="29">
        <f t="shared" si="38"/>
        <v>0</v>
      </c>
      <c r="M398" s="29">
        <f t="shared" si="39"/>
        <v>0</v>
      </c>
      <c r="N398" s="29">
        <f t="shared" si="40"/>
        <v>0</v>
      </c>
      <c r="O398" s="29">
        <f t="shared" si="41"/>
        <v>0</v>
      </c>
      <c r="P398" s="29">
        <f t="shared" si="42"/>
        <v>0</v>
      </c>
    </row>
    <row r="399" spans="1:16" ht="51" x14ac:dyDescent="0.2">
      <c r="A399" s="26">
        <v>364</v>
      </c>
      <c r="B399" s="26" t="s">
        <v>155</v>
      </c>
      <c r="C399" s="28" t="s">
        <v>2129</v>
      </c>
      <c r="D399" s="26" t="s">
        <v>150</v>
      </c>
      <c r="E399" s="32">
        <v>1</v>
      </c>
      <c r="F399" s="32"/>
      <c r="G399" s="29"/>
      <c r="H399" s="29">
        <f t="shared" si="36"/>
        <v>0</v>
      </c>
      <c r="I399" s="29"/>
      <c r="J399" s="29"/>
      <c r="K399" s="29">
        <f t="shared" si="37"/>
        <v>0</v>
      </c>
      <c r="L399" s="29">
        <f t="shared" si="38"/>
        <v>0</v>
      </c>
      <c r="M399" s="29">
        <f t="shared" si="39"/>
        <v>0</v>
      </c>
      <c r="N399" s="29">
        <f t="shared" si="40"/>
        <v>0</v>
      </c>
      <c r="O399" s="29">
        <f t="shared" si="41"/>
        <v>0</v>
      </c>
      <c r="P399" s="29">
        <f t="shared" si="42"/>
        <v>0</v>
      </c>
    </row>
    <row r="400" spans="1:16" ht="38.25" x14ac:dyDescent="0.2">
      <c r="A400" s="26">
        <v>365</v>
      </c>
      <c r="B400" s="26" t="s">
        <v>155</v>
      </c>
      <c r="C400" s="28" t="s">
        <v>2130</v>
      </c>
      <c r="D400" s="26" t="s">
        <v>150</v>
      </c>
      <c r="E400" s="32">
        <v>1</v>
      </c>
      <c r="F400" s="32"/>
      <c r="G400" s="29"/>
      <c r="H400" s="29">
        <f t="shared" si="36"/>
        <v>0</v>
      </c>
      <c r="I400" s="29"/>
      <c r="J400" s="29"/>
      <c r="K400" s="29">
        <f t="shared" si="37"/>
        <v>0</v>
      </c>
      <c r="L400" s="29">
        <f t="shared" si="38"/>
        <v>0</v>
      </c>
      <c r="M400" s="29">
        <f t="shared" si="39"/>
        <v>0</v>
      </c>
      <c r="N400" s="29">
        <f t="shared" si="40"/>
        <v>0</v>
      </c>
      <c r="O400" s="29">
        <f t="shared" si="41"/>
        <v>0</v>
      </c>
      <c r="P400" s="29">
        <f t="shared" si="42"/>
        <v>0</v>
      </c>
    </row>
    <row r="401" spans="1:16" ht="51" x14ac:dyDescent="0.2">
      <c r="A401" s="26">
        <v>366</v>
      </c>
      <c r="B401" s="26" t="s">
        <v>155</v>
      </c>
      <c r="C401" s="28" t="s">
        <v>2131</v>
      </c>
      <c r="D401" s="26" t="s">
        <v>150</v>
      </c>
      <c r="E401" s="32">
        <v>1</v>
      </c>
      <c r="F401" s="32"/>
      <c r="G401" s="29"/>
      <c r="H401" s="29">
        <f t="shared" si="36"/>
        <v>0</v>
      </c>
      <c r="I401" s="29"/>
      <c r="J401" s="29"/>
      <c r="K401" s="29">
        <f t="shared" si="37"/>
        <v>0</v>
      </c>
      <c r="L401" s="29">
        <f t="shared" si="38"/>
        <v>0</v>
      </c>
      <c r="M401" s="29">
        <f t="shared" si="39"/>
        <v>0</v>
      </c>
      <c r="N401" s="29">
        <f t="shared" si="40"/>
        <v>0</v>
      </c>
      <c r="O401" s="29">
        <f t="shared" si="41"/>
        <v>0</v>
      </c>
      <c r="P401" s="29">
        <f t="shared" si="42"/>
        <v>0</v>
      </c>
    </row>
    <row r="402" spans="1:16" s="63" customFormat="1" x14ac:dyDescent="0.2">
      <c r="C402" s="70" t="s">
        <v>2132</v>
      </c>
    </row>
    <row r="403" spans="1:16" ht="76.5" x14ac:dyDescent="0.2">
      <c r="A403" s="26">
        <v>367</v>
      </c>
      <c r="B403" s="26" t="s">
        <v>195</v>
      </c>
      <c r="C403" s="28" t="s">
        <v>2150</v>
      </c>
      <c r="D403" s="26" t="s">
        <v>150</v>
      </c>
      <c r="E403" s="32">
        <v>1</v>
      </c>
      <c r="F403" s="32"/>
      <c r="G403" s="29"/>
      <c r="H403" s="29">
        <f t="shared" si="36"/>
        <v>0</v>
      </c>
      <c r="I403" s="29"/>
      <c r="J403" s="29"/>
      <c r="K403" s="29">
        <f t="shared" si="37"/>
        <v>0</v>
      </c>
      <c r="L403" s="29">
        <f t="shared" si="38"/>
        <v>0</v>
      </c>
      <c r="M403" s="29">
        <f t="shared" si="39"/>
        <v>0</v>
      </c>
      <c r="N403" s="29">
        <f t="shared" si="40"/>
        <v>0</v>
      </c>
      <c r="O403" s="29">
        <f t="shared" si="41"/>
        <v>0</v>
      </c>
      <c r="P403" s="29">
        <f t="shared" si="42"/>
        <v>0</v>
      </c>
    </row>
    <row r="404" spans="1:16" ht="25.5" x14ac:dyDescent="0.2">
      <c r="A404" s="26">
        <v>368</v>
      </c>
      <c r="B404" s="26" t="s">
        <v>195</v>
      </c>
      <c r="C404" s="28" t="s">
        <v>2133</v>
      </c>
      <c r="D404" s="26" t="s">
        <v>149</v>
      </c>
      <c r="E404" s="32">
        <v>1</v>
      </c>
      <c r="F404" s="32"/>
      <c r="G404" s="29"/>
      <c r="H404" s="29">
        <f t="shared" si="36"/>
        <v>0</v>
      </c>
      <c r="I404" s="29"/>
      <c r="J404" s="29"/>
      <c r="K404" s="29">
        <f t="shared" si="37"/>
        <v>0</v>
      </c>
      <c r="L404" s="29">
        <f t="shared" si="38"/>
        <v>0</v>
      </c>
      <c r="M404" s="29">
        <f t="shared" si="39"/>
        <v>0</v>
      </c>
      <c r="N404" s="29">
        <f t="shared" si="40"/>
        <v>0</v>
      </c>
      <c r="O404" s="29">
        <f t="shared" si="41"/>
        <v>0</v>
      </c>
      <c r="P404" s="29">
        <f t="shared" si="42"/>
        <v>0</v>
      </c>
    </row>
    <row r="405" spans="1:16" ht="25.5" x14ac:dyDescent="0.2">
      <c r="A405" s="26">
        <v>369</v>
      </c>
      <c r="B405" s="26" t="s">
        <v>195</v>
      </c>
      <c r="C405" s="28" t="s">
        <v>2151</v>
      </c>
      <c r="D405" s="26" t="s">
        <v>150</v>
      </c>
      <c r="E405" s="32">
        <v>1</v>
      </c>
      <c r="F405" s="32"/>
      <c r="G405" s="29"/>
      <c r="H405" s="29">
        <f t="shared" si="36"/>
        <v>0</v>
      </c>
      <c r="I405" s="29"/>
      <c r="J405" s="29"/>
      <c r="K405" s="29">
        <f t="shared" si="37"/>
        <v>0</v>
      </c>
      <c r="L405" s="29">
        <f t="shared" si="38"/>
        <v>0</v>
      </c>
      <c r="M405" s="29">
        <f t="shared" si="39"/>
        <v>0</v>
      </c>
      <c r="N405" s="29">
        <f t="shared" si="40"/>
        <v>0</v>
      </c>
      <c r="O405" s="29">
        <f t="shared" si="41"/>
        <v>0</v>
      </c>
      <c r="P405" s="29">
        <f t="shared" si="42"/>
        <v>0</v>
      </c>
    </row>
    <row r="406" spans="1:16" ht="38.25" x14ac:dyDescent="0.2">
      <c r="A406" s="26">
        <v>370</v>
      </c>
      <c r="B406" s="26" t="s">
        <v>195</v>
      </c>
      <c r="C406" s="28" t="s">
        <v>2134</v>
      </c>
      <c r="D406" s="26" t="s">
        <v>150</v>
      </c>
      <c r="E406" s="32">
        <v>2</v>
      </c>
      <c r="F406" s="32"/>
      <c r="G406" s="29"/>
      <c r="H406" s="29">
        <f t="shared" ref="H406:H468" si="43">ROUND(F406*G406,2)</f>
        <v>0</v>
      </c>
      <c r="I406" s="29"/>
      <c r="J406" s="29"/>
      <c r="K406" s="29">
        <f t="shared" ref="K406:K468" si="44">SUM(H406:J406)</f>
        <v>0</v>
      </c>
      <c r="L406" s="29">
        <f t="shared" ref="L406:L468" si="45">ROUND($E406*F406,2)</f>
        <v>0</v>
      </c>
      <c r="M406" s="29">
        <f t="shared" ref="M406:M468" si="46">ROUND($E406*H406,2)</f>
        <v>0</v>
      </c>
      <c r="N406" s="29">
        <f t="shared" ref="N406:N468" si="47">ROUND($E406*I406,2)</f>
        <v>0</v>
      </c>
      <c r="O406" s="29">
        <f t="shared" ref="O406:O468" si="48">ROUND($E406*J406,2)</f>
        <v>0</v>
      </c>
      <c r="P406" s="29">
        <f t="shared" ref="P406:P468" si="49">SUM(M406:O406)</f>
        <v>0</v>
      </c>
    </row>
    <row r="407" spans="1:16" ht="25.5" x14ac:dyDescent="0.2">
      <c r="A407" s="26">
        <v>371</v>
      </c>
      <c r="B407" s="26" t="s">
        <v>195</v>
      </c>
      <c r="C407" s="28" t="s">
        <v>2152</v>
      </c>
      <c r="D407" s="26" t="s">
        <v>150</v>
      </c>
      <c r="E407" s="32">
        <v>1</v>
      </c>
      <c r="F407" s="32"/>
      <c r="G407" s="29"/>
      <c r="H407" s="29">
        <f t="shared" si="43"/>
        <v>0</v>
      </c>
      <c r="I407" s="29"/>
      <c r="J407" s="29"/>
      <c r="K407" s="29">
        <f t="shared" si="44"/>
        <v>0</v>
      </c>
      <c r="L407" s="29">
        <f t="shared" si="45"/>
        <v>0</v>
      </c>
      <c r="M407" s="29">
        <f t="shared" si="46"/>
        <v>0</v>
      </c>
      <c r="N407" s="29">
        <f t="shared" si="47"/>
        <v>0</v>
      </c>
      <c r="O407" s="29">
        <f t="shared" si="48"/>
        <v>0</v>
      </c>
      <c r="P407" s="29">
        <f t="shared" si="49"/>
        <v>0</v>
      </c>
    </row>
    <row r="408" spans="1:16" ht="25.5" x14ac:dyDescent="0.2">
      <c r="A408" s="26">
        <v>372</v>
      </c>
      <c r="B408" s="26" t="s">
        <v>195</v>
      </c>
      <c r="C408" s="28" t="s">
        <v>2153</v>
      </c>
      <c r="D408" s="26" t="s">
        <v>150</v>
      </c>
      <c r="E408" s="32">
        <v>1</v>
      </c>
      <c r="F408" s="32"/>
      <c r="G408" s="29"/>
      <c r="H408" s="29">
        <f t="shared" si="43"/>
        <v>0</v>
      </c>
      <c r="I408" s="29"/>
      <c r="J408" s="29"/>
      <c r="K408" s="29">
        <f t="shared" si="44"/>
        <v>0</v>
      </c>
      <c r="L408" s="29">
        <f t="shared" si="45"/>
        <v>0</v>
      </c>
      <c r="M408" s="29">
        <f t="shared" si="46"/>
        <v>0</v>
      </c>
      <c r="N408" s="29">
        <f t="shared" si="47"/>
        <v>0</v>
      </c>
      <c r="O408" s="29">
        <f t="shared" si="48"/>
        <v>0</v>
      </c>
      <c r="P408" s="29">
        <f t="shared" si="49"/>
        <v>0</v>
      </c>
    </row>
    <row r="409" spans="1:16" x14ac:dyDescent="0.2">
      <c r="A409" s="26">
        <v>373</v>
      </c>
      <c r="B409" s="26" t="s">
        <v>195</v>
      </c>
      <c r="C409" s="28" t="s">
        <v>2135</v>
      </c>
      <c r="D409" s="26" t="s">
        <v>150</v>
      </c>
      <c r="E409" s="32">
        <v>1</v>
      </c>
      <c r="F409" s="32"/>
      <c r="G409" s="29"/>
      <c r="H409" s="29">
        <f t="shared" si="43"/>
        <v>0</v>
      </c>
      <c r="I409" s="29"/>
      <c r="J409" s="29"/>
      <c r="K409" s="29">
        <f t="shared" si="44"/>
        <v>0</v>
      </c>
      <c r="L409" s="29">
        <f t="shared" si="45"/>
        <v>0</v>
      </c>
      <c r="M409" s="29">
        <f t="shared" si="46"/>
        <v>0</v>
      </c>
      <c r="N409" s="29">
        <f t="shared" si="47"/>
        <v>0</v>
      </c>
      <c r="O409" s="29">
        <f t="shared" si="48"/>
        <v>0</v>
      </c>
      <c r="P409" s="29">
        <f t="shared" si="49"/>
        <v>0</v>
      </c>
    </row>
    <row r="410" spans="1:16" x14ac:dyDescent="0.2">
      <c r="A410" s="26">
        <v>374</v>
      </c>
      <c r="B410" s="26" t="s">
        <v>195</v>
      </c>
      <c r="C410" s="28" t="s">
        <v>2136</v>
      </c>
      <c r="D410" s="26" t="s">
        <v>150</v>
      </c>
      <c r="E410" s="32">
        <v>1</v>
      </c>
      <c r="F410" s="32"/>
      <c r="G410" s="29"/>
      <c r="H410" s="29">
        <f t="shared" si="43"/>
        <v>0</v>
      </c>
      <c r="I410" s="29"/>
      <c r="J410" s="29"/>
      <c r="K410" s="29">
        <f t="shared" si="44"/>
        <v>0</v>
      </c>
      <c r="L410" s="29">
        <f t="shared" si="45"/>
        <v>0</v>
      </c>
      <c r="M410" s="29">
        <f t="shared" si="46"/>
        <v>0</v>
      </c>
      <c r="N410" s="29">
        <f t="shared" si="47"/>
        <v>0</v>
      </c>
      <c r="O410" s="29">
        <f t="shared" si="48"/>
        <v>0</v>
      </c>
      <c r="P410" s="29">
        <f t="shared" si="49"/>
        <v>0</v>
      </c>
    </row>
    <row r="411" spans="1:16" ht="25.5" x14ac:dyDescent="0.2">
      <c r="A411" s="26">
        <v>375</v>
      </c>
      <c r="B411" s="26" t="s">
        <v>195</v>
      </c>
      <c r="C411" s="28" t="s">
        <v>2137</v>
      </c>
      <c r="D411" s="26" t="s">
        <v>149</v>
      </c>
      <c r="E411" s="32">
        <v>6</v>
      </c>
      <c r="F411" s="32"/>
      <c r="G411" s="29"/>
      <c r="H411" s="29">
        <f t="shared" si="43"/>
        <v>0</v>
      </c>
      <c r="I411" s="29"/>
      <c r="J411" s="29"/>
      <c r="K411" s="29">
        <f t="shared" si="44"/>
        <v>0</v>
      </c>
      <c r="L411" s="29">
        <f t="shared" si="45"/>
        <v>0</v>
      </c>
      <c r="M411" s="29">
        <f t="shared" si="46"/>
        <v>0</v>
      </c>
      <c r="N411" s="29">
        <f t="shared" si="47"/>
        <v>0</v>
      </c>
      <c r="O411" s="29">
        <f t="shared" si="48"/>
        <v>0</v>
      </c>
      <c r="P411" s="29">
        <f t="shared" si="49"/>
        <v>0</v>
      </c>
    </row>
    <row r="412" spans="1:16" ht="25.5" x14ac:dyDescent="0.2">
      <c r="A412" s="26">
        <v>376</v>
      </c>
      <c r="B412" s="26" t="s">
        <v>195</v>
      </c>
      <c r="C412" s="28" t="s">
        <v>2138</v>
      </c>
      <c r="D412" s="26" t="s">
        <v>149</v>
      </c>
      <c r="E412" s="32">
        <v>2</v>
      </c>
      <c r="F412" s="32"/>
      <c r="G412" s="29"/>
      <c r="H412" s="29">
        <f t="shared" si="43"/>
        <v>0</v>
      </c>
      <c r="I412" s="29"/>
      <c r="J412" s="29"/>
      <c r="K412" s="29">
        <f t="shared" si="44"/>
        <v>0</v>
      </c>
      <c r="L412" s="29">
        <f t="shared" si="45"/>
        <v>0</v>
      </c>
      <c r="M412" s="29">
        <f t="shared" si="46"/>
        <v>0</v>
      </c>
      <c r="N412" s="29">
        <f t="shared" si="47"/>
        <v>0</v>
      </c>
      <c r="O412" s="29">
        <f t="shared" si="48"/>
        <v>0</v>
      </c>
      <c r="P412" s="29">
        <f t="shared" si="49"/>
        <v>0</v>
      </c>
    </row>
    <row r="413" spans="1:16" x14ac:dyDescent="0.2">
      <c r="A413" s="26">
        <v>377</v>
      </c>
      <c r="B413" s="26" t="s">
        <v>195</v>
      </c>
      <c r="C413" s="28" t="s">
        <v>2139</v>
      </c>
      <c r="D413" s="26" t="s">
        <v>150</v>
      </c>
      <c r="E413" s="32">
        <v>1</v>
      </c>
      <c r="F413" s="32"/>
      <c r="G413" s="29"/>
      <c r="H413" s="29">
        <f t="shared" si="43"/>
        <v>0</v>
      </c>
      <c r="I413" s="29"/>
      <c r="J413" s="29"/>
      <c r="K413" s="29">
        <f t="shared" si="44"/>
        <v>0</v>
      </c>
      <c r="L413" s="29">
        <f t="shared" si="45"/>
        <v>0</v>
      </c>
      <c r="M413" s="29">
        <f t="shared" si="46"/>
        <v>0</v>
      </c>
      <c r="N413" s="29">
        <f t="shared" si="47"/>
        <v>0</v>
      </c>
      <c r="O413" s="29">
        <f t="shared" si="48"/>
        <v>0</v>
      </c>
      <c r="P413" s="29">
        <f t="shared" si="49"/>
        <v>0</v>
      </c>
    </row>
    <row r="414" spans="1:16" x14ac:dyDescent="0.2">
      <c r="A414" s="26">
        <v>378</v>
      </c>
      <c r="B414" s="26" t="s">
        <v>195</v>
      </c>
      <c r="C414" s="28" t="s">
        <v>2140</v>
      </c>
      <c r="D414" s="26" t="s">
        <v>149</v>
      </c>
      <c r="E414" s="32">
        <v>2</v>
      </c>
      <c r="F414" s="32"/>
      <c r="G414" s="29"/>
      <c r="H414" s="29">
        <f t="shared" si="43"/>
        <v>0</v>
      </c>
      <c r="I414" s="29"/>
      <c r="J414" s="29"/>
      <c r="K414" s="29">
        <f t="shared" si="44"/>
        <v>0</v>
      </c>
      <c r="L414" s="29">
        <f t="shared" si="45"/>
        <v>0</v>
      </c>
      <c r="M414" s="29">
        <f t="shared" si="46"/>
        <v>0</v>
      </c>
      <c r="N414" s="29">
        <f t="shared" si="47"/>
        <v>0</v>
      </c>
      <c r="O414" s="29">
        <f t="shared" si="48"/>
        <v>0</v>
      </c>
      <c r="P414" s="29">
        <f t="shared" si="49"/>
        <v>0</v>
      </c>
    </row>
    <row r="415" spans="1:16" ht="25.5" x14ac:dyDescent="0.2">
      <c r="A415" s="26">
        <v>379</v>
      </c>
      <c r="B415" s="26" t="s">
        <v>195</v>
      </c>
      <c r="C415" s="28" t="s">
        <v>2141</v>
      </c>
      <c r="D415" s="26" t="s">
        <v>149</v>
      </c>
      <c r="E415" s="32">
        <v>3</v>
      </c>
      <c r="F415" s="32"/>
      <c r="G415" s="29"/>
      <c r="H415" s="29">
        <f t="shared" si="43"/>
        <v>0</v>
      </c>
      <c r="I415" s="29"/>
      <c r="J415" s="29"/>
      <c r="K415" s="29">
        <f t="shared" si="44"/>
        <v>0</v>
      </c>
      <c r="L415" s="29">
        <f t="shared" si="45"/>
        <v>0</v>
      </c>
      <c r="M415" s="29">
        <f t="shared" si="46"/>
        <v>0</v>
      </c>
      <c r="N415" s="29">
        <f t="shared" si="47"/>
        <v>0</v>
      </c>
      <c r="O415" s="29">
        <f t="shared" si="48"/>
        <v>0</v>
      </c>
      <c r="P415" s="29">
        <f t="shared" si="49"/>
        <v>0</v>
      </c>
    </row>
    <row r="416" spans="1:16" ht="25.5" x14ac:dyDescent="0.2">
      <c r="A416" s="26">
        <v>380</v>
      </c>
      <c r="B416" s="26" t="s">
        <v>195</v>
      </c>
      <c r="C416" s="28" t="s">
        <v>2142</v>
      </c>
      <c r="D416" s="26" t="s">
        <v>149</v>
      </c>
      <c r="E416" s="32">
        <v>3</v>
      </c>
      <c r="F416" s="32"/>
      <c r="G416" s="29"/>
      <c r="H416" s="29">
        <f t="shared" si="43"/>
        <v>0</v>
      </c>
      <c r="I416" s="29"/>
      <c r="J416" s="29"/>
      <c r="K416" s="29">
        <f t="shared" si="44"/>
        <v>0</v>
      </c>
      <c r="L416" s="29">
        <f t="shared" si="45"/>
        <v>0</v>
      </c>
      <c r="M416" s="29">
        <f t="shared" si="46"/>
        <v>0</v>
      </c>
      <c r="N416" s="29">
        <f t="shared" si="47"/>
        <v>0</v>
      </c>
      <c r="O416" s="29">
        <f t="shared" si="48"/>
        <v>0</v>
      </c>
      <c r="P416" s="29">
        <f t="shared" si="49"/>
        <v>0</v>
      </c>
    </row>
    <row r="417" spans="1:16" x14ac:dyDescent="0.2">
      <c r="A417" s="26">
        <v>381</v>
      </c>
      <c r="B417" s="26" t="s">
        <v>195</v>
      </c>
      <c r="C417" s="28" t="s">
        <v>2082</v>
      </c>
      <c r="D417" s="26" t="s">
        <v>149</v>
      </c>
      <c r="E417" s="32">
        <v>12</v>
      </c>
      <c r="F417" s="32"/>
      <c r="G417" s="29"/>
      <c r="H417" s="29">
        <f t="shared" si="43"/>
        <v>0</v>
      </c>
      <c r="I417" s="29"/>
      <c r="J417" s="29"/>
      <c r="K417" s="29">
        <f t="shared" si="44"/>
        <v>0</v>
      </c>
      <c r="L417" s="29">
        <f t="shared" si="45"/>
        <v>0</v>
      </c>
      <c r="M417" s="29">
        <f t="shared" si="46"/>
        <v>0</v>
      </c>
      <c r="N417" s="29">
        <f t="shared" si="47"/>
        <v>0</v>
      </c>
      <c r="O417" s="29">
        <f t="shared" si="48"/>
        <v>0</v>
      </c>
      <c r="P417" s="29">
        <f t="shared" si="49"/>
        <v>0</v>
      </c>
    </row>
    <row r="418" spans="1:16" x14ac:dyDescent="0.2">
      <c r="A418" s="26">
        <v>382</v>
      </c>
      <c r="B418" s="26" t="s">
        <v>195</v>
      </c>
      <c r="C418" s="28" t="s">
        <v>1958</v>
      </c>
      <c r="D418" s="26" t="s">
        <v>148</v>
      </c>
      <c r="E418" s="32">
        <v>3</v>
      </c>
      <c r="F418" s="32"/>
      <c r="G418" s="29"/>
      <c r="H418" s="29">
        <f t="shared" si="43"/>
        <v>0</v>
      </c>
      <c r="I418" s="29"/>
      <c r="J418" s="29"/>
      <c r="K418" s="29">
        <f t="shared" si="44"/>
        <v>0</v>
      </c>
      <c r="L418" s="29">
        <f t="shared" si="45"/>
        <v>0</v>
      </c>
      <c r="M418" s="29">
        <f t="shared" si="46"/>
        <v>0</v>
      </c>
      <c r="N418" s="29">
        <f t="shared" si="47"/>
        <v>0</v>
      </c>
      <c r="O418" s="29">
        <f t="shared" si="48"/>
        <v>0</v>
      </c>
      <c r="P418" s="29">
        <f t="shared" si="49"/>
        <v>0</v>
      </c>
    </row>
    <row r="419" spans="1:16" x14ac:dyDescent="0.2">
      <c r="A419" s="26">
        <v>383</v>
      </c>
      <c r="B419" s="26" t="s">
        <v>195</v>
      </c>
      <c r="C419" s="28" t="s">
        <v>1959</v>
      </c>
      <c r="D419" s="26" t="s">
        <v>148</v>
      </c>
      <c r="E419" s="32">
        <v>45</v>
      </c>
      <c r="F419" s="32"/>
      <c r="G419" s="29"/>
      <c r="H419" s="29">
        <f t="shared" si="43"/>
        <v>0</v>
      </c>
      <c r="I419" s="29"/>
      <c r="J419" s="29"/>
      <c r="K419" s="29">
        <f t="shared" si="44"/>
        <v>0</v>
      </c>
      <c r="L419" s="29">
        <f t="shared" si="45"/>
        <v>0</v>
      </c>
      <c r="M419" s="29">
        <f t="shared" si="46"/>
        <v>0</v>
      </c>
      <c r="N419" s="29">
        <f t="shared" si="47"/>
        <v>0</v>
      </c>
      <c r="O419" s="29">
        <f t="shared" si="48"/>
        <v>0</v>
      </c>
      <c r="P419" s="29">
        <f t="shared" si="49"/>
        <v>0</v>
      </c>
    </row>
    <row r="420" spans="1:16" x14ac:dyDescent="0.2">
      <c r="A420" s="26">
        <v>384</v>
      </c>
      <c r="B420" s="26" t="s">
        <v>195</v>
      </c>
      <c r="C420" s="28" t="s">
        <v>1960</v>
      </c>
      <c r="D420" s="26" t="s">
        <v>148</v>
      </c>
      <c r="E420" s="32">
        <v>3</v>
      </c>
      <c r="F420" s="32"/>
      <c r="G420" s="29"/>
      <c r="H420" s="29">
        <f t="shared" si="43"/>
        <v>0</v>
      </c>
      <c r="I420" s="29"/>
      <c r="J420" s="29"/>
      <c r="K420" s="29">
        <f t="shared" si="44"/>
        <v>0</v>
      </c>
      <c r="L420" s="29">
        <f t="shared" si="45"/>
        <v>0</v>
      </c>
      <c r="M420" s="29">
        <f t="shared" si="46"/>
        <v>0</v>
      </c>
      <c r="N420" s="29">
        <f t="shared" si="47"/>
        <v>0</v>
      </c>
      <c r="O420" s="29">
        <f t="shared" si="48"/>
        <v>0</v>
      </c>
      <c r="P420" s="29">
        <f t="shared" si="49"/>
        <v>0</v>
      </c>
    </row>
    <row r="421" spans="1:16" x14ac:dyDescent="0.2">
      <c r="A421" s="26">
        <v>385</v>
      </c>
      <c r="B421" s="26" t="s">
        <v>195</v>
      </c>
      <c r="C421" s="28" t="s">
        <v>1961</v>
      </c>
      <c r="D421" s="26" t="s">
        <v>148</v>
      </c>
      <c r="E421" s="32">
        <v>6</v>
      </c>
      <c r="F421" s="32"/>
      <c r="G421" s="29"/>
      <c r="H421" s="29">
        <f t="shared" si="43"/>
        <v>0</v>
      </c>
      <c r="I421" s="29"/>
      <c r="J421" s="29"/>
      <c r="K421" s="29">
        <f t="shared" si="44"/>
        <v>0</v>
      </c>
      <c r="L421" s="29">
        <f t="shared" si="45"/>
        <v>0</v>
      </c>
      <c r="M421" s="29">
        <f t="shared" si="46"/>
        <v>0</v>
      </c>
      <c r="N421" s="29">
        <f t="shared" si="47"/>
        <v>0</v>
      </c>
      <c r="O421" s="29">
        <f t="shared" si="48"/>
        <v>0</v>
      </c>
      <c r="P421" s="29">
        <f t="shared" si="49"/>
        <v>0</v>
      </c>
    </row>
    <row r="422" spans="1:16" x14ac:dyDescent="0.2">
      <c r="A422" s="26">
        <v>386</v>
      </c>
      <c r="B422" s="26" t="s">
        <v>195</v>
      </c>
      <c r="C422" s="28" t="s">
        <v>1962</v>
      </c>
      <c r="D422" s="26" t="s">
        <v>148</v>
      </c>
      <c r="E422" s="32">
        <v>70</v>
      </c>
      <c r="F422" s="32"/>
      <c r="G422" s="29"/>
      <c r="H422" s="29">
        <f t="shared" si="43"/>
        <v>0</v>
      </c>
      <c r="I422" s="29"/>
      <c r="J422" s="29"/>
      <c r="K422" s="29">
        <f t="shared" si="44"/>
        <v>0</v>
      </c>
      <c r="L422" s="29">
        <f t="shared" si="45"/>
        <v>0</v>
      </c>
      <c r="M422" s="29">
        <f t="shared" si="46"/>
        <v>0</v>
      </c>
      <c r="N422" s="29">
        <f t="shared" si="47"/>
        <v>0</v>
      </c>
      <c r="O422" s="29">
        <f t="shared" si="48"/>
        <v>0</v>
      </c>
      <c r="P422" s="29">
        <f t="shared" si="49"/>
        <v>0</v>
      </c>
    </row>
    <row r="423" spans="1:16" x14ac:dyDescent="0.2">
      <c r="A423" s="26">
        <v>387</v>
      </c>
      <c r="B423" s="26" t="s">
        <v>195</v>
      </c>
      <c r="C423" s="28" t="s">
        <v>1968</v>
      </c>
      <c r="D423" s="26" t="s">
        <v>149</v>
      </c>
      <c r="E423" s="32">
        <v>26</v>
      </c>
      <c r="F423" s="32"/>
      <c r="G423" s="29"/>
      <c r="H423" s="29">
        <f t="shared" si="43"/>
        <v>0</v>
      </c>
      <c r="I423" s="29"/>
      <c r="J423" s="29"/>
      <c r="K423" s="29">
        <f t="shared" si="44"/>
        <v>0</v>
      </c>
      <c r="L423" s="29">
        <f t="shared" si="45"/>
        <v>0</v>
      </c>
      <c r="M423" s="29">
        <f t="shared" si="46"/>
        <v>0</v>
      </c>
      <c r="N423" s="29">
        <f t="shared" si="47"/>
        <v>0</v>
      </c>
      <c r="O423" s="29">
        <f t="shared" si="48"/>
        <v>0</v>
      </c>
      <c r="P423" s="29">
        <f t="shared" si="49"/>
        <v>0</v>
      </c>
    </row>
    <row r="424" spans="1:16" x14ac:dyDescent="0.2">
      <c r="A424" s="26">
        <v>388</v>
      </c>
      <c r="B424" s="26" t="s">
        <v>195</v>
      </c>
      <c r="C424" s="28" t="s">
        <v>1972</v>
      </c>
      <c r="D424" s="26" t="s">
        <v>149</v>
      </c>
      <c r="E424" s="32">
        <v>1</v>
      </c>
      <c r="F424" s="32"/>
      <c r="G424" s="29"/>
      <c r="H424" s="29">
        <f t="shared" si="43"/>
        <v>0</v>
      </c>
      <c r="I424" s="29"/>
      <c r="J424" s="29"/>
      <c r="K424" s="29">
        <f t="shared" si="44"/>
        <v>0</v>
      </c>
      <c r="L424" s="29">
        <f t="shared" si="45"/>
        <v>0</v>
      </c>
      <c r="M424" s="29">
        <f t="shared" si="46"/>
        <v>0</v>
      </c>
      <c r="N424" s="29">
        <f t="shared" si="47"/>
        <v>0</v>
      </c>
      <c r="O424" s="29">
        <f t="shared" si="48"/>
        <v>0</v>
      </c>
      <c r="P424" s="29">
        <f t="shared" si="49"/>
        <v>0</v>
      </c>
    </row>
    <row r="425" spans="1:16" x14ac:dyDescent="0.2">
      <c r="A425" s="26">
        <v>389</v>
      </c>
      <c r="B425" s="26" t="s">
        <v>195</v>
      </c>
      <c r="C425" s="28" t="s">
        <v>2143</v>
      </c>
      <c r="D425" s="26" t="s">
        <v>149</v>
      </c>
      <c r="E425" s="32">
        <v>2</v>
      </c>
      <c r="F425" s="32"/>
      <c r="G425" s="29"/>
      <c r="H425" s="29">
        <f t="shared" si="43"/>
        <v>0</v>
      </c>
      <c r="I425" s="29"/>
      <c r="J425" s="29"/>
      <c r="K425" s="29">
        <f t="shared" si="44"/>
        <v>0</v>
      </c>
      <c r="L425" s="29">
        <f t="shared" si="45"/>
        <v>0</v>
      </c>
      <c r="M425" s="29">
        <f t="shared" si="46"/>
        <v>0</v>
      </c>
      <c r="N425" s="29">
        <f t="shared" si="47"/>
        <v>0</v>
      </c>
      <c r="O425" s="29">
        <f t="shared" si="48"/>
        <v>0</v>
      </c>
      <c r="P425" s="29">
        <f t="shared" si="49"/>
        <v>0</v>
      </c>
    </row>
    <row r="426" spans="1:16" x14ac:dyDescent="0.2">
      <c r="A426" s="26">
        <v>390</v>
      </c>
      <c r="B426" s="26" t="s">
        <v>195</v>
      </c>
      <c r="C426" s="28" t="s">
        <v>2088</v>
      </c>
      <c r="D426" s="26" t="s">
        <v>149</v>
      </c>
      <c r="E426" s="32">
        <v>2</v>
      </c>
      <c r="F426" s="32"/>
      <c r="G426" s="29"/>
      <c r="H426" s="29">
        <f t="shared" si="43"/>
        <v>0</v>
      </c>
      <c r="I426" s="29"/>
      <c r="J426" s="29"/>
      <c r="K426" s="29">
        <f t="shared" si="44"/>
        <v>0</v>
      </c>
      <c r="L426" s="29">
        <f t="shared" si="45"/>
        <v>0</v>
      </c>
      <c r="M426" s="29">
        <f t="shared" si="46"/>
        <v>0</v>
      </c>
      <c r="N426" s="29">
        <f t="shared" si="47"/>
        <v>0</v>
      </c>
      <c r="O426" s="29">
        <f t="shared" si="48"/>
        <v>0</v>
      </c>
      <c r="P426" s="29">
        <f t="shared" si="49"/>
        <v>0</v>
      </c>
    </row>
    <row r="427" spans="1:16" x14ac:dyDescent="0.2">
      <c r="A427" s="26">
        <v>391</v>
      </c>
      <c r="B427" s="26" t="s">
        <v>195</v>
      </c>
      <c r="C427" s="28" t="s">
        <v>1977</v>
      </c>
      <c r="D427" s="26" t="s">
        <v>149</v>
      </c>
      <c r="E427" s="32">
        <v>5</v>
      </c>
      <c r="F427" s="32"/>
      <c r="G427" s="29"/>
      <c r="H427" s="29">
        <f t="shared" si="43"/>
        <v>0</v>
      </c>
      <c r="I427" s="29"/>
      <c r="J427" s="29"/>
      <c r="K427" s="29">
        <f t="shared" si="44"/>
        <v>0</v>
      </c>
      <c r="L427" s="29">
        <f t="shared" si="45"/>
        <v>0</v>
      </c>
      <c r="M427" s="29">
        <f t="shared" si="46"/>
        <v>0</v>
      </c>
      <c r="N427" s="29">
        <f t="shared" si="47"/>
        <v>0</v>
      </c>
      <c r="O427" s="29">
        <f t="shared" si="48"/>
        <v>0</v>
      </c>
      <c r="P427" s="29">
        <f t="shared" si="49"/>
        <v>0</v>
      </c>
    </row>
    <row r="428" spans="1:16" ht="25.5" x14ac:dyDescent="0.2">
      <c r="A428" s="26">
        <v>392</v>
      </c>
      <c r="B428" s="26" t="s">
        <v>195</v>
      </c>
      <c r="C428" s="28" t="s">
        <v>1986</v>
      </c>
      <c r="D428" s="26" t="s">
        <v>150</v>
      </c>
      <c r="E428" s="32">
        <v>1</v>
      </c>
      <c r="F428" s="32"/>
      <c r="G428" s="29"/>
      <c r="H428" s="29">
        <f t="shared" si="43"/>
        <v>0</v>
      </c>
      <c r="I428" s="29"/>
      <c r="J428" s="29"/>
      <c r="K428" s="29">
        <f t="shared" si="44"/>
        <v>0</v>
      </c>
      <c r="L428" s="29">
        <f t="shared" si="45"/>
        <v>0</v>
      </c>
      <c r="M428" s="29">
        <f t="shared" si="46"/>
        <v>0</v>
      </c>
      <c r="N428" s="29">
        <f t="shared" si="47"/>
        <v>0</v>
      </c>
      <c r="O428" s="29">
        <f t="shared" si="48"/>
        <v>0</v>
      </c>
      <c r="P428" s="29">
        <f t="shared" si="49"/>
        <v>0</v>
      </c>
    </row>
    <row r="429" spans="1:16" ht="25.5" x14ac:dyDescent="0.2">
      <c r="A429" s="26">
        <v>393</v>
      </c>
      <c r="B429" s="26" t="s">
        <v>195</v>
      </c>
      <c r="C429" s="28" t="s">
        <v>2144</v>
      </c>
      <c r="D429" s="26" t="s">
        <v>148</v>
      </c>
      <c r="E429" s="32">
        <v>40</v>
      </c>
      <c r="F429" s="32"/>
      <c r="G429" s="29"/>
      <c r="H429" s="29">
        <f t="shared" si="43"/>
        <v>0</v>
      </c>
      <c r="I429" s="29"/>
      <c r="J429" s="29"/>
      <c r="K429" s="29">
        <f t="shared" si="44"/>
        <v>0</v>
      </c>
      <c r="L429" s="29">
        <f t="shared" si="45"/>
        <v>0</v>
      </c>
      <c r="M429" s="29">
        <f t="shared" si="46"/>
        <v>0</v>
      </c>
      <c r="N429" s="29">
        <f t="shared" si="47"/>
        <v>0</v>
      </c>
      <c r="O429" s="29">
        <f t="shared" si="48"/>
        <v>0</v>
      </c>
      <c r="P429" s="29">
        <f t="shared" si="49"/>
        <v>0</v>
      </c>
    </row>
    <row r="430" spans="1:16" ht="25.5" x14ac:dyDescent="0.2">
      <c r="A430" s="26">
        <v>394</v>
      </c>
      <c r="B430" s="26" t="s">
        <v>195</v>
      </c>
      <c r="C430" s="28" t="s">
        <v>1988</v>
      </c>
      <c r="D430" s="26" t="s">
        <v>148</v>
      </c>
      <c r="E430" s="32">
        <v>6</v>
      </c>
      <c r="F430" s="32"/>
      <c r="G430" s="29"/>
      <c r="H430" s="29">
        <f t="shared" si="43"/>
        <v>0</v>
      </c>
      <c r="I430" s="29"/>
      <c r="J430" s="29"/>
      <c r="K430" s="29">
        <f t="shared" si="44"/>
        <v>0</v>
      </c>
      <c r="L430" s="29">
        <f t="shared" si="45"/>
        <v>0</v>
      </c>
      <c r="M430" s="29">
        <f t="shared" si="46"/>
        <v>0</v>
      </c>
      <c r="N430" s="29">
        <f t="shared" si="47"/>
        <v>0</v>
      </c>
      <c r="O430" s="29">
        <f t="shared" si="48"/>
        <v>0</v>
      </c>
      <c r="P430" s="29">
        <f t="shared" si="49"/>
        <v>0</v>
      </c>
    </row>
    <row r="431" spans="1:16" ht="25.5" x14ac:dyDescent="0.2">
      <c r="A431" s="26">
        <v>395</v>
      </c>
      <c r="B431" s="26" t="s">
        <v>195</v>
      </c>
      <c r="C431" s="28" t="s">
        <v>1989</v>
      </c>
      <c r="D431" s="26" t="s">
        <v>148</v>
      </c>
      <c r="E431" s="32">
        <v>70</v>
      </c>
      <c r="F431" s="32"/>
      <c r="G431" s="29"/>
      <c r="H431" s="29">
        <f t="shared" si="43"/>
        <v>0</v>
      </c>
      <c r="I431" s="29"/>
      <c r="J431" s="29"/>
      <c r="K431" s="29">
        <f t="shared" si="44"/>
        <v>0</v>
      </c>
      <c r="L431" s="29">
        <f t="shared" si="45"/>
        <v>0</v>
      </c>
      <c r="M431" s="29">
        <f t="shared" si="46"/>
        <v>0</v>
      </c>
      <c r="N431" s="29">
        <f t="shared" si="47"/>
        <v>0</v>
      </c>
      <c r="O431" s="29">
        <f t="shared" si="48"/>
        <v>0</v>
      </c>
      <c r="P431" s="29">
        <f t="shared" si="49"/>
        <v>0</v>
      </c>
    </row>
    <row r="432" spans="1:16" ht="51" x14ac:dyDescent="0.2">
      <c r="A432" s="26">
        <v>396</v>
      </c>
      <c r="B432" s="26" t="s">
        <v>195</v>
      </c>
      <c r="C432" s="28" t="s">
        <v>2145</v>
      </c>
      <c r="D432" s="26" t="s">
        <v>42</v>
      </c>
      <c r="E432" s="32">
        <v>12</v>
      </c>
      <c r="F432" s="32"/>
      <c r="G432" s="29"/>
      <c r="H432" s="29">
        <f t="shared" si="43"/>
        <v>0</v>
      </c>
      <c r="I432" s="29"/>
      <c r="J432" s="29"/>
      <c r="K432" s="29">
        <f t="shared" si="44"/>
        <v>0</v>
      </c>
      <c r="L432" s="29">
        <f t="shared" si="45"/>
        <v>0</v>
      </c>
      <c r="M432" s="29">
        <f t="shared" si="46"/>
        <v>0</v>
      </c>
      <c r="N432" s="29">
        <f t="shared" si="47"/>
        <v>0</v>
      </c>
      <c r="O432" s="29">
        <f t="shared" si="48"/>
        <v>0</v>
      </c>
      <c r="P432" s="29">
        <f t="shared" si="49"/>
        <v>0</v>
      </c>
    </row>
    <row r="433" spans="1:16" ht="25.5" x14ac:dyDescent="0.2">
      <c r="A433" s="26">
        <v>397</v>
      </c>
      <c r="B433" s="26" t="s">
        <v>195</v>
      </c>
      <c r="C433" s="28" t="s">
        <v>1995</v>
      </c>
      <c r="D433" s="26" t="s">
        <v>149</v>
      </c>
      <c r="E433" s="32">
        <v>4</v>
      </c>
      <c r="F433" s="32"/>
      <c r="G433" s="29"/>
      <c r="H433" s="29">
        <f t="shared" si="43"/>
        <v>0</v>
      </c>
      <c r="I433" s="29"/>
      <c r="J433" s="29"/>
      <c r="K433" s="29">
        <f t="shared" si="44"/>
        <v>0</v>
      </c>
      <c r="L433" s="29">
        <f t="shared" si="45"/>
        <v>0</v>
      </c>
      <c r="M433" s="29">
        <f t="shared" si="46"/>
        <v>0</v>
      </c>
      <c r="N433" s="29">
        <f t="shared" si="47"/>
        <v>0</v>
      </c>
      <c r="O433" s="29">
        <f t="shared" si="48"/>
        <v>0</v>
      </c>
      <c r="P433" s="29">
        <f t="shared" si="49"/>
        <v>0</v>
      </c>
    </row>
    <row r="434" spans="1:16" ht="25.5" x14ac:dyDescent="0.2">
      <c r="A434" s="26">
        <v>398</v>
      </c>
      <c r="B434" s="26" t="s">
        <v>195</v>
      </c>
      <c r="C434" s="28" t="s">
        <v>1994</v>
      </c>
      <c r="D434" s="26" t="s">
        <v>149</v>
      </c>
      <c r="E434" s="32">
        <v>8</v>
      </c>
      <c r="F434" s="32"/>
      <c r="G434" s="29"/>
      <c r="H434" s="29">
        <f t="shared" si="43"/>
        <v>0</v>
      </c>
      <c r="I434" s="29"/>
      <c r="J434" s="29"/>
      <c r="K434" s="29">
        <f t="shared" si="44"/>
        <v>0</v>
      </c>
      <c r="L434" s="29">
        <f t="shared" si="45"/>
        <v>0</v>
      </c>
      <c r="M434" s="29">
        <f t="shared" si="46"/>
        <v>0</v>
      </c>
      <c r="N434" s="29">
        <f t="shared" si="47"/>
        <v>0</v>
      </c>
      <c r="O434" s="29">
        <f t="shared" si="48"/>
        <v>0</v>
      </c>
      <c r="P434" s="29">
        <f t="shared" si="49"/>
        <v>0</v>
      </c>
    </row>
    <row r="435" spans="1:16" ht="25.5" x14ac:dyDescent="0.2">
      <c r="A435" s="26">
        <v>399</v>
      </c>
      <c r="B435" s="26" t="s">
        <v>195</v>
      </c>
      <c r="C435" s="28" t="s">
        <v>1996</v>
      </c>
      <c r="D435" s="26" t="s">
        <v>149</v>
      </c>
      <c r="E435" s="32">
        <v>1</v>
      </c>
      <c r="F435" s="32"/>
      <c r="G435" s="29"/>
      <c r="H435" s="29">
        <f t="shared" si="43"/>
        <v>0</v>
      </c>
      <c r="I435" s="29"/>
      <c r="J435" s="29"/>
      <c r="K435" s="29">
        <f t="shared" si="44"/>
        <v>0</v>
      </c>
      <c r="L435" s="29">
        <f t="shared" si="45"/>
        <v>0</v>
      </c>
      <c r="M435" s="29">
        <f t="shared" si="46"/>
        <v>0</v>
      </c>
      <c r="N435" s="29">
        <f t="shared" si="47"/>
        <v>0</v>
      </c>
      <c r="O435" s="29">
        <f t="shared" si="48"/>
        <v>0</v>
      </c>
      <c r="P435" s="29">
        <f t="shared" si="49"/>
        <v>0</v>
      </c>
    </row>
    <row r="436" spans="1:16" x14ac:dyDescent="0.2">
      <c r="A436" s="26">
        <v>400</v>
      </c>
      <c r="B436" s="26" t="s">
        <v>195</v>
      </c>
      <c r="C436" s="28" t="s">
        <v>1998</v>
      </c>
      <c r="D436" s="26" t="s">
        <v>149</v>
      </c>
      <c r="E436" s="32">
        <v>1</v>
      </c>
      <c r="F436" s="32"/>
      <c r="G436" s="29"/>
      <c r="H436" s="29">
        <f t="shared" si="43"/>
        <v>0</v>
      </c>
      <c r="I436" s="29"/>
      <c r="J436" s="29"/>
      <c r="K436" s="29">
        <f t="shared" si="44"/>
        <v>0</v>
      </c>
      <c r="L436" s="29">
        <f t="shared" si="45"/>
        <v>0</v>
      </c>
      <c r="M436" s="29">
        <f t="shared" si="46"/>
        <v>0</v>
      </c>
      <c r="N436" s="29">
        <f t="shared" si="47"/>
        <v>0</v>
      </c>
      <c r="O436" s="29">
        <f t="shared" si="48"/>
        <v>0</v>
      </c>
      <c r="P436" s="29">
        <f t="shared" si="49"/>
        <v>0</v>
      </c>
    </row>
    <row r="437" spans="1:16" ht="38.25" x14ac:dyDescent="0.2">
      <c r="A437" s="26">
        <v>401</v>
      </c>
      <c r="B437" s="26" t="s">
        <v>195</v>
      </c>
      <c r="C437" s="28" t="s">
        <v>2146</v>
      </c>
      <c r="D437" s="26" t="s">
        <v>149</v>
      </c>
      <c r="E437" s="32">
        <v>1</v>
      </c>
      <c r="F437" s="32"/>
      <c r="G437" s="29"/>
      <c r="H437" s="29">
        <f t="shared" si="43"/>
        <v>0</v>
      </c>
      <c r="I437" s="29"/>
      <c r="J437" s="29"/>
      <c r="K437" s="29">
        <f t="shared" si="44"/>
        <v>0</v>
      </c>
      <c r="L437" s="29">
        <f t="shared" si="45"/>
        <v>0</v>
      </c>
      <c r="M437" s="29">
        <f t="shared" si="46"/>
        <v>0</v>
      </c>
      <c r="N437" s="29">
        <f t="shared" si="47"/>
        <v>0</v>
      </c>
      <c r="O437" s="29">
        <f t="shared" si="48"/>
        <v>0</v>
      </c>
      <c r="P437" s="29">
        <f t="shared" si="49"/>
        <v>0</v>
      </c>
    </row>
    <row r="438" spans="1:16" ht="25.5" x14ac:dyDescent="0.2">
      <c r="A438" s="26">
        <v>402</v>
      </c>
      <c r="B438" s="26" t="s">
        <v>195</v>
      </c>
      <c r="C438" s="28" t="s">
        <v>2096</v>
      </c>
      <c r="D438" s="26" t="s">
        <v>149</v>
      </c>
      <c r="E438" s="32">
        <v>1</v>
      </c>
      <c r="F438" s="32"/>
      <c r="G438" s="29"/>
      <c r="H438" s="29">
        <f t="shared" si="43"/>
        <v>0</v>
      </c>
      <c r="I438" s="29"/>
      <c r="J438" s="29"/>
      <c r="K438" s="29">
        <f t="shared" si="44"/>
        <v>0</v>
      </c>
      <c r="L438" s="29">
        <f t="shared" si="45"/>
        <v>0</v>
      </c>
      <c r="M438" s="29">
        <f t="shared" si="46"/>
        <v>0</v>
      </c>
      <c r="N438" s="29">
        <f t="shared" si="47"/>
        <v>0</v>
      </c>
      <c r="O438" s="29">
        <f t="shared" si="48"/>
        <v>0</v>
      </c>
      <c r="P438" s="29">
        <f t="shared" si="49"/>
        <v>0</v>
      </c>
    </row>
    <row r="439" spans="1:16" ht="25.5" x14ac:dyDescent="0.2">
      <c r="A439" s="26">
        <v>403</v>
      </c>
      <c r="B439" s="26" t="s">
        <v>195</v>
      </c>
      <c r="C439" s="28" t="s">
        <v>2000</v>
      </c>
      <c r="D439" s="26" t="s">
        <v>150</v>
      </c>
      <c r="E439" s="32">
        <v>4</v>
      </c>
      <c r="F439" s="32"/>
      <c r="G439" s="29"/>
      <c r="H439" s="29">
        <f t="shared" si="43"/>
        <v>0</v>
      </c>
      <c r="I439" s="29"/>
      <c r="J439" s="29"/>
      <c r="K439" s="29">
        <f t="shared" si="44"/>
        <v>0</v>
      </c>
      <c r="L439" s="29">
        <f t="shared" si="45"/>
        <v>0</v>
      </c>
      <c r="M439" s="29">
        <f t="shared" si="46"/>
        <v>0</v>
      </c>
      <c r="N439" s="29">
        <f t="shared" si="47"/>
        <v>0</v>
      </c>
      <c r="O439" s="29">
        <f t="shared" si="48"/>
        <v>0</v>
      </c>
      <c r="P439" s="29">
        <f t="shared" si="49"/>
        <v>0</v>
      </c>
    </row>
    <row r="440" spans="1:16" ht="25.5" x14ac:dyDescent="0.2">
      <c r="A440" s="26">
        <v>404</v>
      </c>
      <c r="B440" s="26" t="s">
        <v>195</v>
      </c>
      <c r="C440" s="28" t="s">
        <v>2001</v>
      </c>
      <c r="D440" s="26" t="s">
        <v>150</v>
      </c>
      <c r="E440" s="32">
        <v>6</v>
      </c>
      <c r="F440" s="32"/>
      <c r="G440" s="29"/>
      <c r="H440" s="29">
        <f t="shared" si="43"/>
        <v>0</v>
      </c>
      <c r="I440" s="29"/>
      <c r="J440" s="29"/>
      <c r="K440" s="29">
        <f t="shared" si="44"/>
        <v>0</v>
      </c>
      <c r="L440" s="29">
        <f t="shared" si="45"/>
        <v>0</v>
      </c>
      <c r="M440" s="29">
        <f t="shared" si="46"/>
        <v>0</v>
      </c>
      <c r="N440" s="29">
        <f t="shared" si="47"/>
        <v>0</v>
      </c>
      <c r="O440" s="29">
        <f t="shared" si="48"/>
        <v>0</v>
      </c>
      <c r="P440" s="29">
        <f t="shared" si="49"/>
        <v>0</v>
      </c>
    </row>
    <row r="441" spans="1:16" ht="25.5" x14ac:dyDescent="0.2">
      <c r="A441" s="26">
        <v>405</v>
      </c>
      <c r="B441" s="26" t="s">
        <v>195</v>
      </c>
      <c r="C441" s="28" t="s">
        <v>2147</v>
      </c>
      <c r="D441" s="26" t="s">
        <v>149</v>
      </c>
      <c r="E441" s="32">
        <v>1</v>
      </c>
      <c r="F441" s="32"/>
      <c r="G441" s="29"/>
      <c r="H441" s="29">
        <f t="shared" si="43"/>
        <v>0</v>
      </c>
      <c r="I441" s="29"/>
      <c r="J441" s="29"/>
      <c r="K441" s="29">
        <f t="shared" si="44"/>
        <v>0</v>
      </c>
      <c r="L441" s="29">
        <f t="shared" si="45"/>
        <v>0</v>
      </c>
      <c r="M441" s="29">
        <f t="shared" si="46"/>
        <v>0</v>
      </c>
      <c r="N441" s="29">
        <f t="shared" si="47"/>
        <v>0</v>
      </c>
      <c r="O441" s="29">
        <f t="shared" si="48"/>
        <v>0</v>
      </c>
      <c r="P441" s="29">
        <f t="shared" si="49"/>
        <v>0</v>
      </c>
    </row>
    <row r="442" spans="1:16" ht="38.25" x14ac:dyDescent="0.2">
      <c r="A442" s="26">
        <v>406</v>
      </c>
      <c r="B442" s="26" t="s">
        <v>195</v>
      </c>
      <c r="C442" s="28" t="s">
        <v>2148</v>
      </c>
      <c r="D442" s="26" t="s">
        <v>150</v>
      </c>
      <c r="E442" s="32">
        <v>1</v>
      </c>
      <c r="F442" s="32"/>
      <c r="G442" s="29"/>
      <c r="H442" s="29">
        <f t="shared" si="43"/>
        <v>0</v>
      </c>
      <c r="I442" s="29"/>
      <c r="J442" s="29"/>
      <c r="K442" s="29">
        <f t="shared" si="44"/>
        <v>0</v>
      </c>
      <c r="L442" s="29">
        <f t="shared" si="45"/>
        <v>0</v>
      </c>
      <c r="M442" s="29">
        <f t="shared" si="46"/>
        <v>0</v>
      </c>
      <c r="N442" s="29">
        <f t="shared" si="47"/>
        <v>0</v>
      </c>
      <c r="O442" s="29">
        <f t="shared" si="48"/>
        <v>0</v>
      </c>
      <c r="P442" s="29">
        <f t="shared" si="49"/>
        <v>0</v>
      </c>
    </row>
    <row r="443" spans="1:16" x14ac:dyDescent="0.2">
      <c r="A443" s="26">
        <v>407</v>
      </c>
      <c r="B443" s="26" t="s">
        <v>195</v>
      </c>
      <c r="C443" s="28" t="s">
        <v>2006</v>
      </c>
      <c r="D443" s="26" t="s">
        <v>2014</v>
      </c>
      <c r="E443" s="32">
        <v>850</v>
      </c>
      <c r="F443" s="32"/>
      <c r="G443" s="29"/>
      <c r="H443" s="29">
        <f t="shared" si="43"/>
        <v>0</v>
      </c>
      <c r="I443" s="29"/>
      <c r="J443" s="29"/>
      <c r="K443" s="29">
        <f t="shared" si="44"/>
        <v>0</v>
      </c>
      <c r="L443" s="29">
        <f t="shared" si="45"/>
        <v>0</v>
      </c>
      <c r="M443" s="29">
        <f t="shared" si="46"/>
        <v>0</v>
      </c>
      <c r="N443" s="29">
        <f t="shared" si="47"/>
        <v>0</v>
      </c>
      <c r="O443" s="29">
        <f t="shared" si="48"/>
        <v>0</v>
      </c>
      <c r="P443" s="29">
        <f t="shared" si="49"/>
        <v>0</v>
      </c>
    </row>
    <row r="444" spans="1:16" x14ac:dyDescent="0.2">
      <c r="A444" s="26">
        <v>408</v>
      </c>
      <c r="B444" s="26" t="s">
        <v>195</v>
      </c>
      <c r="C444" s="28" t="s">
        <v>2007</v>
      </c>
      <c r="D444" s="26" t="s">
        <v>165</v>
      </c>
      <c r="E444" s="32">
        <v>3</v>
      </c>
      <c r="F444" s="32"/>
      <c r="G444" s="29"/>
      <c r="H444" s="29">
        <f t="shared" si="43"/>
        <v>0</v>
      </c>
      <c r="I444" s="29"/>
      <c r="J444" s="29"/>
      <c r="K444" s="29">
        <f t="shared" si="44"/>
        <v>0</v>
      </c>
      <c r="L444" s="29">
        <f t="shared" si="45"/>
        <v>0</v>
      </c>
      <c r="M444" s="29">
        <f t="shared" si="46"/>
        <v>0</v>
      </c>
      <c r="N444" s="29">
        <f t="shared" si="47"/>
        <v>0</v>
      </c>
      <c r="O444" s="29">
        <f t="shared" si="48"/>
        <v>0</v>
      </c>
      <c r="P444" s="29">
        <f t="shared" si="49"/>
        <v>0</v>
      </c>
    </row>
    <row r="445" spans="1:16" ht="25.5" x14ac:dyDescent="0.2">
      <c r="A445" s="26">
        <v>409</v>
      </c>
      <c r="B445" s="26" t="s">
        <v>195</v>
      </c>
      <c r="C445" s="28" t="s">
        <v>2100</v>
      </c>
      <c r="D445" s="26" t="s">
        <v>149</v>
      </c>
      <c r="E445" s="32">
        <v>2</v>
      </c>
      <c r="F445" s="32"/>
      <c r="G445" s="29"/>
      <c r="H445" s="29">
        <f t="shared" si="43"/>
        <v>0</v>
      </c>
      <c r="I445" s="29"/>
      <c r="J445" s="29"/>
      <c r="K445" s="29">
        <f t="shared" si="44"/>
        <v>0</v>
      </c>
      <c r="L445" s="29">
        <f t="shared" si="45"/>
        <v>0</v>
      </c>
      <c r="M445" s="29">
        <f t="shared" si="46"/>
        <v>0</v>
      </c>
      <c r="N445" s="29">
        <f t="shared" si="47"/>
        <v>0</v>
      </c>
      <c r="O445" s="29">
        <f t="shared" si="48"/>
        <v>0</v>
      </c>
      <c r="P445" s="29">
        <f t="shared" si="49"/>
        <v>0</v>
      </c>
    </row>
    <row r="446" spans="1:16" ht="38.25" x14ac:dyDescent="0.2">
      <c r="A446" s="26">
        <v>410</v>
      </c>
      <c r="B446" s="26" t="s">
        <v>195</v>
      </c>
      <c r="C446" s="28" t="s">
        <v>2149</v>
      </c>
      <c r="D446" s="26" t="s">
        <v>150</v>
      </c>
      <c r="E446" s="32">
        <v>1</v>
      </c>
      <c r="F446" s="32"/>
      <c r="G446" s="29"/>
      <c r="H446" s="29">
        <f t="shared" si="43"/>
        <v>0</v>
      </c>
      <c r="I446" s="29"/>
      <c r="J446" s="29"/>
      <c r="K446" s="29">
        <f t="shared" si="44"/>
        <v>0</v>
      </c>
      <c r="L446" s="29">
        <f t="shared" si="45"/>
        <v>0</v>
      </c>
      <c r="M446" s="29">
        <f t="shared" si="46"/>
        <v>0</v>
      </c>
      <c r="N446" s="29">
        <f t="shared" si="47"/>
        <v>0</v>
      </c>
      <c r="O446" s="29">
        <f t="shared" si="48"/>
        <v>0</v>
      </c>
      <c r="P446" s="29">
        <f t="shared" si="49"/>
        <v>0</v>
      </c>
    </row>
    <row r="447" spans="1:16" x14ac:dyDescent="0.2">
      <c r="A447" s="26">
        <v>411</v>
      </c>
      <c r="B447" s="26" t="s">
        <v>195</v>
      </c>
      <c r="C447" s="28" t="s">
        <v>2009</v>
      </c>
      <c r="D447" s="26" t="s">
        <v>150</v>
      </c>
      <c r="E447" s="32">
        <v>1</v>
      </c>
      <c r="F447" s="32"/>
      <c r="G447" s="29"/>
      <c r="H447" s="29">
        <f t="shared" si="43"/>
        <v>0</v>
      </c>
      <c r="I447" s="29"/>
      <c r="J447" s="29"/>
      <c r="K447" s="29">
        <f t="shared" si="44"/>
        <v>0</v>
      </c>
      <c r="L447" s="29">
        <f t="shared" si="45"/>
        <v>0</v>
      </c>
      <c r="M447" s="29">
        <f t="shared" si="46"/>
        <v>0</v>
      </c>
      <c r="N447" s="29">
        <f t="shared" si="47"/>
        <v>0</v>
      </c>
      <c r="O447" s="29">
        <f t="shared" si="48"/>
        <v>0</v>
      </c>
      <c r="P447" s="29">
        <f t="shared" si="49"/>
        <v>0</v>
      </c>
    </row>
    <row r="448" spans="1:16" s="63" customFormat="1" x14ac:dyDescent="0.2">
      <c r="A448" s="58"/>
      <c r="B448" s="58"/>
      <c r="C448" s="64" t="s">
        <v>2154</v>
      </c>
      <c r="D448" s="58"/>
      <c r="E448" s="58"/>
      <c r="F448" s="58"/>
      <c r="G448" s="58"/>
      <c r="H448" s="58"/>
      <c r="I448" s="58"/>
      <c r="J448" s="58"/>
      <c r="K448" s="58"/>
      <c r="L448" s="58"/>
      <c r="M448" s="58"/>
      <c r="N448" s="58"/>
      <c r="O448" s="58"/>
      <c r="P448" s="58"/>
    </row>
    <row r="449" spans="1:16" s="63" customFormat="1" x14ac:dyDescent="0.2">
      <c r="C449" s="70" t="s">
        <v>53</v>
      </c>
    </row>
    <row r="450" spans="1:16" ht="51" x14ac:dyDescent="0.2">
      <c r="A450" s="26">
        <v>412</v>
      </c>
      <c r="B450" s="26" t="s">
        <v>155</v>
      </c>
      <c r="C450" s="28" t="s">
        <v>2159</v>
      </c>
      <c r="D450" s="26" t="s">
        <v>150</v>
      </c>
      <c r="E450" s="32">
        <v>1</v>
      </c>
      <c r="F450" s="32"/>
      <c r="G450" s="29"/>
      <c r="H450" s="29">
        <f t="shared" si="43"/>
        <v>0</v>
      </c>
      <c r="I450" s="29"/>
      <c r="J450" s="29"/>
      <c r="K450" s="29">
        <f t="shared" si="44"/>
        <v>0</v>
      </c>
      <c r="L450" s="29">
        <f t="shared" si="45"/>
        <v>0</v>
      </c>
      <c r="M450" s="29">
        <f t="shared" si="46"/>
        <v>0</v>
      </c>
      <c r="N450" s="29">
        <f t="shared" si="47"/>
        <v>0</v>
      </c>
      <c r="O450" s="29">
        <f t="shared" si="48"/>
        <v>0</v>
      </c>
      <c r="P450" s="29">
        <f t="shared" si="49"/>
        <v>0</v>
      </c>
    </row>
    <row r="451" spans="1:16" ht="38.25" x14ac:dyDescent="0.2">
      <c r="A451" s="26">
        <v>413</v>
      </c>
      <c r="B451" s="26" t="s">
        <v>155</v>
      </c>
      <c r="C451" s="28" t="s">
        <v>2155</v>
      </c>
      <c r="D451" s="26" t="s">
        <v>150</v>
      </c>
      <c r="E451" s="32">
        <v>1</v>
      </c>
      <c r="F451" s="32"/>
      <c r="G451" s="29"/>
      <c r="H451" s="29">
        <f t="shared" si="43"/>
        <v>0</v>
      </c>
      <c r="I451" s="29"/>
      <c r="J451" s="29"/>
      <c r="K451" s="29">
        <f t="shared" si="44"/>
        <v>0</v>
      </c>
      <c r="L451" s="29">
        <f t="shared" si="45"/>
        <v>0</v>
      </c>
      <c r="M451" s="29">
        <f t="shared" si="46"/>
        <v>0</v>
      </c>
      <c r="N451" s="29">
        <f t="shared" si="47"/>
        <v>0</v>
      </c>
      <c r="O451" s="29">
        <f t="shared" si="48"/>
        <v>0</v>
      </c>
      <c r="P451" s="29">
        <f t="shared" si="49"/>
        <v>0</v>
      </c>
    </row>
    <row r="452" spans="1:16" s="63" customFormat="1" x14ac:dyDescent="0.2">
      <c r="C452" s="70" t="s">
        <v>2132</v>
      </c>
    </row>
    <row r="453" spans="1:16" ht="63.75" x14ac:dyDescent="0.2">
      <c r="A453" s="26">
        <v>414</v>
      </c>
      <c r="B453" s="26" t="s">
        <v>195</v>
      </c>
      <c r="C453" s="28" t="s">
        <v>2160</v>
      </c>
      <c r="D453" s="26" t="s">
        <v>150</v>
      </c>
      <c r="E453" s="32">
        <v>1</v>
      </c>
      <c r="F453" s="32"/>
      <c r="G453" s="29"/>
      <c r="H453" s="29">
        <f t="shared" si="43"/>
        <v>0</v>
      </c>
      <c r="I453" s="29"/>
      <c r="J453" s="29"/>
      <c r="K453" s="29">
        <f t="shared" si="44"/>
        <v>0</v>
      </c>
      <c r="L453" s="29">
        <f t="shared" si="45"/>
        <v>0</v>
      </c>
      <c r="M453" s="29">
        <f t="shared" si="46"/>
        <v>0</v>
      </c>
      <c r="N453" s="29">
        <f t="shared" si="47"/>
        <v>0</v>
      </c>
      <c r="O453" s="29">
        <f t="shared" si="48"/>
        <v>0</v>
      </c>
      <c r="P453" s="29">
        <f t="shared" si="49"/>
        <v>0</v>
      </c>
    </row>
    <row r="454" spans="1:16" ht="38.25" x14ac:dyDescent="0.2">
      <c r="A454" s="26">
        <v>415</v>
      </c>
      <c r="B454" s="26" t="s">
        <v>195</v>
      </c>
      <c r="C454" s="28" t="s">
        <v>2156</v>
      </c>
      <c r="D454" s="26" t="s">
        <v>149</v>
      </c>
      <c r="E454" s="32">
        <v>1</v>
      </c>
      <c r="F454" s="32"/>
      <c r="G454" s="29"/>
      <c r="H454" s="29">
        <f t="shared" si="43"/>
        <v>0</v>
      </c>
      <c r="I454" s="29"/>
      <c r="J454" s="29"/>
      <c r="K454" s="29">
        <f t="shared" si="44"/>
        <v>0</v>
      </c>
      <c r="L454" s="29">
        <f t="shared" si="45"/>
        <v>0</v>
      </c>
      <c r="M454" s="29">
        <f t="shared" si="46"/>
        <v>0</v>
      </c>
      <c r="N454" s="29">
        <f t="shared" si="47"/>
        <v>0</v>
      </c>
      <c r="O454" s="29">
        <f t="shared" si="48"/>
        <v>0</v>
      </c>
      <c r="P454" s="29">
        <f t="shared" si="49"/>
        <v>0</v>
      </c>
    </row>
    <row r="455" spans="1:16" ht="38.25" x14ac:dyDescent="0.2">
      <c r="A455" s="26">
        <v>416</v>
      </c>
      <c r="B455" s="26" t="s">
        <v>195</v>
      </c>
      <c r="C455" s="28" t="s">
        <v>2157</v>
      </c>
      <c r="D455" s="26" t="s">
        <v>148</v>
      </c>
      <c r="E455" s="32">
        <v>40</v>
      </c>
      <c r="F455" s="32"/>
      <c r="G455" s="29"/>
      <c r="H455" s="29">
        <f t="shared" si="43"/>
        <v>0</v>
      </c>
      <c r="I455" s="29"/>
      <c r="J455" s="29"/>
      <c r="K455" s="29">
        <f t="shared" si="44"/>
        <v>0</v>
      </c>
      <c r="L455" s="29">
        <f t="shared" si="45"/>
        <v>0</v>
      </c>
      <c r="M455" s="29">
        <f t="shared" si="46"/>
        <v>0</v>
      </c>
      <c r="N455" s="29">
        <f t="shared" si="47"/>
        <v>0</v>
      </c>
      <c r="O455" s="29">
        <f t="shared" si="48"/>
        <v>0</v>
      </c>
      <c r="P455" s="29">
        <f t="shared" si="49"/>
        <v>0</v>
      </c>
    </row>
    <row r="456" spans="1:16" x14ac:dyDescent="0.2">
      <c r="A456" s="26">
        <v>417</v>
      </c>
      <c r="B456" s="26" t="s">
        <v>195</v>
      </c>
      <c r="C456" s="28" t="s">
        <v>201</v>
      </c>
      <c r="D456" s="26" t="s">
        <v>150</v>
      </c>
      <c r="E456" s="32">
        <v>1</v>
      </c>
      <c r="F456" s="32"/>
      <c r="G456" s="29"/>
      <c r="H456" s="29">
        <f t="shared" si="43"/>
        <v>0</v>
      </c>
      <c r="I456" s="29"/>
      <c r="J456" s="29"/>
      <c r="K456" s="29">
        <f t="shared" si="44"/>
        <v>0</v>
      </c>
      <c r="L456" s="29">
        <f t="shared" si="45"/>
        <v>0</v>
      </c>
      <c r="M456" s="29">
        <f t="shared" si="46"/>
        <v>0</v>
      </c>
      <c r="N456" s="29">
        <f t="shared" si="47"/>
        <v>0</v>
      </c>
      <c r="O456" s="29">
        <f t="shared" si="48"/>
        <v>0</v>
      </c>
      <c r="P456" s="29">
        <f t="shared" si="49"/>
        <v>0</v>
      </c>
    </row>
    <row r="457" spans="1:16" ht="25.5" x14ac:dyDescent="0.2">
      <c r="A457" s="26">
        <v>418</v>
      </c>
      <c r="B457" s="26" t="s">
        <v>195</v>
      </c>
      <c r="C457" s="28" t="s">
        <v>2158</v>
      </c>
      <c r="D457" s="26" t="s">
        <v>150</v>
      </c>
      <c r="E457" s="32">
        <v>1</v>
      </c>
      <c r="F457" s="32"/>
      <c r="G457" s="29"/>
      <c r="H457" s="29">
        <f t="shared" si="43"/>
        <v>0</v>
      </c>
      <c r="I457" s="29"/>
      <c r="J457" s="29"/>
      <c r="K457" s="29">
        <f t="shared" si="44"/>
        <v>0</v>
      </c>
      <c r="L457" s="29">
        <f t="shared" si="45"/>
        <v>0</v>
      </c>
      <c r="M457" s="29">
        <f t="shared" si="46"/>
        <v>0</v>
      </c>
      <c r="N457" s="29">
        <f t="shared" si="47"/>
        <v>0</v>
      </c>
      <c r="O457" s="29">
        <f t="shared" si="48"/>
        <v>0</v>
      </c>
      <c r="P457" s="29">
        <f t="shared" si="49"/>
        <v>0</v>
      </c>
    </row>
    <row r="458" spans="1:16" s="63" customFormat="1" x14ac:dyDescent="0.2">
      <c r="A458" s="58"/>
      <c r="B458" s="58"/>
      <c r="C458" s="64" t="s">
        <v>2170</v>
      </c>
      <c r="D458" s="58"/>
      <c r="E458" s="58"/>
      <c r="F458" s="58"/>
      <c r="G458" s="58"/>
      <c r="H458" s="58"/>
      <c r="I458" s="58"/>
      <c r="J458" s="58"/>
      <c r="K458" s="58"/>
      <c r="L458" s="58"/>
      <c r="M458" s="58"/>
      <c r="N458" s="58"/>
      <c r="O458" s="58"/>
      <c r="P458" s="58"/>
    </row>
    <row r="459" spans="1:16" ht="51" x14ac:dyDescent="0.2">
      <c r="A459" s="26">
        <v>419</v>
      </c>
      <c r="B459" s="26" t="s">
        <v>195</v>
      </c>
      <c r="C459" s="28" t="s">
        <v>2161</v>
      </c>
      <c r="D459" s="26" t="s">
        <v>150</v>
      </c>
      <c r="E459" s="32">
        <v>3</v>
      </c>
      <c r="F459" s="32"/>
      <c r="G459" s="29"/>
      <c r="H459" s="29">
        <f t="shared" si="43"/>
        <v>0</v>
      </c>
      <c r="I459" s="29"/>
      <c r="J459" s="29"/>
      <c r="K459" s="29">
        <f t="shared" si="44"/>
        <v>0</v>
      </c>
      <c r="L459" s="29">
        <f t="shared" si="45"/>
        <v>0</v>
      </c>
      <c r="M459" s="29">
        <f t="shared" si="46"/>
        <v>0</v>
      </c>
      <c r="N459" s="29">
        <f t="shared" si="47"/>
        <v>0</v>
      </c>
      <c r="O459" s="29">
        <f t="shared" si="48"/>
        <v>0</v>
      </c>
      <c r="P459" s="29">
        <f t="shared" si="49"/>
        <v>0</v>
      </c>
    </row>
    <row r="460" spans="1:16" ht="51" x14ac:dyDescent="0.2">
      <c r="A460" s="26">
        <v>420</v>
      </c>
      <c r="B460" s="26" t="s">
        <v>195</v>
      </c>
      <c r="C460" s="28" t="s">
        <v>2162</v>
      </c>
      <c r="D460" s="26" t="s">
        <v>150</v>
      </c>
      <c r="E460" s="32">
        <v>3</v>
      </c>
      <c r="F460" s="32"/>
      <c r="G460" s="29"/>
      <c r="H460" s="29">
        <f t="shared" si="43"/>
        <v>0</v>
      </c>
      <c r="I460" s="29"/>
      <c r="J460" s="29"/>
      <c r="K460" s="29">
        <f t="shared" si="44"/>
        <v>0</v>
      </c>
      <c r="L460" s="29">
        <f t="shared" si="45"/>
        <v>0</v>
      </c>
      <c r="M460" s="29">
        <f t="shared" si="46"/>
        <v>0</v>
      </c>
      <c r="N460" s="29">
        <f t="shared" si="47"/>
        <v>0</v>
      </c>
      <c r="O460" s="29">
        <f t="shared" si="48"/>
        <v>0</v>
      </c>
      <c r="P460" s="29">
        <f t="shared" si="49"/>
        <v>0</v>
      </c>
    </row>
    <row r="461" spans="1:16" ht="25.5" x14ac:dyDescent="0.2">
      <c r="A461" s="26">
        <v>421</v>
      </c>
      <c r="B461" s="26" t="s">
        <v>195</v>
      </c>
      <c r="C461" s="28" t="s">
        <v>2163</v>
      </c>
      <c r="D461" s="26" t="s">
        <v>150</v>
      </c>
      <c r="E461" s="32">
        <v>3</v>
      </c>
      <c r="F461" s="32"/>
      <c r="G461" s="29"/>
      <c r="H461" s="29">
        <f t="shared" si="43"/>
        <v>0</v>
      </c>
      <c r="I461" s="29"/>
      <c r="J461" s="29"/>
      <c r="K461" s="29">
        <f t="shared" si="44"/>
        <v>0</v>
      </c>
      <c r="L461" s="29">
        <f t="shared" si="45"/>
        <v>0</v>
      </c>
      <c r="M461" s="29">
        <f t="shared" si="46"/>
        <v>0</v>
      </c>
      <c r="N461" s="29">
        <f t="shared" si="47"/>
        <v>0</v>
      </c>
      <c r="O461" s="29">
        <f t="shared" si="48"/>
        <v>0</v>
      </c>
      <c r="P461" s="29">
        <f t="shared" si="49"/>
        <v>0</v>
      </c>
    </row>
    <row r="462" spans="1:16" ht="25.5" x14ac:dyDescent="0.2">
      <c r="A462" s="26">
        <v>422</v>
      </c>
      <c r="B462" s="26" t="s">
        <v>195</v>
      </c>
      <c r="C462" s="28" t="s">
        <v>2164</v>
      </c>
      <c r="D462" s="26" t="s">
        <v>148</v>
      </c>
      <c r="E462" s="32">
        <v>66</v>
      </c>
      <c r="F462" s="32"/>
      <c r="G462" s="29"/>
      <c r="H462" s="29">
        <f t="shared" si="43"/>
        <v>0</v>
      </c>
      <c r="I462" s="29"/>
      <c r="J462" s="29"/>
      <c r="K462" s="29">
        <f t="shared" si="44"/>
        <v>0</v>
      </c>
      <c r="L462" s="29">
        <f t="shared" si="45"/>
        <v>0</v>
      </c>
      <c r="M462" s="29">
        <f t="shared" si="46"/>
        <v>0</v>
      </c>
      <c r="N462" s="29">
        <f t="shared" si="47"/>
        <v>0</v>
      </c>
      <c r="O462" s="29">
        <f t="shared" si="48"/>
        <v>0</v>
      </c>
      <c r="P462" s="29">
        <f t="shared" si="49"/>
        <v>0</v>
      </c>
    </row>
    <row r="463" spans="1:16" ht="25.5" x14ac:dyDescent="0.2">
      <c r="A463" s="26">
        <v>423</v>
      </c>
      <c r="B463" s="26" t="s">
        <v>195</v>
      </c>
      <c r="C463" s="28" t="s">
        <v>2165</v>
      </c>
      <c r="D463" s="26" t="s">
        <v>148</v>
      </c>
      <c r="E463" s="32">
        <v>66</v>
      </c>
      <c r="F463" s="32"/>
      <c r="G463" s="29"/>
      <c r="H463" s="29">
        <f t="shared" si="43"/>
        <v>0</v>
      </c>
      <c r="I463" s="29"/>
      <c r="J463" s="29"/>
      <c r="K463" s="29">
        <f t="shared" si="44"/>
        <v>0</v>
      </c>
      <c r="L463" s="29">
        <f t="shared" si="45"/>
        <v>0</v>
      </c>
      <c r="M463" s="29">
        <f t="shared" si="46"/>
        <v>0</v>
      </c>
      <c r="N463" s="29">
        <f t="shared" si="47"/>
        <v>0</v>
      </c>
      <c r="O463" s="29">
        <f t="shared" si="48"/>
        <v>0</v>
      </c>
      <c r="P463" s="29">
        <f t="shared" si="49"/>
        <v>0</v>
      </c>
    </row>
    <row r="464" spans="1:16" ht="25.5" x14ac:dyDescent="0.2">
      <c r="A464" s="26">
        <v>424</v>
      </c>
      <c r="B464" s="26" t="s">
        <v>195</v>
      </c>
      <c r="C464" s="28" t="s">
        <v>2166</v>
      </c>
      <c r="D464" s="26" t="s">
        <v>150</v>
      </c>
      <c r="E464" s="32">
        <v>3</v>
      </c>
      <c r="F464" s="32"/>
      <c r="G464" s="29"/>
      <c r="H464" s="29">
        <f t="shared" si="43"/>
        <v>0</v>
      </c>
      <c r="I464" s="29"/>
      <c r="J464" s="29"/>
      <c r="K464" s="29">
        <f t="shared" si="44"/>
        <v>0</v>
      </c>
      <c r="L464" s="29">
        <f t="shared" si="45"/>
        <v>0</v>
      </c>
      <c r="M464" s="29">
        <f t="shared" si="46"/>
        <v>0</v>
      </c>
      <c r="N464" s="29">
        <f t="shared" si="47"/>
        <v>0</v>
      </c>
      <c r="O464" s="29">
        <f t="shared" si="48"/>
        <v>0</v>
      </c>
      <c r="P464" s="29">
        <f t="shared" si="49"/>
        <v>0</v>
      </c>
    </row>
    <row r="465" spans="1:16" ht="25.5" x14ac:dyDescent="0.2">
      <c r="A465" s="26">
        <v>425</v>
      </c>
      <c r="B465" s="26" t="s">
        <v>195</v>
      </c>
      <c r="C465" s="28" t="s">
        <v>2167</v>
      </c>
      <c r="D465" s="26" t="s">
        <v>150</v>
      </c>
      <c r="E465" s="32">
        <v>3</v>
      </c>
      <c r="F465" s="32"/>
      <c r="G465" s="29"/>
      <c r="H465" s="29">
        <f t="shared" si="43"/>
        <v>0</v>
      </c>
      <c r="I465" s="29"/>
      <c r="J465" s="29"/>
      <c r="K465" s="29">
        <f t="shared" si="44"/>
        <v>0</v>
      </c>
      <c r="L465" s="29">
        <f t="shared" si="45"/>
        <v>0</v>
      </c>
      <c r="M465" s="29">
        <f t="shared" si="46"/>
        <v>0</v>
      </c>
      <c r="N465" s="29">
        <f t="shared" si="47"/>
        <v>0</v>
      </c>
      <c r="O465" s="29">
        <f t="shared" si="48"/>
        <v>0</v>
      </c>
      <c r="P465" s="29">
        <f t="shared" si="49"/>
        <v>0</v>
      </c>
    </row>
    <row r="466" spans="1:16" x14ac:dyDescent="0.2">
      <c r="A466" s="26">
        <v>426</v>
      </c>
      <c r="B466" s="26" t="s">
        <v>195</v>
      </c>
      <c r="C466" s="28" t="s">
        <v>2168</v>
      </c>
      <c r="D466" s="26" t="s">
        <v>149</v>
      </c>
      <c r="E466" s="32">
        <v>3</v>
      </c>
      <c r="F466" s="32"/>
      <c r="G466" s="29"/>
      <c r="H466" s="29">
        <f t="shared" si="43"/>
        <v>0</v>
      </c>
      <c r="I466" s="29"/>
      <c r="J466" s="29"/>
      <c r="K466" s="29">
        <f t="shared" si="44"/>
        <v>0</v>
      </c>
      <c r="L466" s="29">
        <f t="shared" si="45"/>
        <v>0</v>
      </c>
      <c r="M466" s="29">
        <f t="shared" si="46"/>
        <v>0</v>
      </c>
      <c r="N466" s="29">
        <f t="shared" si="47"/>
        <v>0</v>
      </c>
      <c r="O466" s="29">
        <f t="shared" si="48"/>
        <v>0</v>
      </c>
      <c r="P466" s="29">
        <f t="shared" si="49"/>
        <v>0</v>
      </c>
    </row>
    <row r="467" spans="1:16" x14ac:dyDescent="0.2">
      <c r="A467" s="26">
        <v>427</v>
      </c>
      <c r="B467" s="26" t="s">
        <v>195</v>
      </c>
      <c r="C467" s="28" t="s">
        <v>201</v>
      </c>
      <c r="D467" s="26" t="s">
        <v>150</v>
      </c>
      <c r="E467" s="32">
        <v>1</v>
      </c>
      <c r="F467" s="32"/>
      <c r="G467" s="29"/>
      <c r="H467" s="29">
        <f t="shared" si="43"/>
        <v>0</v>
      </c>
      <c r="I467" s="29"/>
      <c r="J467" s="29"/>
      <c r="K467" s="29">
        <f t="shared" si="44"/>
        <v>0</v>
      </c>
      <c r="L467" s="29">
        <f t="shared" si="45"/>
        <v>0</v>
      </c>
      <c r="M467" s="29">
        <f t="shared" si="46"/>
        <v>0</v>
      </c>
      <c r="N467" s="29">
        <f t="shared" si="47"/>
        <v>0</v>
      </c>
      <c r="O467" s="29">
        <f t="shared" si="48"/>
        <v>0</v>
      </c>
      <c r="P467" s="29">
        <f t="shared" si="49"/>
        <v>0</v>
      </c>
    </row>
    <row r="468" spans="1:16" ht="25.5" x14ac:dyDescent="0.2">
      <c r="A468" s="26">
        <v>428</v>
      </c>
      <c r="B468" s="26" t="s">
        <v>195</v>
      </c>
      <c r="C468" s="28" t="s">
        <v>2169</v>
      </c>
      <c r="D468" s="26" t="s">
        <v>150</v>
      </c>
      <c r="E468" s="32">
        <v>1</v>
      </c>
      <c r="F468" s="32"/>
      <c r="G468" s="29"/>
      <c r="H468" s="29">
        <f t="shared" si="43"/>
        <v>0</v>
      </c>
      <c r="I468" s="29"/>
      <c r="J468" s="29"/>
      <c r="K468" s="29">
        <f t="shared" si="44"/>
        <v>0</v>
      </c>
      <c r="L468" s="29">
        <f t="shared" si="45"/>
        <v>0</v>
      </c>
      <c r="M468" s="29">
        <f t="shared" si="46"/>
        <v>0</v>
      </c>
      <c r="N468" s="29">
        <f t="shared" si="47"/>
        <v>0</v>
      </c>
      <c r="O468" s="29">
        <f t="shared" si="48"/>
        <v>0</v>
      </c>
      <c r="P468" s="29">
        <f t="shared" si="49"/>
        <v>0</v>
      </c>
    </row>
    <row r="469" spans="1:16" s="63" customFormat="1" x14ac:dyDescent="0.2">
      <c r="A469" s="58"/>
      <c r="B469" s="58"/>
      <c r="C469" s="64" t="s">
        <v>2176</v>
      </c>
      <c r="D469" s="58"/>
      <c r="E469" s="58"/>
      <c r="F469" s="58"/>
      <c r="G469" s="58"/>
      <c r="H469" s="58"/>
      <c r="I469" s="58"/>
      <c r="J469" s="58"/>
      <c r="K469" s="58"/>
      <c r="L469" s="58"/>
      <c r="M469" s="58"/>
      <c r="N469" s="58"/>
      <c r="O469" s="58"/>
      <c r="P469" s="58"/>
    </row>
    <row r="470" spans="1:16" ht="63.75" x14ac:dyDescent="0.2">
      <c r="A470" s="26">
        <v>429</v>
      </c>
      <c r="B470" s="26" t="s">
        <v>195</v>
      </c>
      <c r="C470" s="28" t="s">
        <v>2171</v>
      </c>
      <c r="D470" s="26" t="s">
        <v>150</v>
      </c>
      <c r="E470" s="32">
        <v>2</v>
      </c>
      <c r="F470" s="32"/>
      <c r="G470" s="29"/>
      <c r="H470" s="29">
        <f t="shared" ref="H470:H488" si="50">ROUND(F470*G470,2)</f>
        <v>0</v>
      </c>
      <c r="I470" s="29"/>
      <c r="J470" s="29"/>
      <c r="K470" s="29">
        <f t="shared" ref="K470:K488" si="51">SUM(H470:J470)</f>
        <v>0</v>
      </c>
      <c r="L470" s="29">
        <f t="shared" ref="L470:L488" si="52">ROUND($E470*F470,2)</f>
        <v>0</v>
      </c>
      <c r="M470" s="29">
        <f t="shared" ref="M470:M488" si="53">ROUND($E470*H470,2)</f>
        <v>0</v>
      </c>
      <c r="N470" s="29">
        <f t="shared" ref="N470:N488" si="54">ROUND($E470*I470,2)</f>
        <v>0</v>
      </c>
      <c r="O470" s="29">
        <f t="shared" ref="O470:O488" si="55">ROUND($E470*J470,2)</f>
        <v>0</v>
      </c>
      <c r="P470" s="29">
        <f t="shared" ref="P470:P488" si="56">SUM(M470:O470)</f>
        <v>0</v>
      </c>
    </row>
    <row r="471" spans="1:16" ht="63.75" x14ac:dyDescent="0.2">
      <c r="A471" s="26">
        <v>430</v>
      </c>
      <c r="B471" s="26" t="s">
        <v>195</v>
      </c>
      <c r="C471" s="28" t="s">
        <v>2172</v>
      </c>
      <c r="D471" s="26" t="s">
        <v>150</v>
      </c>
      <c r="E471" s="32">
        <v>2</v>
      </c>
      <c r="F471" s="32"/>
      <c r="G471" s="29"/>
      <c r="H471" s="29">
        <f t="shared" si="50"/>
        <v>0</v>
      </c>
      <c r="I471" s="29"/>
      <c r="J471" s="29"/>
      <c r="K471" s="29">
        <f t="shared" si="51"/>
        <v>0</v>
      </c>
      <c r="L471" s="29">
        <f t="shared" si="52"/>
        <v>0</v>
      </c>
      <c r="M471" s="29">
        <f t="shared" si="53"/>
        <v>0</v>
      </c>
      <c r="N471" s="29">
        <f t="shared" si="54"/>
        <v>0</v>
      </c>
      <c r="O471" s="29">
        <f t="shared" si="55"/>
        <v>0</v>
      </c>
      <c r="P471" s="29">
        <f t="shared" si="56"/>
        <v>0</v>
      </c>
    </row>
    <row r="472" spans="1:16" ht="38.25" x14ac:dyDescent="0.2">
      <c r="A472" s="26">
        <v>431</v>
      </c>
      <c r="B472" s="26" t="s">
        <v>195</v>
      </c>
      <c r="C472" s="28" t="s">
        <v>2173</v>
      </c>
      <c r="D472" s="26" t="s">
        <v>150</v>
      </c>
      <c r="E472" s="32">
        <v>2</v>
      </c>
      <c r="F472" s="32"/>
      <c r="G472" s="29"/>
      <c r="H472" s="29">
        <f t="shared" si="50"/>
        <v>0</v>
      </c>
      <c r="I472" s="29"/>
      <c r="J472" s="29"/>
      <c r="K472" s="29">
        <f t="shared" si="51"/>
        <v>0</v>
      </c>
      <c r="L472" s="29">
        <f t="shared" si="52"/>
        <v>0</v>
      </c>
      <c r="M472" s="29">
        <f t="shared" si="53"/>
        <v>0</v>
      </c>
      <c r="N472" s="29">
        <f t="shared" si="54"/>
        <v>0</v>
      </c>
      <c r="O472" s="29">
        <f t="shared" si="55"/>
        <v>0</v>
      </c>
      <c r="P472" s="29">
        <f t="shared" si="56"/>
        <v>0</v>
      </c>
    </row>
    <row r="473" spans="1:16" ht="38.25" x14ac:dyDescent="0.2">
      <c r="A473" s="26">
        <v>432</v>
      </c>
      <c r="B473" s="26" t="s">
        <v>195</v>
      </c>
      <c r="C473" s="28" t="s">
        <v>2174</v>
      </c>
      <c r="D473" s="26" t="s">
        <v>148</v>
      </c>
      <c r="E473" s="32">
        <v>40</v>
      </c>
      <c r="F473" s="32"/>
      <c r="G473" s="29"/>
      <c r="H473" s="29">
        <f t="shared" si="50"/>
        <v>0</v>
      </c>
      <c r="I473" s="29"/>
      <c r="J473" s="29"/>
      <c r="K473" s="29">
        <f t="shared" si="51"/>
        <v>0</v>
      </c>
      <c r="L473" s="29">
        <f t="shared" si="52"/>
        <v>0</v>
      </c>
      <c r="M473" s="29">
        <f t="shared" si="53"/>
        <v>0</v>
      </c>
      <c r="N473" s="29">
        <f t="shared" si="54"/>
        <v>0</v>
      </c>
      <c r="O473" s="29">
        <f t="shared" si="55"/>
        <v>0</v>
      </c>
      <c r="P473" s="29">
        <f t="shared" si="56"/>
        <v>0</v>
      </c>
    </row>
    <row r="474" spans="1:16" ht="25.5" x14ac:dyDescent="0.2">
      <c r="A474" s="26">
        <v>433</v>
      </c>
      <c r="B474" s="26" t="s">
        <v>195</v>
      </c>
      <c r="C474" s="28" t="s">
        <v>2175</v>
      </c>
      <c r="D474" s="26" t="s">
        <v>150</v>
      </c>
      <c r="E474" s="32">
        <v>2</v>
      </c>
      <c r="F474" s="32"/>
      <c r="G474" s="29"/>
      <c r="H474" s="29">
        <f t="shared" si="50"/>
        <v>0</v>
      </c>
      <c r="I474" s="29"/>
      <c r="J474" s="29"/>
      <c r="K474" s="29">
        <f t="shared" si="51"/>
        <v>0</v>
      </c>
      <c r="L474" s="29">
        <f t="shared" si="52"/>
        <v>0</v>
      </c>
      <c r="M474" s="29">
        <f t="shared" si="53"/>
        <v>0</v>
      </c>
      <c r="N474" s="29">
        <f t="shared" si="54"/>
        <v>0</v>
      </c>
      <c r="O474" s="29">
        <f t="shared" si="55"/>
        <v>0</v>
      </c>
      <c r="P474" s="29">
        <f t="shared" si="56"/>
        <v>0</v>
      </c>
    </row>
    <row r="475" spans="1:16" ht="25.5" x14ac:dyDescent="0.2">
      <c r="A475" s="26">
        <v>434</v>
      </c>
      <c r="B475" s="26" t="s">
        <v>195</v>
      </c>
      <c r="C475" s="28" t="s">
        <v>2167</v>
      </c>
      <c r="D475" s="26" t="s">
        <v>150</v>
      </c>
      <c r="E475" s="32">
        <v>2</v>
      </c>
      <c r="F475" s="32"/>
      <c r="G475" s="29"/>
      <c r="H475" s="29">
        <f t="shared" si="50"/>
        <v>0</v>
      </c>
      <c r="I475" s="29"/>
      <c r="J475" s="29"/>
      <c r="K475" s="29">
        <f t="shared" si="51"/>
        <v>0</v>
      </c>
      <c r="L475" s="29">
        <f t="shared" si="52"/>
        <v>0</v>
      </c>
      <c r="M475" s="29">
        <f t="shared" si="53"/>
        <v>0</v>
      </c>
      <c r="N475" s="29">
        <f t="shared" si="54"/>
        <v>0</v>
      </c>
      <c r="O475" s="29">
        <f t="shared" si="55"/>
        <v>0</v>
      </c>
      <c r="P475" s="29">
        <f t="shared" si="56"/>
        <v>0</v>
      </c>
    </row>
    <row r="476" spans="1:16" x14ac:dyDescent="0.2">
      <c r="A476" s="26">
        <v>435</v>
      </c>
      <c r="B476" s="26" t="s">
        <v>195</v>
      </c>
      <c r="C476" s="28" t="s">
        <v>2168</v>
      </c>
      <c r="D476" s="26" t="s">
        <v>149</v>
      </c>
      <c r="E476" s="32">
        <v>2</v>
      </c>
      <c r="F476" s="32"/>
      <c r="G476" s="29"/>
      <c r="H476" s="29">
        <f t="shared" si="50"/>
        <v>0</v>
      </c>
      <c r="I476" s="29"/>
      <c r="J476" s="29"/>
      <c r="K476" s="29">
        <f t="shared" si="51"/>
        <v>0</v>
      </c>
      <c r="L476" s="29">
        <f t="shared" si="52"/>
        <v>0</v>
      </c>
      <c r="M476" s="29">
        <f t="shared" si="53"/>
        <v>0</v>
      </c>
      <c r="N476" s="29">
        <f t="shared" si="54"/>
        <v>0</v>
      </c>
      <c r="O476" s="29">
        <f t="shared" si="55"/>
        <v>0</v>
      </c>
      <c r="P476" s="29">
        <f t="shared" si="56"/>
        <v>0</v>
      </c>
    </row>
    <row r="477" spans="1:16" x14ac:dyDescent="0.2">
      <c r="A477" s="26">
        <v>436</v>
      </c>
      <c r="B477" s="26" t="s">
        <v>195</v>
      </c>
      <c r="C477" s="28" t="s">
        <v>201</v>
      </c>
      <c r="D477" s="26" t="s">
        <v>150</v>
      </c>
      <c r="E477" s="32">
        <v>1</v>
      </c>
      <c r="F477" s="32"/>
      <c r="G477" s="29"/>
      <c r="H477" s="29">
        <f t="shared" si="50"/>
        <v>0</v>
      </c>
      <c r="I477" s="29"/>
      <c r="J477" s="29"/>
      <c r="K477" s="29">
        <f t="shared" si="51"/>
        <v>0</v>
      </c>
      <c r="L477" s="29">
        <f t="shared" si="52"/>
        <v>0</v>
      </c>
      <c r="M477" s="29">
        <f t="shared" si="53"/>
        <v>0</v>
      </c>
      <c r="N477" s="29">
        <f t="shared" si="54"/>
        <v>0</v>
      </c>
      <c r="O477" s="29">
        <f t="shared" si="55"/>
        <v>0</v>
      </c>
      <c r="P477" s="29">
        <f t="shared" si="56"/>
        <v>0</v>
      </c>
    </row>
    <row r="478" spans="1:16" ht="25.5" x14ac:dyDescent="0.2">
      <c r="A478" s="26">
        <v>437</v>
      </c>
      <c r="B478" s="26" t="s">
        <v>195</v>
      </c>
      <c r="C478" s="28" t="s">
        <v>2169</v>
      </c>
      <c r="D478" s="26" t="s">
        <v>150</v>
      </c>
      <c r="E478" s="32">
        <v>1</v>
      </c>
      <c r="F478" s="32"/>
      <c r="G478" s="29"/>
      <c r="H478" s="29">
        <f t="shared" si="50"/>
        <v>0</v>
      </c>
      <c r="I478" s="29"/>
      <c r="J478" s="29"/>
      <c r="K478" s="29">
        <f t="shared" si="51"/>
        <v>0</v>
      </c>
      <c r="L478" s="29">
        <f t="shared" si="52"/>
        <v>0</v>
      </c>
      <c r="M478" s="29">
        <f t="shared" si="53"/>
        <v>0</v>
      </c>
      <c r="N478" s="29">
        <f t="shared" si="54"/>
        <v>0</v>
      </c>
      <c r="O478" s="29">
        <f t="shared" si="55"/>
        <v>0</v>
      </c>
      <c r="P478" s="29">
        <f t="shared" si="56"/>
        <v>0</v>
      </c>
    </row>
    <row r="479" spans="1:16" s="63" customFormat="1" x14ac:dyDescent="0.2">
      <c r="A479" s="58"/>
      <c r="B479" s="58"/>
      <c r="C479" s="64" t="s">
        <v>2181</v>
      </c>
      <c r="D479" s="58"/>
      <c r="E479" s="58"/>
      <c r="F479" s="58"/>
      <c r="G479" s="58"/>
      <c r="H479" s="58"/>
      <c r="I479" s="58"/>
      <c r="J479" s="58"/>
      <c r="K479" s="58"/>
      <c r="L479" s="58"/>
      <c r="M479" s="58"/>
      <c r="N479" s="58"/>
      <c r="O479" s="58"/>
      <c r="P479" s="58"/>
    </row>
    <row r="480" spans="1:16" ht="63.75" x14ac:dyDescent="0.2">
      <c r="A480" s="26">
        <v>438</v>
      </c>
      <c r="B480" s="26" t="s">
        <v>195</v>
      </c>
      <c r="C480" s="28" t="s">
        <v>2177</v>
      </c>
      <c r="D480" s="26" t="s">
        <v>150</v>
      </c>
      <c r="E480" s="32">
        <v>2</v>
      </c>
      <c r="F480" s="32"/>
      <c r="G480" s="29"/>
      <c r="H480" s="29">
        <f t="shared" si="50"/>
        <v>0</v>
      </c>
      <c r="I480" s="29"/>
      <c r="J480" s="29"/>
      <c r="K480" s="29">
        <f t="shared" si="51"/>
        <v>0</v>
      </c>
      <c r="L480" s="29">
        <f t="shared" si="52"/>
        <v>0</v>
      </c>
      <c r="M480" s="29">
        <f t="shared" si="53"/>
        <v>0</v>
      </c>
      <c r="N480" s="29">
        <f t="shared" si="54"/>
        <v>0</v>
      </c>
      <c r="O480" s="29">
        <f t="shared" si="55"/>
        <v>0</v>
      </c>
      <c r="P480" s="29">
        <f t="shared" si="56"/>
        <v>0</v>
      </c>
    </row>
    <row r="481" spans="1:16" ht="63.75" x14ac:dyDescent="0.2">
      <c r="A481" s="26">
        <v>439</v>
      </c>
      <c r="B481" s="26" t="s">
        <v>195</v>
      </c>
      <c r="C481" s="28" t="s">
        <v>2178</v>
      </c>
      <c r="D481" s="26" t="s">
        <v>150</v>
      </c>
      <c r="E481" s="32">
        <v>2</v>
      </c>
      <c r="F481" s="32"/>
      <c r="G481" s="29"/>
      <c r="H481" s="29">
        <f t="shared" si="50"/>
        <v>0</v>
      </c>
      <c r="I481" s="29"/>
      <c r="J481" s="29"/>
      <c r="K481" s="29">
        <f t="shared" si="51"/>
        <v>0</v>
      </c>
      <c r="L481" s="29">
        <f t="shared" si="52"/>
        <v>0</v>
      </c>
      <c r="M481" s="29">
        <f t="shared" si="53"/>
        <v>0</v>
      </c>
      <c r="N481" s="29">
        <f t="shared" si="54"/>
        <v>0</v>
      </c>
      <c r="O481" s="29">
        <f t="shared" si="55"/>
        <v>0</v>
      </c>
      <c r="P481" s="29">
        <f t="shared" si="56"/>
        <v>0</v>
      </c>
    </row>
    <row r="482" spans="1:16" ht="25.5" x14ac:dyDescent="0.2">
      <c r="A482" s="26">
        <v>440</v>
      </c>
      <c r="B482" s="26" t="s">
        <v>195</v>
      </c>
      <c r="C482" s="28" t="s">
        <v>2179</v>
      </c>
      <c r="D482" s="26" t="s">
        <v>150</v>
      </c>
      <c r="E482" s="32">
        <v>2</v>
      </c>
      <c r="F482" s="32"/>
      <c r="G482" s="29"/>
      <c r="H482" s="29">
        <f t="shared" si="50"/>
        <v>0</v>
      </c>
      <c r="I482" s="29"/>
      <c r="J482" s="29"/>
      <c r="K482" s="29">
        <f t="shared" si="51"/>
        <v>0</v>
      </c>
      <c r="L482" s="29">
        <f t="shared" si="52"/>
        <v>0</v>
      </c>
      <c r="M482" s="29">
        <f t="shared" si="53"/>
        <v>0</v>
      </c>
      <c r="N482" s="29">
        <f t="shared" si="54"/>
        <v>0</v>
      </c>
      <c r="O482" s="29">
        <f t="shared" si="55"/>
        <v>0</v>
      </c>
      <c r="P482" s="29">
        <f t="shared" si="56"/>
        <v>0</v>
      </c>
    </row>
    <row r="483" spans="1:16" ht="38.25" x14ac:dyDescent="0.2">
      <c r="A483" s="26">
        <v>441</v>
      </c>
      <c r="B483" s="26" t="s">
        <v>195</v>
      </c>
      <c r="C483" s="28" t="s">
        <v>2174</v>
      </c>
      <c r="D483" s="26" t="s">
        <v>148</v>
      </c>
      <c r="E483" s="32">
        <v>35</v>
      </c>
      <c r="F483" s="32"/>
      <c r="G483" s="29"/>
      <c r="H483" s="29">
        <f t="shared" si="50"/>
        <v>0</v>
      </c>
      <c r="I483" s="29"/>
      <c r="J483" s="29"/>
      <c r="K483" s="29">
        <f t="shared" si="51"/>
        <v>0</v>
      </c>
      <c r="L483" s="29">
        <f t="shared" si="52"/>
        <v>0</v>
      </c>
      <c r="M483" s="29">
        <f t="shared" si="53"/>
        <v>0</v>
      </c>
      <c r="N483" s="29">
        <f t="shared" si="54"/>
        <v>0</v>
      </c>
      <c r="O483" s="29">
        <f t="shared" si="55"/>
        <v>0</v>
      </c>
      <c r="P483" s="29">
        <f t="shared" si="56"/>
        <v>0</v>
      </c>
    </row>
    <row r="484" spans="1:16" ht="25.5" x14ac:dyDescent="0.2">
      <c r="A484" s="26">
        <v>442</v>
      </c>
      <c r="B484" s="26" t="s">
        <v>195</v>
      </c>
      <c r="C484" s="28" t="s">
        <v>2180</v>
      </c>
      <c r="D484" s="26" t="s">
        <v>150</v>
      </c>
      <c r="E484" s="32">
        <v>2</v>
      </c>
      <c r="F484" s="32"/>
      <c r="G484" s="29"/>
      <c r="H484" s="29">
        <f t="shared" si="50"/>
        <v>0</v>
      </c>
      <c r="I484" s="29"/>
      <c r="J484" s="29"/>
      <c r="K484" s="29">
        <f t="shared" si="51"/>
        <v>0</v>
      </c>
      <c r="L484" s="29">
        <f t="shared" si="52"/>
        <v>0</v>
      </c>
      <c r="M484" s="29">
        <f t="shared" si="53"/>
        <v>0</v>
      </c>
      <c r="N484" s="29">
        <f t="shared" si="54"/>
        <v>0</v>
      </c>
      <c r="O484" s="29">
        <f t="shared" si="55"/>
        <v>0</v>
      </c>
      <c r="P484" s="29">
        <f t="shared" si="56"/>
        <v>0</v>
      </c>
    </row>
    <row r="485" spans="1:16" ht="25.5" x14ac:dyDescent="0.2">
      <c r="A485" s="26">
        <v>443</v>
      </c>
      <c r="B485" s="26" t="s">
        <v>195</v>
      </c>
      <c r="C485" s="28" t="s">
        <v>2167</v>
      </c>
      <c r="D485" s="26" t="s">
        <v>150</v>
      </c>
      <c r="E485" s="32">
        <v>2</v>
      </c>
      <c r="F485" s="32"/>
      <c r="G485" s="29"/>
      <c r="H485" s="29">
        <f t="shared" si="50"/>
        <v>0</v>
      </c>
      <c r="I485" s="29"/>
      <c r="J485" s="29"/>
      <c r="K485" s="29">
        <f t="shared" si="51"/>
        <v>0</v>
      </c>
      <c r="L485" s="29">
        <f t="shared" si="52"/>
        <v>0</v>
      </c>
      <c r="M485" s="29">
        <f t="shared" si="53"/>
        <v>0</v>
      </c>
      <c r="N485" s="29">
        <f t="shared" si="54"/>
        <v>0</v>
      </c>
      <c r="O485" s="29">
        <f t="shared" si="55"/>
        <v>0</v>
      </c>
      <c r="P485" s="29">
        <f t="shared" si="56"/>
        <v>0</v>
      </c>
    </row>
    <row r="486" spans="1:16" x14ac:dyDescent="0.2">
      <c r="A486" s="26">
        <v>444</v>
      </c>
      <c r="B486" s="26" t="s">
        <v>195</v>
      </c>
      <c r="C486" s="28" t="s">
        <v>2168</v>
      </c>
      <c r="D486" s="26" t="s">
        <v>149</v>
      </c>
      <c r="E486" s="32">
        <v>2</v>
      </c>
      <c r="F486" s="32"/>
      <c r="G486" s="29"/>
      <c r="H486" s="29">
        <f t="shared" si="50"/>
        <v>0</v>
      </c>
      <c r="I486" s="29"/>
      <c r="J486" s="29"/>
      <c r="K486" s="29">
        <f t="shared" si="51"/>
        <v>0</v>
      </c>
      <c r="L486" s="29">
        <f t="shared" si="52"/>
        <v>0</v>
      </c>
      <c r="M486" s="29">
        <f t="shared" si="53"/>
        <v>0</v>
      </c>
      <c r="N486" s="29">
        <f t="shared" si="54"/>
        <v>0</v>
      </c>
      <c r="O486" s="29">
        <f t="shared" si="55"/>
        <v>0</v>
      </c>
      <c r="P486" s="29">
        <f t="shared" si="56"/>
        <v>0</v>
      </c>
    </row>
    <row r="487" spans="1:16" x14ac:dyDescent="0.2">
      <c r="A487" s="26">
        <v>445</v>
      </c>
      <c r="B487" s="26" t="s">
        <v>195</v>
      </c>
      <c r="C487" s="28" t="s">
        <v>201</v>
      </c>
      <c r="D487" s="26" t="s">
        <v>150</v>
      </c>
      <c r="E487" s="32">
        <v>1</v>
      </c>
      <c r="F487" s="32"/>
      <c r="G487" s="29"/>
      <c r="H487" s="29">
        <f t="shared" si="50"/>
        <v>0</v>
      </c>
      <c r="I487" s="29"/>
      <c r="J487" s="29"/>
      <c r="K487" s="29">
        <f t="shared" si="51"/>
        <v>0</v>
      </c>
      <c r="L487" s="29">
        <f t="shared" si="52"/>
        <v>0</v>
      </c>
      <c r="M487" s="29">
        <f t="shared" si="53"/>
        <v>0</v>
      </c>
      <c r="N487" s="29">
        <f t="shared" si="54"/>
        <v>0</v>
      </c>
      <c r="O487" s="29">
        <f t="shared" si="55"/>
        <v>0</v>
      </c>
      <c r="P487" s="29">
        <f t="shared" si="56"/>
        <v>0</v>
      </c>
    </row>
    <row r="488" spans="1:16" ht="25.5" x14ac:dyDescent="0.2">
      <c r="A488" s="26">
        <v>446</v>
      </c>
      <c r="B488" s="26" t="s">
        <v>195</v>
      </c>
      <c r="C488" s="28" t="s">
        <v>2169</v>
      </c>
      <c r="D488" s="26" t="s">
        <v>150</v>
      </c>
      <c r="E488" s="32">
        <v>1</v>
      </c>
      <c r="F488" s="32"/>
      <c r="G488" s="29"/>
      <c r="H488" s="29">
        <f t="shared" si="50"/>
        <v>0</v>
      </c>
      <c r="I488" s="29"/>
      <c r="J488" s="29"/>
      <c r="K488" s="29">
        <f t="shared" si="51"/>
        <v>0</v>
      </c>
      <c r="L488" s="29">
        <f t="shared" si="52"/>
        <v>0</v>
      </c>
      <c r="M488" s="29">
        <f t="shared" si="53"/>
        <v>0</v>
      </c>
      <c r="N488" s="29">
        <f t="shared" si="54"/>
        <v>0</v>
      </c>
      <c r="O488" s="29">
        <f t="shared" si="55"/>
        <v>0</v>
      </c>
      <c r="P488" s="29">
        <f t="shared" si="56"/>
        <v>0</v>
      </c>
    </row>
    <row r="489" spans="1:16" x14ac:dyDescent="0.2">
      <c r="A489" s="39"/>
      <c r="B489" s="40"/>
      <c r="C489" s="41"/>
      <c r="D489" s="39"/>
      <c r="E489" s="42"/>
      <c r="F489" s="43"/>
      <c r="G489" s="44"/>
      <c r="H489" s="44"/>
      <c r="I489" s="44"/>
      <c r="J489" s="44"/>
      <c r="K489" s="44"/>
      <c r="L489" s="44"/>
      <c r="M489" s="44"/>
      <c r="N489" s="44"/>
      <c r="O489" s="44"/>
      <c r="P489" s="44"/>
    </row>
    <row r="490" spans="1:16" x14ac:dyDescent="0.2">
      <c r="A490" s="33"/>
      <c r="B490" s="34"/>
      <c r="C490" s="35"/>
      <c r="D490" s="33"/>
      <c r="E490" s="36"/>
      <c r="F490" s="37"/>
      <c r="G490" s="38"/>
      <c r="H490" s="38"/>
      <c r="I490" s="38"/>
      <c r="J490" s="38"/>
      <c r="K490" s="38"/>
      <c r="L490" s="38"/>
      <c r="M490" s="38"/>
      <c r="N490" s="38"/>
      <c r="O490" s="38"/>
      <c r="P490" s="38"/>
    </row>
    <row r="491" spans="1:16" x14ac:dyDescent="0.2">
      <c r="C491" s="10" t="s">
        <v>59</v>
      </c>
      <c r="L491" s="11">
        <f>SUM(L18:L490)</f>
        <v>0</v>
      </c>
      <c r="M491" s="11">
        <f>SUM(M18:M490)</f>
        <v>0</v>
      </c>
      <c r="N491" s="11">
        <f>SUM(N18:N490)</f>
        <v>0</v>
      </c>
      <c r="O491" s="11">
        <f>SUM(O18:O490)</f>
        <v>0</v>
      </c>
      <c r="P491" s="11">
        <f>SUM(P18:P490)</f>
        <v>0</v>
      </c>
    </row>
    <row r="492" spans="1:16" ht="13.5" thickBot="1" x14ac:dyDescent="0.25">
      <c r="A492" s="45"/>
      <c r="B492" s="45"/>
      <c r="C492" s="45"/>
      <c r="D492" s="45"/>
      <c r="E492" s="45"/>
      <c r="F492" s="45"/>
      <c r="G492" s="45"/>
      <c r="H492" s="45"/>
      <c r="I492" s="45"/>
      <c r="J492" s="45"/>
      <c r="K492" s="45"/>
      <c r="L492" s="45"/>
      <c r="M492" s="45"/>
      <c r="N492" s="45"/>
      <c r="O492" s="45"/>
      <c r="P492" s="45"/>
    </row>
    <row r="493" spans="1:16" ht="13.5" thickTop="1" x14ac:dyDescent="0.2"/>
    <row r="494" spans="1:16" x14ac:dyDescent="0.2">
      <c r="B494" s="53"/>
    </row>
    <row r="495" spans="1:16" ht="25.5" customHeight="1" x14ac:dyDescent="0.2">
      <c r="B495" s="73"/>
      <c r="C495" s="169"/>
      <c r="D495" s="169"/>
      <c r="E495" s="169"/>
      <c r="F495" s="169"/>
      <c r="G495" s="169"/>
      <c r="H495" s="169"/>
      <c r="I495" s="169"/>
      <c r="J495" s="169"/>
      <c r="K495" s="169"/>
      <c r="L495" s="169"/>
      <c r="M495" s="169"/>
      <c r="N495" s="169"/>
      <c r="O495" s="169"/>
      <c r="P495" s="169"/>
    </row>
    <row r="496" spans="1:16" ht="25.5" customHeight="1" x14ac:dyDescent="0.2">
      <c r="B496" s="73"/>
      <c r="C496" s="169"/>
      <c r="D496" s="169"/>
      <c r="E496" s="169"/>
      <c r="F496" s="169"/>
      <c r="G496" s="169"/>
      <c r="H496" s="169"/>
      <c r="I496" s="169"/>
      <c r="J496" s="169"/>
      <c r="K496" s="169"/>
      <c r="L496" s="169"/>
      <c r="M496" s="169"/>
      <c r="N496" s="169"/>
      <c r="O496" s="169"/>
      <c r="P496" s="169"/>
    </row>
    <row r="499" spans="2:3" x14ac:dyDescent="0.2">
      <c r="B499" s="2" t="s">
        <v>7</v>
      </c>
      <c r="C499" s="59" t="s">
        <v>3785</v>
      </c>
    </row>
    <row r="500" spans="2:3" x14ac:dyDescent="0.2">
      <c r="C500" s="1" t="s">
        <v>8</v>
      </c>
    </row>
    <row r="501" spans="2:3" x14ac:dyDescent="0.2">
      <c r="C501" s="59"/>
    </row>
    <row r="504" spans="2:3" x14ac:dyDescent="0.2">
      <c r="B504" s="2" t="s">
        <v>3787</v>
      </c>
      <c r="C504" s="59" t="s">
        <v>3785</v>
      </c>
    </row>
    <row r="505" spans="2:3" x14ac:dyDescent="0.2">
      <c r="C505" s="59" t="s">
        <v>8</v>
      </c>
    </row>
    <row r="506" spans="2:3" x14ac:dyDescent="0.2">
      <c r="C506" s="59"/>
    </row>
    <row r="507" spans="2:3" x14ac:dyDescent="0.2">
      <c r="B507" s="2" t="s">
        <v>9</v>
      </c>
      <c r="C507" s="59" t="s">
        <v>3786</v>
      </c>
    </row>
  </sheetData>
  <mergeCells count="12">
    <mergeCell ref="C496:P496"/>
    <mergeCell ref="A1:P1"/>
    <mergeCell ref="A2:P2"/>
    <mergeCell ref="A3:P3"/>
    <mergeCell ref="A13:A14"/>
    <mergeCell ref="B13:B14"/>
    <mergeCell ref="C13:C14"/>
    <mergeCell ref="D13:D14"/>
    <mergeCell ref="E13:E14"/>
    <mergeCell ref="F13:K13"/>
    <mergeCell ref="L13:P13"/>
    <mergeCell ref="C495:P495"/>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213"/>
  <sheetViews>
    <sheetView topLeftCell="A73" zoomScaleNormal="100" workbookViewId="0">
      <selection activeCell="R133" sqref="R13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3839</v>
      </c>
      <c r="B1" s="152"/>
      <c r="C1" s="152"/>
      <c r="D1" s="152"/>
      <c r="E1" s="152"/>
      <c r="F1" s="152"/>
      <c r="G1" s="152"/>
      <c r="H1" s="152"/>
      <c r="I1" s="152" t="s">
        <v>3783</v>
      </c>
      <c r="J1" s="152"/>
      <c r="K1" s="152"/>
      <c r="L1" s="152"/>
      <c r="M1" s="152"/>
      <c r="N1" s="152"/>
      <c r="O1" s="152"/>
      <c r="P1" s="152"/>
    </row>
    <row r="2" spans="1:16" ht="18.75" thickBot="1" x14ac:dyDescent="0.3">
      <c r="A2" s="153" t="s">
        <v>1008</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1002</v>
      </c>
    </row>
    <row r="11" spans="1:16" x14ac:dyDescent="0.2">
      <c r="M11" s="2" t="s">
        <v>37</v>
      </c>
      <c r="N11" s="23">
        <f>P197</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520</v>
      </c>
    </row>
    <row r="18" spans="1:16" ht="38.25" x14ac:dyDescent="0.2">
      <c r="A18" s="26">
        <v>1</v>
      </c>
      <c r="B18" s="26" t="s">
        <v>519</v>
      </c>
      <c r="C18" s="28" t="s">
        <v>1858</v>
      </c>
      <c r="D18" s="26" t="s">
        <v>150</v>
      </c>
      <c r="E18" s="32">
        <v>2</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38.25" x14ac:dyDescent="0.2">
      <c r="A19" s="26">
        <v>2</v>
      </c>
      <c r="B19" s="26" t="s">
        <v>519</v>
      </c>
      <c r="C19" s="28" t="s">
        <v>1859</v>
      </c>
      <c r="D19" s="26" t="s">
        <v>150</v>
      </c>
      <c r="E19" s="32">
        <v>1</v>
      </c>
      <c r="F19" s="32"/>
      <c r="G19" s="29"/>
      <c r="H19" s="29">
        <f>ROUND(F19*G19,2)</f>
        <v>0</v>
      </c>
      <c r="I19" s="29"/>
      <c r="J19" s="29"/>
      <c r="K19" s="29">
        <f>SUM(H19:J19)</f>
        <v>0</v>
      </c>
      <c r="L19" s="29">
        <f>ROUND($E19*F19,2)</f>
        <v>0</v>
      </c>
      <c r="M19" s="29">
        <f t="shared" ref="M19:O22" si="0">ROUND($E19*H19,2)</f>
        <v>0</v>
      </c>
      <c r="N19" s="29">
        <f t="shared" si="0"/>
        <v>0</v>
      </c>
      <c r="O19" s="29">
        <f t="shared" si="0"/>
        <v>0</v>
      </c>
      <c r="P19" s="29">
        <f>SUM(M19:O19)</f>
        <v>0</v>
      </c>
    </row>
    <row r="20" spans="1:16" ht="51" x14ac:dyDescent="0.2">
      <c r="A20" s="26">
        <v>3</v>
      </c>
      <c r="B20" s="26" t="s">
        <v>519</v>
      </c>
      <c r="C20" s="28" t="s">
        <v>1890</v>
      </c>
      <c r="D20" s="26" t="s">
        <v>150</v>
      </c>
      <c r="E20" s="32">
        <v>2</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x14ac:dyDescent="0.2">
      <c r="A21" s="26">
        <v>4</v>
      </c>
      <c r="B21" s="26" t="s">
        <v>519</v>
      </c>
      <c r="C21" s="28" t="s">
        <v>521</v>
      </c>
      <c r="D21" s="26" t="s">
        <v>149</v>
      </c>
      <c r="E21" s="32">
        <v>230</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x14ac:dyDescent="0.2">
      <c r="A22" s="26">
        <v>5</v>
      </c>
      <c r="B22" s="26" t="s">
        <v>519</v>
      </c>
      <c r="C22" s="28" t="s">
        <v>522</v>
      </c>
      <c r="D22" s="26" t="s">
        <v>149</v>
      </c>
      <c r="E22" s="32">
        <v>25</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x14ac:dyDescent="0.2">
      <c r="A23" s="26">
        <v>6</v>
      </c>
      <c r="B23" s="26" t="s">
        <v>519</v>
      </c>
      <c r="C23" s="28" t="s">
        <v>523</v>
      </c>
      <c r="D23" s="26" t="s">
        <v>149</v>
      </c>
      <c r="E23" s="32">
        <v>26</v>
      </c>
      <c r="F23" s="32"/>
      <c r="G23" s="29"/>
      <c r="H23" s="29">
        <f t="shared" ref="H23:H86" si="1">ROUND(F23*G23,2)</f>
        <v>0</v>
      </c>
      <c r="I23" s="29"/>
      <c r="J23" s="29"/>
      <c r="K23" s="29">
        <f t="shared" ref="K23:K86" si="2">SUM(H23:J23)</f>
        <v>0</v>
      </c>
      <c r="L23" s="29">
        <f t="shared" ref="L23:L86" si="3">ROUND($E23*F23,2)</f>
        <v>0</v>
      </c>
      <c r="M23" s="29">
        <f t="shared" ref="M23:M86" si="4">ROUND($E23*H23,2)</f>
        <v>0</v>
      </c>
      <c r="N23" s="29">
        <f t="shared" ref="N23:N86" si="5">ROUND($E23*I23,2)</f>
        <v>0</v>
      </c>
      <c r="O23" s="29">
        <f t="shared" ref="O23:O86" si="6">ROUND($E23*J23,2)</f>
        <v>0</v>
      </c>
      <c r="P23" s="29">
        <f t="shared" ref="P23:P86" si="7">SUM(M23:O23)</f>
        <v>0</v>
      </c>
    </row>
    <row r="24" spans="1:16" x14ac:dyDescent="0.2">
      <c r="A24" s="26">
        <v>7</v>
      </c>
      <c r="B24" s="26" t="s">
        <v>519</v>
      </c>
      <c r="C24" s="28" t="s">
        <v>524</v>
      </c>
      <c r="D24" s="26" t="s">
        <v>149</v>
      </c>
      <c r="E24" s="32">
        <v>4</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x14ac:dyDescent="0.2">
      <c r="A25" s="26">
        <v>8</v>
      </c>
      <c r="B25" s="26" t="s">
        <v>519</v>
      </c>
      <c r="C25" s="28" t="s">
        <v>1860</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A26" s="26">
        <v>9</v>
      </c>
      <c r="B26" s="26" t="s">
        <v>519</v>
      </c>
      <c r="C26" s="28" t="s">
        <v>525</v>
      </c>
      <c r="D26" s="26" t="s">
        <v>149</v>
      </c>
      <c r="E26" s="32">
        <v>7</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10</v>
      </c>
      <c r="B27" s="26" t="s">
        <v>519</v>
      </c>
      <c r="C27" s="28" t="s">
        <v>526</v>
      </c>
      <c r="D27" s="26" t="s">
        <v>149</v>
      </c>
      <c r="E27" s="32">
        <v>5</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A28" s="26">
        <v>11</v>
      </c>
      <c r="B28" s="26" t="s">
        <v>519</v>
      </c>
      <c r="C28" s="28" t="s">
        <v>1888</v>
      </c>
      <c r="D28" s="26" t="s">
        <v>149</v>
      </c>
      <c r="E28" s="32">
        <v>4</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A29" s="26">
        <v>12</v>
      </c>
      <c r="B29" s="26" t="s">
        <v>519</v>
      </c>
      <c r="C29" s="28" t="s">
        <v>1889</v>
      </c>
      <c r="D29" s="26" t="s">
        <v>149</v>
      </c>
      <c r="E29" s="32">
        <v>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51" x14ac:dyDescent="0.2">
      <c r="A30" s="26">
        <v>13</v>
      </c>
      <c r="B30" s="26" t="s">
        <v>519</v>
      </c>
      <c r="C30" s="28" t="s">
        <v>1861</v>
      </c>
      <c r="D30" s="26" t="s">
        <v>150</v>
      </c>
      <c r="E30" s="32">
        <v>7</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38.25" x14ac:dyDescent="0.2">
      <c r="A31" s="26">
        <v>14</v>
      </c>
      <c r="B31" s="26" t="s">
        <v>519</v>
      </c>
      <c r="C31" s="28" t="s">
        <v>1862</v>
      </c>
      <c r="D31" s="26" t="s">
        <v>150</v>
      </c>
      <c r="E31" s="32">
        <v>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15</v>
      </c>
      <c r="B32" s="26" t="s">
        <v>519</v>
      </c>
      <c r="C32" s="28" t="s">
        <v>528</v>
      </c>
      <c r="D32" s="26" t="s">
        <v>150</v>
      </c>
      <c r="E32" s="32">
        <v>41</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A33" s="26">
        <v>16</v>
      </c>
      <c r="B33" s="26" t="s">
        <v>519</v>
      </c>
      <c r="C33" s="28" t="s">
        <v>529</v>
      </c>
      <c r="D33" s="26" t="s">
        <v>149</v>
      </c>
      <c r="E33" s="32">
        <v>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38.25" x14ac:dyDescent="0.2">
      <c r="A34" s="26">
        <v>17</v>
      </c>
      <c r="B34" s="26" t="s">
        <v>519</v>
      </c>
      <c r="C34" s="28" t="s">
        <v>1863</v>
      </c>
      <c r="D34" s="26" t="s">
        <v>148</v>
      </c>
      <c r="E34" s="32">
        <v>249</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38.25" x14ac:dyDescent="0.2">
      <c r="A35" s="26">
        <v>18</v>
      </c>
      <c r="B35" s="26" t="s">
        <v>519</v>
      </c>
      <c r="C35" s="28" t="s">
        <v>1864</v>
      </c>
      <c r="D35" s="26" t="s">
        <v>148</v>
      </c>
      <c r="E35" s="32">
        <v>440</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38.25" x14ac:dyDescent="0.2">
      <c r="A36" s="26">
        <v>19</v>
      </c>
      <c r="B36" s="26" t="s">
        <v>519</v>
      </c>
      <c r="C36" s="28" t="s">
        <v>1865</v>
      </c>
      <c r="D36" s="26" t="s">
        <v>148</v>
      </c>
      <c r="E36" s="32">
        <v>210</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ht="38.25" x14ac:dyDescent="0.2">
      <c r="A37" s="26">
        <v>20</v>
      </c>
      <c r="B37" s="26" t="s">
        <v>519</v>
      </c>
      <c r="C37" s="28" t="s">
        <v>1866</v>
      </c>
      <c r="D37" s="26" t="s">
        <v>148</v>
      </c>
      <c r="E37" s="32">
        <v>146</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38.25" x14ac:dyDescent="0.2">
      <c r="A38" s="26">
        <v>21</v>
      </c>
      <c r="B38" s="26" t="s">
        <v>519</v>
      </c>
      <c r="C38" s="28" t="s">
        <v>1867</v>
      </c>
      <c r="D38" s="26" t="s">
        <v>148</v>
      </c>
      <c r="E38" s="32">
        <v>33</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38.25" x14ac:dyDescent="0.2">
      <c r="A39" s="26">
        <v>22</v>
      </c>
      <c r="B39" s="26" t="s">
        <v>519</v>
      </c>
      <c r="C39" s="28" t="s">
        <v>1868</v>
      </c>
      <c r="D39" s="26" t="s">
        <v>148</v>
      </c>
      <c r="E39" s="32">
        <v>7</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38.25" x14ac:dyDescent="0.2">
      <c r="A40" s="26">
        <v>23</v>
      </c>
      <c r="B40" s="26" t="s">
        <v>519</v>
      </c>
      <c r="C40" s="28" t="s">
        <v>1869</v>
      </c>
      <c r="D40" s="26" t="s">
        <v>148</v>
      </c>
      <c r="E40" s="32">
        <v>47</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ht="38.25" x14ac:dyDescent="0.2">
      <c r="A41" s="26">
        <v>24</v>
      </c>
      <c r="B41" s="26" t="s">
        <v>519</v>
      </c>
      <c r="C41" s="28" t="s">
        <v>1870</v>
      </c>
      <c r="D41" s="26" t="s">
        <v>148</v>
      </c>
      <c r="E41" s="32">
        <v>8</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38.25" x14ac:dyDescent="0.2">
      <c r="A42" s="26">
        <v>25</v>
      </c>
      <c r="B42" s="26" t="s">
        <v>519</v>
      </c>
      <c r="C42" s="28" t="s">
        <v>1871</v>
      </c>
      <c r="D42" s="26" t="s">
        <v>148</v>
      </c>
      <c r="E42" s="32">
        <v>147</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25.5" x14ac:dyDescent="0.2">
      <c r="A43" s="26">
        <v>26</v>
      </c>
      <c r="B43" s="26" t="s">
        <v>519</v>
      </c>
      <c r="C43" s="28" t="s">
        <v>530</v>
      </c>
      <c r="D43" s="26" t="s">
        <v>148</v>
      </c>
      <c r="E43" s="32">
        <v>6</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ht="25.5" x14ac:dyDescent="0.2">
      <c r="A44" s="26">
        <v>27</v>
      </c>
      <c r="B44" s="26" t="s">
        <v>519</v>
      </c>
      <c r="C44" s="28" t="s">
        <v>1872</v>
      </c>
      <c r="D44" s="26" t="s">
        <v>150</v>
      </c>
      <c r="E44" s="32">
        <v>5</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28</v>
      </c>
      <c r="B45" s="26" t="s">
        <v>519</v>
      </c>
      <c r="C45" s="28" t="s">
        <v>3105</v>
      </c>
      <c r="D45" s="26" t="s">
        <v>150</v>
      </c>
      <c r="E45" s="32">
        <v>59</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29</v>
      </c>
      <c r="B46" s="26" t="s">
        <v>519</v>
      </c>
      <c r="C46" s="28" t="s">
        <v>1873</v>
      </c>
      <c r="D46" s="26" t="s">
        <v>148</v>
      </c>
      <c r="E46" s="32">
        <v>249</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ht="25.5" x14ac:dyDescent="0.2">
      <c r="A47" s="26">
        <v>30</v>
      </c>
      <c r="B47" s="26" t="s">
        <v>519</v>
      </c>
      <c r="C47" s="28" t="s">
        <v>1874</v>
      </c>
      <c r="D47" s="26" t="s">
        <v>148</v>
      </c>
      <c r="E47" s="32">
        <v>440</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ht="25.5" x14ac:dyDescent="0.2">
      <c r="A48" s="26">
        <v>31</v>
      </c>
      <c r="B48" s="26" t="s">
        <v>519</v>
      </c>
      <c r="C48" s="28" t="s">
        <v>1875</v>
      </c>
      <c r="D48" s="26" t="s">
        <v>148</v>
      </c>
      <c r="E48" s="32">
        <v>210</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A49" s="26">
        <v>32</v>
      </c>
      <c r="B49" s="26" t="s">
        <v>519</v>
      </c>
      <c r="C49" s="28" t="s">
        <v>1876</v>
      </c>
      <c r="D49" s="26" t="s">
        <v>148</v>
      </c>
      <c r="E49" s="32">
        <v>146</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33</v>
      </c>
      <c r="B50" s="26" t="s">
        <v>519</v>
      </c>
      <c r="C50" s="28" t="s">
        <v>1877</v>
      </c>
      <c r="D50" s="26" t="s">
        <v>148</v>
      </c>
      <c r="E50" s="32">
        <v>33</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ht="25.5" x14ac:dyDescent="0.2">
      <c r="A51" s="26">
        <v>34</v>
      </c>
      <c r="B51" s="26" t="s">
        <v>519</v>
      </c>
      <c r="C51" s="28" t="s">
        <v>1878</v>
      </c>
      <c r="D51" s="26" t="s">
        <v>148</v>
      </c>
      <c r="E51" s="32">
        <v>7</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35</v>
      </c>
      <c r="B52" s="26" t="s">
        <v>519</v>
      </c>
      <c r="C52" s="28" t="s">
        <v>1879</v>
      </c>
      <c r="D52" s="26" t="s">
        <v>148</v>
      </c>
      <c r="E52" s="32">
        <v>47</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ht="25.5" x14ac:dyDescent="0.2">
      <c r="A53" s="26">
        <v>36</v>
      </c>
      <c r="B53" s="26" t="s">
        <v>519</v>
      </c>
      <c r="C53" s="28" t="s">
        <v>1880</v>
      </c>
      <c r="D53" s="26" t="s">
        <v>148</v>
      </c>
      <c r="E53" s="32">
        <v>8</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ht="25.5" x14ac:dyDescent="0.2">
      <c r="A54" s="26">
        <v>37</v>
      </c>
      <c r="B54" s="26" t="s">
        <v>519</v>
      </c>
      <c r="C54" s="28" t="s">
        <v>1881</v>
      </c>
      <c r="D54" s="26" t="s">
        <v>148</v>
      </c>
      <c r="E54" s="32">
        <v>147</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ht="25.5" x14ac:dyDescent="0.2">
      <c r="A55" s="26">
        <v>38</v>
      </c>
      <c r="B55" s="26" t="s">
        <v>519</v>
      </c>
      <c r="C55" s="28" t="s">
        <v>1882</v>
      </c>
      <c r="D55" s="26" t="s">
        <v>149</v>
      </c>
      <c r="E55" s="32">
        <v>3</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ht="25.5" x14ac:dyDescent="0.2">
      <c r="A56" s="26">
        <v>39</v>
      </c>
      <c r="B56" s="26" t="s">
        <v>519</v>
      </c>
      <c r="C56" s="28" t="s">
        <v>1883</v>
      </c>
      <c r="D56" s="26" t="s">
        <v>149</v>
      </c>
      <c r="E56" s="32">
        <v>1</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ht="25.5" x14ac:dyDescent="0.2">
      <c r="A57" s="26">
        <v>40</v>
      </c>
      <c r="B57" s="26" t="s">
        <v>519</v>
      </c>
      <c r="C57" s="28" t="s">
        <v>1884</v>
      </c>
      <c r="D57" s="26" t="s">
        <v>149</v>
      </c>
      <c r="E57" s="32">
        <v>3</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ht="25.5" x14ac:dyDescent="0.2">
      <c r="A58" s="26">
        <v>41</v>
      </c>
      <c r="B58" s="26" t="s">
        <v>519</v>
      </c>
      <c r="C58" s="28" t="s">
        <v>1885</v>
      </c>
      <c r="D58" s="26" t="s">
        <v>149</v>
      </c>
      <c r="E58" s="32">
        <v>13</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42</v>
      </c>
      <c r="B59" s="26" t="s">
        <v>519</v>
      </c>
      <c r="C59" s="28" t="s">
        <v>1886</v>
      </c>
      <c r="D59" s="26" t="s">
        <v>149</v>
      </c>
      <c r="E59" s="32">
        <v>2</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ht="25.5" x14ac:dyDescent="0.2">
      <c r="A60" s="26">
        <v>43</v>
      </c>
      <c r="B60" s="26" t="s">
        <v>519</v>
      </c>
      <c r="C60" s="28" t="s">
        <v>1887</v>
      </c>
      <c r="D60" s="26" t="s">
        <v>149</v>
      </c>
      <c r="E60" s="32">
        <v>2</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ht="25.5" x14ac:dyDescent="0.2">
      <c r="A61" s="26">
        <v>44</v>
      </c>
      <c r="B61" s="26" t="s">
        <v>519</v>
      </c>
      <c r="C61" s="28" t="s">
        <v>543</v>
      </c>
      <c r="D61" s="26" t="s">
        <v>150</v>
      </c>
      <c r="E61" s="32">
        <v>1</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x14ac:dyDescent="0.2">
      <c r="A62" s="26">
        <v>45</v>
      </c>
      <c r="B62" s="26" t="s">
        <v>519</v>
      </c>
      <c r="C62" s="28" t="s">
        <v>531</v>
      </c>
      <c r="D62" s="26" t="s">
        <v>149</v>
      </c>
      <c r="E62" s="32">
        <v>2</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x14ac:dyDescent="0.2">
      <c r="C63" s="53" t="s">
        <v>539</v>
      </c>
    </row>
    <row r="64" spans="1:16" ht="38.25" x14ac:dyDescent="0.2">
      <c r="A64" s="26">
        <v>46</v>
      </c>
      <c r="B64" s="26" t="s">
        <v>519</v>
      </c>
      <c r="C64" s="28" t="s">
        <v>532</v>
      </c>
      <c r="D64" s="26" t="s">
        <v>148</v>
      </c>
      <c r="E64" s="32">
        <v>19</v>
      </c>
      <c r="F64" s="32"/>
      <c r="G64" s="29"/>
      <c r="H64" s="29">
        <f t="shared" si="1"/>
        <v>0</v>
      </c>
      <c r="I64" s="29"/>
      <c r="J64" s="29"/>
      <c r="K64" s="29">
        <f t="shared" si="2"/>
        <v>0</v>
      </c>
      <c r="L64" s="29">
        <f t="shared" si="3"/>
        <v>0</v>
      </c>
      <c r="M64" s="29">
        <f t="shared" si="4"/>
        <v>0</v>
      </c>
      <c r="N64" s="29">
        <f t="shared" si="5"/>
        <v>0</v>
      </c>
      <c r="O64" s="29">
        <f t="shared" si="6"/>
        <v>0</v>
      </c>
      <c r="P64" s="29">
        <f t="shared" si="7"/>
        <v>0</v>
      </c>
    </row>
    <row r="65" spans="1:16" ht="76.5" x14ac:dyDescent="0.2">
      <c r="A65" s="26">
        <v>47</v>
      </c>
      <c r="B65" s="26" t="s">
        <v>519</v>
      </c>
      <c r="C65" s="28" t="s">
        <v>1891</v>
      </c>
      <c r="D65" s="26" t="s">
        <v>150</v>
      </c>
      <c r="E65" s="32">
        <v>1</v>
      </c>
      <c r="F65" s="32"/>
      <c r="G65" s="29"/>
      <c r="H65" s="29">
        <f t="shared" si="1"/>
        <v>0</v>
      </c>
      <c r="I65" s="29"/>
      <c r="J65" s="29"/>
      <c r="K65" s="29">
        <f t="shared" si="2"/>
        <v>0</v>
      </c>
      <c r="L65" s="29">
        <f t="shared" si="3"/>
        <v>0</v>
      </c>
      <c r="M65" s="29">
        <f t="shared" si="4"/>
        <v>0</v>
      </c>
      <c r="N65" s="29">
        <f t="shared" si="5"/>
        <v>0</v>
      </c>
      <c r="O65" s="29">
        <f t="shared" si="6"/>
        <v>0</v>
      </c>
      <c r="P65" s="29">
        <f t="shared" si="7"/>
        <v>0</v>
      </c>
    </row>
    <row r="66" spans="1:16" ht="51" x14ac:dyDescent="0.2">
      <c r="A66" s="26">
        <v>48</v>
      </c>
      <c r="B66" s="26" t="s">
        <v>519</v>
      </c>
      <c r="C66" s="28" t="s">
        <v>1892</v>
      </c>
      <c r="D66" s="26" t="s">
        <v>150</v>
      </c>
      <c r="E66" s="32">
        <v>1</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ht="38.25" x14ac:dyDescent="0.2">
      <c r="A67" s="26">
        <v>49</v>
      </c>
      <c r="B67" s="26" t="s">
        <v>519</v>
      </c>
      <c r="C67" s="28" t="s">
        <v>3203</v>
      </c>
      <c r="D67" s="26" t="s">
        <v>149</v>
      </c>
      <c r="E67" s="32">
        <v>10</v>
      </c>
      <c r="F67" s="32"/>
      <c r="G67" s="29"/>
      <c r="H67" s="29">
        <f t="shared" si="1"/>
        <v>0</v>
      </c>
      <c r="I67" s="29"/>
      <c r="J67" s="29"/>
      <c r="K67" s="29">
        <f t="shared" si="2"/>
        <v>0</v>
      </c>
      <c r="L67" s="29">
        <f t="shared" si="3"/>
        <v>0</v>
      </c>
      <c r="M67" s="29">
        <f t="shared" si="4"/>
        <v>0</v>
      </c>
      <c r="N67" s="29">
        <f t="shared" si="5"/>
        <v>0</v>
      </c>
      <c r="O67" s="29">
        <f t="shared" si="6"/>
        <v>0</v>
      </c>
      <c r="P67" s="29">
        <f t="shared" si="7"/>
        <v>0</v>
      </c>
    </row>
    <row r="68" spans="1:16" x14ac:dyDescent="0.2">
      <c r="A68" s="26">
        <v>50</v>
      </c>
      <c r="B68" s="26" t="s">
        <v>519</v>
      </c>
      <c r="C68" s="28" t="s">
        <v>533</v>
      </c>
      <c r="D68" s="26" t="s">
        <v>149</v>
      </c>
      <c r="E68" s="32">
        <v>2</v>
      </c>
      <c r="F68" s="32"/>
      <c r="G68" s="29"/>
      <c r="H68" s="29">
        <f t="shared" si="1"/>
        <v>0</v>
      </c>
      <c r="I68" s="29"/>
      <c r="J68" s="29"/>
      <c r="K68" s="29">
        <f t="shared" si="2"/>
        <v>0</v>
      </c>
      <c r="L68" s="29">
        <f t="shared" si="3"/>
        <v>0</v>
      </c>
      <c r="M68" s="29">
        <f t="shared" si="4"/>
        <v>0</v>
      </c>
      <c r="N68" s="29">
        <f t="shared" si="5"/>
        <v>0</v>
      </c>
      <c r="O68" s="29">
        <f t="shared" si="6"/>
        <v>0</v>
      </c>
      <c r="P68" s="29">
        <f t="shared" si="7"/>
        <v>0</v>
      </c>
    </row>
    <row r="69" spans="1:16" ht="38.25" x14ac:dyDescent="0.2">
      <c r="A69" s="26">
        <v>51</v>
      </c>
      <c r="B69" s="26" t="s">
        <v>519</v>
      </c>
      <c r="C69" s="28" t="s">
        <v>3204</v>
      </c>
      <c r="D69" s="26" t="s">
        <v>149</v>
      </c>
      <c r="E69" s="32">
        <v>1</v>
      </c>
      <c r="F69" s="32"/>
      <c r="G69" s="29"/>
      <c r="H69" s="29">
        <f t="shared" ref="H69" si="8">ROUND(F69*G69,2)</f>
        <v>0</v>
      </c>
      <c r="I69" s="29"/>
      <c r="J69" s="29"/>
      <c r="K69" s="29">
        <f t="shared" ref="K69" si="9">SUM(H69:J69)</f>
        <v>0</v>
      </c>
      <c r="L69" s="29">
        <f t="shared" ref="L69" si="10">ROUND($E69*F69,2)</f>
        <v>0</v>
      </c>
      <c r="M69" s="29">
        <f t="shared" ref="M69" si="11">ROUND($E69*H69,2)</f>
        <v>0</v>
      </c>
      <c r="N69" s="29">
        <f t="shared" ref="N69" si="12">ROUND($E69*I69,2)</f>
        <v>0</v>
      </c>
      <c r="O69" s="29">
        <f t="shared" ref="O69" si="13">ROUND($E69*J69,2)</f>
        <v>0</v>
      </c>
      <c r="P69" s="29">
        <f t="shared" ref="P69" si="14">SUM(M69:O69)</f>
        <v>0</v>
      </c>
    </row>
    <row r="70" spans="1:16" ht="25.5" x14ac:dyDescent="0.2">
      <c r="A70" s="26">
        <v>52</v>
      </c>
      <c r="B70" s="26" t="s">
        <v>519</v>
      </c>
      <c r="C70" s="28" t="s">
        <v>3106</v>
      </c>
      <c r="D70" s="26" t="s">
        <v>149</v>
      </c>
      <c r="E70" s="32">
        <v>3</v>
      </c>
      <c r="F70" s="32"/>
      <c r="G70" s="29"/>
      <c r="H70" s="29">
        <f t="shared" si="1"/>
        <v>0</v>
      </c>
      <c r="I70" s="29"/>
      <c r="J70" s="29"/>
      <c r="K70" s="29">
        <f t="shared" si="2"/>
        <v>0</v>
      </c>
      <c r="L70" s="29">
        <f t="shared" si="3"/>
        <v>0</v>
      </c>
      <c r="M70" s="29">
        <f t="shared" si="4"/>
        <v>0</v>
      </c>
      <c r="N70" s="29">
        <f t="shared" si="5"/>
        <v>0</v>
      </c>
      <c r="O70" s="29">
        <f t="shared" si="6"/>
        <v>0</v>
      </c>
      <c r="P70" s="29">
        <f t="shared" si="7"/>
        <v>0</v>
      </c>
    </row>
    <row r="71" spans="1:16" x14ac:dyDescent="0.2">
      <c r="A71" s="26">
        <v>53</v>
      </c>
      <c r="B71" s="26" t="s">
        <v>519</v>
      </c>
      <c r="C71" s="28" t="s">
        <v>540</v>
      </c>
      <c r="D71" s="26" t="s">
        <v>149</v>
      </c>
      <c r="E71" s="32">
        <v>3</v>
      </c>
      <c r="F71" s="32"/>
      <c r="G71" s="29"/>
      <c r="H71" s="29">
        <f t="shared" si="1"/>
        <v>0</v>
      </c>
      <c r="I71" s="29"/>
      <c r="J71" s="29"/>
      <c r="K71" s="29">
        <f t="shared" si="2"/>
        <v>0</v>
      </c>
      <c r="L71" s="29">
        <f t="shared" si="3"/>
        <v>0</v>
      </c>
      <c r="M71" s="29">
        <f t="shared" si="4"/>
        <v>0</v>
      </c>
      <c r="N71" s="29">
        <f t="shared" si="5"/>
        <v>0</v>
      </c>
      <c r="O71" s="29">
        <f t="shared" si="6"/>
        <v>0</v>
      </c>
      <c r="P71" s="29">
        <f t="shared" si="7"/>
        <v>0</v>
      </c>
    </row>
    <row r="72" spans="1:16" ht="25.5" x14ac:dyDescent="0.2">
      <c r="A72" s="26">
        <v>54</v>
      </c>
      <c r="B72" s="26" t="s">
        <v>519</v>
      </c>
      <c r="C72" s="28" t="s">
        <v>534</v>
      </c>
      <c r="D72" s="26" t="s">
        <v>149</v>
      </c>
      <c r="E72" s="32">
        <v>4</v>
      </c>
      <c r="F72" s="32"/>
      <c r="G72" s="29"/>
      <c r="H72" s="29">
        <f t="shared" si="1"/>
        <v>0</v>
      </c>
      <c r="I72" s="29"/>
      <c r="J72" s="29"/>
      <c r="K72" s="29">
        <f t="shared" si="2"/>
        <v>0</v>
      </c>
      <c r="L72" s="29">
        <f t="shared" si="3"/>
        <v>0</v>
      </c>
      <c r="M72" s="29">
        <f t="shared" si="4"/>
        <v>0</v>
      </c>
      <c r="N72" s="29">
        <f t="shared" si="5"/>
        <v>0</v>
      </c>
      <c r="O72" s="29">
        <f t="shared" si="6"/>
        <v>0</v>
      </c>
      <c r="P72" s="29">
        <f t="shared" si="7"/>
        <v>0</v>
      </c>
    </row>
    <row r="73" spans="1:16" ht="25.5" x14ac:dyDescent="0.2">
      <c r="A73" s="26">
        <v>55</v>
      </c>
      <c r="B73" s="26" t="s">
        <v>519</v>
      </c>
      <c r="C73" s="28" t="s">
        <v>541</v>
      </c>
      <c r="D73" s="26" t="s">
        <v>149</v>
      </c>
      <c r="E73" s="32">
        <v>2</v>
      </c>
      <c r="F73" s="32"/>
      <c r="G73" s="29"/>
      <c r="H73" s="29">
        <f t="shared" si="1"/>
        <v>0</v>
      </c>
      <c r="I73" s="29"/>
      <c r="J73" s="29"/>
      <c r="K73" s="29">
        <f t="shared" si="2"/>
        <v>0</v>
      </c>
      <c r="L73" s="29">
        <f t="shared" si="3"/>
        <v>0</v>
      </c>
      <c r="M73" s="29">
        <f t="shared" si="4"/>
        <v>0</v>
      </c>
      <c r="N73" s="29">
        <f t="shared" si="5"/>
        <v>0</v>
      </c>
      <c r="O73" s="29">
        <f t="shared" si="6"/>
        <v>0</v>
      </c>
      <c r="P73" s="29">
        <f t="shared" si="7"/>
        <v>0</v>
      </c>
    </row>
    <row r="74" spans="1:16" ht="25.5" x14ac:dyDescent="0.2">
      <c r="A74" s="26">
        <v>56</v>
      </c>
      <c r="B74" s="26" t="s">
        <v>519</v>
      </c>
      <c r="C74" s="28" t="s">
        <v>542</v>
      </c>
      <c r="D74" s="26" t="s">
        <v>149</v>
      </c>
      <c r="E74" s="32">
        <v>2</v>
      </c>
      <c r="F74" s="32"/>
      <c r="G74" s="29"/>
      <c r="H74" s="29">
        <f t="shared" si="1"/>
        <v>0</v>
      </c>
      <c r="I74" s="29"/>
      <c r="J74" s="29"/>
      <c r="K74" s="29">
        <f t="shared" si="2"/>
        <v>0</v>
      </c>
      <c r="L74" s="29">
        <f t="shared" si="3"/>
        <v>0</v>
      </c>
      <c r="M74" s="29">
        <f t="shared" si="4"/>
        <v>0</v>
      </c>
      <c r="N74" s="29">
        <f t="shared" si="5"/>
        <v>0</v>
      </c>
      <c r="O74" s="29">
        <f t="shared" si="6"/>
        <v>0</v>
      </c>
      <c r="P74" s="29">
        <f t="shared" si="7"/>
        <v>0</v>
      </c>
    </row>
    <row r="75" spans="1:16" ht="25.5" x14ac:dyDescent="0.2">
      <c r="A75" s="26">
        <v>57</v>
      </c>
      <c r="B75" s="26" t="s">
        <v>519</v>
      </c>
      <c r="C75" s="28" t="s">
        <v>535</v>
      </c>
      <c r="D75" s="26" t="s">
        <v>149</v>
      </c>
      <c r="E75" s="32">
        <v>2</v>
      </c>
      <c r="F75" s="32"/>
      <c r="G75" s="29"/>
      <c r="H75" s="29">
        <f t="shared" si="1"/>
        <v>0</v>
      </c>
      <c r="I75" s="29"/>
      <c r="J75" s="29"/>
      <c r="K75" s="29">
        <f t="shared" si="2"/>
        <v>0</v>
      </c>
      <c r="L75" s="29">
        <f t="shared" si="3"/>
        <v>0</v>
      </c>
      <c r="M75" s="29">
        <f t="shared" si="4"/>
        <v>0</v>
      </c>
      <c r="N75" s="29">
        <f t="shared" si="5"/>
        <v>0</v>
      </c>
      <c r="O75" s="29">
        <f t="shared" si="6"/>
        <v>0</v>
      </c>
      <c r="P75" s="29">
        <f t="shared" si="7"/>
        <v>0</v>
      </c>
    </row>
    <row r="76" spans="1:16" ht="25.5" x14ac:dyDescent="0.2">
      <c r="A76" s="26">
        <v>58</v>
      </c>
      <c r="B76" s="26" t="s">
        <v>519</v>
      </c>
      <c r="C76" s="28" t="s">
        <v>536</v>
      </c>
      <c r="D76" s="26" t="s">
        <v>149</v>
      </c>
      <c r="E76" s="32">
        <v>5</v>
      </c>
      <c r="F76" s="32"/>
      <c r="G76" s="29"/>
      <c r="H76" s="29">
        <f t="shared" si="1"/>
        <v>0</v>
      </c>
      <c r="I76" s="29"/>
      <c r="J76" s="29"/>
      <c r="K76" s="29">
        <f t="shared" si="2"/>
        <v>0</v>
      </c>
      <c r="L76" s="29">
        <f t="shared" si="3"/>
        <v>0</v>
      </c>
      <c r="M76" s="29">
        <f t="shared" si="4"/>
        <v>0</v>
      </c>
      <c r="N76" s="29">
        <f t="shared" si="5"/>
        <v>0</v>
      </c>
      <c r="O76" s="29">
        <f t="shared" si="6"/>
        <v>0</v>
      </c>
      <c r="P76" s="29">
        <f t="shared" si="7"/>
        <v>0</v>
      </c>
    </row>
    <row r="77" spans="1:16" ht="25.5" x14ac:dyDescent="0.2">
      <c r="A77" s="26">
        <v>59</v>
      </c>
      <c r="B77" s="26" t="s">
        <v>519</v>
      </c>
      <c r="C77" s="28" t="s">
        <v>538</v>
      </c>
      <c r="D77" s="26" t="s">
        <v>149</v>
      </c>
      <c r="E77" s="32">
        <v>43</v>
      </c>
      <c r="F77" s="32"/>
      <c r="G77" s="29"/>
      <c r="H77" s="29">
        <f t="shared" si="1"/>
        <v>0</v>
      </c>
      <c r="I77" s="29"/>
      <c r="J77" s="29"/>
      <c r="K77" s="29">
        <f t="shared" si="2"/>
        <v>0</v>
      </c>
      <c r="L77" s="29">
        <f t="shared" si="3"/>
        <v>0</v>
      </c>
      <c r="M77" s="29">
        <f t="shared" si="4"/>
        <v>0</v>
      </c>
      <c r="N77" s="29">
        <f t="shared" si="5"/>
        <v>0</v>
      </c>
      <c r="O77" s="29">
        <f t="shared" si="6"/>
        <v>0</v>
      </c>
      <c r="P77" s="29">
        <f t="shared" si="7"/>
        <v>0</v>
      </c>
    </row>
    <row r="78" spans="1:16" ht="25.5" x14ac:dyDescent="0.2">
      <c r="A78" s="26">
        <v>60</v>
      </c>
      <c r="B78" s="26" t="s">
        <v>519</v>
      </c>
      <c r="C78" s="28" t="s">
        <v>537</v>
      </c>
      <c r="D78" s="26" t="s">
        <v>149</v>
      </c>
      <c r="E78" s="32">
        <v>4</v>
      </c>
      <c r="F78" s="32"/>
      <c r="G78" s="29"/>
      <c r="H78" s="29">
        <f t="shared" si="1"/>
        <v>0</v>
      </c>
      <c r="I78" s="29"/>
      <c r="J78" s="29"/>
      <c r="K78" s="29">
        <f t="shared" si="2"/>
        <v>0</v>
      </c>
      <c r="L78" s="29">
        <f t="shared" si="3"/>
        <v>0</v>
      </c>
      <c r="M78" s="29">
        <f t="shared" si="4"/>
        <v>0</v>
      </c>
      <c r="N78" s="29">
        <f t="shared" si="5"/>
        <v>0</v>
      </c>
      <c r="O78" s="29">
        <f t="shared" si="6"/>
        <v>0</v>
      </c>
      <c r="P78" s="29">
        <f t="shared" si="7"/>
        <v>0</v>
      </c>
    </row>
    <row r="79" spans="1:16" ht="25.5" x14ac:dyDescent="0.2">
      <c r="A79" s="26">
        <v>61</v>
      </c>
      <c r="B79" s="26" t="s">
        <v>519</v>
      </c>
      <c r="C79" s="28" t="s">
        <v>543</v>
      </c>
      <c r="D79" s="26" t="s">
        <v>150</v>
      </c>
      <c r="E79" s="32">
        <v>1</v>
      </c>
      <c r="F79" s="32"/>
      <c r="G79" s="29"/>
      <c r="H79" s="29">
        <f t="shared" si="1"/>
        <v>0</v>
      </c>
      <c r="I79" s="29"/>
      <c r="J79" s="29"/>
      <c r="K79" s="29">
        <f t="shared" si="2"/>
        <v>0</v>
      </c>
      <c r="L79" s="29">
        <f t="shared" si="3"/>
        <v>0</v>
      </c>
      <c r="M79" s="29">
        <f t="shared" si="4"/>
        <v>0</v>
      </c>
      <c r="N79" s="29">
        <f t="shared" si="5"/>
        <v>0</v>
      </c>
      <c r="O79" s="29">
        <f t="shared" si="6"/>
        <v>0</v>
      </c>
      <c r="P79" s="29">
        <f t="shared" si="7"/>
        <v>0</v>
      </c>
    </row>
    <row r="80" spans="1:16" x14ac:dyDescent="0.2">
      <c r="C80" s="53" t="s">
        <v>544</v>
      </c>
    </row>
    <row r="81" spans="1:16" ht="38.25" x14ac:dyDescent="0.2">
      <c r="A81" s="26">
        <v>62</v>
      </c>
      <c r="B81" s="26" t="s">
        <v>519</v>
      </c>
      <c r="C81" s="28" t="s">
        <v>1893</v>
      </c>
      <c r="D81" s="26" t="s">
        <v>148</v>
      </c>
      <c r="E81" s="32">
        <v>510</v>
      </c>
      <c r="F81" s="32"/>
      <c r="G81" s="29"/>
      <c r="H81" s="29">
        <f t="shared" si="1"/>
        <v>0</v>
      </c>
      <c r="I81" s="29"/>
      <c r="J81" s="29"/>
      <c r="K81" s="29">
        <f t="shared" si="2"/>
        <v>0</v>
      </c>
      <c r="L81" s="29">
        <f t="shared" si="3"/>
        <v>0</v>
      </c>
      <c r="M81" s="29">
        <f t="shared" si="4"/>
        <v>0</v>
      </c>
      <c r="N81" s="29">
        <f t="shared" si="5"/>
        <v>0</v>
      </c>
      <c r="O81" s="29">
        <f t="shared" si="6"/>
        <v>0</v>
      </c>
      <c r="P81" s="29">
        <f t="shared" si="7"/>
        <v>0</v>
      </c>
    </row>
    <row r="82" spans="1:16" ht="89.25" x14ac:dyDescent="0.2">
      <c r="A82" s="26">
        <v>63</v>
      </c>
      <c r="B82" s="26" t="s">
        <v>519</v>
      </c>
      <c r="C82" s="28" t="s">
        <v>1894</v>
      </c>
      <c r="D82" s="26" t="s">
        <v>150</v>
      </c>
      <c r="E82" s="32">
        <v>33</v>
      </c>
      <c r="F82" s="32"/>
      <c r="G82" s="29"/>
      <c r="H82" s="29">
        <f t="shared" si="1"/>
        <v>0</v>
      </c>
      <c r="I82" s="29"/>
      <c r="J82" s="29"/>
      <c r="K82" s="29">
        <f t="shared" si="2"/>
        <v>0</v>
      </c>
      <c r="L82" s="29">
        <f t="shared" si="3"/>
        <v>0</v>
      </c>
      <c r="M82" s="29">
        <f t="shared" si="4"/>
        <v>0</v>
      </c>
      <c r="N82" s="29">
        <f t="shared" si="5"/>
        <v>0</v>
      </c>
      <c r="O82" s="29">
        <f t="shared" si="6"/>
        <v>0</v>
      </c>
      <c r="P82" s="29">
        <f t="shared" si="7"/>
        <v>0</v>
      </c>
    </row>
    <row r="83" spans="1:16" ht="51" x14ac:dyDescent="0.2">
      <c r="A83" s="26">
        <v>64</v>
      </c>
      <c r="B83" s="26" t="s">
        <v>519</v>
      </c>
      <c r="C83" s="28" t="s">
        <v>1895</v>
      </c>
      <c r="D83" s="26" t="s">
        <v>149</v>
      </c>
      <c r="E83" s="32">
        <v>27</v>
      </c>
      <c r="F83" s="32"/>
      <c r="G83" s="29"/>
      <c r="H83" s="29">
        <f t="shared" si="1"/>
        <v>0</v>
      </c>
      <c r="I83" s="29"/>
      <c r="J83" s="29"/>
      <c r="K83" s="29">
        <f t="shared" si="2"/>
        <v>0</v>
      </c>
      <c r="L83" s="29">
        <f t="shared" si="3"/>
        <v>0</v>
      </c>
      <c r="M83" s="29">
        <f t="shared" si="4"/>
        <v>0</v>
      </c>
      <c r="N83" s="29">
        <f t="shared" si="5"/>
        <v>0</v>
      </c>
      <c r="O83" s="29">
        <f t="shared" si="6"/>
        <v>0</v>
      </c>
      <c r="P83" s="29">
        <f t="shared" si="7"/>
        <v>0</v>
      </c>
    </row>
    <row r="84" spans="1:16" ht="51" x14ac:dyDescent="0.2">
      <c r="A84" s="26">
        <v>65</v>
      </c>
      <c r="B84" s="26" t="s">
        <v>519</v>
      </c>
      <c r="C84" s="28" t="s">
        <v>1896</v>
      </c>
      <c r="D84" s="26" t="s">
        <v>149</v>
      </c>
      <c r="E84" s="32">
        <v>5</v>
      </c>
      <c r="F84" s="32"/>
      <c r="G84" s="29"/>
      <c r="H84" s="29">
        <f t="shared" si="1"/>
        <v>0</v>
      </c>
      <c r="I84" s="29"/>
      <c r="J84" s="29"/>
      <c r="K84" s="29">
        <f t="shared" si="2"/>
        <v>0</v>
      </c>
      <c r="L84" s="29">
        <f t="shared" si="3"/>
        <v>0</v>
      </c>
      <c r="M84" s="29">
        <f t="shared" si="4"/>
        <v>0</v>
      </c>
      <c r="N84" s="29">
        <f t="shared" si="5"/>
        <v>0</v>
      </c>
      <c r="O84" s="29">
        <f t="shared" si="6"/>
        <v>0</v>
      </c>
      <c r="P84" s="29">
        <f t="shared" si="7"/>
        <v>0</v>
      </c>
    </row>
    <row r="85" spans="1:16" x14ac:dyDescent="0.2">
      <c r="A85" s="26">
        <v>66</v>
      </c>
      <c r="B85" s="26" t="s">
        <v>519</v>
      </c>
      <c r="C85" s="28" t="s">
        <v>545</v>
      </c>
      <c r="D85" s="26" t="s">
        <v>149</v>
      </c>
      <c r="E85" s="32">
        <v>59</v>
      </c>
      <c r="F85" s="32"/>
      <c r="G85" s="29"/>
      <c r="H85" s="29">
        <f t="shared" si="1"/>
        <v>0</v>
      </c>
      <c r="I85" s="29"/>
      <c r="J85" s="29"/>
      <c r="K85" s="29">
        <f t="shared" si="2"/>
        <v>0</v>
      </c>
      <c r="L85" s="29">
        <f t="shared" si="3"/>
        <v>0</v>
      </c>
      <c r="M85" s="29">
        <f t="shared" si="4"/>
        <v>0</v>
      </c>
      <c r="N85" s="29">
        <f t="shared" si="5"/>
        <v>0</v>
      </c>
      <c r="O85" s="29">
        <f t="shared" si="6"/>
        <v>0</v>
      </c>
      <c r="P85" s="29">
        <f t="shared" si="7"/>
        <v>0</v>
      </c>
    </row>
    <row r="86" spans="1:16" x14ac:dyDescent="0.2">
      <c r="A86" s="26">
        <v>67</v>
      </c>
      <c r="B86" s="26" t="s">
        <v>519</v>
      </c>
      <c r="C86" s="28" t="s">
        <v>525</v>
      </c>
      <c r="D86" s="26" t="s">
        <v>149</v>
      </c>
      <c r="E86" s="32">
        <v>10</v>
      </c>
      <c r="F86" s="32"/>
      <c r="G86" s="29"/>
      <c r="H86" s="29">
        <f t="shared" si="1"/>
        <v>0</v>
      </c>
      <c r="I86" s="29"/>
      <c r="J86" s="29"/>
      <c r="K86" s="29">
        <f t="shared" si="2"/>
        <v>0</v>
      </c>
      <c r="L86" s="29">
        <f t="shared" si="3"/>
        <v>0</v>
      </c>
      <c r="M86" s="29">
        <f t="shared" si="4"/>
        <v>0</v>
      </c>
      <c r="N86" s="29">
        <f t="shared" si="5"/>
        <v>0</v>
      </c>
      <c r="O86" s="29">
        <f t="shared" si="6"/>
        <v>0</v>
      </c>
      <c r="P86" s="29">
        <f t="shared" si="7"/>
        <v>0</v>
      </c>
    </row>
    <row r="87" spans="1:16" x14ac:dyDescent="0.2">
      <c r="A87" s="26">
        <v>68</v>
      </c>
      <c r="B87" s="26" t="s">
        <v>519</v>
      </c>
      <c r="C87" s="28" t="s">
        <v>526</v>
      </c>
      <c r="D87" s="26" t="s">
        <v>149</v>
      </c>
      <c r="E87" s="32">
        <v>2</v>
      </c>
      <c r="F87" s="32"/>
      <c r="G87" s="29"/>
      <c r="H87" s="29">
        <f t="shared" ref="H87:H150" si="15">ROUND(F87*G87,2)</f>
        <v>0</v>
      </c>
      <c r="I87" s="29"/>
      <c r="J87" s="29"/>
      <c r="K87" s="29">
        <f t="shared" ref="K87:K150" si="16">SUM(H87:J87)</f>
        <v>0</v>
      </c>
      <c r="L87" s="29">
        <f t="shared" ref="L87:L150" si="17">ROUND($E87*F87,2)</f>
        <v>0</v>
      </c>
      <c r="M87" s="29">
        <f t="shared" ref="M87:M150" si="18">ROUND($E87*H87,2)</f>
        <v>0</v>
      </c>
      <c r="N87" s="29">
        <f t="shared" ref="N87:N150" si="19">ROUND($E87*I87,2)</f>
        <v>0</v>
      </c>
      <c r="O87" s="29">
        <f t="shared" ref="O87:O150" si="20">ROUND($E87*J87,2)</f>
        <v>0</v>
      </c>
      <c r="P87" s="29">
        <f t="shared" ref="P87:P150" si="21">SUM(M87:O87)</f>
        <v>0</v>
      </c>
    </row>
    <row r="88" spans="1:16" x14ac:dyDescent="0.2">
      <c r="A88" s="26">
        <v>69</v>
      </c>
      <c r="B88" s="26" t="s">
        <v>519</v>
      </c>
      <c r="C88" s="28" t="s">
        <v>527</v>
      </c>
      <c r="D88" s="26" t="s">
        <v>149</v>
      </c>
      <c r="E88" s="32">
        <v>2</v>
      </c>
      <c r="F88" s="32"/>
      <c r="G88" s="29"/>
      <c r="H88" s="29">
        <f t="shared" si="15"/>
        <v>0</v>
      </c>
      <c r="I88" s="29"/>
      <c r="J88" s="29"/>
      <c r="K88" s="29">
        <f t="shared" si="16"/>
        <v>0</v>
      </c>
      <c r="L88" s="29">
        <f t="shared" si="17"/>
        <v>0</v>
      </c>
      <c r="M88" s="29">
        <f t="shared" si="18"/>
        <v>0</v>
      </c>
      <c r="N88" s="29">
        <f t="shared" si="19"/>
        <v>0</v>
      </c>
      <c r="O88" s="29">
        <f t="shared" si="20"/>
        <v>0</v>
      </c>
      <c r="P88" s="29">
        <f t="shared" si="21"/>
        <v>0</v>
      </c>
    </row>
    <row r="89" spans="1:16" ht="25.5" x14ac:dyDescent="0.2">
      <c r="A89" s="26">
        <v>70</v>
      </c>
      <c r="B89" s="26" t="s">
        <v>519</v>
      </c>
      <c r="C89" s="28" t="s">
        <v>1897</v>
      </c>
      <c r="D89" s="26" t="s">
        <v>150</v>
      </c>
      <c r="E89" s="32">
        <v>2</v>
      </c>
      <c r="F89" s="32"/>
      <c r="G89" s="29"/>
      <c r="H89" s="29">
        <f t="shared" si="15"/>
        <v>0</v>
      </c>
      <c r="I89" s="29"/>
      <c r="J89" s="29"/>
      <c r="K89" s="29">
        <f t="shared" si="16"/>
        <v>0</v>
      </c>
      <c r="L89" s="29">
        <f t="shared" si="17"/>
        <v>0</v>
      </c>
      <c r="M89" s="29">
        <f t="shared" si="18"/>
        <v>0</v>
      </c>
      <c r="N89" s="29">
        <f t="shared" si="19"/>
        <v>0</v>
      </c>
      <c r="O89" s="29">
        <f t="shared" si="20"/>
        <v>0</v>
      </c>
      <c r="P89" s="29">
        <f t="shared" si="21"/>
        <v>0</v>
      </c>
    </row>
    <row r="90" spans="1:16" x14ac:dyDescent="0.2">
      <c r="A90" s="26">
        <v>71</v>
      </c>
      <c r="B90" s="26" t="s">
        <v>519</v>
      </c>
      <c r="C90" s="28" t="s">
        <v>540</v>
      </c>
      <c r="D90" s="26" t="s">
        <v>149</v>
      </c>
      <c r="E90" s="32">
        <v>4</v>
      </c>
      <c r="F90" s="32"/>
      <c r="G90" s="29"/>
      <c r="H90" s="29">
        <f t="shared" si="15"/>
        <v>0</v>
      </c>
      <c r="I90" s="29"/>
      <c r="J90" s="29"/>
      <c r="K90" s="29">
        <f t="shared" si="16"/>
        <v>0</v>
      </c>
      <c r="L90" s="29">
        <f t="shared" si="17"/>
        <v>0</v>
      </c>
      <c r="M90" s="29">
        <f t="shared" si="18"/>
        <v>0</v>
      </c>
      <c r="N90" s="29">
        <f t="shared" si="19"/>
        <v>0</v>
      </c>
      <c r="O90" s="29">
        <f t="shared" si="20"/>
        <v>0</v>
      </c>
      <c r="P90" s="29">
        <f t="shared" si="21"/>
        <v>0</v>
      </c>
    </row>
    <row r="91" spans="1:16" ht="25.5" x14ac:dyDescent="0.2">
      <c r="A91" s="26">
        <v>72</v>
      </c>
      <c r="B91" s="26" t="s">
        <v>519</v>
      </c>
      <c r="C91" s="28" t="s">
        <v>546</v>
      </c>
      <c r="D91" s="26" t="s">
        <v>149</v>
      </c>
      <c r="E91" s="32">
        <v>2</v>
      </c>
      <c r="F91" s="32"/>
      <c r="G91" s="29"/>
      <c r="H91" s="29">
        <f t="shared" si="15"/>
        <v>0</v>
      </c>
      <c r="I91" s="29"/>
      <c r="J91" s="29"/>
      <c r="K91" s="29">
        <f t="shared" si="16"/>
        <v>0</v>
      </c>
      <c r="L91" s="29">
        <f t="shared" si="17"/>
        <v>0</v>
      </c>
      <c r="M91" s="29">
        <f t="shared" si="18"/>
        <v>0</v>
      </c>
      <c r="N91" s="29">
        <f t="shared" si="19"/>
        <v>0</v>
      </c>
      <c r="O91" s="29">
        <f t="shared" si="20"/>
        <v>0</v>
      </c>
      <c r="P91" s="29">
        <f t="shared" si="21"/>
        <v>0</v>
      </c>
    </row>
    <row r="92" spans="1:16" ht="25.5" x14ac:dyDescent="0.2">
      <c r="A92" s="26">
        <v>73</v>
      </c>
      <c r="B92" s="26" t="s">
        <v>519</v>
      </c>
      <c r="C92" s="28" t="s">
        <v>543</v>
      </c>
      <c r="D92" s="26" t="s">
        <v>150</v>
      </c>
      <c r="E92" s="32">
        <v>1</v>
      </c>
      <c r="F92" s="32"/>
      <c r="G92" s="29"/>
      <c r="H92" s="29">
        <f t="shared" si="15"/>
        <v>0</v>
      </c>
      <c r="I92" s="29"/>
      <c r="J92" s="29"/>
      <c r="K92" s="29">
        <f t="shared" si="16"/>
        <v>0</v>
      </c>
      <c r="L92" s="29">
        <f t="shared" si="17"/>
        <v>0</v>
      </c>
      <c r="M92" s="29">
        <f t="shared" si="18"/>
        <v>0</v>
      </c>
      <c r="N92" s="29">
        <f t="shared" si="19"/>
        <v>0</v>
      </c>
      <c r="O92" s="29">
        <f t="shared" si="20"/>
        <v>0</v>
      </c>
      <c r="P92" s="29">
        <f t="shared" si="21"/>
        <v>0</v>
      </c>
    </row>
    <row r="93" spans="1:16" x14ac:dyDescent="0.2">
      <c r="C93" s="53" t="s">
        <v>547</v>
      </c>
    </row>
    <row r="94" spans="1:16" ht="38.25" x14ac:dyDescent="0.2">
      <c r="A94" s="26">
        <v>74</v>
      </c>
      <c r="B94" s="26" t="s">
        <v>519</v>
      </c>
      <c r="C94" s="28" t="s">
        <v>1898</v>
      </c>
      <c r="D94" s="26" t="s">
        <v>148</v>
      </c>
      <c r="E94" s="32">
        <v>140</v>
      </c>
      <c r="F94" s="32"/>
      <c r="G94" s="29"/>
      <c r="H94" s="29">
        <f t="shared" si="15"/>
        <v>0</v>
      </c>
      <c r="I94" s="29"/>
      <c r="J94" s="29"/>
      <c r="K94" s="29">
        <f t="shared" si="16"/>
        <v>0</v>
      </c>
      <c r="L94" s="29">
        <f t="shared" si="17"/>
        <v>0</v>
      </c>
      <c r="M94" s="29">
        <f t="shared" si="18"/>
        <v>0</v>
      </c>
      <c r="N94" s="29">
        <f t="shared" si="19"/>
        <v>0</v>
      </c>
      <c r="O94" s="29">
        <f t="shared" si="20"/>
        <v>0</v>
      </c>
      <c r="P94" s="29">
        <f t="shared" si="21"/>
        <v>0</v>
      </c>
    </row>
    <row r="95" spans="1:16" ht="38.25" x14ac:dyDescent="0.2">
      <c r="A95" s="26">
        <v>75</v>
      </c>
      <c r="B95" s="26" t="s">
        <v>519</v>
      </c>
      <c r="C95" s="28" t="s">
        <v>1899</v>
      </c>
      <c r="D95" s="26" t="s">
        <v>148</v>
      </c>
      <c r="E95" s="32">
        <v>370</v>
      </c>
      <c r="F95" s="32"/>
      <c r="G95" s="29"/>
      <c r="H95" s="29">
        <f t="shared" si="15"/>
        <v>0</v>
      </c>
      <c r="I95" s="29"/>
      <c r="J95" s="29"/>
      <c r="K95" s="29">
        <f t="shared" si="16"/>
        <v>0</v>
      </c>
      <c r="L95" s="29">
        <f t="shared" si="17"/>
        <v>0</v>
      </c>
      <c r="M95" s="29">
        <f t="shared" si="18"/>
        <v>0</v>
      </c>
      <c r="N95" s="29">
        <f t="shared" si="19"/>
        <v>0</v>
      </c>
      <c r="O95" s="29">
        <f t="shared" si="20"/>
        <v>0</v>
      </c>
      <c r="P95" s="29">
        <f t="shared" si="21"/>
        <v>0</v>
      </c>
    </row>
    <row r="96" spans="1:16" ht="38.25" x14ac:dyDescent="0.2">
      <c r="A96" s="26">
        <v>76</v>
      </c>
      <c r="B96" s="26" t="s">
        <v>519</v>
      </c>
      <c r="C96" s="28" t="s">
        <v>1900</v>
      </c>
      <c r="D96" s="26" t="s">
        <v>148</v>
      </c>
      <c r="E96" s="32">
        <v>194</v>
      </c>
      <c r="F96" s="32"/>
      <c r="G96" s="29"/>
      <c r="H96" s="29">
        <f t="shared" si="15"/>
        <v>0</v>
      </c>
      <c r="I96" s="29"/>
      <c r="J96" s="29"/>
      <c r="K96" s="29">
        <f t="shared" si="16"/>
        <v>0</v>
      </c>
      <c r="L96" s="29">
        <f t="shared" si="17"/>
        <v>0</v>
      </c>
      <c r="M96" s="29">
        <f t="shared" si="18"/>
        <v>0</v>
      </c>
      <c r="N96" s="29">
        <f t="shared" si="19"/>
        <v>0</v>
      </c>
      <c r="O96" s="29">
        <f t="shared" si="20"/>
        <v>0</v>
      </c>
      <c r="P96" s="29">
        <f t="shared" si="21"/>
        <v>0</v>
      </c>
    </row>
    <row r="97" spans="1:16" ht="38.25" x14ac:dyDescent="0.2">
      <c r="A97" s="26">
        <v>77</v>
      </c>
      <c r="B97" s="26" t="s">
        <v>519</v>
      </c>
      <c r="C97" s="28" t="s">
        <v>1866</v>
      </c>
      <c r="D97" s="26" t="s">
        <v>148</v>
      </c>
      <c r="E97" s="32">
        <v>64</v>
      </c>
      <c r="F97" s="32"/>
      <c r="G97" s="29"/>
      <c r="H97" s="29">
        <f t="shared" si="15"/>
        <v>0</v>
      </c>
      <c r="I97" s="29"/>
      <c r="J97" s="29"/>
      <c r="K97" s="29">
        <f t="shared" si="16"/>
        <v>0</v>
      </c>
      <c r="L97" s="29">
        <f t="shared" si="17"/>
        <v>0</v>
      </c>
      <c r="M97" s="29">
        <f t="shared" si="18"/>
        <v>0</v>
      </c>
      <c r="N97" s="29">
        <f t="shared" si="19"/>
        <v>0</v>
      </c>
      <c r="O97" s="29">
        <f t="shared" si="20"/>
        <v>0</v>
      </c>
      <c r="P97" s="29">
        <f t="shared" si="21"/>
        <v>0</v>
      </c>
    </row>
    <row r="98" spans="1:16" ht="38.25" x14ac:dyDescent="0.2">
      <c r="A98" s="26">
        <v>78</v>
      </c>
      <c r="B98" s="26" t="s">
        <v>519</v>
      </c>
      <c r="C98" s="28" t="s">
        <v>1867</v>
      </c>
      <c r="D98" s="26" t="s">
        <v>148</v>
      </c>
      <c r="E98" s="32">
        <v>93</v>
      </c>
      <c r="F98" s="32"/>
      <c r="G98" s="29"/>
      <c r="H98" s="29">
        <f t="shared" si="15"/>
        <v>0</v>
      </c>
      <c r="I98" s="29"/>
      <c r="J98" s="29"/>
      <c r="K98" s="29">
        <f t="shared" si="16"/>
        <v>0</v>
      </c>
      <c r="L98" s="29">
        <f t="shared" si="17"/>
        <v>0</v>
      </c>
      <c r="M98" s="29">
        <f t="shared" si="18"/>
        <v>0</v>
      </c>
      <c r="N98" s="29">
        <f t="shared" si="19"/>
        <v>0</v>
      </c>
      <c r="O98" s="29">
        <f t="shared" si="20"/>
        <v>0</v>
      </c>
      <c r="P98" s="29">
        <f t="shared" si="21"/>
        <v>0</v>
      </c>
    </row>
    <row r="99" spans="1:16" ht="38.25" x14ac:dyDescent="0.2">
      <c r="A99" s="26">
        <v>79</v>
      </c>
      <c r="B99" s="26" t="s">
        <v>519</v>
      </c>
      <c r="C99" s="28" t="s">
        <v>1869</v>
      </c>
      <c r="D99" s="26" t="s">
        <v>148</v>
      </c>
      <c r="E99" s="32">
        <v>27</v>
      </c>
      <c r="F99" s="32"/>
      <c r="G99" s="29"/>
      <c r="H99" s="29">
        <f t="shared" si="15"/>
        <v>0</v>
      </c>
      <c r="I99" s="29"/>
      <c r="J99" s="29"/>
      <c r="K99" s="29">
        <f t="shared" si="16"/>
        <v>0</v>
      </c>
      <c r="L99" s="29">
        <f t="shared" si="17"/>
        <v>0</v>
      </c>
      <c r="M99" s="29">
        <f t="shared" si="18"/>
        <v>0</v>
      </c>
      <c r="N99" s="29">
        <f t="shared" si="19"/>
        <v>0</v>
      </c>
      <c r="O99" s="29">
        <f t="shared" si="20"/>
        <v>0</v>
      </c>
      <c r="P99" s="29">
        <f t="shared" si="21"/>
        <v>0</v>
      </c>
    </row>
    <row r="100" spans="1:16" x14ac:dyDescent="0.2">
      <c r="A100" s="26">
        <v>80</v>
      </c>
      <c r="B100" s="26" t="s">
        <v>519</v>
      </c>
      <c r="C100" s="28" t="s">
        <v>548</v>
      </c>
      <c r="D100" s="26" t="s">
        <v>149</v>
      </c>
      <c r="E100" s="32">
        <v>102</v>
      </c>
      <c r="F100" s="32"/>
      <c r="G100" s="29"/>
      <c r="H100" s="29">
        <f t="shared" si="15"/>
        <v>0</v>
      </c>
      <c r="I100" s="29"/>
      <c r="J100" s="29"/>
      <c r="K100" s="29">
        <f t="shared" si="16"/>
        <v>0</v>
      </c>
      <c r="L100" s="29">
        <f t="shared" si="17"/>
        <v>0</v>
      </c>
      <c r="M100" s="29">
        <f t="shared" si="18"/>
        <v>0</v>
      </c>
      <c r="N100" s="29">
        <f t="shared" si="19"/>
        <v>0</v>
      </c>
      <c r="O100" s="29">
        <f t="shared" si="20"/>
        <v>0</v>
      </c>
      <c r="P100" s="29">
        <f t="shared" si="21"/>
        <v>0</v>
      </c>
    </row>
    <row r="101" spans="1:16" x14ac:dyDescent="0.2">
      <c r="A101" s="26">
        <v>81</v>
      </c>
      <c r="B101" s="26" t="s">
        <v>519</v>
      </c>
      <c r="C101" s="28" t="s">
        <v>549</v>
      </c>
      <c r="D101" s="26" t="s">
        <v>149</v>
      </c>
      <c r="E101" s="32">
        <v>11</v>
      </c>
      <c r="F101" s="32"/>
      <c r="G101" s="29"/>
      <c r="H101" s="29">
        <f t="shared" si="15"/>
        <v>0</v>
      </c>
      <c r="I101" s="29"/>
      <c r="J101" s="29"/>
      <c r="K101" s="29">
        <f t="shared" si="16"/>
        <v>0</v>
      </c>
      <c r="L101" s="29">
        <f t="shared" si="17"/>
        <v>0</v>
      </c>
      <c r="M101" s="29">
        <f t="shared" si="18"/>
        <v>0</v>
      </c>
      <c r="N101" s="29">
        <f t="shared" si="19"/>
        <v>0</v>
      </c>
      <c r="O101" s="29">
        <f t="shared" si="20"/>
        <v>0</v>
      </c>
      <c r="P101" s="29">
        <f t="shared" si="21"/>
        <v>0</v>
      </c>
    </row>
    <row r="102" spans="1:16" x14ac:dyDescent="0.2">
      <c r="A102" s="26">
        <v>82</v>
      </c>
      <c r="B102" s="26" t="s">
        <v>519</v>
      </c>
      <c r="C102" s="28" t="s">
        <v>550</v>
      </c>
      <c r="D102" s="26" t="s">
        <v>149</v>
      </c>
      <c r="E102" s="32">
        <v>11</v>
      </c>
      <c r="F102" s="32"/>
      <c r="G102" s="29"/>
      <c r="H102" s="29">
        <f t="shared" si="15"/>
        <v>0</v>
      </c>
      <c r="I102" s="29"/>
      <c r="J102" s="29"/>
      <c r="K102" s="29">
        <f t="shared" si="16"/>
        <v>0</v>
      </c>
      <c r="L102" s="29">
        <f t="shared" si="17"/>
        <v>0</v>
      </c>
      <c r="M102" s="29">
        <f t="shared" si="18"/>
        <v>0</v>
      </c>
      <c r="N102" s="29">
        <f t="shared" si="19"/>
        <v>0</v>
      </c>
      <c r="O102" s="29">
        <f t="shared" si="20"/>
        <v>0</v>
      </c>
      <c r="P102" s="29">
        <f t="shared" si="21"/>
        <v>0</v>
      </c>
    </row>
    <row r="103" spans="1:16" x14ac:dyDescent="0.2">
      <c r="A103" s="26">
        <v>83</v>
      </c>
      <c r="B103" s="26" t="s">
        <v>519</v>
      </c>
      <c r="C103" s="28" t="s">
        <v>551</v>
      </c>
      <c r="D103" s="26" t="s">
        <v>149</v>
      </c>
      <c r="E103" s="32">
        <v>4</v>
      </c>
      <c r="F103" s="32"/>
      <c r="G103" s="29"/>
      <c r="H103" s="29">
        <f t="shared" si="15"/>
        <v>0</v>
      </c>
      <c r="I103" s="29"/>
      <c r="J103" s="29"/>
      <c r="K103" s="29">
        <f t="shared" si="16"/>
        <v>0</v>
      </c>
      <c r="L103" s="29">
        <f t="shared" si="17"/>
        <v>0</v>
      </c>
      <c r="M103" s="29">
        <f t="shared" si="18"/>
        <v>0</v>
      </c>
      <c r="N103" s="29">
        <f t="shared" si="19"/>
        <v>0</v>
      </c>
      <c r="O103" s="29">
        <f t="shared" si="20"/>
        <v>0</v>
      </c>
      <c r="P103" s="29">
        <f t="shared" si="21"/>
        <v>0</v>
      </c>
    </row>
    <row r="104" spans="1:16" x14ac:dyDescent="0.2">
      <c r="A104" s="26">
        <v>84</v>
      </c>
      <c r="B104" s="26" t="s">
        <v>519</v>
      </c>
      <c r="C104" s="28" t="s">
        <v>525</v>
      </c>
      <c r="D104" s="26" t="s">
        <v>149</v>
      </c>
      <c r="E104" s="32">
        <v>3</v>
      </c>
      <c r="F104" s="32"/>
      <c r="G104" s="29"/>
      <c r="H104" s="29">
        <f t="shared" si="15"/>
        <v>0</v>
      </c>
      <c r="I104" s="29"/>
      <c r="J104" s="29"/>
      <c r="K104" s="29">
        <f t="shared" si="16"/>
        <v>0</v>
      </c>
      <c r="L104" s="29">
        <f t="shared" si="17"/>
        <v>0</v>
      </c>
      <c r="M104" s="29">
        <f t="shared" si="18"/>
        <v>0</v>
      </c>
      <c r="N104" s="29">
        <f t="shared" si="19"/>
        <v>0</v>
      </c>
      <c r="O104" s="29">
        <f t="shared" si="20"/>
        <v>0</v>
      </c>
      <c r="P104" s="29">
        <f t="shared" si="21"/>
        <v>0</v>
      </c>
    </row>
    <row r="105" spans="1:16" x14ac:dyDescent="0.2">
      <c r="A105" s="26">
        <v>85</v>
      </c>
      <c r="B105" s="26" t="s">
        <v>519</v>
      </c>
      <c r="C105" s="28" t="s">
        <v>1901</v>
      </c>
      <c r="D105" s="26" t="s">
        <v>149</v>
      </c>
      <c r="E105" s="32">
        <v>8</v>
      </c>
      <c r="F105" s="32"/>
      <c r="G105" s="29"/>
      <c r="H105" s="29">
        <f t="shared" si="15"/>
        <v>0</v>
      </c>
      <c r="I105" s="29"/>
      <c r="J105" s="29"/>
      <c r="K105" s="29">
        <f t="shared" si="16"/>
        <v>0</v>
      </c>
      <c r="L105" s="29">
        <f t="shared" si="17"/>
        <v>0</v>
      </c>
      <c r="M105" s="29">
        <f t="shared" si="18"/>
        <v>0</v>
      </c>
      <c r="N105" s="29">
        <f t="shared" si="19"/>
        <v>0</v>
      </c>
      <c r="O105" s="29">
        <f t="shared" si="20"/>
        <v>0</v>
      </c>
      <c r="P105" s="29">
        <f t="shared" si="21"/>
        <v>0</v>
      </c>
    </row>
    <row r="106" spans="1:16" x14ac:dyDescent="0.2">
      <c r="A106" s="26">
        <v>86</v>
      </c>
      <c r="B106" s="26" t="s">
        <v>519</v>
      </c>
      <c r="C106" s="28" t="s">
        <v>1902</v>
      </c>
      <c r="D106" s="26" t="s">
        <v>149</v>
      </c>
      <c r="E106" s="32">
        <v>2</v>
      </c>
      <c r="F106" s="32"/>
      <c r="G106" s="29"/>
      <c r="H106" s="29">
        <f t="shared" si="15"/>
        <v>0</v>
      </c>
      <c r="I106" s="29"/>
      <c r="J106" s="29"/>
      <c r="K106" s="29">
        <f t="shared" si="16"/>
        <v>0</v>
      </c>
      <c r="L106" s="29">
        <f t="shared" si="17"/>
        <v>0</v>
      </c>
      <c r="M106" s="29">
        <f t="shared" si="18"/>
        <v>0</v>
      </c>
      <c r="N106" s="29">
        <f t="shared" si="19"/>
        <v>0</v>
      </c>
      <c r="O106" s="29">
        <f t="shared" si="20"/>
        <v>0</v>
      </c>
      <c r="P106" s="29">
        <f t="shared" si="21"/>
        <v>0</v>
      </c>
    </row>
    <row r="107" spans="1:16" x14ac:dyDescent="0.2">
      <c r="A107" s="26">
        <v>87</v>
      </c>
      <c r="B107" s="26" t="s">
        <v>519</v>
      </c>
      <c r="C107" s="28" t="s">
        <v>1903</v>
      </c>
      <c r="D107" s="26" t="s">
        <v>149</v>
      </c>
      <c r="E107" s="32">
        <v>1</v>
      </c>
      <c r="F107" s="32"/>
      <c r="G107" s="29"/>
      <c r="H107" s="29">
        <f t="shared" si="15"/>
        <v>0</v>
      </c>
      <c r="I107" s="29"/>
      <c r="J107" s="29"/>
      <c r="K107" s="29">
        <f t="shared" si="16"/>
        <v>0</v>
      </c>
      <c r="L107" s="29">
        <f t="shared" si="17"/>
        <v>0</v>
      </c>
      <c r="M107" s="29">
        <f t="shared" si="18"/>
        <v>0</v>
      </c>
      <c r="N107" s="29">
        <f t="shared" si="19"/>
        <v>0</v>
      </c>
      <c r="O107" s="29">
        <f t="shared" si="20"/>
        <v>0</v>
      </c>
      <c r="P107" s="29">
        <f t="shared" si="21"/>
        <v>0</v>
      </c>
    </row>
    <row r="108" spans="1:16" ht="25.5" x14ac:dyDescent="0.2">
      <c r="A108" s="26">
        <v>88</v>
      </c>
      <c r="B108" s="26" t="s">
        <v>519</v>
      </c>
      <c r="C108" s="28" t="s">
        <v>1904</v>
      </c>
      <c r="D108" s="26" t="s">
        <v>149</v>
      </c>
      <c r="E108" s="32">
        <v>2</v>
      </c>
      <c r="F108" s="32"/>
      <c r="G108" s="29"/>
      <c r="H108" s="29">
        <f t="shared" si="15"/>
        <v>0</v>
      </c>
      <c r="I108" s="29"/>
      <c r="J108" s="29"/>
      <c r="K108" s="29">
        <f t="shared" si="16"/>
        <v>0</v>
      </c>
      <c r="L108" s="29">
        <f t="shared" si="17"/>
        <v>0</v>
      </c>
      <c r="M108" s="29">
        <f t="shared" si="18"/>
        <v>0</v>
      </c>
      <c r="N108" s="29">
        <f t="shared" si="19"/>
        <v>0</v>
      </c>
      <c r="O108" s="29">
        <f t="shared" si="20"/>
        <v>0</v>
      </c>
      <c r="P108" s="29">
        <f t="shared" si="21"/>
        <v>0</v>
      </c>
    </row>
    <row r="109" spans="1:16" x14ac:dyDescent="0.2">
      <c r="A109" s="26">
        <v>89</v>
      </c>
      <c r="B109" s="26" t="s">
        <v>519</v>
      </c>
      <c r="C109" s="28" t="s">
        <v>552</v>
      </c>
      <c r="D109" s="26" t="s">
        <v>150</v>
      </c>
      <c r="E109" s="32">
        <v>12</v>
      </c>
      <c r="F109" s="32"/>
      <c r="G109" s="29"/>
      <c r="H109" s="29">
        <f t="shared" si="15"/>
        <v>0</v>
      </c>
      <c r="I109" s="29"/>
      <c r="J109" s="29"/>
      <c r="K109" s="29">
        <f t="shared" si="16"/>
        <v>0</v>
      </c>
      <c r="L109" s="29">
        <f t="shared" si="17"/>
        <v>0</v>
      </c>
      <c r="M109" s="29">
        <f t="shared" si="18"/>
        <v>0</v>
      </c>
      <c r="N109" s="29">
        <f t="shared" si="19"/>
        <v>0</v>
      </c>
      <c r="O109" s="29">
        <f t="shared" si="20"/>
        <v>0</v>
      </c>
      <c r="P109" s="29">
        <f t="shared" si="21"/>
        <v>0</v>
      </c>
    </row>
    <row r="110" spans="1:16" x14ac:dyDescent="0.2">
      <c r="A110" s="26">
        <v>90</v>
      </c>
      <c r="B110" s="26" t="s">
        <v>519</v>
      </c>
      <c r="C110" s="28" t="s">
        <v>553</v>
      </c>
      <c r="D110" s="26" t="s">
        <v>149</v>
      </c>
      <c r="E110" s="32">
        <v>2</v>
      </c>
      <c r="F110" s="32"/>
      <c r="G110" s="29"/>
      <c r="H110" s="29">
        <f t="shared" si="15"/>
        <v>0</v>
      </c>
      <c r="I110" s="29"/>
      <c r="J110" s="29"/>
      <c r="K110" s="29">
        <f t="shared" si="16"/>
        <v>0</v>
      </c>
      <c r="L110" s="29">
        <f t="shared" si="17"/>
        <v>0</v>
      </c>
      <c r="M110" s="29">
        <f t="shared" si="18"/>
        <v>0</v>
      </c>
      <c r="N110" s="29">
        <f t="shared" si="19"/>
        <v>0</v>
      </c>
      <c r="O110" s="29">
        <f t="shared" si="20"/>
        <v>0</v>
      </c>
      <c r="P110" s="29">
        <f t="shared" si="21"/>
        <v>0</v>
      </c>
    </row>
    <row r="111" spans="1:16" ht="51" x14ac:dyDescent="0.2">
      <c r="A111" s="26">
        <v>91</v>
      </c>
      <c r="B111" s="26" t="s">
        <v>519</v>
      </c>
      <c r="C111" s="28" t="s">
        <v>554</v>
      </c>
      <c r="D111" s="26" t="s">
        <v>150</v>
      </c>
      <c r="E111" s="32">
        <v>2</v>
      </c>
      <c r="F111" s="32"/>
      <c r="G111" s="29"/>
      <c r="H111" s="29">
        <f t="shared" si="15"/>
        <v>0</v>
      </c>
      <c r="I111" s="29"/>
      <c r="J111" s="29"/>
      <c r="K111" s="29">
        <f t="shared" si="16"/>
        <v>0</v>
      </c>
      <c r="L111" s="29">
        <f t="shared" si="17"/>
        <v>0</v>
      </c>
      <c r="M111" s="29">
        <f t="shared" si="18"/>
        <v>0</v>
      </c>
      <c r="N111" s="29">
        <f t="shared" si="19"/>
        <v>0</v>
      </c>
      <c r="O111" s="29">
        <f t="shared" si="20"/>
        <v>0</v>
      </c>
      <c r="P111" s="29">
        <f t="shared" si="21"/>
        <v>0</v>
      </c>
    </row>
    <row r="112" spans="1:16" ht="25.5" x14ac:dyDescent="0.2">
      <c r="A112" s="26">
        <v>92</v>
      </c>
      <c r="B112" s="26" t="s">
        <v>519</v>
      </c>
      <c r="C112" s="28" t="s">
        <v>530</v>
      </c>
      <c r="D112" s="26" t="s">
        <v>148</v>
      </c>
      <c r="E112" s="32">
        <v>6</v>
      </c>
      <c r="F112" s="32"/>
      <c r="G112" s="29"/>
      <c r="H112" s="29">
        <f t="shared" si="15"/>
        <v>0</v>
      </c>
      <c r="I112" s="29"/>
      <c r="J112" s="29"/>
      <c r="K112" s="29">
        <f t="shared" si="16"/>
        <v>0</v>
      </c>
      <c r="L112" s="29">
        <f t="shared" si="17"/>
        <v>0</v>
      </c>
      <c r="M112" s="29">
        <f t="shared" si="18"/>
        <v>0</v>
      </c>
      <c r="N112" s="29">
        <f t="shared" si="19"/>
        <v>0</v>
      </c>
      <c r="O112" s="29">
        <f t="shared" si="20"/>
        <v>0</v>
      </c>
      <c r="P112" s="29">
        <f t="shared" si="21"/>
        <v>0</v>
      </c>
    </row>
    <row r="113" spans="1:16" x14ac:dyDescent="0.2">
      <c r="A113" s="26">
        <v>93</v>
      </c>
      <c r="B113" s="26" t="s">
        <v>519</v>
      </c>
      <c r="C113" s="28" t="s">
        <v>1905</v>
      </c>
      <c r="D113" s="26" t="s">
        <v>148</v>
      </c>
      <c r="E113" s="32">
        <v>132</v>
      </c>
      <c r="F113" s="32"/>
      <c r="G113" s="29"/>
      <c r="H113" s="29">
        <f t="shared" si="15"/>
        <v>0</v>
      </c>
      <c r="I113" s="29"/>
      <c r="J113" s="29"/>
      <c r="K113" s="29">
        <f t="shared" si="16"/>
        <v>0</v>
      </c>
      <c r="L113" s="29">
        <f t="shared" si="17"/>
        <v>0</v>
      </c>
      <c r="M113" s="29">
        <f t="shared" si="18"/>
        <v>0</v>
      </c>
      <c r="N113" s="29">
        <f t="shared" si="19"/>
        <v>0</v>
      </c>
      <c r="O113" s="29">
        <f t="shared" si="20"/>
        <v>0</v>
      </c>
      <c r="P113" s="29">
        <f t="shared" si="21"/>
        <v>0</v>
      </c>
    </row>
    <row r="114" spans="1:16" x14ac:dyDescent="0.2">
      <c r="A114" s="26">
        <v>94</v>
      </c>
      <c r="B114" s="26" t="s">
        <v>519</v>
      </c>
      <c r="C114" s="28" t="s">
        <v>1906</v>
      </c>
      <c r="D114" s="26" t="s">
        <v>148</v>
      </c>
      <c r="E114" s="32">
        <v>348</v>
      </c>
      <c r="F114" s="32"/>
      <c r="G114" s="29"/>
      <c r="H114" s="29">
        <f t="shared" si="15"/>
        <v>0</v>
      </c>
      <c r="I114" s="29"/>
      <c r="J114" s="29"/>
      <c r="K114" s="29">
        <f t="shared" si="16"/>
        <v>0</v>
      </c>
      <c r="L114" s="29">
        <f t="shared" si="17"/>
        <v>0</v>
      </c>
      <c r="M114" s="29">
        <f t="shared" si="18"/>
        <v>0</v>
      </c>
      <c r="N114" s="29">
        <f t="shared" si="19"/>
        <v>0</v>
      </c>
      <c r="O114" s="29">
        <f t="shared" si="20"/>
        <v>0</v>
      </c>
      <c r="P114" s="29">
        <f t="shared" si="21"/>
        <v>0</v>
      </c>
    </row>
    <row r="115" spans="1:16" x14ac:dyDescent="0.2">
      <c r="A115" s="26">
        <v>95</v>
      </c>
      <c r="B115" s="26" t="s">
        <v>519</v>
      </c>
      <c r="C115" s="28" t="s">
        <v>1907</v>
      </c>
      <c r="D115" s="26" t="s">
        <v>148</v>
      </c>
      <c r="E115" s="32">
        <v>172</v>
      </c>
      <c r="F115" s="32"/>
      <c r="G115" s="29"/>
      <c r="H115" s="29">
        <f t="shared" si="15"/>
        <v>0</v>
      </c>
      <c r="I115" s="29"/>
      <c r="J115" s="29"/>
      <c r="K115" s="29">
        <f t="shared" si="16"/>
        <v>0</v>
      </c>
      <c r="L115" s="29">
        <f t="shared" si="17"/>
        <v>0</v>
      </c>
      <c r="M115" s="29">
        <f t="shared" si="18"/>
        <v>0</v>
      </c>
      <c r="N115" s="29">
        <f t="shared" si="19"/>
        <v>0</v>
      </c>
      <c r="O115" s="29">
        <f t="shared" si="20"/>
        <v>0</v>
      </c>
      <c r="P115" s="29">
        <f t="shared" si="21"/>
        <v>0</v>
      </c>
    </row>
    <row r="116" spans="1:16" x14ac:dyDescent="0.2">
      <c r="A116" s="26">
        <v>96</v>
      </c>
      <c r="B116" s="26" t="s">
        <v>519</v>
      </c>
      <c r="C116" s="28" t="s">
        <v>1908</v>
      </c>
      <c r="D116" s="26" t="s">
        <v>148</v>
      </c>
      <c r="E116" s="32">
        <v>64</v>
      </c>
      <c r="F116" s="32"/>
      <c r="G116" s="29"/>
      <c r="H116" s="29">
        <f t="shared" si="15"/>
        <v>0</v>
      </c>
      <c r="I116" s="29"/>
      <c r="J116" s="29"/>
      <c r="K116" s="29">
        <f t="shared" si="16"/>
        <v>0</v>
      </c>
      <c r="L116" s="29">
        <f t="shared" si="17"/>
        <v>0</v>
      </c>
      <c r="M116" s="29">
        <f t="shared" si="18"/>
        <v>0</v>
      </c>
      <c r="N116" s="29">
        <f t="shared" si="19"/>
        <v>0</v>
      </c>
      <c r="O116" s="29">
        <f t="shared" si="20"/>
        <v>0</v>
      </c>
      <c r="P116" s="29">
        <f t="shared" si="21"/>
        <v>0</v>
      </c>
    </row>
    <row r="117" spans="1:16" x14ac:dyDescent="0.2">
      <c r="A117" s="26">
        <v>97</v>
      </c>
      <c r="B117" s="26" t="s">
        <v>519</v>
      </c>
      <c r="C117" s="28" t="s">
        <v>1909</v>
      </c>
      <c r="D117" s="26" t="s">
        <v>148</v>
      </c>
      <c r="E117" s="32">
        <v>93</v>
      </c>
      <c r="F117" s="32"/>
      <c r="G117" s="29"/>
      <c r="H117" s="29">
        <f t="shared" si="15"/>
        <v>0</v>
      </c>
      <c r="I117" s="29"/>
      <c r="J117" s="29"/>
      <c r="K117" s="29">
        <f t="shared" si="16"/>
        <v>0</v>
      </c>
      <c r="L117" s="29">
        <f t="shared" si="17"/>
        <v>0</v>
      </c>
      <c r="M117" s="29">
        <f t="shared" si="18"/>
        <v>0</v>
      </c>
      <c r="N117" s="29">
        <f t="shared" si="19"/>
        <v>0</v>
      </c>
      <c r="O117" s="29">
        <f t="shared" si="20"/>
        <v>0</v>
      </c>
      <c r="P117" s="29">
        <f t="shared" si="21"/>
        <v>0</v>
      </c>
    </row>
    <row r="118" spans="1:16" x14ac:dyDescent="0.2">
      <c r="A118" s="26">
        <v>98</v>
      </c>
      <c r="B118" s="26" t="s">
        <v>519</v>
      </c>
      <c r="C118" s="28" t="s">
        <v>1910</v>
      </c>
      <c r="D118" s="26" t="s">
        <v>148</v>
      </c>
      <c r="E118" s="32">
        <v>27</v>
      </c>
      <c r="F118" s="32"/>
      <c r="G118" s="29"/>
      <c r="H118" s="29">
        <f t="shared" si="15"/>
        <v>0</v>
      </c>
      <c r="I118" s="29"/>
      <c r="J118" s="29"/>
      <c r="K118" s="29">
        <f t="shared" si="16"/>
        <v>0</v>
      </c>
      <c r="L118" s="29">
        <f t="shared" si="17"/>
        <v>0</v>
      </c>
      <c r="M118" s="29">
        <f t="shared" si="18"/>
        <v>0</v>
      </c>
      <c r="N118" s="29">
        <f t="shared" si="19"/>
        <v>0</v>
      </c>
      <c r="O118" s="29">
        <f t="shared" si="20"/>
        <v>0</v>
      </c>
      <c r="P118" s="29">
        <f t="shared" si="21"/>
        <v>0</v>
      </c>
    </row>
    <row r="119" spans="1:16" ht="25.5" x14ac:dyDescent="0.2">
      <c r="A119" s="26">
        <v>99</v>
      </c>
      <c r="B119" s="26" t="s">
        <v>519</v>
      </c>
      <c r="C119" s="28" t="s">
        <v>543</v>
      </c>
      <c r="D119" s="26" t="s">
        <v>150</v>
      </c>
      <c r="E119" s="32">
        <v>1</v>
      </c>
      <c r="F119" s="32"/>
      <c r="G119" s="29"/>
      <c r="H119" s="29">
        <f t="shared" si="15"/>
        <v>0</v>
      </c>
      <c r="I119" s="29"/>
      <c r="J119" s="29"/>
      <c r="K119" s="29">
        <f t="shared" si="16"/>
        <v>0</v>
      </c>
      <c r="L119" s="29">
        <f t="shared" si="17"/>
        <v>0</v>
      </c>
      <c r="M119" s="29">
        <f t="shared" si="18"/>
        <v>0</v>
      </c>
      <c r="N119" s="29">
        <f t="shared" si="19"/>
        <v>0</v>
      </c>
      <c r="O119" s="29">
        <f t="shared" si="20"/>
        <v>0</v>
      </c>
      <c r="P119" s="29">
        <f t="shared" si="21"/>
        <v>0</v>
      </c>
    </row>
    <row r="120" spans="1:16" x14ac:dyDescent="0.2">
      <c r="C120" s="53" t="s">
        <v>555</v>
      </c>
    </row>
    <row r="121" spans="1:16" ht="38.25" x14ac:dyDescent="0.2">
      <c r="A121" s="26">
        <v>100</v>
      </c>
      <c r="B121" s="26" t="s">
        <v>191</v>
      </c>
      <c r="C121" s="28" t="s">
        <v>1911</v>
      </c>
      <c r="D121" s="26" t="s">
        <v>148</v>
      </c>
      <c r="E121" s="32">
        <v>480</v>
      </c>
      <c r="F121" s="32"/>
      <c r="G121" s="29"/>
      <c r="H121" s="29">
        <f t="shared" si="15"/>
        <v>0</v>
      </c>
      <c r="I121" s="29"/>
      <c r="J121" s="29"/>
      <c r="K121" s="29">
        <f t="shared" si="16"/>
        <v>0</v>
      </c>
      <c r="L121" s="29">
        <f t="shared" si="17"/>
        <v>0</v>
      </c>
      <c r="M121" s="29">
        <f t="shared" si="18"/>
        <v>0</v>
      </c>
      <c r="N121" s="29">
        <f t="shared" si="19"/>
        <v>0</v>
      </c>
      <c r="O121" s="29">
        <f t="shared" si="20"/>
        <v>0</v>
      </c>
      <c r="P121" s="29">
        <f t="shared" si="21"/>
        <v>0</v>
      </c>
    </row>
    <row r="122" spans="1:16" s="112" customFormat="1" ht="38.25" x14ac:dyDescent="0.2">
      <c r="A122" s="108" t="s">
        <v>4024</v>
      </c>
      <c r="B122" s="108"/>
      <c r="C122" s="109" t="s">
        <v>4023</v>
      </c>
      <c r="D122" s="108" t="s">
        <v>148</v>
      </c>
      <c r="E122" s="110">
        <v>23</v>
      </c>
      <c r="F122" s="110"/>
      <c r="G122" s="111"/>
      <c r="H122" s="111"/>
      <c r="I122" s="111"/>
      <c r="J122" s="111"/>
      <c r="K122" s="111"/>
      <c r="L122" s="111"/>
      <c r="M122" s="111"/>
      <c r="N122" s="111"/>
      <c r="O122" s="111"/>
      <c r="P122" s="111"/>
    </row>
    <row r="123" spans="1:16" ht="38.25" x14ac:dyDescent="0.2">
      <c r="A123" s="26">
        <v>102</v>
      </c>
      <c r="B123" s="26" t="s">
        <v>191</v>
      </c>
      <c r="C123" s="28" t="s">
        <v>1912</v>
      </c>
      <c r="D123" s="26" t="s">
        <v>148</v>
      </c>
      <c r="E123" s="32">
        <v>66</v>
      </c>
      <c r="F123" s="32"/>
      <c r="G123" s="29"/>
      <c r="H123" s="29">
        <f t="shared" si="15"/>
        <v>0</v>
      </c>
      <c r="I123" s="29"/>
      <c r="J123" s="29"/>
      <c r="K123" s="29">
        <f t="shared" si="16"/>
        <v>0</v>
      </c>
      <c r="L123" s="29">
        <f t="shared" si="17"/>
        <v>0</v>
      </c>
      <c r="M123" s="29">
        <f t="shared" si="18"/>
        <v>0</v>
      </c>
      <c r="N123" s="29">
        <f t="shared" si="19"/>
        <v>0</v>
      </c>
      <c r="O123" s="29">
        <f t="shared" si="20"/>
        <v>0</v>
      </c>
      <c r="P123" s="29">
        <f t="shared" si="21"/>
        <v>0</v>
      </c>
    </row>
    <row r="124" spans="1:16" ht="38.25" x14ac:dyDescent="0.2">
      <c r="A124" s="26">
        <v>103</v>
      </c>
      <c r="B124" s="26" t="s">
        <v>191</v>
      </c>
      <c r="C124" s="28" t="s">
        <v>1913</v>
      </c>
      <c r="D124" s="26" t="s">
        <v>148</v>
      </c>
      <c r="E124" s="32">
        <v>305</v>
      </c>
      <c r="F124" s="32"/>
      <c r="G124" s="29"/>
      <c r="H124" s="29">
        <f t="shared" si="15"/>
        <v>0</v>
      </c>
      <c r="I124" s="29"/>
      <c r="J124" s="29"/>
      <c r="K124" s="29">
        <f t="shared" si="16"/>
        <v>0</v>
      </c>
      <c r="L124" s="29">
        <f t="shared" si="17"/>
        <v>0</v>
      </c>
      <c r="M124" s="29">
        <f t="shared" si="18"/>
        <v>0</v>
      </c>
      <c r="N124" s="29">
        <f t="shared" si="19"/>
        <v>0</v>
      </c>
      <c r="O124" s="29">
        <f t="shared" si="20"/>
        <v>0</v>
      </c>
      <c r="P124" s="29">
        <f t="shared" si="21"/>
        <v>0</v>
      </c>
    </row>
    <row r="125" spans="1:16" ht="38.25" x14ac:dyDescent="0.2">
      <c r="A125" s="26">
        <v>104</v>
      </c>
      <c r="B125" s="26" t="s">
        <v>191</v>
      </c>
      <c r="C125" s="28" t="s">
        <v>1914</v>
      </c>
      <c r="D125" s="26" t="s">
        <v>148</v>
      </c>
      <c r="E125" s="86">
        <v>204</v>
      </c>
      <c r="F125" s="32"/>
      <c r="G125" s="29"/>
      <c r="H125" s="29">
        <f t="shared" si="15"/>
        <v>0</v>
      </c>
      <c r="I125" s="29"/>
      <c r="J125" s="29"/>
      <c r="K125" s="29">
        <f t="shared" si="16"/>
        <v>0</v>
      </c>
      <c r="L125" s="29">
        <f t="shared" si="17"/>
        <v>0</v>
      </c>
      <c r="M125" s="29">
        <f t="shared" si="18"/>
        <v>0</v>
      </c>
      <c r="N125" s="29">
        <f t="shared" si="19"/>
        <v>0</v>
      </c>
      <c r="O125" s="29">
        <f t="shared" si="20"/>
        <v>0</v>
      </c>
      <c r="P125" s="29">
        <f t="shared" si="21"/>
        <v>0</v>
      </c>
    </row>
    <row r="126" spans="1:16" x14ac:dyDescent="0.2">
      <c r="A126" s="26">
        <v>105</v>
      </c>
      <c r="B126" s="26" t="s">
        <v>191</v>
      </c>
      <c r="C126" s="28" t="s">
        <v>1915</v>
      </c>
      <c r="D126" s="26" t="s">
        <v>149</v>
      </c>
      <c r="E126" s="32">
        <v>45</v>
      </c>
      <c r="F126" s="32"/>
      <c r="G126" s="29"/>
      <c r="H126" s="29">
        <f t="shared" si="15"/>
        <v>0</v>
      </c>
      <c r="I126" s="29"/>
      <c r="J126" s="29"/>
      <c r="K126" s="29">
        <f t="shared" si="16"/>
        <v>0</v>
      </c>
      <c r="L126" s="29">
        <f t="shared" si="17"/>
        <v>0</v>
      </c>
      <c r="M126" s="29">
        <f t="shared" si="18"/>
        <v>0</v>
      </c>
      <c r="N126" s="29">
        <f t="shared" si="19"/>
        <v>0</v>
      </c>
      <c r="O126" s="29">
        <f t="shared" si="20"/>
        <v>0</v>
      </c>
      <c r="P126" s="29">
        <f t="shared" si="21"/>
        <v>0</v>
      </c>
    </row>
    <row r="127" spans="1:16" x14ac:dyDescent="0.2">
      <c r="A127" s="26">
        <v>106</v>
      </c>
      <c r="B127" s="26" t="s">
        <v>191</v>
      </c>
      <c r="C127" s="28" t="s">
        <v>1916</v>
      </c>
      <c r="D127" s="26" t="s">
        <v>149</v>
      </c>
      <c r="E127" s="32">
        <v>18</v>
      </c>
      <c r="F127" s="32"/>
      <c r="G127" s="29"/>
      <c r="H127" s="29">
        <f t="shared" si="15"/>
        <v>0</v>
      </c>
      <c r="I127" s="29"/>
      <c r="J127" s="29"/>
      <c r="K127" s="29">
        <f t="shared" si="16"/>
        <v>0</v>
      </c>
      <c r="L127" s="29">
        <f t="shared" si="17"/>
        <v>0</v>
      </c>
      <c r="M127" s="29">
        <f t="shared" si="18"/>
        <v>0</v>
      </c>
      <c r="N127" s="29">
        <f t="shared" si="19"/>
        <v>0</v>
      </c>
      <c r="O127" s="29">
        <f t="shared" si="20"/>
        <v>0</v>
      </c>
      <c r="P127" s="29">
        <f t="shared" si="21"/>
        <v>0</v>
      </c>
    </row>
    <row r="128" spans="1:16" x14ac:dyDescent="0.2">
      <c r="A128" s="26">
        <v>107</v>
      </c>
      <c r="B128" s="26" t="s">
        <v>191</v>
      </c>
      <c r="C128" s="28" t="s">
        <v>556</v>
      </c>
      <c r="D128" s="26" t="s">
        <v>149</v>
      </c>
      <c r="E128" s="32">
        <v>11</v>
      </c>
      <c r="F128" s="32"/>
      <c r="G128" s="29"/>
      <c r="H128" s="29">
        <f t="shared" si="15"/>
        <v>0</v>
      </c>
      <c r="I128" s="29"/>
      <c r="J128" s="29"/>
      <c r="K128" s="29">
        <f t="shared" si="16"/>
        <v>0</v>
      </c>
      <c r="L128" s="29">
        <f t="shared" si="17"/>
        <v>0</v>
      </c>
      <c r="M128" s="29">
        <f t="shared" si="18"/>
        <v>0</v>
      </c>
      <c r="N128" s="29">
        <f t="shared" si="19"/>
        <v>0</v>
      </c>
      <c r="O128" s="29">
        <f t="shared" si="20"/>
        <v>0</v>
      </c>
      <c r="P128" s="29">
        <f t="shared" si="21"/>
        <v>0</v>
      </c>
    </row>
    <row r="129" spans="1:16" x14ac:dyDescent="0.2">
      <c r="A129" s="26">
        <v>108</v>
      </c>
      <c r="B129" s="26" t="s">
        <v>191</v>
      </c>
      <c r="C129" s="28" t="s">
        <v>557</v>
      </c>
      <c r="D129" s="26" t="s">
        <v>149</v>
      </c>
      <c r="E129" s="32">
        <v>12</v>
      </c>
      <c r="F129" s="32"/>
      <c r="G129" s="29"/>
      <c r="H129" s="29">
        <f t="shared" si="15"/>
        <v>0</v>
      </c>
      <c r="I129" s="29"/>
      <c r="J129" s="29"/>
      <c r="K129" s="29">
        <f t="shared" si="16"/>
        <v>0</v>
      </c>
      <c r="L129" s="29">
        <f t="shared" si="17"/>
        <v>0</v>
      </c>
      <c r="M129" s="29">
        <f t="shared" si="18"/>
        <v>0</v>
      </c>
      <c r="N129" s="29">
        <f t="shared" si="19"/>
        <v>0</v>
      </c>
      <c r="O129" s="29">
        <f t="shared" si="20"/>
        <v>0</v>
      </c>
      <c r="P129" s="29">
        <f t="shared" si="21"/>
        <v>0</v>
      </c>
    </row>
    <row r="130" spans="1:16" x14ac:dyDescent="0.2">
      <c r="A130" s="26">
        <v>109</v>
      </c>
      <c r="B130" s="26" t="s">
        <v>191</v>
      </c>
      <c r="C130" s="28" t="s">
        <v>558</v>
      </c>
      <c r="D130" s="26" t="s">
        <v>149</v>
      </c>
      <c r="E130" s="32">
        <v>10</v>
      </c>
      <c r="F130" s="32"/>
      <c r="G130" s="29"/>
      <c r="H130" s="29">
        <f t="shared" si="15"/>
        <v>0</v>
      </c>
      <c r="I130" s="29"/>
      <c r="J130" s="29"/>
      <c r="K130" s="29">
        <f t="shared" si="16"/>
        <v>0</v>
      </c>
      <c r="L130" s="29">
        <f t="shared" si="17"/>
        <v>0</v>
      </c>
      <c r="M130" s="29">
        <f t="shared" si="18"/>
        <v>0</v>
      </c>
      <c r="N130" s="29">
        <f t="shared" si="19"/>
        <v>0</v>
      </c>
      <c r="O130" s="29">
        <f t="shared" si="20"/>
        <v>0</v>
      </c>
      <c r="P130" s="29">
        <f t="shared" si="21"/>
        <v>0</v>
      </c>
    </row>
    <row r="131" spans="1:16" ht="120.75" x14ac:dyDescent="0.2">
      <c r="A131" s="26">
        <v>110</v>
      </c>
      <c r="B131" s="26" t="s">
        <v>191</v>
      </c>
      <c r="C131" s="96" t="s">
        <v>4087</v>
      </c>
      <c r="D131" s="26" t="s">
        <v>150</v>
      </c>
      <c r="E131" s="86">
        <v>10</v>
      </c>
      <c r="F131" s="32"/>
      <c r="G131" s="29"/>
      <c r="H131" s="29">
        <f t="shared" si="15"/>
        <v>0</v>
      </c>
      <c r="I131" s="29"/>
      <c r="J131" s="29"/>
      <c r="K131" s="29">
        <f t="shared" si="16"/>
        <v>0</v>
      </c>
      <c r="L131" s="29">
        <f t="shared" si="17"/>
        <v>0</v>
      </c>
      <c r="M131" s="29">
        <f t="shared" si="18"/>
        <v>0</v>
      </c>
      <c r="N131" s="29">
        <f t="shared" si="19"/>
        <v>0</v>
      </c>
      <c r="O131" s="29">
        <f t="shared" si="20"/>
        <v>0</v>
      </c>
      <c r="P131" s="29">
        <f t="shared" si="21"/>
        <v>0</v>
      </c>
    </row>
    <row r="132" spans="1:16" ht="51" x14ac:dyDescent="0.2">
      <c r="A132" s="26">
        <v>111</v>
      </c>
      <c r="B132" s="26" t="s">
        <v>191</v>
      </c>
      <c r="C132" s="96" t="s">
        <v>3953</v>
      </c>
      <c r="D132" s="26" t="s">
        <v>150</v>
      </c>
      <c r="E132" s="86">
        <v>21</v>
      </c>
      <c r="F132" s="32"/>
      <c r="G132" s="29"/>
      <c r="H132" s="29">
        <f t="shared" si="15"/>
        <v>0</v>
      </c>
      <c r="I132" s="29"/>
      <c r="J132" s="29"/>
      <c r="K132" s="29">
        <f t="shared" si="16"/>
        <v>0</v>
      </c>
      <c r="L132" s="29">
        <f t="shared" si="17"/>
        <v>0</v>
      </c>
      <c r="M132" s="29">
        <f t="shared" si="18"/>
        <v>0</v>
      </c>
      <c r="N132" s="29">
        <f t="shared" si="19"/>
        <v>0</v>
      </c>
      <c r="O132" s="29">
        <f t="shared" si="20"/>
        <v>0</v>
      </c>
      <c r="P132" s="29">
        <f t="shared" si="21"/>
        <v>0</v>
      </c>
    </row>
    <row r="133" spans="1:16" ht="51" x14ac:dyDescent="0.2">
      <c r="A133" s="26">
        <v>112</v>
      </c>
      <c r="B133" s="26" t="s">
        <v>191</v>
      </c>
      <c r="C133" s="96" t="s">
        <v>3954</v>
      </c>
      <c r="D133" s="26" t="s">
        <v>150</v>
      </c>
      <c r="E133" s="86">
        <v>6</v>
      </c>
      <c r="F133" s="32"/>
      <c r="G133" s="29"/>
      <c r="H133" s="29">
        <f t="shared" si="15"/>
        <v>0</v>
      </c>
      <c r="I133" s="29"/>
      <c r="J133" s="29"/>
      <c r="K133" s="29">
        <f t="shared" si="16"/>
        <v>0</v>
      </c>
      <c r="L133" s="29">
        <f t="shared" si="17"/>
        <v>0</v>
      </c>
      <c r="M133" s="29">
        <f t="shared" si="18"/>
        <v>0</v>
      </c>
      <c r="N133" s="29">
        <f t="shared" si="19"/>
        <v>0</v>
      </c>
      <c r="O133" s="29">
        <f t="shared" si="20"/>
        <v>0</v>
      </c>
      <c r="P133" s="29">
        <f t="shared" si="21"/>
        <v>0</v>
      </c>
    </row>
    <row r="134" spans="1:16" ht="63.75" x14ac:dyDescent="0.2">
      <c r="A134" s="26">
        <v>113</v>
      </c>
      <c r="B134" s="26" t="s">
        <v>191</v>
      </c>
      <c r="C134" s="96" t="s">
        <v>3955</v>
      </c>
      <c r="D134" s="26" t="s">
        <v>150</v>
      </c>
      <c r="E134" s="86">
        <v>8</v>
      </c>
      <c r="F134" s="32"/>
      <c r="G134" s="29"/>
      <c r="H134" s="29">
        <f t="shared" si="15"/>
        <v>0</v>
      </c>
      <c r="I134" s="29"/>
      <c r="J134" s="29"/>
      <c r="K134" s="29">
        <f t="shared" si="16"/>
        <v>0</v>
      </c>
      <c r="L134" s="29">
        <f t="shared" si="17"/>
        <v>0</v>
      </c>
      <c r="M134" s="29">
        <f t="shared" si="18"/>
        <v>0</v>
      </c>
      <c r="N134" s="29">
        <f t="shared" si="19"/>
        <v>0</v>
      </c>
      <c r="O134" s="29">
        <f t="shared" si="20"/>
        <v>0</v>
      </c>
      <c r="P134" s="29">
        <f t="shared" si="21"/>
        <v>0</v>
      </c>
    </row>
    <row r="135" spans="1:16" ht="89.25" x14ac:dyDescent="0.2">
      <c r="A135" s="26">
        <v>114</v>
      </c>
      <c r="B135" s="26" t="s">
        <v>191</v>
      </c>
      <c r="C135" s="96" t="s">
        <v>3956</v>
      </c>
      <c r="D135" s="26" t="s">
        <v>150</v>
      </c>
      <c r="E135" s="86">
        <v>68</v>
      </c>
      <c r="F135" s="32"/>
      <c r="G135" s="29"/>
      <c r="H135" s="29">
        <f t="shared" si="15"/>
        <v>0</v>
      </c>
      <c r="I135" s="29"/>
      <c r="J135" s="29"/>
      <c r="K135" s="29">
        <f t="shared" si="16"/>
        <v>0</v>
      </c>
      <c r="L135" s="29">
        <f t="shared" si="17"/>
        <v>0</v>
      </c>
      <c r="M135" s="29">
        <f t="shared" si="18"/>
        <v>0</v>
      </c>
      <c r="N135" s="29">
        <f t="shared" si="19"/>
        <v>0</v>
      </c>
      <c r="O135" s="29">
        <f t="shared" si="20"/>
        <v>0</v>
      </c>
      <c r="P135" s="29">
        <f t="shared" si="21"/>
        <v>0</v>
      </c>
    </row>
    <row r="136" spans="1:16" ht="102" x14ac:dyDescent="0.2">
      <c r="A136" s="26">
        <v>115</v>
      </c>
      <c r="B136" s="26" t="s">
        <v>191</v>
      </c>
      <c r="C136" s="96" t="s">
        <v>3957</v>
      </c>
      <c r="D136" s="26" t="s">
        <v>150</v>
      </c>
      <c r="E136" s="32">
        <v>6</v>
      </c>
      <c r="F136" s="32"/>
      <c r="G136" s="29"/>
      <c r="H136" s="29">
        <f t="shared" si="15"/>
        <v>0</v>
      </c>
      <c r="I136" s="29"/>
      <c r="J136" s="29"/>
      <c r="K136" s="29">
        <f t="shared" si="16"/>
        <v>0</v>
      </c>
      <c r="L136" s="29">
        <f t="shared" si="17"/>
        <v>0</v>
      </c>
      <c r="M136" s="29">
        <f t="shared" si="18"/>
        <v>0</v>
      </c>
      <c r="N136" s="29">
        <f t="shared" si="19"/>
        <v>0</v>
      </c>
      <c r="O136" s="29">
        <f t="shared" si="20"/>
        <v>0</v>
      </c>
      <c r="P136" s="29">
        <f t="shared" si="21"/>
        <v>0</v>
      </c>
    </row>
    <row r="137" spans="1:16" ht="76.5" x14ac:dyDescent="0.2">
      <c r="A137" s="26">
        <v>116</v>
      </c>
      <c r="B137" s="26" t="s">
        <v>191</v>
      </c>
      <c r="C137" s="96" t="s">
        <v>3958</v>
      </c>
      <c r="D137" s="26" t="s">
        <v>150</v>
      </c>
      <c r="E137" s="32">
        <v>37</v>
      </c>
      <c r="F137" s="32"/>
      <c r="G137" s="29"/>
      <c r="H137" s="29">
        <f t="shared" si="15"/>
        <v>0</v>
      </c>
      <c r="I137" s="29"/>
      <c r="J137" s="29"/>
      <c r="K137" s="29">
        <f t="shared" si="16"/>
        <v>0</v>
      </c>
      <c r="L137" s="29">
        <f t="shared" si="17"/>
        <v>0</v>
      </c>
      <c r="M137" s="29">
        <f t="shared" si="18"/>
        <v>0</v>
      </c>
      <c r="N137" s="29">
        <f t="shared" si="19"/>
        <v>0</v>
      </c>
      <c r="O137" s="29">
        <f t="shared" si="20"/>
        <v>0</v>
      </c>
      <c r="P137" s="29">
        <f t="shared" si="21"/>
        <v>0</v>
      </c>
    </row>
    <row r="138" spans="1:16" ht="127.5" x14ac:dyDescent="0.2">
      <c r="A138" s="26">
        <v>117</v>
      </c>
      <c r="B138" s="26" t="s">
        <v>191</v>
      </c>
      <c r="C138" s="96" t="s">
        <v>3959</v>
      </c>
      <c r="D138" s="26" t="s">
        <v>150</v>
      </c>
      <c r="E138" s="32">
        <v>6</v>
      </c>
      <c r="F138" s="32"/>
      <c r="G138" s="29"/>
      <c r="H138" s="29">
        <f t="shared" si="15"/>
        <v>0</v>
      </c>
      <c r="I138" s="29"/>
      <c r="J138" s="29"/>
      <c r="K138" s="29">
        <f t="shared" si="16"/>
        <v>0</v>
      </c>
      <c r="L138" s="29">
        <f t="shared" si="17"/>
        <v>0</v>
      </c>
      <c r="M138" s="29">
        <f t="shared" si="18"/>
        <v>0</v>
      </c>
      <c r="N138" s="29">
        <f t="shared" si="19"/>
        <v>0</v>
      </c>
      <c r="O138" s="29">
        <f t="shared" si="20"/>
        <v>0</v>
      </c>
      <c r="P138" s="29">
        <f t="shared" si="21"/>
        <v>0</v>
      </c>
    </row>
    <row r="139" spans="1:16" ht="51" x14ac:dyDescent="0.2">
      <c r="A139" s="26">
        <v>118</v>
      </c>
      <c r="B139" s="26" t="s">
        <v>191</v>
      </c>
      <c r="C139" s="96" t="s">
        <v>3960</v>
      </c>
      <c r="D139" s="26" t="s">
        <v>150</v>
      </c>
      <c r="E139" s="32">
        <v>10</v>
      </c>
      <c r="F139" s="32"/>
      <c r="G139" s="29"/>
      <c r="H139" s="29">
        <f t="shared" si="15"/>
        <v>0</v>
      </c>
      <c r="I139" s="29"/>
      <c r="J139" s="29"/>
      <c r="K139" s="29">
        <f t="shared" si="16"/>
        <v>0</v>
      </c>
      <c r="L139" s="29">
        <f t="shared" si="17"/>
        <v>0</v>
      </c>
      <c r="M139" s="29">
        <f t="shared" si="18"/>
        <v>0</v>
      </c>
      <c r="N139" s="29">
        <f t="shared" si="19"/>
        <v>0</v>
      </c>
      <c r="O139" s="29">
        <f t="shared" si="20"/>
        <v>0</v>
      </c>
      <c r="P139" s="29">
        <f t="shared" si="21"/>
        <v>0</v>
      </c>
    </row>
    <row r="140" spans="1:16" ht="51" x14ac:dyDescent="0.2">
      <c r="A140" s="26">
        <v>119</v>
      </c>
      <c r="B140" s="26" t="s">
        <v>191</v>
      </c>
      <c r="C140" s="28" t="s">
        <v>1917</v>
      </c>
      <c r="D140" s="26" t="s">
        <v>150</v>
      </c>
      <c r="E140" s="32">
        <v>25</v>
      </c>
      <c r="F140" s="32"/>
      <c r="G140" s="29"/>
      <c r="H140" s="29">
        <f t="shared" si="15"/>
        <v>0</v>
      </c>
      <c r="I140" s="29"/>
      <c r="J140" s="29"/>
      <c r="K140" s="29">
        <f t="shared" si="16"/>
        <v>0</v>
      </c>
      <c r="L140" s="29">
        <f t="shared" si="17"/>
        <v>0</v>
      </c>
      <c r="M140" s="29">
        <f t="shared" si="18"/>
        <v>0</v>
      </c>
      <c r="N140" s="29">
        <f t="shared" si="19"/>
        <v>0</v>
      </c>
      <c r="O140" s="29">
        <f t="shared" si="20"/>
        <v>0</v>
      </c>
      <c r="P140" s="29">
        <f t="shared" si="21"/>
        <v>0</v>
      </c>
    </row>
    <row r="141" spans="1:16" ht="38.25" x14ac:dyDescent="0.2">
      <c r="A141" s="26">
        <v>120</v>
      </c>
      <c r="B141" s="26" t="s">
        <v>191</v>
      </c>
      <c r="C141" s="96" t="s">
        <v>1918</v>
      </c>
      <c r="D141" s="84" t="s">
        <v>150</v>
      </c>
      <c r="E141" s="86">
        <v>11</v>
      </c>
      <c r="F141" s="32"/>
      <c r="G141" s="29"/>
      <c r="H141" s="29">
        <f t="shared" si="15"/>
        <v>0</v>
      </c>
      <c r="I141" s="29"/>
      <c r="J141" s="29"/>
      <c r="K141" s="29">
        <f t="shared" si="16"/>
        <v>0</v>
      </c>
      <c r="L141" s="29">
        <f t="shared" si="17"/>
        <v>0</v>
      </c>
      <c r="M141" s="29">
        <f t="shared" si="18"/>
        <v>0</v>
      </c>
      <c r="N141" s="29">
        <f t="shared" si="19"/>
        <v>0</v>
      </c>
      <c r="O141" s="29">
        <f t="shared" si="20"/>
        <v>0</v>
      </c>
      <c r="P141" s="29">
        <f t="shared" si="21"/>
        <v>0</v>
      </c>
    </row>
    <row r="142" spans="1:16" ht="25.5" x14ac:dyDescent="0.2">
      <c r="A142" s="26">
        <v>121</v>
      </c>
      <c r="B142" s="26" t="s">
        <v>191</v>
      </c>
      <c r="C142" s="96" t="s">
        <v>1919</v>
      </c>
      <c r="D142" s="84" t="s">
        <v>150</v>
      </c>
      <c r="E142" s="86">
        <v>3</v>
      </c>
      <c r="F142" s="32"/>
      <c r="G142" s="29"/>
      <c r="H142" s="29">
        <f t="shared" si="15"/>
        <v>0</v>
      </c>
      <c r="I142" s="29"/>
      <c r="J142" s="29"/>
      <c r="K142" s="29">
        <f t="shared" si="16"/>
        <v>0</v>
      </c>
      <c r="L142" s="29">
        <f t="shared" si="17"/>
        <v>0</v>
      </c>
      <c r="M142" s="29">
        <f t="shared" si="18"/>
        <v>0</v>
      </c>
      <c r="N142" s="29">
        <f t="shared" si="19"/>
        <v>0</v>
      </c>
      <c r="O142" s="29">
        <f t="shared" si="20"/>
        <v>0</v>
      </c>
      <c r="P142" s="29">
        <f t="shared" si="21"/>
        <v>0</v>
      </c>
    </row>
    <row r="143" spans="1:16" x14ac:dyDescent="0.2">
      <c r="A143" s="26">
        <v>122</v>
      </c>
      <c r="B143" s="26" t="s">
        <v>191</v>
      </c>
      <c r="C143" s="28" t="s">
        <v>559</v>
      </c>
      <c r="D143" s="26" t="s">
        <v>149</v>
      </c>
      <c r="E143" s="32">
        <v>18</v>
      </c>
      <c r="F143" s="32"/>
      <c r="G143" s="29"/>
      <c r="H143" s="29">
        <f t="shared" si="15"/>
        <v>0</v>
      </c>
      <c r="I143" s="29"/>
      <c r="J143" s="29"/>
      <c r="K143" s="29">
        <f t="shared" si="16"/>
        <v>0</v>
      </c>
      <c r="L143" s="29">
        <f t="shared" si="17"/>
        <v>0</v>
      </c>
      <c r="M143" s="29">
        <f t="shared" si="18"/>
        <v>0</v>
      </c>
      <c r="N143" s="29">
        <f t="shared" si="19"/>
        <v>0</v>
      </c>
      <c r="O143" s="29">
        <f t="shared" si="20"/>
        <v>0</v>
      </c>
      <c r="P143" s="29">
        <f t="shared" si="21"/>
        <v>0</v>
      </c>
    </row>
    <row r="144" spans="1:16" x14ac:dyDescent="0.2">
      <c r="A144" s="26">
        <v>123</v>
      </c>
      <c r="B144" s="26" t="s">
        <v>191</v>
      </c>
      <c r="C144" s="28" t="s">
        <v>560</v>
      </c>
      <c r="D144" s="26" t="s">
        <v>149</v>
      </c>
      <c r="E144" s="32">
        <v>3</v>
      </c>
      <c r="F144" s="32"/>
      <c r="G144" s="29"/>
      <c r="H144" s="29">
        <f t="shared" si="15"/>
        <v>0</v>
      </c>
      <c r="I144" s="29"/>
      <c r="J144" s="29"/>
      <c r="K144" s="29">
        <f t="shared" si="16"/>
        <v>0</v>
      </c>
      <c r="L144" s="29">
        <f t="shared" si="17"/>
        <v>0</v>
      </c>
      <c r="M144" s="29">
        <f t="shared" si="18"/>
        <v>0</v>
      </c>
      <c r="N144" s="29">
        <f t="shared" si="19"/>
        <v>0</v>
      </c>
      <c r="O144" s="29">
        <f t="shared" si="20"/>
        <v>0</v>
      </c>
      <c r="P144" s="29">
        <f t="shared" si="21"/>
        <v>0</v>
      </c>
    </row>
    <row r="145" spans="1:16" x14ac:dyDescent="0.2">
      <c r="A145" s="26">
        <v>124</v>
      </c>
      <c r="B145" s="26" t="s">
        <v>191</v>
      </c>
      <c r="C145" s="28" t="s">
        <v>1920</v>
      </c>
      <c r="D145" s="26" t="s">
        <v>150</v>
      </c>
      <c r="E145" s="32">
        <v>1</v>
      </c>
      <c r="F145" s="32"/>
      <c r="G145" s="29"/>
      <c r="H145" s="29">
        <f t="shared" si="15"/>
        <v>0</v>
      </c>
      <c r="I145" s="29"/>
      <c r="J145" s="29"/>
      <c r="K145" s="29">
        <f t="shared" si="16"/>
        <v>0</v>
      </c>
      <c r="L145" s="29">
        <f t="shared" si="17"/>
        <v>0</v>
      </c>
      <c r="M145" s="29">
        <f t="shared" si="18"/>
        <v>0</v>
      </c>
      <c r="N145" s="29">
        <f t="shared" si="19"/>
        <v>0</v>
      </c>
      <c r="O145" s="29">
        <f t="shared" si="20"/>
        <v>0</v>
      </c>
      <c r="P145" s="29">
        <f t="shared" si="21"/>
        <v>0</v>
      </c>
    </row>
    <row r="146" spans="1:16" x14ac:dyDescent="0.2">
      <c r="A146" s="26">
        <v>125</v>
      </c>
      <c r="B146" s="26" t="s">
        <v>191</v>
      </c>
      <c r="C146" s="28" t="s">
        <v>1921</v>
      </c>
      <c r="D146" s="26" t="s">
        <v>150</v>
      </c>
      <c r="E146" s="32">
        <v>1</v>
      </c>
      <c r="F146" s="32"/>
      <c r="G146" s="29"/>
      <c r="H146" s="29">
        <f t="shared" si="15"/>
        <v>0</v>
      </c>
      <c r="I146" s="29"/>
      <c r="J146" s="29"/>
      <c r="K146" s="29">
        <f t="shared" si="16"/>
        <v>0</v>
      </c>
      <c r="L146" s="29">
        <f t="shared" si="17"/>
        <v>0</v>
      </c>
      <c r="M146" s="29">
        <f t="shared" si="18"/>
        <v>0</v>
      </c>
      <c r="N146" s="29">
        <f t="shared" si="19"/>
        <v>0</v>
      </c>
      <c r="O146" s="29">
        <f t="shared" si="20"/>
        <v>0</v>
      </c>
      <c r="P146" s="29">
        <f t="shared" si="21"/>
        <v>0</v>
      </c>
    </row>
    <row r="147" spans="1:16" ht="114.75" x14ac:dyDescent="0.2">
      <c r="A147" s="26">
        <v>126</v>
      </c>
      <c r="B147" s="26" t="s">
        <v>191</v>
      </c>
      <c r="C147" s="28" t="s">
        <v>1922</v>
      </c>
      <c r="D147" s="26" t="s">
        <v>150</v>
      </c>
      <c r="E147" s="32">
        <v>2</v>
      </c>
      <c r="F147" s="32"/>
      <c r="G147" s="29"/>
      <c r="H147" s="29">
        <f t="shared" si="15"/>
        <v>0</v>
      </c>
      <c r="I147" s="29"/>
      <c r="J147" s="29"/>
      <c r="K147" s="29">
        <f t="shared" si="16"/>
        <v>0</v>
      </c>
      <c r="L147" s="29">
        <f t="shared" si="17"/>
        <v>0</v>
      </c>
      <c r="M147" s="29">
        <f t="shared" si="18"/>
        <v>0</v>
      </c>
      <c r="N147" s="29">
        <f t="shared" si="19"/>
        <v>0</v>
      </c>
      <c r="O147" s="29">
        <f t="shared" si="20"/>
        <v>0</v>
      </c>
      <c r="P147" s="29">
        <f t="shared" si="21"/>
        <v>0</v>
      </c>
    </row>
    <row r="148" spans="1:16" ht="38.25" x14ac:dyDescent="0.2">
      <c r="A148" s="26">
        <v>127</v>
      </c>
      <c r="B148" s="26" t="s">
        <v>191</v>
      </c>
      <c r="C148" s="28" t="s">
        <v>1923</v>
      </c>
      <c r="D148" s="26" t="s">
        <v>150</v>
      </c>
      <c r="E148" s="32">
        <v>1</v>
      </c>
      <c r="F148" s="32"/>
      <c r="G148" s="29"/>
      <c r="H148" s="29">
        <f t="shared" si="15"/>
        <v>0</v>
      </c>
      <c r="I148" s="29"/>
      <c r="J148" s="29"/>
      <c r="K148" s="29">
        <f t="shared" si="16"/>
        <v>0</v>
      </c>
      <c r="L148" s="29">
        <f t="shared" si="17"/>
        <v>0</v>
      </c>
      <c r="M148" s="29">
        <f t="shared" si="18"/>
        <v>0</v>
      </c>
      <c r="N148" s="29">
        <f t="shared" si="19"/>
        <v>0</v>
      </c>
      <c r="O148" s="29">
        <f t="shared" si="20"/>
        <v>0</v>
      </c>
      <c r="P148" s="29">
        <f t="shared" si="21"/>
        <v>0</v>
      </c>
    </row>
    <row r="149" spans="1:16" ht="38.25" x14ac:dyDescent="0.2">
      <c r="A149" s="26">
        <v>128</v>
      </c>
      <c r="B149" s="26" t="s">
        <v>191</v>
      </c>
      <c r="C149" s="28" t="s">
        <v>1924</v>
      </c>
      <c r="D149" s="26" t="s">
        <v>150</v>
      </c>
      <c r="E149" s="32">
        <v>1</v>
      </c>
      <c r="F149" s="32"/>
      <c r="G149" s="29"/>
      <c r="H149" s="29">
        <f t="shared" si="15"/>
        <v>0</v>
      </c>
      <c r="I149" s="29"/>
      <c r="J149" s="29"/>
      <c r="K149" s="29">
        <f t="shared" si="16"/>
        <v>0</v>
      </c>
      <c r="L149" s="29">
        <f t="shared" si="17"/>
        <v>0</v>
      </c>
      <c r="M149" s="29">
        <f t="shared" si="18"/>
        <v>0</v>
      </c>
      <c r="N149" s="29">
        <f t="shared" si="19"/>
        <v>0</v>
      </c>
      <c r="O149" s="29">
        <f t="shared" si="20"/>
        <v>0</v>
      </c>
      <c r="P149" s="29">
        <f t="shared" si="21"/>
        <v>0</v>
      </c>
    </row>
    <row r="150" spans="1:16" ht="153" x14ac:dyDescent="0.2">
      <c r="A150" s="26">
        <v>129</v>
      </c>
      <c r="B150" s="26" t="s">
        <v>191</v>
      </c>
      <c r="C150" s="28" t="s">
        <v>1925</v>
      </c>
      <c r="D150" s="26" t="s">
        <v>150</v>
      </c>
      <c r="E150" s="32">
        <v>2</v>
      </c>
      <c r="F150" s="32"/>
      <c r="G150" s="29"/>
      <c r="H150" s="29">
        <f t="shared" si="15"/>
        <v>0</v>
      </c>
      <c r="I150" s="29"/>
      <c r="J150" s="29"/>
      <c r="K150" s="29">
        <f t="shared" si="16"/>
        <v>0</v>
      </c>
      <c r="L150" s="29">
        <f t="shared" si="17"/>
        <v>0</v>
      </c>
      <c r="M150" s="29">
        <f t="shared" si="18"/>
        <v>0</v>
      </c>
      <c r="N150" s="29">
        <f t="shared" si="19"/>
        <v>0</v>
      </c>
      <c r="O150" s="29">
        <f t="shared" si="20"/>
        <v>0</v>
      </c>
      <c r="P150" s="29">
        <f t="shared" si="21"/>
        <v>0</v>
      </c>
    </row>
    <row r="151" spans="1:16" ht="25.5" x14ac:dyDescent="0.2">
      <c r="A151" s="26">
        <v>130</v>
      </c>
      <c r="B151" s="26" t="s">
        <v>191</v>
      </c>
      <c r="C151" s="28" t="s">
        <v>1926</v>
      </c>
      <c r="D151" s="26" t="s">
        <v>150</v>
      </c>
      <c r="E151" s="32">
        <v>1</v>
      </c>
      <c r="F151" s="32"/>
      <c r="G151" s="29"/>
      <c r="H151" s="29">
        <f t="shared" ref="H151:H192" si="22">ROUND(F151*G151,2)</f>
        <v>0</v>
      </c>
      <c r="I151" s="29"/>
      <c r="J151" s="29"/>
      <c r="K151" s="29">
        <f t="shared" ref="K151:K192" si="23">SUM(H151:J151)</f>
        <v>0</v>
      </c>
      <c r="L151" s="29">
        <f t="shared" ref="L151:L192" si="24">ROUND($E151*F151,2)</f>
        <v>0</v>
      </c>
      <c r="M151" s="29">
        <f t="shared" ref="M151:M192" si="25">ROUND($E151*H151,2)</f>
        <v>0</v>
      </c>
      <c r="N151" s="29">
        <f t="shared" ref="N151:N192" si="26">ROUND($E151*I151,2)</f>
        <v>0</v>
      </c>
      <c r="O151" s="29">
        <f t="shared" ref="O151:O192" si="27">ROUND($E151*J151,2)</f>
        <v>0</v>
      </c>
      <c r="P151" s="29">
        <f t="shared" ref="P151:P192" si="28">SUM(M151:O151)</f>
        <v>0</v>
      </c>
    </row>
    <row r="152" spans="1:16" ht="25.5" x14ac:dyDescent="0.2">
      <c r="A152" s="26">
        <v>131</v>
      </c>
      <c r="B152" s="26" t="s">
        <v>191</v>
      </c>
      <c r="C152" s="28" t="s">
        <v>1927</v>
      </c>
      <c r="D152" s="26" t="s">
        <v>150</v>
      </c>
      <c r="E152" s="32">
        <v>3</v>
      </c>
      <c r="F152" s="32"/>
      <c r="G152" s="29"/>
      <c r="H152" s="29">
        <f t="shared" si="22"/>
        <v>0</v>
      </c>
      <c r="I152" s="29"/>
      <c r="J152" s="29"/>
      <c r="K152" s="29">
        <f t="shared" si="23"/>
        <v>0</v>
      </c>
      <c r="L152" s="29">
        <f t="shared" si="24"/>
        <v>0</v>
      </c>
      <c r="M152" s="29">
        <f t="shared" si="25"/>
        <v>0</v>
      </c>
      <c r="N152" s="29">
        <f t="shared" si="26"/>
        <v>0</v>
      </c>
      <c r="O152" s="29">
        <f t="shared" si="27"/>
        <v>0</v>
      </c>
      <c r="P152" s="29">
        <f t="shared" si="28"/>
        <v>0</v>
      </c>
    </row>
    <row r="153" spans="1:16" ht="25.5" x14ac:dyDescent="0.2">
      <c r="A153" s="26">
        <v>132</v>
      </c>
      <c r="B153" s="26" t="s">
        <v>191</v>
      </c>
      <c r="C153" s="28" t="s">
        <v>1932</v>
      </c>
      <c r="D153" s="26" t="s">
        <v>150</v>
      </c>
      <c r="E153" s="32">
        <v>2</v>
      </c>
      <c r="F153" s="32"/>
      <c r="G153" s="29"/>
      <c r="H153" s="29">
        <f t="shared" si="22"/>
        <v>0</v>
      </c>
      <c r="I153" s="29"/>
      <c r="J153" s="29"/>
      <c r="K153" s="29">
        <f t="shared" si="23"/>
        <v>0</v>
      </c>
      <c r="L153" s="29">
        <f t="shared" si="24"/>
        <v>0</v>
      </c>
      <c r="M153" s="29">
        <f t="shared" si="25"/>
        <v>0</v>
      </c>
      <c r="N153" s="29">
        <f t="shared" si="26"/>
        <v>0</v>
      </c>
      <c r="O153" s="29">
        <f t="shared" si="27"/>
        <v>0</v>
      </c>
      <c r="P153" s="29">
        <f t="shared" si="28"/>
        <v>0</v>
      </c>
    </row>
    <row r="154" spans="1:16" ht="38.25" x14ac:dyDescent="0.2">
      <c r="A154" s="26">
        <v>133</v>
      </c>
      <c r="B154" s="26" t="s">
        <v>191</v>
      </c>
      <c r="C154" s="28" t="s">
        <v>1928</v>
      </c>
      <c r="D154" s="26" t="s">
        <v>148</v>
      </c>
      <c r="E154" s="32">
        <v>15</v>
      </c>
      <c r="F154" s="32"/>
      <c r="G154" s="29"/>
      <c r="H154" s="29">
        <f t="shared" si="22"/>
        <v>0</v>
      </c>
      <c r="I154" s="29"/>
      <c r="J154" s="29"/>
      <c r="K154" s="29">
        <f t="shared" si="23"/>
        <v>0</v>
      </c>
      <c r="L154" s="29">
        <f t="shared" si="24"/>
        <v>0</v>
      </c>
      <c r="M154" s="29">
        <f t="shared" si="25"/>
        <v>0</v>
      </c>
      <c r="N154" s="29">
        <f t="shared" si="26"/>
        <v>0</v>
      </c>
      <c r="O154" s="29">
        <f t="shared" si="27"/>
        <v>0</v>
      </c>
      <c r="P154" s="29">
        <f t="shared" si="28"/>
        <v>0</v>
      </c>
    </row>
    <row r="155" spans="1:16" ht="38.25" x14ac:dyDescent="0.2">
      <c r="A155" s="26">
        <v>134</v>
      </c>
      <c r="B155" s="26" t="s">
        <v>191</v>
      </c>
      <c r="C155" s="28" t="s">
        <v>1929</v>
      </c>
      <c r="D155" s="26" t="s">
        <v>148</v>
      </c>
      <c r="E155" s="32">
        <v>15</v>
      </c>
      <c r="F155" s="32"/>
      <c r="G155" s="29"/>
      <c r="H155" s="29">
        <f t="shared" si="22"/>
        <v>0</v>
      </c>
      <c r="I155" s="29"/>
      <c r="J155" s="29"/>
      <c r="K155" s="29">
        <f t="shared" si="23"/>
        <v>0</v>
      </c>
      <c r="L155" s="29">
        <f t="shared" si="24"/>
        <v>0</v>
      </c>
      <c r="M155" s="29">
        <f t="shared" si="25"/>
        <v>0</v>
      </c>
      <c r="N155" s="29">
        <f t="shared" si="26"/>
        <v>0</v>
      </c>
      <c r="O155" s="29">
        <f t="shared" si="27"/>
        <v>0</v>
      </c>
      <c r="P155" s="29">
        <f t="shared" si="28"/>
        <v>0</v>
      </c>
    </row>
    <row r="156" spans="1:16" ht="25.5" x14ac:dyDescent="0.2">
      <c r="A156" s="26">
        <v>135</v>
      </c>
      <c r="B156" s="26" t="s">
        <v>191</v>
      </c>
      <c r="C156" s="28" t="s">
        <v>1930</v>
      </c>
      <c r="D156" s="26" t="s">
        <v>657</v>
      </c>
      <c r="E156" s="32">
        <v>5</v>
      </c>
      <c r="F156" s="32"/>
      <c r="G156" s="29"/>
      <c r="H156" s="29">
        <f t="shared" si="22"/>
        <v>0</v>
      </c>
      <c r="I156" s="29"/>
      <c r="J156" s="29"/>
      <c r="K156" s="29">
        <f t="shared" si="23"/>
        <v>0</v>
      </c>
      <c r="L156" s="29">
        <f t="shared" si="24"/>
        <v>0</v>
      </c>
      <c r="M156" s="29">
        <f t="shared" si="25"/>
        <v>0</v>
      </c>
      <c r="N156" s="29">
        <f t="shared" si="26"/>
        <v>0</v>
      </c>
      <c r="O156" s="29">
        <f t="shared" si="27"/>
        <v>0</v>
      </c>
      <c r="P156" s="29">
        <f t="shared" si="28"/>
        <v>0</v>
      </c>
    </row>
    <row r="157" spans="1:16" ht="25.5" x14ac:dyDescent="0.2">
      <c r="A157" s="26">
        <v>136</v>
      </c>
      <c r="B157" s="26" t="s">
        <v>191</v>
      </c>
      <c r="C157" s="28" t="s">
        <v>1931</v>
      </c>
      <c r="D157" s="26" t="s">
        <v>149</v>
      </c>
      <c r="E157" s="32">
        <v>5</v>
      </c>
      <c r="F157" s="32"/>
      <c r="G157" s="29"/>
      <c r="H157" s="29">
        <f t="shared" si="22"/>
        <v>0</v>
      </c>
      <c r="I157" s="29"/>
      <c r="J157" s="29"/>
      <c r="K157" s="29">
        <f t="shared" si="23"/>
        <v>0</v>
      </c>
      <c r="L157" s="29">
        <f t="shared" si="24"/>
        <v>0</v>
      </c>
      <c r="M157" s="29">
        <f t="shared" si="25"/>
        <v>0</v>
      </c>
      <c r="N157" s="29">
        <f t="shared" si="26"/>
        <v>0</v>
      </c>
      <c r="O157" s="29">
        <f t="shared" si="27"/>
        <v>0</v>
      </c>
      <c r="P157" s="29">
        <f t="shared" si="28"/>
        <v>0</v>
      </c>
    </row>
    <row r="158" spans="1:16" x14ac:dyDescent="0.2">
      <c r="A158" s="26">
        <v>137</v>
      </c>
      <c r="B158" s="26" t="s">
        <v>191</v>
      </c>
      <c r="C158" s="28" t="s">
        <v>561</v>
      </c>
      <c r="D158" s="26" t="s">
        <v>149</v>
      </c>
      <c r="E158" s="32">
        <v>4</v>
      </c>
      <c r="F158" s="32"/>
      <c r="G158" s="29"/>
      <c r="H158" s="29">
        <f t="shared" si="22"/>
        <v>0</v>
      </c>
      <c r="I158" s="29"/>
      <c r="J158" s="29"/>
      <c r="K158" s="29">
        <f t="shared" si="23"/>
        <v>0</v>
      </c>
      <c r="L158" s="29">
        <f t="shared" si="24"/>
        <v>0</v>
      </c>
      <c r="M158" s="29">
        <f t="shared" si="25"/>
        <v>0</v>
      </c>
      <c r="N158" s="29">
        <f t="shared" si="26"/>
        <v>0</v>
      </c>
      <c r="O158" s="29">
        <f t="shared" si="27"/>
        <v>0</v>
      </c>
      <c r="P158" s="29">
        <f t="shared" si="28"/>
        <v>0</v>
      </c>
    </row>
    <row r="159" spans="1:16" x14ac:dyDescent="0.2">
      <c r="A159" s="26">
        <v>138</v>
      </c>
      <c r="B159" s="26" t="s">
        <v>191</v>
      </c>
      <c r="C159" s="28" t="s">
        <v>562</v>
      </c>
      <c r="D159" s="26" t="s">
        <v>149</v>
      </c>
      <c r="E159" s="32">
        <v>2</v>
      </c>
      <c r="F159" s="32"/>
      <c r="G159" s="29"/>
      <c r="H159" s="29">
        <f t="shared" si="22"/>
        <v>0</v>
      </c>
      <c r="I159" s="29"/>
      <c r="J159" s="29"/>
      <c r="K159" s="29">
        <f t="shared" si="23"/>
        <v>0</v>
      </c>
      <c r="L159" s="29">
        <f t="shared" si="24"/>
        <v>0</v>
      </c>
      <c r="M159" s="29">
        <f t="shared" si="25"/>
        <v>0</v>
      </c>
      <c r="N159" s="29">
        <f t="shared" si="26"/>
        <v>0</v>
      </c>
      <c r="O159" s="29">
        <f t="shared" si="27"/>
        <v>0</v>
      </c>
      <c r="P159" s="29">
        <f t="shared" si="28"/>
        <v>0</v>
      </c>
    </row>
    <row r="160" spans="1:16" ht="63.75" x14ac:dyDescent="0.2">
      <c r="A160" s="26">
        <v>139</v>
      </c>
      <c r="B160" s="26" t="s">
        <v>191</v>
      </c>
      <c r="C160" s="123" t="s">
        <v>4044</v>
      </c>
      <c r="D160" s="26" t="s">
        <v>148</v>
      </c>
      <c r="E160" s="32">
        <v>38</v>
      </c>
      <c r="F160" s="32"/>
      <c r="G160" s="29"/>
      <c r="H160" s="29">
        <f t="shared" si="22"/>
        <v>0</v>
      </c>
      <c r="I160" s="29"/>
      <c r="J160" s="29"/>
      <c r="K160" s="29">
        <f t="shared" si="23"/>
        <v>0</v>
      </c>
      <c r="L160" s="29">
        <f t="shared" si="24"/>
        <v>0</v>
      </c>
      <c r="M160" s="29">
        <f t="shared" si="25"/>
        <v>0</v>
      </c>
      <c r="N160" s="29">
        <f t="shared" si="26"/>
        <v>0</v>
      </c>
      <c r="O160" s="29">
        <f t="shared" si="27"/>
        <v>0</v>
      </c>
      <c r="P160" s="29">
        <f t="shared" si="28"/>
        <v>0</v>
      </c>
    </row>
    <row r="161" spans="1:16" ht="25.5" x14ac:dyDescent="0.2">
      <c r="A161" s="26">
        <v>140</v>
      </c>
      <c r="B161" s="26" t="s">
        <v>191</v>
      </c>
      <c r="C161" s="28" t="s">
        <v>563</v>
      </c>
      <c r="D161" s="26" t="s">
        <v>148</v>
      </c>
      <c r="E161" s="32">
        <v>360</v>
      </c>
      <c r="F161" s="32"/>
      <c r="G161" s="29"/>
      <c r="H161" s="29">
        <f t="shared" si="22"/>
        <v>0</v>
      </c>
      <c r="I161" s="29"/>
      <c r="J161" s="29"/>
      <c r="K161" s="29">
        <f t="shared" si="23"/>
        <v>0</v>
      </c>
      <c r="L161" s="29">
        <f t="shared" si="24"/>
        <v>0</v>
      </c>
      <c r="M161" s="29">
        <f t="shared" si="25"/>
        <v>0</v>
      </c>
      <c r="N161" s="29">
        <f t="shared" si="26"/>
        <v>0</v>
      </c>
      <c r="O161" s="29">
        <f t="shared" si="27"/>
        <v>0</v>
      </c>
      <c r="P161" s="29">
        <f t="shared" si="28"/>
        <v>0</v>
      </c>
    </row>
    <row r="162" spans="1:16" x14ac:dyDescent="0.2">
      <c r="A162" s="26">
        <v>141</v>
      </c>
      <c r="B162" s="26" t="s">
        <v>191</v>
      </c>
      <c r="C162" s="28" t="s">
        <v>564</v>
      </c>
      <c r="D162" s="26" t="s">
        <v>149</v>
      </c>
      <c r="E162" s="32">
        <v>8</v>
      </c>
      <c r="F162" s="32"/>
      <c r="G162" s="29"/>
      <c r="H162" s="29">
        <f t="shared" si="22"/>
        <v>0</v>
      </c>
      <c r="I162" s="29"/>
      <c r="J162" s="29"/>
      <c r="K162" s="29">
        <f t="shared" si="23"/>
        <v>0</v>
      </c>
      <c r="L162" s="29">
        <f t="shared" si="24"/>
        <v>0</v>
      </c>
      <c r="M162" s="29">
        <f t="shared" si="25"/>
        <v>0</v>
      </c>
      <c r="N162" s="29">
        <f t="shared" si="26"/>
        <v>0</v>
      </c>
      <c r="O162" s="29">
        <f t="shared" si="27"/>
        <v>0</v>
      </c>
      <c r="P162" s="29">
        <f t="shared" si="28"/>
        <v>0</v>
      </c>
    </row>
    <row r="163" spans="1:16" x14ac:dyDescent="0.2">
      <c r="A163" s="26">
        <v>142</v>
      </c>
      <c r="B163" s="26" t="s">
        <v>191</v>
      </c>
      <c r="C163" s="28" t="s">
        <v>566</v>
      </c>
      <c r="D163" s="26" t="s">
        <v>149</v>
      </c>
      <c r="E163" s="32">
        <v>4</v>
      </c>
      <c r="F163" s="32"/>
      <c r="G163" s="29"/>
      <c r="H163" s="29">
        <f t="shared" si="22"/>
        <v>0</v>
      </c>
      <c r="I163" s="29"/>
      <c r="J163" s="29"/>
      <c r="K163" s="29">
        <f t="shared" si="23"/>
        <v>0</v>
      </c>
      <c r="L163" s="29">
        <f t="shared" si="24"/>
        <v>0</v>
      </c>
      <c r="M163" s="29">
        <f t="shared" si="25"/>
        <v>0</v>
      </c>
      <c r="N163" s="29">
        <f t="shared" si="26"/>
        <v>0</v>
      </c>
      <c r="O163" s="29">
        <f t="shared" si="27"/>
        <v>0</v>
      </c>
      <c r="P163" s="29">
        <f t="shared" si="28"/>
        <v>0</v>
      </c>
    </row>
    <row r="164" spans="1:16" x14ac:dyDescent="0.2">
      <c r="A164" s="26">
        <v>143</v>
      </c>
      <c r="B164" s="26" t="s">
        <v>191</v>
      </c>
      <c r="C164" s="28" t="s">
        <v>567</v>
      </c>
      <c r="D164" s="26" t="s">
        <v>149</v>
      </c>
      <c r="E164" s="32">
        <v>5</v>
      </c>
      <c r="F164" s="32"/>
      <c r="G164" s="29"/>
      <c r="H164" s="29">
        <f t="shared" si="22"/>
        <v>0</v>
      </c>
      <c r="I164" s="29"/>
      <c r="J164" s="29"/>
      <c r="K164" s="29">
        <f t="shared" si="23"/>
        <v>0</v>
      </c>
      <c r="L164" s="29">
        <f t="shared" si="24"/>
        <v>0</v>
      </c>
      <c r="M164" s="29">
        <f t="shared" si="25"/>
        <v>0</v>
      </c>
      <c r="N164" s="29">
        <f t="shared" si="26"/>
        <v>0</v>
      </c>
      <c r="O164" s="29">
        <f t="shared" si="27"/>
        <v>0</v>
      </c>
      <c r="P164" s="29">
        <f t="shared" si="28"/>
        <v>0</v>
      </c>
    </row>
    <row r="165" spans="1:16" ht="25.5" x14ac:dyDescent="0.2">
      <c r="A165" s="26">
        <v>144</v>
      </c>
      <c r="B165" s="26" t="s">
        <v>191</v>
      </c>
      <c r="C165" s="28" t="s">
        <v>543</v>
      </c>
      <c r="D165" s="26" t="s">
        <v>150</v>
      </c>
      <c r="E165" s="32">
        <v>1</v>
      </c>
      <c r="F165" s="32"/>
      <c r="G165" s="29"/>
      <c r="H165" s="29">
        <f t="shared" si="22"/>
        <v>0</v>
      </c>
      <c r="I165" s="29"/>
      <c r="J165" s="29"/>
      <c r="K165" s="29">
        <f t="shared" si="23"/>
        <v>0</v>
      </c>
      <c r="L165" s="29">
        <f t="shared" si="24"/>
        <v>0</v>
      </c>
      <c r="M165" s="29">
        <f t="shared" si="25"/>
        <v>0</v>
      </c>
      <c r="N165" s="29">
        <f t="shared" si="26"/>
        <v>0</v>
      </c>
      <c r="O165" s="29">
        <f t="shared" si="27"/>
        <v>0</v>
      </c>
      <c r="P165" s="29">
        <f t="shared" si="28"/>
        <v>0</v>
      </c>
    </row>
    <row r="166" spans="1:16" x14ac:dyDescent="0.2">
      <c r="A166" s="26">
        <v>145</v>
      </c>
      <c r="B166" s="26" t="s">
        <v>191</v>
      </c>
      <c r="C166" s="28" t="s">
        <v>3048</v>
      </c>
      <c r="D166" s="26" t="s">
        <v>150</v>
      </c>
      <c r="E166" s="32">
        <v>2</v>
      </c>
      <c r="F166" s="32"/>
      <c r="G166" s="29"/>
      <c r="H166" s="29">
        <f t="shared" ref="H166:H168" si="29">ROUND(F166*G166,2)</f>
        <v>0</v>
      </c>
      <c r="I166" s="29"/>
      <c r="J166" s="29"/>
      <c r="K166" s="29">
        <f t="shared" ref="K166:K167" si="30">SUM(H166:J166)</f>
        <v>0</v>
      </c>
      <c r="L166" s="29">
        <f t="shared" ref="L166:L168" si="31">ROUND($E166*F166,2)</f>
        <v>0</v>
      </c>
      <c r="M166" s="29">
        <f t="shared" ref="M166:M168" si="32">ROUND($E166*H166,2)</f>
        <v>0</v>
      </c>
      <c r="N166" s="29">
        <f t="shared" ref="N166:N168" si="33">ROUND($E166*I166,2)</f>
        <v>0</v>
      </c>
      <c r="O166" s="29">
        <f t="shared" ref="O166:O168" si="34">ROUND($E166*J166,2)</f>
        <v>0</v>
      </c>
      <c r="P166" s="29">
        <f t="shared" ref="P166:P167" si="35">SUM(M166:O166)</f>
        <v>0</v>
      </c>
    </row>
    <row r="167" spans="1:16" ht="102" x14ac:dyDescent="0.2">
      <c r="A167" s="26">
        <v>146</v>
      </c>
      <c r="B167" s="26" t="s">
        <v>191</v>
      </c>
      <c r="C167" s="96" t="s">
        <v>3961</v>
      </c>
      <c r="D167" s="26" t="s">
        <v>150</v>
      </c>
      <c r="E167" s="32">
        <v>4</v>
      </c>
      <c r="F167" s="32"/>
      <c r="G167" s="29"/>
      <c r="H167" s="29">
        <f t="shared" si="29"/>
        <v>0</v>
      </c>
      <c r="I167" s="29"/>
      <c r="J167" s="29"/>
      <c r="K167" s="29">
        <f t="shared" si="30"/>
        <v>0</v>
      </c>
      <c r="L167" s="29">
        <f t="shared" si="31"/>
        <v>0</v>
      </c>
      <c r="M167" s="29">
        <f t="shared" si="32"/>
        <v>0</v>
      </c>
      <c r="N167" s="29">
        <f t="shared" si="33"/>
        <v>0</v>
      </c>
      <c r="O167" s="29">
        <f t="shared" si="34"/>
        <v>0</v>
      </c>
      <c r="P167" s="29">
        <f t="shared" si="35"/>
        <v>0</v>
      </c>
    </row>
    <row r="168" spans="1:16" s="93" customFormat="1" ht="25.5" x14ac:dyDescent="0.2">
      <c r="A168" s="95">
        <v>146.1</v>
      </c>
      <c r="B168" s="95" t="s">
        <v>191</v>
      </c>
      <c r="C168" s="96" t="s">
        <v>4025</v>
      </c>
      <c r="D168" s="95" t="s">
        <v>150</v>
      </c>
      <c r="E168" s="97">
        <v>1</v>
      </c>
      <c r="F168" s="97"/>
      <c r="G168" s="98"/>
      <c r="H168" s="98">
        <f t="shared" si="29"/>
        <v>0</v>
      </c>
      <c r="I168" s="98"/>
      <c r="J168" s="98"/>
      <c r="K168" s="98">
        <f t="shared" ref="K168" si="36">SUM(H168:J168)</f>
        <v>0</v>
      </c>
      <c r="L168" s="98">
        <f t="shared" si="31"/>
        <v>0</v>
      </c>
      <c r="M168" s="98">
        <f t="shared" si="32"/>
        <v>0</v>
      </c>
      <c r="N168" s="98">
        <f t="shared" si="33"/>
        <v>0</v>
      </c>
      <c r="O168" s="98">
        <f t="shared" si="34"/>
        <v>0</v>
      </c>
      <c r="P168" s="98">
        <f t="shared" ref="P168" si="37">SUM(M168:O168)</f>
        <v>0</v>
      </c>
    </row>
    <row r="169" spans="1:16" x14ac:dyDescent="0.2">
      <c r="C169" s="53" t="s">
        <v>568</v>
      </c>
    </row>
    <row r="170" spans="1:16" ht="38.25" x14ac:dyDescent="0.2">
      <c r="A170" s="26">
        <v>147</v>
      </c>
      <c r="B170" s="26" t="s">
        <v>191</v>
      </c>
      <c r="C170" s="28" t="s">
        <v>1933</v>
      </c>
      <c r="D170" s="26" t="s">
        <v>148</v>
      </c>
      <c r="E170" s="32">
        <v>190</v>
      </c>
      <c r="F170" s="32"/>
      <c r="G170" s="29"/>
      <c r="H170" s="29">
        <f t="shared" si="22"/>
        <v>0</v>
      </c>
      <c r="I170" s="29"/>
      <c r="J170" s="29"/>
      <c r="K170" s="29">
        <f t="shared" si="23"/>
        <v>0</v>
      </c>
      <c r="L170" s="29">
        <f t="shared" si="24"/>
        <v>0</v>
      </c>
      <c r="M170" s="29">
        <f t="shared" si="25"/>
        <v>0</v>
      </c>
      <c r="N170" s="29">
        <f t="shared" si="26"/>
        <v>0</v>
      </c>
      <c r="O170" s="29">
        <f t="shared" si="27"/>
        <v>0</v>
      </c>
      <c r="P170" s="29">
        <f t="shared" si="28"/>
        <v>0</v>
      </c>
    </row>
    <row r="171" spans="1:16" ht="38.25" x14ac:dyDescent="0.2">
      <c r="A171" s="26">
        <v>148</v>
      </c>
      <c r="B171" s="26" t="s">
        <v>191</v>
      </c>
      <c r="C171" s="28" t="s">
        <v>1934</v>
      </c>
      <c r="D171" s="26" t="s">
        <v>148</v>
      </c>
      <c r="E171" s="32">
        <v>400</v>
      </c>
      <c r="F171" s="32"/>
      <c r="G171" s="29"/>
      <c r="H171" s="29">
        <f t="shared" si="22"/>
        <v>0</v>
      </c>
      <c r="I171" s="29"/>
      <c r="J171" s="29"/>
      <c r="K171" s="29">
        <f t="shared" si="23"/>
        <v>0</v>
      </c>
      <c r="L171" s="29">
        <f t="shared" si="24"/>
        <v>0</v>
      </c>
      <c r="M171" s="29">
        <f t="shared" si="25"/>
        <v>0</v>
      </c>
      <c r="N171" s="29">
        <f t="shared" si="26"/>
        <v>0</v>
      </c>
      <c r="O171" s="29">
        <f t="shared" si="27"/>
        <v>0</v>
      </c>
      <c r="P171" s="29">
        <f t="shared" si="28"/>
        <v>0</v>
      </c>
    </row>
    <row r="172" spans="1:16" ht="38.25" x14ac:dyDescent="0.2">
      <c r="A172" s="26">
        <v>149</v>
      </c>
      <c r="B172" s="26" t="s">
        <v>191</v>
      </c>
      <c r="C172" s="28" t="s">
        <v>1935</v>
      </c>
      <c r="D172" s="26" t="s">
        <v>148</v>
      </c>
      <c r="E172" s="32">
        <v>20</v>
      </c>
      <c r="F172" s="32"/>
      <c r="G172" s="29"/>
      <c r="H172" s="29">
        <f t="shared" si="22"/>
        <v>0</v>
      </c>
      <c r="I172" s="29"/>
      <c r="J172" s="29"/>
      <c r="K172" s="29">
        <f t="shared" si="23"/>
        <v>0</v>
      </c>
      <c r="L172" s="29">
        <f t="shared" si="24"/>
        <v>0</v>
      </c>
      <c r="M172" s="29">
        <f t="shared" si="25"/>
        <v>0</v>
      </c>
      <c r="N172" s="29">
        <f t="shared" si="26"/>
        <v>0</v>
      </c>
      <c r="O172" s="29">
        <f t="shared" si="27"/>
        <v>0</v>
      </c>
      <c r="P172" s="29">
        <f t="shared" si="28"/>
        <v>0</v>
      </c>
    </row>
    <row r="173" spans="1:16" ht="38.25" x14ac:dyDescent="0.2">
      <c r="A173" s="26">
        <v>150</v>
      </c>
      <c r="B173" s="26" t="s">
        <v>191</v>
      </c>
      <c r="C173" s="28" t="s">
        <v>1936</v>
      </c>
      <c r="D173" s="26" t="s">
        <v>148</v>
      </c>
      <c r="E173" s="32">
        <v>41</v>
      </c>
      <c r="F173" s="32"/>
      <c r="G173" s="29"/>
      <c r="H173" s="29">
        <f t="shared" si="22"/>
        <v>0</v>
      </c>
      <c r="I173" s="29"/>
      <c r="J173" s="29"/>
      <c r="K173" s="29">
        <f t="shared" si="23"/>
        <v>0</v>
      </c>
      <c r="L173" s="29">
        <f t="shared" si="24"/>
        <v>0</v>
      </c>
      <c r="M173" s="29">
        <f t="shared" si="25"/>
        <v>0</v>
      </c>
      <c r="N173" s="29">
        <f t="shared" si="26"/>
        <v>0</v>
      </c>
      <c r="O173" s="29">
        <f t="shared" si="27"/>
        <v>0</v>
      </c>
      <c r="P173" s="29">
        <f t="shared" si="28"/>
        <v>0</v>
      </c>
    </row>
    <row r="174" spans="1:16" ht="38.25" x14ac:dyDescent="0.2">
      <c r="A174" s="26">
        <v>151</v>
      </c>
      <c r="B174" s="26" t="s">
        <v>191</v>
      </c>
      <c r="C174" s="28" t="s">
        <v>1937</v>
      </c>
      <c r="D174" s="26" t="s">
        <v>148</v>
      </c>
      <c r="E174" s="32">
        <v>25</v>
      </c>
      <c r="F174" s="32"/>
      <c r="G174" s="29"/>
      <c r="H174" s="29">
        <f t="shared" si="22"/>
        <v>0</v>
      </c>
      <c r="I174" s="29"/>
      <c r="J174" s="29"/>
      <c r="K174" s="29">
        <f t="shared" si="23"/>
        <v>0</v>
      </c>
      <c r="L174" s="29">
        <f t="shared" si="24"/>
        <v>0</v>
      </c>
      <c r="M174" s="29">
        <f t="shared" si="25"/>
        <v>0</v>
      </c>
      <c r="N174" s="29">
        <f t="shared" si="26"/>
        <v>0</v>
      </c>
      <c r="O174" s="29">
        <f t="shared" si="27"/>
        <v>0</v>
      </c>
      <c r="P174" s="29">
        <f t="shared" si="28"/>
        <v>0</v>
      </c>
    </row>
    <row r="175" spans="1:16" x14ac:dyDescent="0.2">
      <c r="A175" s="26">
        <v>152</v>
      </c>
      <c r="B175" s="26" t="s">
        <v>191</v>
      </c>
      <c r="C175" s="28" t="s">
        <v>1938</v>
      </c>
      <c r="D175" s="26" t="s">
        <v>149</v>
      </c>
      <c r="E175" s="32">
        <v>28</v>
      </c>
      <c r="F175" s="32"/>
      <c r="G175" s="29"/>
      <c r="H175" s="29">
        <f t="shared" si="22"/>
        <v>0</v>
      </c>
      <c r="I175" s="29"/>
      <c r="J175" s="29"/>
      <c r="K175" s="29">
        <f t="shared" si="23"/>
        <v>0</v>
      </c>
      <c r="L175" s="29">
        <f t="shared" si="24"/>
        <v>0</v>
      </c>
      <c r="M175" s="29">
        <f t="shared" si="25"/>
        <v>0</v>
      </c>
      <c r="N175" s="29">
        <f t="shared" si="26"/>
        <v>0</v>
      </c>
      <c r="O175" s="29">
        <f t="shared" si="27"/>
        <v>0</v>
      </c>
      <c r="P175" s="29">
        <f t="shared" si="28"/>
        <v>0</v>
      </c>
    </row>
    <row r="176" spans="1:16" x14ac:dyDescent="0.2">
      <c r="A176" s="26">
        <v>153</v>
      </c>
      <c r="B176" s="26" t="s">
        <v>191</v>
      </c>
      <c r="C176" s="28" t="s">
        <v>1916</v>
      </c>
      <c r="D176" s="26" t="s">
        <v>149</v>
      </c>
      <c r="E176" s="32">
        <v>1</v>
      </c>
      <c r="F176" s="32"/>
      <c r="G176" s="29"/>
      <c r="H176" s="29">
        <f t="shared" si="22"/>
        <v>0</v>
      </c>
      <c r="I176" s="29"/>
      <c r="J176" s="29"/>
      <c r="K176" s="29">
        <f t="shared" si="23"/>
        <v>0</v>
      </c>
      <c r="L176" s="29">
        <f t="shared" si="24"/>
        <v>0</v>
      </c>
      <c r="M176" s="29">
        <f t="shared" si="25"/>
        <v>0</v>
      </c>
      <c r="N176" s="29">
        <f t="shared" si="26"/>
        <v>0</v>
      </c>
      <c r="O176" s="29">
        <f t="shared" si="27"/>
        <v>0</v>
      </c>
      <c r="P176" s="29">
        <f t="shared" si="28"/>
        <v>0</v>
      </c>
    </row>
    <row r="177" spans="1:16" ht="38.25" x14ac:dyDescent="0.2">
      <c r="A177" s="26">
        <v>154</v>
      </c>
      <c r="B177" s="26" t="s">
        <v>191</v>
      </c>
      <c r="C177" s="28" t="s">
        <v>1939</v>
      </c>
      <c r="D177" s="26" t="s">
        <v>149</v>
      </c>
      <c r="E177" s="32">
        <v>40</v>
      </c>
      <c r="F177" s="32"/>
      <c r="G177" s="29"/>
      <c r="H177" s="29">
        <f t="shared" si="22"/>
        <v>0</v>
      </c>
      <c r="I177" s="29"/>
      <c r="J177" s="29"/>
      <c r="K177" s="29">
        <f t="shared" si="23"/>
        <v>0</v>
      </c>
      <c r="L177" s="29">
        <f t="shared" si="24"/>
        <v>0</v>
      </c>
      <c r="M177" s="29">
        <f t="shared" si="25"/>
        <v>0</v>
      </c>
      <c r="N177" s="29">
        <f t="shared" si="26"/>
        <v>0</v>
      </c>
      <c r="O177" s="29">
        <f t="shared" si="27"/>
        <v>0</v>
      </c>
      <c r="P177" s="29">
        <f t="shared" si="28"/>
        <v>0</v>
      </c>
    </row>
    <row r="178" spans="1:16" ht="38.25" x14ac:dyDescent="0.2">
      <c r="A178" s="26">
        <v>155</v>
      </c>
      <c r="B178" s="26" t="s">
        <v>191</v>
      </c>
      <c r="C178" s="28" t="s">
        <v>1940</v>
      </c>
      <c r="D178" s="26" t="s">
        <v>149</v>
      </c>
      <c r="E178" s="32">
        <v>3</v>
      </c>
      <c r="F178" s="32"/>
      <c r="G178" s="29"/>
      <c r="H178" s="29">
        <f t="shared" si="22"/>
        <v>0</v>
      </c>
      <c r="I178" s="29"/>
      <c r="J178" s="29"/>
      <c r="K178" s="29">
        <f t="shared" si="23"/>
        <v>0</v>
      </c>
      <c r="L178" s="29">
        <f t="shared" si="24"/>
        <v>0</v>
      </c>
      <c r="M178" s="29">
        <f t="shared" si="25"/>
        <v>0</v>
      </c>
      <c r="N178" s="29">
        <f t="shared" si="26"/>
        <v>0</v>
      </c>
      <c r="O178" s="29">
        <f t="shared" si="27"/>
        <v>0</v>
      </c>
      <c r="P178" s="29">
        <f t="shared" si="28"/>
        <v>0</v>
      </c>
    </row>
    <row r="179" spans="1:16" ht="25.5" x14ac:dyDescent="0.2">
      <c r="A179" s="26">
        <v>156</v>
      </c>
      <c r="B179" s="26" t="s">
        <v>191</v>
      </c>
      <c r="C179" s="28" t="s">
        <v>1941</v>
      </c>
      <c r="D179" s="26" t="s">
        <v>149</v>
      </c>
      <c r="E179" s="32">
        <v>43</v>
      </c>
      <c r="F179" s="32"/>
      <c r="G179" s="29"/>
      <c r="H179" s="29">
        <f t="shared" si="22"/>
        <v>0</v>
      </c>
      <c r="I179" s="29"/>
      <c r="J179" s="29"/>
      <c r="K179" s="29">
        <f t="shared" si="23"/>
        <v>0</v>
      </c>
      <c r="L179" s="29">
        <f t="shared" si="24"/>
        <v>0</v>
      </c>
      <c r="M179" s="29">
        <f t="shared" si="25"/>
        <v>0</v>
      </c>
      <c r="N179" s="29">
        <f t="shared" si="26"/>
        <v>0</v>
      </c>
      <c r="O179" s="29">
        <f t="shared" si="27"/>
        <v>0</v>
      </c>
      <c r="P179" s="29">
        <f t="shared" si="28"/>
        <v>0</v>
      </c>
    </row>
    <row r="180" spans="1:16" ht="51" x14ac:dyDescent="0.2">
      <c r="A180" s="26">
        <v>157</v>
      </c>
      <c r="B180" s="26" t="s">
        <v>191</v>
      </c>
      <c r="C180" s="28" t="s">
        <v>3202</v>
      </c>
      <c r="D180" s="26" t="s">
        <v>150</v>
      </c>
      <c r="E180" s="32">
        <v>3</v>
      </c>
      <c r="F180" s="32"/>
      <c r="G180" s="29"/>
      <c r="H180" s="29">
        <f t="shared" si="22"/>
        <v>0</v>
      </c>
      <c r="I180" s="29"/>
      <c r="J180" s="29"/>
      <c r="K180" s="29">
        <f t="shared" si="23"/>
        <v>0</v>
      </c>
      <c r="L180" s="29">
        <f t="shared" si="24"/>
        <v>0</v>
      </c>
      <c r="M180" s="29">
        <f t="shared" si="25"/>
        <v>0</v>
      </c>
      <c r="N180" s="29">
        <f t="shared" si="26"/>
        <v>0</v>
      </c>
      <c r="O180" s="29">
        <f t="shared" si="27"/>
        <v>0</v>
      </c>
      <c r="P180" s="29">
        <f t="shared" si="28"/>
        <v>0</v>
      </c>
    </row>
    <row r="181" spans="1:16" ht="25.5" x14ac:dyDescent="0.2">
      <c r="A181" s="26">
        <v>158</v>
      </c>
      <c r="B181" s="26" t="s">
        <v>191</v>
      </c>
      <c r="C181" s="28" t="s">
        <v>1942</v>
      </c>
      <c r="D181" s="26" t="s">
        <v>148</v>
      </c>
      <c r="E181" s="32">
        <v>190</v>
      </c>
      <c r="F181" s="32"/>
      <c r="G181" s="29"/>
      <c r="H181" s="29">
        <f t="shared" si="22"/>
        <v>0</v>
      </c>
      <c r="I181" s="29"/>
      <c r="J181" s="29"/>
      <c r="K181" s="29">
        <f t="shared" si="23"/>
        <v>0</v>
      </c>
      <c r="L181" s="29">
        <f t="shared" si="24"/>
        <v>0</v>
      </c>
      <c r="M181" s="29">
        <f t="shared" si="25"/>
        <v>0</v>
      </c>
      <c r="N181" s="29">
        <f t="shared" si="26"/>
        <v>0</v>
      </c>
      <c r="O181" s="29">
        <f t="shared" si="27"/>
        <v>0</v>
      </c>
      <c r="P181" s="29">
        <f t="shared" si="28"/>
        <v>0</v>
      </c>
    </row>
    <row r="182" spans="1:16" ht="25.5" x14ac:dyDescent="0.2">
      <c r="A182" s="26">
        <v>159</v>
      </c>
      <c r="B182" s="26" t="s">
        <v>191</v>
      </c>
      <c r="C182" s="28" t="s">
        <v>1943</v>
      </c>
      <c r="D182" s="26" t="s">
        <v>148</v>
      </c>
      <c r="E182" s="32">
        <v>400</v>
      </c>
      <c r="F182" s="32"/>
      <c r="G182" s="29"/>
      <c r="H182" s="29">
        <f t="shared" si="22"/>
        <v>0</v>
      </c>
      <c r="I182" s="29"/>
      <c r="J182" s="29"/>
      <c r="K182" s="29">
        <f t="shared" si="23"/>
        <v>0</v>
      </c>
      <c r="L182" s="29">
        <f t="shared" si="24"/>
        <v>0</v>
      </c>
      <c r="M182" s="29">
        <f t="shared" si="25"/>
        <v>0</v>
      </c>
      <c r="N182" s="29">
        <f t="shared" si="26"/>
        <v>0</v>
      </c>
      <c r="O182" s="29">
        <f t="shared" si="27"/>
        <v>0</v>
      </c>
      <c r="P182" s="29">
        <f t="shared" si="28"/>
        <v>0</v>
      </c>
    </row>
    <row r="183" spans="1:16" x14ac:dyDescent="0.2">
      <c r="A183" s="26">
        <v>160</v>
      </c>
      <c r="B183" s="26" t="s">
        <v>191</v>
      </c>
      <c r="C183" s="28" t="s">
        <v>564</v>
      </c>
      <c r="D183" s="26" t="s">
        <v>149</v>
      </c>
      <c r="E183" s="32">
        <v>2</v>
      </c>
      <c r="F183" s="32"/>
      <c r="G183" s="29"/>
      <c r="H183" s="29">
        <f t="shared" si="22"/>
        <v>0</v>
      </c>
      <c r="I183" s="29"/>
      <c r="J183" s="29"/>
      <c r="K183" s="29">
        <f t="shared" si="23"/>
        <v>0</v>
      </c>
      <c r="L183" s="29">
        <f t="shared" si="24"/>
        <v>0</v>
      </c>
      <c r="M183" s="29">
        <f t="shared" si="25"/>
        <v>0</v>
      </c>
      <c r="N183" s="29">
        <f t="shared" si="26"/>
        <v>0</v>
      </c>
      <c r="O183" s="29">
        <f t="shared" si="27"/>
        <v>0</v>
      </c>
      <c r="P183" s="29">
        <f t="shared" si="28"/>
        <v>0</v>
      </c>
    </row>
    <row r="184" spans="1:16" x14ac:dyDescent="0.2">
      <c r="A184" s="26">
        <v>161</v>
      </c>
      <c r="B184" s="26" t="s">
        <v>191</v>
      </c>
      <c r="C184" s="28" t="s">
        <v>569</v>
      </c>
      <c r="D184" s="26" t="s">
        <v>149</v>
      </c>
      <c r="E184" s="32">
        <v>5</v>
      </c>
      <c r="F184" s="32"/>
      <c r="G184" s="29"/>
      <c r="H184" s="29">
        <f t="shared" si="22"/>
        <v>0</v>
      </c>
      <c r="I184" s="29"/>
      <c r="J184" s="29"/>
      <c r="K184" s="29">
        <f t="shared" si="23"/>
        <v>0</v>
      </c>
      <c r="L184" s="29">
        <f t="shared" si="24"/>
        <v>0</v>
      </c>
      <c r="M184" s="29">
        <f t="shared" si="25"/>
        <v>0</v>
      </c>
      <c r="N184" s="29">
        <f t="shared" si="26"/>
        <v>0</v>
      </c>
      <c r="O184" s="29">
        <f t="shared" si="27"/>
        <v>0</v>
      </c>
      <c r="P184" s="29">
        <f t="shared" si="28"/>
        <v>0</v>
      </c>
    </row>
    <row r="185" spans="1:16" x14ac:dyDescent="0.2">
      <c r="A185" s="26">
        <v>162</v>
      </c>
      <c r="B185" s="26" t="s">
        <v>191</v>
      </c>
      <c r="C185" s="28" t="s">
        <v>565</v>
      </c>
      <c r="D185" s="26" t="s">
        <v>149</v>
      </c>
      <c r="E185" s="32">
        <v>2</v>
      </c>
      <c r="F185" s="32"/>
      <c r="G185" s="29"/>
      <c r="H185" s="29">
        <f t="shared" si="22"/>
        <v>0</v>
      </c>
      <c r="I185" s="29"/>
      <c r="J185" s="29"/>
      <c r="K185" s="29">
        <f t="shared" si="23"/>
        <v>0</v>
      </c>
      <c r="L185" s="29">
        <f t="shared" si="24"/>
        <v>0</v>
      </c>
      <c r="M185" s="29">
        <f t="shared" si="25"/>
        <v>0</v>
      </c>
      <c r="N185" s="29">
        <f t="shared" si="26"/>
        <v>0</v>
      </c>
      <c r="O185" s="29">
        <f t="shared" si="27"/>
        <v>0</v>
      </c>
      <c r="P185" s="29">
        <f t="shared" si="28"/>
        <v>0</v>
      </c>
    </row>
    <row r="186" spans="1:16" x14ac:dyDescent="0.2">
      <c r="A186" s="26">
        <v>163</v>
      </c>
      <c r="B186" s="26" t="s">
        <v>191</v>
      </c>
      <c r="C186" s="28" t="s">
        <v>1944</v>
      </c>
      <c r="D186" s="26" t="s">
        <v>149</v>
      </c>
      <c r="E186" s="32">
        <v>2</v>
      </c>
      <c r="F186" s="32"/>
      <c r="G186" s="29"/>
      <c r="H186" s="29">
        <f t="shared" si="22"/>
        <v>0</v>
      </c>
      <c r="I186" s="29"/>
      <c r="J186" s="29"/>
      <c r="K186" s="29">
        <f t="shared" si="23"/>
        <v>0</v>
      </c>
      <c r="L186" s="29">
        <f t="shared" si="24"/>
        <v>0</v>
      </c>
      <c r="M186" s="29">
        <f t="shared" si="25"/>
        <v>0</v>
      </c>
      <c r="N186" s="29">
        <f t="shared" si="26"/>
        <v>0</v>
      </c>
      <c r="O186" s="29">
        <f t="shared" si="27"/>
        <v>0</v>
      </c>
      <c r="P186" s="29">
        <f t="shared" si="28"/>
        <v>0</v>
      </c>
    </row>
    <row r="187" spans="1:16" x14ac:dyDescent="0.2">
      <c r="A187" s="26">
        <v>164</v>
      </c>
      <c r="B187" s="26" t="s">
        <v>191</v>
      </c>
      <c r="C187" s="28" t="s">
        <v>570</v>
      </c>
      <c r="D187" s="26" t="s">
        <v>149</v>
      </c>
      <c r="E187" s="32">
        <v>5</v>
      </c>
      <c r="F187" s="32"/>
      <c r="G187" s="29"/>
      <c r="H187" s="29">
        <f t="shared" si="22"/>
        <v>0</v>
      </c>
      <c r="I187" s="29"/>
      <c r="J187" s="29"/>
      <c r="K187" s="29">
        <f t="shared" si="23"/>
        <v>0</v>
      </c>
      <c r="L187" s="29">
        <f t="shared" si="24"/>
        <v>0</v>
      </c>
      <c r="M187" s="29">
        <f t="shared" si="25"/>
        <v>0</v>
      </c>
      <c r="N187" s="29">
        <f t="shared" si="26"/>
        <v>0</v>
      </c>
      <c r="O187" s="29">
        <f t="shared" si="27"/>
        <v>0</v>
      </c>
      <c r="P187" s="29">
        <f t="shared" si="28"/>
        <v>0</v>
      </c>
    </row>
    <row r="188" spans="1:16" x14ac:dyDescent="0.2">
      <c r="A188" s="26">
        <v>165</v>
      </c>
      <c r="B188" s="26" t="s">
        <v>191</v>
      </c>
      <c r="C188" s="28" t="s">
        <v>1945</v>
      </c>
      <c r="D188" s="26" t="s">
        <v>149</v>
      </c>
      <c r="E188" s="32">
        <v>2</v>
      </c>
      <c r="F188" s="32"/>
      <c r="G188" s="29"/>
      <c r="H188" s="29">
        <f t="shared" si="22"/>
        <v>0</v>
      </c>
      <c r="I188" s="29"/>
      <c r="J188" s="29"/>
      <c r="K188" s="29">
        <f t="shared" si="23"/>
        <v>0</v>
      </c>
      <c r="L188" s="29">
        <f t="shared" si="24"/>
        <v>0</v>
      </c>
      <c r="M188" s="29">
        <f t="shared" si="25"/>
        <v>0</v>
      </c>
      <c r="N188" s="29">
        <f t="shared" si="26"/>
        <v>0</v>
      </c>
      <c r="O188" s="29">
        <f t="shared" si="27"/>
        <v>0</v>
      </c>
      <c r="P188" s="29">
        <f t="shared" si="28"/>
        <v>0</v>
      </c>
    </row>
    <row r="189" spans="1:16" x14ac:dyDescent="0.2">
      <c r="A189" s="26">
        <v>166</v>
      </c>
      <c r="B189" s="26" t="s">
        <v>191</v>
      </c>
      <c r="C189" s="28" t="s">
        <v>571</v>
      </c>
      <c r="D189" s="26" t="s">
        <v>149</v>
      </c>
      <c r="E189" s="32">
        <v>2</v>
      </c>
      <c r="F189" s="32"/>
      <c r="G189" s="29"/>
      <c r="H189" s="29">
        <f t="shared" si="22"/>
        <v>0</v>
      </c>
      <c r="I189" s="29"/>
      <c r="J189" s="29"/>
      <c r="K189" s="29">
        <f t="shared" si="23"/>
        <v>0</v>
      </c>
      <c r="L189" s="29">
        <f t="shared" si="24"/>
        <v>0</v>
      </c>
      <c r="M189" s="29">
        <f t="shared" si="25"/>
        <v>0</v>
      </c>
      <c r="N189" s="29">
        <f t="shared" si="26"/>
        <v>0</v>
      </c>
      <c r="O189" s="29">
        <f t="shared" si="27"/>
        <v>0</v>
      </c>
      <c r="P189" s="29">
        <f t="shared" si="28"/>
        <v>0</v>
      </c>
    </row>
    <row r="190" spans="1:16" x14ac:dyDescent="0.2">
      <c r="A190" s="26">
        <v>167</v>
      </c>
      <c r="B190" s="26" t="s">
        <v>191</v>
      </c>
      <c r="C190" s="28" t="s">
        <v>1946</v>
      </c>
      <c r="D190" s="26" t="s">
        <v>149</v>
      </c>
      <c r="E190" s="32">
        <v>2</v>
      </c>
      <c r="F190" s="32"/>
      <c r="G190" s="29"/>
      <c r="H190" s="29">
        <f t="shared" si="22"/>
        <v>0</v>
      </c>
      <c r="I190" s="29"/>
      <c r="J190" s="29"/>
      <c r="K190" s="29">
        <f t="shared" si="23"/>
        <v>0</v>
      </c>
      <c r="L190" s="29">
        <f t="shared" si="24"/>
        <v>0</v>
      </c>
      <c r="M190" s="29">
        <f t="shared" si="25"/>
        <v>0</v>
      </c>
      <c r="N190" s="29">
        <f t="shared" si="26"/>
        <v>0</v>
      </c>
      <c r="O190" s="29">
        <f t="shared" si="27"/>
        <v>0</v>
      </c>
      <c r="P190" s="29">
        <f t="shared" si="28"/>
        <v>0</v>
      </c>
    </row>
    <row r="191" spans="1:16" ht="25.5" x14ac:dyDescent="0.2">
      <c r="A191" s="26">
        <v>168</v>
      </c>
      <c r="B191" s="26" t="s">
        <v>191</v>
      </c>
      <c r="C191" s="28" t="s">
        <v>543</v>
      </c>
      <c r="D191" s="26" t="s">
        <v>150</v>
      </c>
      <c r="E191" s="32">
        <v>1</v>
      </c>
      <c r="F191" s="32"/>
      <c r="G191" s="29"/>
      <c r="H191" s="29">
        <f t="shared" si="22"/>
        <v>0</v>
      </c>
      <c r="I191" s="29"/>
      <c r="J191" s="29"/>
      <c r="K191" s="29">
        <f t="shared" si="23"/>
        <v>0</v>
      </c>
      <c r="L191" s="29">
        <f t="shared" si="24"/>
        <v>0</v>
      </c>
      <c r="M191" s="29">
        <f t="shared" si="25"/>
        <v>0</v>
      </c>
      <c r="N191" s="29">
        <f t="shared" si="26"/>
        <v>0</v>
      </c>
      <c r="O191" s="29">
        <f t="shared" si="27"/>
        <v>0</v>
      </c>
      <c r="P191" s="29">
        <f t="shared" si="28"/>
        <v>0</v>
      </c>
    </row>
    <row r="192" spans="1:16" ht="25.5" x14ac:dyDescent="0.2">
      <c r="A192" s="26">
        <v>169</v>
      </c>
      <c r="B192" s="26" t="s">
        <v>191</v>
      </c>
      <c r="C192" s="28" t="s">
        <v>2957</v>
      </c>
      <c r="D192" s="26" t="s">
        <v>150</v>
      </c>
      <c r="E192" s="32">
        <v>2</v>
      </c>
      <c r="F192" s="32"/>
      <c r="G192" s="29"/>
      <c r="H192" s="29">
        <f t="shared" si="22"/>
        <v>0</v>
      </c>
      <c r="I192" s="29"/>
      <c r="J192" s="29"/>
      <c r="K192" s="29">
        <f t="shared" si="23"/>
        <v>0</v>
      </c>
      <c r="L192" s="29">
        <f t="shared" si="24"/>
        <v>0</v>
      </c>
      <c r="M192" s="29">
        <f t="shared" si="25"/>
        <v>0</v>
      </c>
      <c r="N192" s="29">
        <f t="shared" si="26"/>
        <v>0</v>
      </c>
      <c r="O192" s="29">
        <f t="shared" si="27"/>
        <v>0</v>
      </c>
      <c r="P192" s="29">
        <f t="shared" si="28"/>
        <v>0</v>
      </c>
    </row>
    <row r="193" spans="1:16" x14ac:dyDescent="0.2">
      <c r="C193" s="53" t="s">
        <v>517</v>
      </c>
    </row>
    <row r="194" spans="1:16" ht="25.5" x14ac:dyDescent="0.2">
      <c r="A194" s="26">
        <v>170</v>
      </c>
      <c r="B194" s="26" t="s">
        <v>155</v>
      </c>
      <c r="C194" s="28" t="s">
        <v>2956</v>
      </c>
      <c r="D194" s="26" t="s">
        <v>150</v>
      </c>
      <c r="E194" s="32">
        <v>1</v>
      </c>
      <c r="F194" s="32"/>
      <c r="G194" s="29"/>
      <c r="H194" s="29">
        <f>ROUND(F194*G194,2)</f>
        <v>0</v>
      </c>
      <c r="I194" s="29"/>
      <c r="J194" s="29"/>
      <c r="K194" s="29">
        <f>SUM(H194:J194)</f>
        <v>0</v>
      </c>
      <c r="L194" s="29">
        <f>ROUND($E194*F194,2)</f>
        <v>0</v>
      </c>
      <c r="M194" s="29">
        <f>ROUND($E194*H194,2)</f>
        <v>0</v>
      </c>
      <c r="N194" s="29">
        <f>ROUND($E194*I194,2)</f>
        <v>0</v>
      </c>
      <c r="O194" s="29">
        <f>ROUND($E194*J194,2)</f>
        <v>0</v>
      </c>
      <c r="P194" s="29">
        <f>SUM(M194:O194)</f>
        <v>0</v>
      </c>
    </row>
    <row r="195" spans="1:16" x14ac:dyDescent="0.2">
      <c r="A195" s="39"/>
      <c r="B195" s="40"/>
      <c r="C195" s="41"/>
      <c r="D195" s="39"/>
      <c r="E195" s="42"/>
      <c r="F195" s="43"/>
      <c r="G195" s="44"/>
      <c r="H195" s="44"/>
      <c r="I195" s="44"/>
      <c r="J195" s="44"/>
      <c r="K195" s="44"/>
      <c r="L195" s="44"/>
      <c r="M195" s="44"/>
      <c r="N195" s="44"/>
      <c r="O195" s="44"/>
      <c r="P195" s="44"/>
    </row>
    <row r="196" spans="1:16" x14ac:dyDescent="0.2">
      <c r="A196" s="33"/>
      <c r="B196" s="34"/>
      <c r="C196" s="35"/>
      <c r="D196" s="33"/>
      <c r="E196" s="36"/>
      <c r="F196" s="37"/>
      <c r="G196" s="38"/>
      <c r="H196" s="38"/>
      <c r="I196" s="38"/>
      <c r="J196" s="38"/>
      <c r="K196" s="38"/>
      <c r="L196" s="38"/>
      <c r="M196" s="38"/>
      <c r="N196" s="38"/>
      <c r="O196" s="38"/>
      <c r="P196" s="38"/>
    </row>
    <row r="197" spans="1:16" x14ac:dyDescent="0.2">
      <c r="C197" s="10" t="s">
        <v>59</v>
      </c>
      <c r="L197" s="11">
        <f>SUM(L18:L196)</f>
        <v>0</v>
      </c>
      <c r="M197" s="11">
        <f>SUM(M18:M196)</f>
        <v>0</v>
      </c>
      <c r="N197" s="11">
        <f>SUM(N18:N196)</f>
        <v>0</v>
      </c>
      <c r="O197" s="11">
        <f>SUM(O18:O196)</f>
        <v>0</v>
      </c>
      <c r="P197" s="11">
        <f>SUM(P18:P196)</f>
        <v>0</v>
      </c>
    </row>
    <row r="198" spans="1:16" ht="13.5" thickBot="1" x14ac:dyDescent="0.25">
      <c r="A198" s="45"/>
      <c r="B198" s="45"/>
      <c r="C198" s="45"/>
      <c r="D198" s="45"/>
      <c r="E198" s="45"/>
      <c r="F198" s="45"/>
      <c r="G198" s="45"/>
      <c r="H198" s="45"/>
      <c r="I198" s="45"/>
      <c r="J198" s="45"/>
      <c r="K198" s="45"/>
      <c r="L198" s="45"/>
      <c r="M198" s="45"/>
      <c r="N198" s="45"/>
      <c r="O198" s="45"/>
      <c r="P198" s="45"/>
    </row>
    <row r="199" spans="1:16" ht="13.5" thickTop="1" x14ac:dyDescent="0.2"/>
    <row r="200" spans="1:16" x14ac:dyDescent="0.2">
      <c r="B200" s="53"/>
    </row>
    <row r="201" spans="1:16" ht="25.5" customHeight="1" x14ac:dyDescent="0.2">
      <c r="B201" s="73"/>
      <c r="C201" s="169"/>
      <c r="D201" s="169"/>
      <c r="E201" s="169"/>
      <c r="F201" s="169"/>
      <c r="G201" s="169"/>
      <c r="H201" s="169"/>
      <c r="I201" s="169"/>
      <c r="J201" s="169"/>
      <c r="K201" s="169"/>
      <c r="L201" s="169"/>
      <c r="M201" s="169"/>
      <c r="N201" s="169"/>
      <c r="O201" s="169"/>
      <c r="P201" s="169"/>
    </row>
    <row r="202" spans="1:16" ht="25.5" customHeight="1" x14ac:dyDescent="0.2">
      <c r="B202" s="73"/>
      <c r="C202" s="169"/>
      <c r="D202" s="169"/>
      <c r="E202" s="169"/>
      <c r="F202" s="169"/>
      <c r="G202" s="169"/>
      <c r="H202" s="169"/>
      <c r="I202" s="169"/>
      <c r="J202" s="169"/>
      <c r="K202" s="169"/>
      <c r="L202" s="169"/>
      <c r="M202" s="169"/>
      <c r="N202" s="169"/>
      <c r="O202" s="169"/>
      <c r="P202" s="169"/>
    </row>
    <row r="205" spans="1:16" x14ac:dyDescent="0.2">
      <c r="B205" s="2" t="s">
        <v>7</v>
      </c>
      <c r="C205" s="59" t="s">
        <v>3785</v>
      </c>
    </row>
    <row r="206" spans="1:16" x14ac:dyDescent="0.2">
      <c r="C206" s="1" t="s">
        <v>8</v>
      </c>
    </row>
    <row r="207" spans="1:16" x14ac:dyDescent="0.2">
      <c r="C207" s="59"/>
    </row>
    <row r="210" spans="2:3" x14ac:dyDescent="0.2">
      <c r="B210" s="2" t="s">
        <v>3787</v>
      </c>
      <c r="C210" s="59" t="s">
        <v>3785</v>
      </c>
    </row>
    <row r="211" spans="2:3" x14ac:dyDescent="0.2">
      <c r="C211" s="59" t="s">
        <v>8</v>
      </c>
    </row>
    <row r="212" spans="2:3" x14ac:dyDescent="0.2">
      <c r="C212" s="59"/>
    </row>
    <row r="213" spans="2:3" x14ac:dyDescent="0.2">
      <c r="B213" s="2" t="s">
        <v>9</v>
      </c>
      <c r="C213" s="59" t="s">
        <v>3786</v>
      </c>
    </row>
  </sheetData>
  <mergeCells count="12">
    <mergeCell ref="C202:P202"/>
    <mergeCell ref="A1:P1"/>
    <mergeCell ref="A2:P2"/>
    <mergeCell ref="A3:P3"/>
    <mergeCell ref="A13:A14"/>
    <mergeCell ref="B13:B14"/>
    <mergeCell ref="C13:C14"/>
    <mergeCell ref="D13:D14"/>
    <mergeCell ref="E13:E14"/>
    <mergeCell ref="F13:K13"/>
    <mergeCell ref="L13:P13"/>
    <mergeCell ref="C201:P201"/>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82"/>
  <sheetViews>
    <sheetView topLeftCell="A28" zoomScaleNormal="100" workbookViewId="0">
      <selection activeCell="A61" sqref="A61:XFD6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3838</v>
      </c>
      <c r="B1" s="152"/>
      <c r="C1" s="152"/>
      <c r="D1" s="152"/>
      <c r="E1" s="152"/>
      <c r="F1" s="152"/>
      <c r="G1" s="152"/>
      <c r="H1" s="152"/>
      <c r="I1" s="152" t="s">
        <v>3783</v>
      </c>
      <c r="J1" s="152"/>
      <c r="K1" s="152"/>
      <c r="L1" s="152"/>
      <c r="M1" s="152"/>
      <c r="N1" s="152"/>
      <c r="O1" s="152"/>
      <c r="P1" s="152"/>
    </row>
    <row r="2" spans="1:16" ht="18.75" thickBot="1" x14ac:dyDescent="0.3">
      <c r="A2" s="153" t="s">
        <v>1009</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1003</v>
      </c>
    </row>
    <row r="11" spans="1:16" x14ac:dyDescent="0.2">
      <c r="M11" s="2" t="s">
        <v>37</v>
      </c>
      <c r="N11" s="23">
        <f>P69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76.5" x14ac:dyDescent="0.2">
      <c r="A17" s="26">
        <v>1</v>
      </c>
      <c r="B17" s="26" t="s">
        <v>572</v>
      </c>
      <c r="C17" s="28" t="s">
        <v>1369</v>
      </c>
      <c r="D17" s="26" t="s">
        <v>149</v>
      </c>
      <c r="E17" s="32">
        <v>1</v>
      </c>
      <c r="F17" s="32"/>
      <c r="G17" s="29"/>
      <c r="H17" s="29">
        <f>ROUND(F17*G17,2)</f>
        <v>0</v>
      </c>
      <c r="I17" s="29"/>
      <c r="J17" s="29"/>
      <c r="K17" s="29">
        <f>SUM(H17:J17)</f>
        <v>0</v>
      </c>
      <c r="L17" s="29">
        <f>ROUND($E17*F17,2)</f>
        <v>0</v>
      </c>
      <c r="M17" s="29">
        <f>ROUND($E17*H17,2)</f>
        <v>0</v>
      </c>
      <c r="N17" s="29">
        <f>ROUND($E17*I17,2)</f>
        <v>0</v>
      </c>
      <c r="O17" s="29">
        <f>ROUND($E17*J17,2)</f>
        <v>0</v>
      </c>
      <c r="P17" s="29">
        <f>SUM(M17:O17)</f>
        <v>0</v>
      </c>
    </row>
    <row r="18" spans="1:16" x14ac:dyDescent="0.2">
      <c r="A18" s="26">
        <v>2</v>
      </c>
      <c r="B18" s="26" t="s">
        <v>572</v>
      </c>
      <c r="C18" s="28" t="s">
        <v>1370</v>
      </c>
      <c r="D18" s="26" t="s">
        <v>149</v>
      </c>
      <c r="E18" s="32">
        <v>1</v>
      </c>
      <c r="F18" s="32"/>
      <c r="G18" s="29"/>
      <c r="H18" s="29">
        <f>ROUND(F18*G18,2)</f>
        <v>0</v>
      </c>
      <c r="I18" s="29"/>
      <c r="J18" s="29"/>
      <c r="K18" s="29">
        <f>SUM(H18:J18)</f>
        <v>0</v>
      </c>
      <c r="L18" s="29">
        <f>ROUND($E18*F18,2)</f>
        <v>0</v>
      </c>
      <c r="M18" s="29">
        <f t="shared" ref="M18:O21" si="0">ROUND($E18*H18,2)</f>
        <v>0</v>
      </c>
      <c r="N18" s="29">
        <f t="shared" si="0"/>
        <v>0</v>
      </c>
      <c r="O18" s="29">
        <f t="shared" si="0"/>
        <v>0</v>
      </c>
      <c r="P18" s="29">
        <f>SUM(M18:O18)</f>
        <v>0</v>
      </c>
    </row>
    <row r="19" spans="1:16" ht="25.5" x14ac:dyDescent="0.2">
      <c r="A19" s="26">
        <v>3</v>
      </c>
      <c r="B19" s="26" t="s">
        <v>572</v>
      </c>
      <c r="C19" s="28" t="s">
        <v>1374</v>
      </c>
      <c r="D19" s="26" t="s">
        <v>149</v>
      </c>
      <c r="E19" s="32">
        <v>1</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25.5" x14ac:dyDescent="0.2">
      <c r="A20" s="26">
        <v>4</v>
      </c>
      <c r="B20" s="26" t="s">
        <v>572</v>
      </c>
      <c r="C20" s="28" t="s">
        <v>1371</v>
      </c>
      <c r="D20" s="26" t="s">
        <v>149</v>
      </c>
      <c r="E20" s="32">
        <v>1</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x14ac:dyDescent="0.2">
      <c r="A21" s="26">
        <v>5</v>
      </c>
      <c r="B21" s="26" t="s">
        <v>572</v>
      </c>
      <c r="C21" s="28" t="s">
        <v>573</v>
      </c>
      <c r="D21" s="26" t="s">
        <v>149</v>
      </c>
      <c r="E21" s="32">
        <v>2</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6</v>
      </c>
      <c r="B22" s="26" t="s">
        <v>572</v>
      </c>
      <c r="C22" s="28" t="s">
        <v>1372</v>
      </c>
      <c r="D22" s="26" t="s">
        <v>149</v>
      </c>
      <c r="E22" s="32">
        <v>2</v>
      </c>
      <c r="F22" s="32"/>
      <c r="G22" s="29"/>
      <c r="H22" s="29">
        <f t="shared" ref="H22:H66" si="1">ROUND(F22*G22,2)</f>
        <v>0</v>
      </c>
      <c r="I22" s="29"/>
      <c r="J22" s="29"/>
      <c r="K22" s="29">
        <f t="shared" ref="K22:K66" si="2">SUM(H22:J22)</f>
        <v>0</v>
      </c>
      <c r="L22" s="29">
        <f t="shared" ref="L22:L66" si="3">ROUND($E22*F22,2)</f>
        <v>0</v>
      </c>
      <c r="M22" s="29">
        <f t="shared" ref="M22:M66" si="4">ROUND($E22*H22,2)</f>
        <v>0</v>
      </c>
      <c r="N22" s="29">
        <f t="shared" ref="N22:N66" si="5">ROUND($E22*I22,2)</f>
        <v>0</v>
      </c>
      <c r="O22" s="29">
        <f t="shared" ref="O22:O66" si="6">ROUND($E22*J22,2)</f>
        <v>0</v>
      </c>
      <c r="P22" s="29">
        <f t="shared" ref="P22:P66" si="7">SUM(M22:O22)</f>
        <v>0</v>
      </c>
    </row>
    <row r="23" spans="1:16" x14ac:dyDescent="0.2">
      <c r="A23" s="26">
        <v>7</v>
      </c>
      <c r="B23" s="26" t="s">
        <v>572</v>
      </c>
      <c r="C23" s="28" t="s">
        <v>574</v>
      </c>
      <c r="D23" s="26" t="s">
        <v>149</v>
      </c>
      <c r="E23" s="32">
        <v>1</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x14ac:dyDescent="0.2">
      <c r="A24" s="26">
        <v>8</v>
      </c>
      <c r="B24" s="26" t="s">
        <v>572</v>
      </c>
      <c r="C24" s="28" t="s">
        <v>575</v>
      </c>
      <c r="D24" s="26" t="s">
        <v>149</v>
      </c>
      <c r="E24" s="32">
        <v>2</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38.25" x14ac:dyDescent="0.2">
      <c r="A25" s="26">
        <v>9</v>
      </c>
      <c r="B25" s="26" t="s">
        <v>572</v>
      </c>
      <c r="C25" s="28" t="s">
        <v>1375</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A26" s="26">
        <v>10</v>
      </c>
      <c r="B26" s="26" t="s">
        <v>572</v>
      </c>
      <c r="C26" s="28" t="s">
        <v>576</v>
      </c>
      <c r="D26" s="26" t="s">
        <v>149</v>
      </c>
      <c r="E26" s="32">
        <v>1</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11</v>
      </c>
      <c r="B27" s="26" t="s">
        <v>572</v>
      </c>
      <c r="C27" s="28" t="s">
        <v>577</v>
      </c>
      <c r="D27" s="26" t="s">
        <v>149</v>
      </c>
      <c r="E27" s="32">
        <v>4</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A28" s="26">
        <v>12</v>
      </c>
      <c r="B28" s="26" t="s">
        <v>572</v>
      </c>
      <c r="C28" s="28" t="s">
        <v>578</v>
      </c>
      <c r="D28" s="26" t="s">
        <v>149</v>
      </c>
      <c r="E28" s="32">
        <v>7</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A29" s="26">
        <v>13</v>
      </c>
      <c r="B29" s="26" t="s">
        <v>572</v>
      </c>
      <c r="C29" s="28" t="s">
        <v>579</v>
      </c>
      <c r="D29" s="26" t="s">
        <v>149</v>
      </c>
      <c r="E29" s="32">
        <v>6</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14</v>
      </c>
      <c r="B30" s="26" t="s">
        <v>572</v>
      </c>
      <c r="C30" s="28" t="s">
        <v>580</v>
      </c>
      <c r="D30" s="26" t="s">
        <v>149</v>
      </c>
      <c r="E30" s="32">
        <v>8</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A31" s="26">
        <v>15</v>
      </c>
      <c r="B31" s="26" t="s">
        <v>572</v>
      </c>
      <c r="C31" s="28" t="s">
        <v>581</v>
      </c>
      <c r="D31" s="26" t="s">
        <v>149</v>
      </c>
      <c r="E31" s="32">
        <v>2</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16</v>
      </c>
      <c r="B32" s="26" t="s">
        <v>572</v>
      </c>
      <c r="C32" s="28" t="s">
        <v>582</v>
      </c>
      <c r="D32" s="26" t="s">
        <v>149</v>
      </c>
      <c r="E32" s="32">
        <v>1</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A33" s="26">
        <v>17</v>
      </c>
      <c r="B33" s="26" t="s">
        <v>572</v>
      </c>
      <c r="C33" s="28" t="s">
        <v>1376</v>
      </c>
      <c r="D33" s="26" t="s">
        <v>149</v>
      </c>
      <c r="E33" s="86">
        <v>2</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A34" s="26">
        <v>18</v>
      </c>
      <c r="B34" s="26" t="s">
        <v>572</v>
      </c>
      <c r="C34" s="28" t="s">
        <v>583</v>
      </c>
      <c r="D34" s="26" t="s">
        <v>149</v>
      </c>
      <c r="E34" s="32">
        <v>12</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A35" s="26">
        <v>19</v>
      </c>
      <c r="B35" s="26" t="s">
        <v>572</v>
      </c>
      <c r="C35" s="28" t="s">
        <v>584</v>
      </c>
      <c r="D35" s="26" t="s">
        <v>149</v>
      </c>
      <c r="E35" s="32">
        <v>10</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A36" s="26">
        <v>20</v>
      </c>
      <c r="B36" s="26" t="s">
        <v>572</v>
      </c>
      <c r="C36" s="28" t="s">
        <v>585</v>
      </c>
      <c r="D36" s="26" t="s">
        <v>149</v>
      </c>
      <c r="E36" s="86">
        <v>47</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21</v>
      </c>
      <c r="B37" s="26" t="s">
        <v>572</v>
      </c>
      <c r="C37" s="28" t="s">
        <v>586</v>
      </c>
      <c r="D37" s="26" t="s">
        <v>149</v>
      </c>
      <c r="E37" s="86">
        <v>14</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22</v>
      </c>
      <c r="B38" s="26" t="s">
        <v>572</v>
      </c>
      <c r="C38" s="28" t="s">
        <v>587</v>
      </c>
      <c r="D38" s="26" t="s">
        <v>149</v>
      </c>
      <c r="E38" s="32">
        <v>11</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A39" s="26">
        <v>23</v>
      </c>
      <c r="B39" s="26" t="s">
        <v>572</v>
      </c>
      <c r="C39" s="28" t="s">
        <v>588</v>
      </c>
      <c r="D39" s="26" t="s">
        <v>149</v>
      </c>
      <c r="E39" s="86">
        <v>9</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x14ac:dyDescent="0.2">
      <c r="A40" s="26">
        <v>24</v>
      </c>
      <c r="B40" s="26" t="s">
        <v>572</v>
      </c>
      <c r="C40" s="28" t="s">
        <v>589</v>
      </c>
      <c r="D40" s="26" t="s">
        <v>149</v>
      </c>
      <c r="E40" s="86">
        <v>40</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25</v>
      </c>
      <c r="B41" s="26" t="s">
        <v>572</v>
      </c>
      <c r="C41" s="28" t="s">
        <v>590</v>
      </c>
      <c r="D41" s="26" t="s">
        <v>149</v>
      </c>
      <c r="E41" s="32">
        <v>15</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26</v>
      </c>
      <c r="B42" s="26" t="s">
        <v>572</v>
      </c>
      <c r="C42" s="28" t="s">
        <v>591</v>
      </c>
      <c r="D42" s="26" t="s">
        <v>149</v>
      </c>
      <c r="E42" s="32">
        <v>20</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A43" s="26">
        <v>27</v>
      </c>
      <c r="B43" s="26" t="s">
        <v>572</v>
      </c>
      <c r="C43" s="28" t="s">
        <v>592</v>
      </c>
      <c r="D43" s="26" t="s">
        <v>149</v>
      </c>
      <c r="E43" s="32">
        <v>20</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26">
        <v>28</v>
      </c>
      <c r="B44" s="26" t="s">
        <v>572</v>
      </c>
      <c r="C44" s="28" t="s">
        <v>593</v>
      </c>
      <c r="D44" s="26" t="s">
        <v>149</v>
      </c>
      <c r="E44" s="86">
        <v>9</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29</v>
      </c>
      <c r="B45" s="26" t="s">
        <v>572</v>
      </c>
      <c r="C45" s="28" t="s">
        <v>1377</v>
      </c>
      <c r="D45" s="26" t="s">
        <v>149</v>
      </c>
      <c r="E45" s="32">
        <v>4</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30</v>
      </c>
      <c r="B46" s="26" t="s">
        <v>572</v>
      </c>
      <c r="C46" s="28" t="s">
        <v>1378</v>
      </c>
      <c r="D46" s="26" t="s">
        <v>149</v>
      </c>
      <c r="E46" s="32">
        <v>1</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A47" s="26">
        <v>31</v>
      </c>
      <c r="B47" s="26" t="s">
        <v>572</v>
      </c>
      <c r="C47" s="28" t="s">
        <v>1379</v>
      </c>
      <c r="D47" s="26" t="s">
        <v>149</v>
      </c>
      <c r="E47" s="32">
        <v>1</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A48" s="26">
        <v>32</v>
      </c>
      <c r="B48" s="26" t="s">
        <v>572</v>
      </c>
      <c r="C48" s="28" t="s">
        <v>594</v>
      </c>
      <c r="D48" s="26" t="s">
        <v>149</v>
      </c>
      <c r="E48" s="86">
        <v>3</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A49" s="26">
        <v>33</v>
      </c>
      <c r="B49" s="26" t="s">
        <v>572</v>
      </c>
      <c r="C49" s="28" t="s">
        <v>595</v>
      </c>
      <c r="D49" s="26" t="s">
        <v>149</v>
      </c>
      <c r="E49" s="32">
        <v>1</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34</v>
      </c>
      <c r="B50" s="26" t="s">
        <v>572</v>
      </c>
      <c r="C50" s="28" t="s">
        <v>596</v>
      </c>
      <c r="D50" s="26" t="s">
        <v>149</v>
      </c>
      <c r="E50" s="32">
        <v>10</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35</v>
      </c>
      <c r="B51" s="26" t="s">
        <v>572</v>
      </c>
      <c r="C51" s="28" t="s">
        <v>597</v>
      </c>
      <c r="D51" s="26" t="s">
        <v>149</v>
      </c>
      <c r="E51" s="32">
        <v>1</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x14ac:dyDescent="0.2">
      <c r="A52" s="26">
        <v>36</v>
      </c>
      <c r="B52" s="26" t="s">
        <v>572</v>
      </c>
      <c r="C52" s="28" t="s">
        <v>1380</v>
      </c>
      <c r="D52" s="26" t="s">
        <v>149</v>
      </c>
      <c r="E52" s="32">
        <v>1</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A53" s="26">
        <v>37</v>
      </c>
      <c r="B53" s="26" t="s">
        <v>572</v>
      </c>
      <c r="C53" s="28" t="s">
        <v>598</v>
      </c>
      <c r="D53" s="26" t="s">
        <v>149</v>
      </c>
      <c r="E53" s="32">
        <v>20</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x14ac:dyDescent="0.2">
      <c r="A54" s="26">
        <v>38</v>
      </c>
      <c r="B54" s="26" t="s">
        <v>572</v>
      </c>
      <c r="C54" s="28" t="s">
        <v>599</v>
      </c>
      <c r="D54" s="26" t="s">
        <v>149</v>
      </c>
      <c r="E54" s="32">
        <v>20</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x14ac:dyDescent="0.2">
      <c r="A55" s="26">
        <v>39</v>
      </c>
      <c r="B55" s="26" t="s">
        <v>572</v>
      </c>
      <c r="C55" s="28" t="s">
        <v>600</v>
      </c>
      <c r="D55" s="26" t="s">
        <v>149</v>
      </c>
      <c r="E55" s="32">
        <v>40</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x14ac:dyDescent="0.2">
      <c r="A56" s="26">
        <v>40</v>
      </c>
      <c r="B56" s="26" t="s">
        <v>572</v>
      </c>
      <c r="C56" s="28" t="s">
        <v>601</v>
      </c>
      <c r="D56" s="26" t="s">
        <v>149</v>
      </c>
      <c r="E56" s="32">
        <v>20</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A57" s="26">
        <v>41</v>
      </c>
      <c r="B57" s="26" t="s">
        <v>572</v>
      </c>
      <c r="C57" s="28" t="s">
        <v>1381</v>
      </c>
      <c r="D57" s="26" t="s">
        <v>149</v>
      </c>
      <c r="E57" s="32">
        <v>20</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x14ac:dyDescent="0.2">
      <c r="A58" s="26">
        <v>42</v>
      </c>
      <c r="B58" s="26" t="s">
        <v>572</v>
      </c>
      <c r="C58" s="28" t="s">
        <v>1382</v>
      </c>
      <c r="D58" s="26" t="s">
        <v>149</v>
      </c>
      <c r="E58" s="32">
        <v>20</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x14ac:dyDescent="0.2">
      <c r="A59" s="26">
        <v>43</v>
      </c>
      <c r="B59" s="26" t="s">
        <v>572</v>
      </c>
      <c r="C59" s="28" t="s">
        <v>602</v>
      </c>
      <c r="D59" s="26" t="s">
        <v>149</v>
      </c>
      <c r="E59" s="32">
        <v>135</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A60" s="26">
        <v>44</v>
      </c>
      <c r="B60" s="26" t="s">
        <v>572</v>
      </c>
      <c r="C60" s="28" t="s">
        <v>1383</v>
      </c>
      <c r="D60" s="26" t="s">
        <v>149</v>
      </c>
      <c r="E60" s="32">
        <v>30</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x14ac:dyDescent="0.2">
      <c r="A61" s="26">
        <v>45</v>
      </c>
      <c r="B61" s="26" t="s">
        <v>572</v>
      </c>
      <c r="C61" s="28" t="s">
        <v>603</v>
      </c>
      <c r="D61" s="26" t="s">
        <v>149</v>
      </c>
      <c r="E61" s="86">
        <v>39</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x14ac:dyDescent="0.2">
      <c r="A62" s="26">
        <v>46</v>
      </c>
      <c r="B62" s="26" t="s">
        <v>572</v>
      </c>
      <c r="C62" s="28" t="s">
        <v>604</v>
      </c>
      <c r="D62" s="26" t="s">
        <v>150</v>
      </c>
      <c r="E62" s="32">
        <v>1</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x14ac:dyDescent="0.2">
      <c r="A63" s="26">
        <v>47</v>
      </c>
      <c r="B63" s="26" t="s">
        <v>572</v>
      </c>
      <c r="C63" s="28" t="s">
        <v>605</v>
      </c>
      <c r="D63" s="26" t="s">
        <v>149</v>
      </c>
      <c r="E63" s="32">
        <v>1</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x14ac:dyDescent="0.2">
      <c r="A64" s="26">
        <v>48</v>
      </c>
      <c r="B64" s="26" t="s">
        <v>572</v>
      </c>
      <c r="C64" s="28" t="s">
        <v>518</v>
      </c>
      <c r="D64" s="26" t="s">
        <v>150</v>
      </c>
      <c r="E64" s="32">
        <v>1</v>
      </c>
      <c r="F64" s="32"/>
      <c r="G64" s="29"/>
      <c r="H64" s="29">
        <f t="shared" si="1"/>
        <v>0</v>
      </c>
      <c r="I64" s="29"/>
      <c r="J64" s="29"/>
      <c r="K64" s="29">
        <f t="shared" si="2"/>
        <v>0</v>
      </c>
      <c r="L64" s="29">
        <f t="shared" si="3"/>
        <v>0</v>
      </c>
      <c r="M64" s="29">
        <f t="shared" si="4"/>
        <v>0</v>
      </c>
      <c r="N64" s="29">
        <f t="shared" si="5"/>
        <v>0</v>
      </c>
      <c r="O64" s="29">
        <f t="shared" si="6"/>
        <v>0</v>
      </c>
      <c r="P64" s="29">
        <f t="shared" si="7"/>
        <v>0</v>
      </c>
    </row>
    <row r="65" spans="1:16" ht="25.5" x14ac:dyDescent="0.2">
      <c r="A65" s="26">
        <v>49</v>
      </c>
      <c r="B65" s="26" t="s">
        <v>572</v>
      </c>
      <c r="C65" s="28" t="s">
        <v>1373</v>
      </c>
      <c r="D65" s="26" t="s">
        <v>150</v>
      </c>
      <c r="E65" s="32">
        <v>1</v>
      </c>
      <c r="F65" s="32"/>
      <c r="G65" s="29"/>
      <c r="H65" s="29">
        <f t="shared" si="1"/>
        <v>0</v>
      </c>
      <c r="I65" s="29"/>
      <c r="J65" s="29"/>
      <c r="K65" s="29">
        <f t="shared" si="2"/>
        <v>0</v>
      </c>
      <c r="L65" s="29">
        <f t="shared" si="3"/>
        <v>0</v>
      </c>
      <c r="M65" s="29">
        <f t="shared" si="4"/>
        <v>0</v>
      </c>
      <c r="N65" s="29">
        <f t="shared" si="5"/>
        <v>0</v>
      </c>
      <c r="O65" s="29">
        <f t="shared" si="6"/>
        <v>0</v>
      </c>
      <c r="P65" s="29">
        <f t="shared" si="7"/>
        <v>0</v>
      </c>
    </row>
    <row r="66" spans="1:16" ht="25.5" x14ac:dyDescent="0.2">
      <c r="A66" s="26">
        <v>50</v>
      </c>
      <c r="B66" s="26" t="s">
        <v>572</v>
      </c>
      <c r="C66" s="28" t="s">
        <v>606</v>
      </c>
      <c r="D66" s="26" t="s">
        <v>150</v>
      </c>
      <c r="E66" s="32">
        <v>1</v>
      </c>
      <c r="F66" s="32"/>
      <c r="G66" s="29"/>
      <c r="H66" s="29">
        <f t="shared" si="1"/>
        <v>0</v>
      </c>
      <c r="I66" s="29"/>
      <c r="J66" s="29"/>
      <c r="K66" s="29">
        <f t="shared" si="2"/>
        <v>0</v>
      </c>
      <c r="L66" s="29">
        <f t="shared" si="3"/>
        <v>0</v>
      </c>
      <c r="M66" s="29">
        <f t="shared" si="4"/>
        <v>0</v>
      </c>
      <c r="N66" s="29">
        <f t="shared" si="5"/>
        <v>0</v>
      </c>
      <c r="O66" s="29">
        <f t="shared" si="6"/>
        <v>0</v>
      </c>
      <c r="P66" s="29">
        <f t="shared" si="7"/>
        <v>0</v>
      </c>
    </row>
    <row r="67" spans="1:16" x14ac:dyDescent="0.2">
      <c r="A67" s="39"/>
      <c r="B67" s="40"/>
      <c r="C67" s="41"/>
      <c r="D67" s="39"/>
      <c r="E67" s="42"/>
      <c r="F67" s="43"/>
      <c r="G67" s="44"/>
      <c r="H67" s="44"/>
      <c r="I67" s="44"/>
      <c r="J67" s="44"/>
      <c r="K67" s="44"/>
      <c r="L67" s="44"/>
      <c r="M67" s="44"/>
      <c r="N67" s="44"/>
      <c r="O67" s="44"/>
      <c r="P67" s="44"/>
    </row>
    <row r="68" spans="1:16" x14ac:dyDescent="0.2">
      <c r="A68" s="33"/>
      <c r="B68" s="34"/>
      <c r="C68" s="35"/>
      <c r="D68" s="33"/>
      <c r="E68" s="36"/>
      <c r="F68" s="37"/>
      <c r="G68" s="38"/>
      <c r="H68" s="38"/>
      <c r="I68" s="38"/>
      <c r="J68" s="38"/>
      <c r="K68" s="38"/>
      <c r="L68" s="38"/>
      <c r="M68" s="38"/>
      <c r="N68" s="38"/>
      <c r="O68" s="38"/>
      <c r="P68" s="38"/>
    </row>
    <row r="69" spans="1:16" x14ac:dyDescent="0.2">
      <c r="C69" s="10" t="s">
        <v>59</v>
      </c>
      <c r="L69" s="11">
        <f>SUM(L17:L68)</f>
        <v>0</v>
      </c>
      <c r="M69" s="11">
        <f>SUM(M17:M68)</f>
        <v>0</v>
      </c>
      <c r="N69" s="11">
        <f>SUM(N17:N68)</f>
        <v>0</v>
      </c>
      <c r="O69" s="11">
        <f>SUM(O17:O68)</f>
        <v>0</v>
      </c>
      <c r="P69" s="11">
        <f>SUM(P17:P68)</f>
        <v>0</v>
      </c>
    </row>
    <row r="70" spans="1:16" ht="13.5" thickBot="1" x14ac:dyDescent="0.25">
      <c r="A70" s="45"/>
      <c r="B70" s="45"/>
      <c r="C70" s="45"/>
      <c r="D70" s="45"/>
      <c r="E70" s="45"/>
      <c r="F70" s="45"/>
      <c r="G70" s="45"/>
      <c r="H70" s="45"/>
      <c r="I70" s="45"/>
      <c r="J70" s="45"/>
      <c r="K70" s="45"/>
      <c r="L70" s="45"/>
      <c r="M70" s="45"/>
      <c r="N70" s="45"/>
      <c r="O70" s="45"/>
      <c r="P70" s="45"/>
    </row>
    <row r="71" spans="1:16" ht="13.5" thickTop="1" x14ac:dyDescent="0.2"/>
    <row r="74" spans="1:16" x14ac:dyDescent="0.2">
      <c r="B74" s="2" t="s">
        <v>7</v>
      </c>
      <c r="C74" s="59" t="s">
        <v>3785</v>
      </c>
    </row>
    <row r="75" spans="1:16" x14ac:dyDescent="0.2">
      <c r="C75" s="1" t="s">
        <v>8</v>
      </c>
    </row>
    <row r="76" spans="1:16" x14ac:dyDescent="0.2">
      <c r="C76" s="59"/>
    </row>
    <row r="79" spans="1:16" x14ac:dyDescent="0.2">
      <c r="B79" s="2" t="s">
        <v>3787</v>
      </c>
      <c r="C79" s="59" t="s">
        <v>3785</v>
      </c>
    </row>
    <row r="80" spans="1:16" x14ac:dyDescent="0.2">
      <c r="C80" s="59" t="s">
        <v>8</v>
      </c>
    </row>
    <row r="81" spans="2:3" x14ac:dyDescent="0.2">
      <c r="C81" s="59"/>
    </row>
    <row r="82" spans="2:3" x14ac:dyDescent="0.2">
      <c r="B82" s="2" t="s">
        <v>9</v>
      </c>
      <c r="C8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27"/>
  <sheetViews>
    <sheetView topLeftCell="A130" zoomScaleNormal="100" workbookViewId="0">
      <selection activeCell="A134" sqref="A134:XFD13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3" width="9.140625" style="1"/>
    <col min="14" max="14" width="9.85546875" style="1" customWidth="1"/>
    <col min="15" max="15" width="9.140625" style="1"/>
    <col min="16" max="16" width="9.85546875" style="1" customWidth="1"/>
    <col min="17" max="16384" width="9.140625" style="1"/>
  </cols>
  <sheetData>
    <row r="1" spans="1:16" ht="15.75" x14ac:dyDescent="0.25">
      <c r="A1" s="152" t="s">
        <v>3837</v>
      </c>
      <c r="B1" s="152"/>
      <c r="C1" s="152"/>
      <c r="D1" s="152"/>
      <c r="E1" s="152"/>
      <c r="F1" s="152"/>
      <c r="G1" s="152"/>
      <c r="H1" s="152"/>
      <c r="I1" s="152" t="s">
        <v>3783</v>
      </c>
      <c r="J1" s="152"/>
      <c r="K1" s="152"/>
      <c r="L1" s="152"/>
      <c r="M1" s="152"/>
      <c r="N1" s="152"/>
      <c r="O1" s="152"/>
      <c r="P1" s="152"/>
    </row>
    <row r="2" spans="1:16" ht="18.75" thickBot="1" x14ac:dyDescent="0.3">
      <c r="A2" s="153" t="s">
        <v>1010</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1004</v>
      </c>
    </row>
    <row r="11" spans="1:16" x14ac:dyDescent="0.2">
      <c r="M11" s="2" t="s">
        <v>37</v>
      </c>
      <c r="N11" s="23">
        <f>P314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1320</v>
      </c>
    </row>
    <row r="18" spans="1:16" ht="38.25" x14ac:dyDescent="0.2">
      <c r="A18" s="26">
        <v>1</v>
      </c>
      <c r="B18" s="26" t="s">
        <v>607</v>
      </c>
      <c r="C18" s="28" t="s">
        <v>3565</v>
      </c>
      <c r="D18" s="26" t="s">
        <v>150</v>
      </c>
      <c r="E18" s="32">
        <v>1</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38.25" x14ac:dyDescent="0.2">
      <c r="A19" s="26">
        <v>2</v>
      </c>
      <c r="B19" s="26" t="s">
        <v>607</v>
      </c>
      <c r="C19" s="28" t="s">
        <v>3566</v>
      </c>
      <c r="D19" s="26" t="s">
        <v>150</v>
      </c>
      <c r="E19" s="32">
        <v>1</v>
      </c>
      <c r="F19" s="32"/>
      <c r="G19" s="29"/>
      <c r="H19" s="29">
        <f t="shared" ref="H19:H82" si="0">ROUND(F19*G19,2)</f>
        <v>0</v>
      </c>
      <c r="I19" s="29"/>
      <c r="J19" s="29"/>
      <c r="K19" s="29">
        <f t="shared" ref="K19:K82" si="1">SUM(H19:J19)</f>
        <v>0</v>
      </c>
      <c r="L19" s="29">
        <f t="shared" ref="L19:L82" si="2">ROUND($E19*F19,2)</f>
        <v>0</v>
      </c>
      <c r="M19" s="29">
        <f t="shared" ref="M19:M82" si="3">ROUND($E19*H19,2)</f>
        <v>0</v>
      </c>
      <c r="N19" s="29">
        <f t="shared" ref="N19:N82" si="4">ROUND($E19*I19,2)</f>
        <v>0</v>
      </c>
      <c r="O19" s="29">
        <f t="shared" ref="O19:O82" si="5">ROUND($E19*J19,2)</f>
        <v>0</v>
      </c>
      <c r="P19" s="29">
        <f t="shared" ref="P19:P82" si="6">SUM(M19:O19)</f>
        <v>0</v>
      </c>
    </row>
    <row r="20" spans="1:16" ht="38.25" x14ac:dyDescent="0.2">
      <c r="A20" s="26">
        <v>3</v>
      </c>
      <c r="B20" s="26" t="s">
        <v>607</v>
      </c>
      <c r="C20" s="28" t="s">
        <v>3567</v>
      </c>
      <c r="D20" s="26" t="s">
        <v>150</v>
      </c>
      <c r="E20" s="32">
        <v>1</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38.25" x14ac:dyDescent="0.2">
      <c r="A21" s="26">
        <v>4</v>
      </c>
      <c r="B21" s="26" t="s">
        <v>607</v>
      </c>
      <c r="C21" s="28" t="s">
        <v>3568</v>
      </c>
      <c r="D21" s="26" t="s">
        <v>150</v>
      </c>
      <c r="E21" s="32">
        <v>1</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38.25" x14ac:dyDescent="0.2">
      <c r="A22" s="26">
        <v>5</v>
      </c>
      <c r="B22" s="26" t="s">
        <v>607</v>
      </c>
      <c r="C22" s="28" t="s">
        <v>3569</v>
      </c>
      <c r="D22" s="26" t="s">
        <v>150</v>
      </c>
      <c r="E22" s="32">
        <v>1</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38.25" x14ac:dyDescent="0.2">
      <c r="A23" s="26">
        <v>6</v>
      </c>
      <c r="B23" s="26" t="s">
        <v>607</v>
      </c>
      <c r="C23" s="28" t="s">
        <v>3570</v>
      </c>
      <c r="D23" s="26" t="s">
        <v>150</v>
      </c>
      <c r="E23" s="32">
        <v>1</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38.25" x14ac:dyDescent="0.2">
      <c r="A24" s="26">
        <v>7</v>
      </c>
      <c r="B24" s="26" t="s">
        <v>607</v>
      </c>
      <c r="C24" s="28" t="s">
        <v>3571</v>
      </c>
      <c r="D24" s="26" t="s">
        <v>150</v>
      </c>
      <c r="E24" s="32">
        <v>1</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ht="38.25" x14ac:dyDescent="0.2">
      <c r="A25" s="26">
        <v>8</v>
      </c>
      <c r="B25" s="26" t="s">
        <v>607</v>
      </c>
      <c r="C25" s="28" t="s">
        <v>3572</v>
      </c>
      <c r="D25" s="26" t="s">
        <v>150</v>
      </c>
      <c r="E25" s="32">
        <v>1</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ht="38.25" x14ac:dyDescent="0.2">
      <c r="A26" s="26">
        <v>9</v>
      </c>
      <c r="B26" s="26" t="s">
        <v>607</v>
      </c>
      <c r="C26" s="28" t="s">
        <v>3573</v>
      </c>
      <c r="D26" s="26" t="s">
        <v>150</v>
      </c>
      <c r="E26" s="32">
        <v>1</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ht="38.25" x14ac:dyDescent="0.2">
      <c r="A27" s="26">
        <v>10</v>
      </c>
      <c r="B27" s="26" t="s">
        <v>607</v>
      </c>
      <c r="C27" s="28" t="s">
        <v>3574</v>
      </c>
      <c r="D27" s="26" t="s">
        <v>150</v>
      </c>
      <c r="E27" s="32">
        <v>1</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ht="38.25" x14ac:dyDescent="0.2">
      <c r="A28" s="26">
        <v>11</v>
      </c>
      <c r="B28" s="26" t="s">
        <v>607</v>
      </c>
      <c r="C28" s="28" t="s">
        <v>3575</v>
      </c>
      <c r="D28" s="26" t="s">
        <v>150</v>
      </c>
      <c r="E28" s="32">
        <v>1</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38.25" x14ac:dyDescent="0.2">
      <c r="A29" s="26">
        <v>12</v>
      </c>
      <c r="B29" s="26" t="s">
        <v>607</v>
      </c>
      <c r="C29" s="28" t="s">
        <v>3576</v>
      </c>
      <c r="D29" s="26" t="s">
        <v>150</v>
      </c>
      <c r="E29" s="32">
        <v>1</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ht="38.25" x14ac:dyDescent="0.2">
      <c r="A30" s="26">
        <v>13</v>
      </c>
      <c r="B30" s="26" t="s">
        <v>607</v>
      </c>
      <c r="C30" s="28" t="s">
        <v>3577</v>
      </c>
      <c r="D30" s="26" t="s">
        <v>150</v>
      </c>
      <c r="E30" s="32">
        <v>1</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ht="38.25" x14ac:dyDescent="0.2">
      <c r="A31" s="26">
        <v>14</v>
      </c>
      <c r="B31" s="26" t="s">
        <v>607</v>
      </c>
      <c r="C31" s="28" t="s">
        <v>3578</v>
      </c>
      <c r="D31" s="26" t="s">
        <v>150</v>
      </c>
      <c r="E31" s="32">
        <v>1</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ht="38.25" x14ac:dyDescent="0.2">
      <c r="A32" s="26">
        <v>15</v>
      </c>
      <c r="B32" s="26" t="s">
        <v>607</v>
      </c>
      <c r="C32" s="28" t="s">
        <v>3579</v>
      </c>
      <c r="D32" s="26" t="s">
        <v>150</v>
      </c>
      <c r="E32" s="32">
        <v>1</v>
      </c>
      <c r="F32" s="32"/>
      <c r="G32" s="29"/>
      <c r="H32" s="29">
        <f t="shared" si="0"/>
        <v>0</v>
      </c>
      <c r="I32" s="29"/>
      <c r="J32" s="29"/>
      <c r="K32" s="29">
        <f t="shared" si="1"/>
        <v>0</v>
      </c>
      <c r="L32" s="29">
        <f t="shared" si="2"/>
        <v>0</v>
      </c>
      <c r="M32" s="29">
        <f t="shared" si="3"/>
        <v>0</v>
      </c>
      <c r="N32" s="29">
        <f t="shared" si="4"/>
        <v>0</v>
      </c>
      <c r="O32" s="29">
        <f t="shared" si="5"/>
        <v>0</v>
      </c>
      <c r="P32" s="29">
        <f t="shared" si="6"/>
        <v>0</v>
      </c>
    </row>
    <row r="33" spans="1:16" ht="38.25" x14ac:dyDescent="0.2">
      <c r="A33" s="26">
        <v>16</v>
      </c>
      <c r="B33" s="26" t="s">
        <v>607</v>
      </c>
      <c r="C33" s="28" t="s">
        <v>3580</v>
      </c>
      <c r="D33" s="26" t="s">
        <v>150</v>
      </c>
      <c r="E33" s="32">
        <v>1</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ht="38.25" x14ac:dyDescent="0.2">
      <c r="A34" s="26">
        <v>17</v>
      </c>
      <c r="B34" s="26" t="s">
        <v>607</v>
      </c>
      <c r="C34" s="28" t="s">
        <v>3581</v>
      </c>
      <c r="D34" s="26" t="s">
        <v>150</v>
      </c>
      <c r="E34" s="32">
        <v>1</v>
      </c>
      <c r="F34" s="32"/>
      <c r="G34" s="29"/>
      <c r="H34" s="29">
        <f t="shared" si="0"/>
        <v>0</v>
      </c>
      <c r="I34" s="29"/>
      <c r="J34" s="29"/>
      <c r="K34" s="29">
        <f t="shared" si="1"/>
        <v>0</v>
      </c>
      <c r="L34" s="29">
        <f t="shared" si="2"/>
        <v>0</v>
      </c>
      <c r="M34" s="29">
        <f t="shared" si="3"/>
        <v>0</v>
      </c>
      <c r="N34" s="29">
        <f t="shared" si="4"/>
        <v>0</v>
      </c>
      <c r="O34" s="29">
        <f t="shared" si="5"/>
        <v>0</v>
      </c>
      <c r="P34" s="29">
        <f t="shared" si="6"/>
        <v>0</v>
      </c>
    </row>
    <row r="35" spans="1:16" ht="38.25" x14ac:dyDescent="0.2">
      <c r="A35" s="26">
        <v>18</v>
      </c>
      <c r="B35" s="26" t="s">
        <v>607</v>
      </c>
      <c r="C35" s="28" t="s">
        <v>3582</v>
      </c>
      <c r="D35" s="26" t="s">
        <v>150</v>
      </c>
      <c r="E35" s="32">
        <v>1</v>
      </c>
      <c r="F35" s="32"/>
      <c r="G35" s="29"/>
      <c r="H35" s="29">
        <f t="shared" si="0"/>
        <v>0</v>
      </c>
      <c r="I35" s="29"/>
      <c r="J35" s="29"/>
      <c r="K35" s="29">
        <f t="shared" si="1"/>
        <v>0</v>
      </c>
      <c r="L35" s="29">
        <f t="shared" si="2"/>
        <v>0</v>
      </c>
      <c r="M35" s="29">
        <f t="shared" si="3"/>
        <v>0</v>
      </c>
      <c r="N35" s="29">
        <f t="shared" si="4"/>
        <v>0</v>
      </c>
      <c r="O35" s="29">
        <f t="shared" si="5"/>
        <v>0</v>
      </c>
      <c r="P35" s="29">
        <f t="shared" si="6"/>
        <v>0</v>
      </c>
    </row>
    <row r="36" spans="1:16" ht="38.25" x14ac:dyDescent="0.2">
      <c r="A36" s="26">
        <v>19</v>
      </c>
      <c r="B36" s="26" t="s">
        <v>607</v>
      </c>
      <c r="C36" s="28" t="s">
        <v>3583</v>
      </c>
      <c r="D36" s="26" t="s">
        <v>150</v>
      </c>
      <c r="E36" s="32">
        <v>1</v>
      </c>
      <c r="F36" s="32"/>
      <c r="G36" s="29"/>
      <c r="H36" s="29">
        <f t="shared" si="0"/>
        <v>0</v>
      </c>
      <c r="I36" s="29"/>
      <c r="J36" s="29"/>
      <c r="K36" s="29">
        <f t="shared" si="1"/>
        <v>0</v>
      </c>
      <c r="L36" s="29">
        <f t="shared" si="2"/>
        <v>0</v>
      </c>
      <c r="M36" s="29">
        <f t="shared" si="3"/>
        <v>0</v>
      </c>
      <c r="N36" s="29">
        <f t="shared" si="4"/>
        <v>0</v>
      </c>
      <c r="O36" s="29">
        <f t="shared" si="5"/>
        <v>0</v>
      </c>
      <c r="P36" s="29">
        <f t="shared" si="6"/>
        <v>0</v>
      </c>
    </row>
    <row r="37" spans="1:16" ht="38.25" x14ac:dyDescent="0.2">
      <c r="A37" s="26">
        <v>20</v>
      </c>
      <c r="B37" s="26" t="s">
        <v>607</v>
      </c>
      <c r="C37" s="28" t="s">
        <v>3584</v>
      </c>
      <c r="D37" s="26" t="s">
        <v>150</v>
      </c>
      <c r="E37" s="32">
        <v>1</v>
      </c>
      <c r="F37" s="32"/>
      <c r="G37" s="29"/>
      <c r="H37" s="29">
        <f t="shared" si="0"/>
        <v>0</v>
      </c>
      <c r="I37" s="29"/>
      <c r="J37" s="29"/>
      <c r="K37" s="29">
        <f t="shared" si="1"/>
        <v>0</v>
      </c>
      <c r="L37" s="29">
        <f t="shared" si="2"/>
        <v>0</v>
      </c>
      <c r="M37" s="29">
        <f t="shared" si="3"/>
        <v>0</v>
      </c>
      <c r="N37" s="29">
        <f t="shared" si="4"/>
        <v>0</v>
      </c>
      <c r="O37" s="29">
        <f t="shared" si="5"/>
        <v>0</v>
      </c>
      <c r="P37" s="29">
        <f t="shared" si="6"/>
        <v>0</v>
      </c>
    </row>
    <row r="38" spans="1:16" ht="38.25" x14ac:dyDescent="0.2">
      <c r="A38" s="26">
        <v>21</v>
      </c>
      <c r="B38" s="26" t="s">
        <v>607</v>
      </c>
      <c r="C38" s="28" t="s">
        <v>3585</v>
      </c>
      <c r="D38" s="26" t="s">
        <v>150</v>
      </c>
      <c r="E38" s="32">
        <v>1</v>
      </c>
      <c r="F38" s="32"/>
      <c r="G38" s="29"/>
      <c r="H38" s="29">
        <f t="shared" si="0"/>
        <v>0</v>
      </c>
      <c r="I38" s="29"/>
      <c r="J38" s="29"/>
      <c r="K38" s="29">
        <f t="shared" si="1"/>
        <v>0</v>
      </c>
      <c r="L38" s="29">
        <f t="shared" si="2"/>
        <v>0</v>
      </c>
      <c r="M38" s="29">
        <f t="shared" si="3"/>
        <v>0</v>
      </c>
      <c r="N38" s="29">
        <f t="shared" si="4"/>
        <v>0</v>
      </c>
      <c r="O38" s="29">
        <f t="shared" si="5"/>
        <v>0</v>
      </c>
      <c r="P38" s="29">
        <f t="shared" si="6"/>
        <v>0</v>
      </c>
    </row>
    <row r="39" spans="1:16" ht="38.25" x14ac:dyDescent="0.2">
      <c r="A39" s="26">
        <v>22</v>
      </c>
      <c r="B39" s="26" t="s">
        <v>607</v>
      </c>
      <c r="C39" s="28" t="s">
        <v>3586</v>
      </c>
      <c r="D39" s="26" t="s">
        <v>150</v>
      </c>
      <c r="E39" s="32">
        <v>1</v>
      </c>
      <c r="F39" s="32"/>
      <c r="G39" s="29"/>
      <c r="H39" s="29">
        <f t="shared" si="0"/>
        <v>0</v>
      </c>
      <c r="I39" s="29"/>
      <c r="J39" s="29"/>
      <c r="K39" s="29">
        <f t="shared" si="1"/>
        <v>0</v>
      </c>
      <c r="L39" s="29">
        <f t="shared" si="2"/>
        <v>0</v>
      </c>
      <c r="M39" s="29">
        <f t="shared" si="3"/>
        <v>0</v>
      </c>
      <c r="N39" s="29">
        <f t="shared" si="4"/>
        <v>0</v>
      </c>
      <c r="O39" s="29">
        <f t="shared" si="5"/>
        <v>0</v>
      </c>
      <c r="P39" s="29">
        <f t="shared" si="6"/>
        <v>0</v>
      </c>
    </row>
    <row r="40" spans="1:16" ht="38.25" x14ac:dyDescent="0.2">
      <c r="A40" s="26">
        <v>23</v>
      </c>
      <c r="B40" s="26" t="s">
        <v>607</v>
      </c>
      <c r="C40" s="28" t="s">
        <v>3587</v>
      </c>
      <c r="D40" s="26" t="s">
        <v>150</v>
      </c>
      <c r="E40" s="32">
        <v>1</v>
      </c>
      <c r="F40" s="32"/>
      <c r="G40" s="29"/>
      <c r="H40" s="29">
        <f t="shared" si="0"/>
        <v>0</v>
      </c>
      <c r="I40" s="29"/>
      <c r="J40" s="29"/>
      <c r="K40" s="29">
        <f t="shared" si="1"/>
        <v>0</v>
      </c>
      <c r="L40" s="29">
        <f t="shared" si="2"/>
        <v>0</v>
      </c>
      <c r="M40" s="29">
        <f t="shared" si="3"/>
        <v>0</v>
      </c>
      <c r="N40" s="29">
        <f t="shared" si="4"/>
        <v>0</v>
      </c>
      <c r="O40" s="29">
        <f t="shared" si="5"/>
        <v>0</v>
      </c>
      <c r="P40" s="29">
        <f t="shared" si="6"/>
        <v>0</v>
      </c>
    </row>
    <row r="41" spans="1:16" ht="38.25" x14ac:dyDescent="0.2">
      <c r="A41" s="26">
        <v>24</v>
      </c>
      <c r="B41" s="26" t="s">
        <v>607</v>
      </c>
      <c r="C41" s="28" t="s">
        <v>3588</v>
      </c>
      <c r="D41" s="26" t="s">
        <v>150</v>
      </c>
      <c r="E41" s="32">
        <v>1</v>
      </c>
      <c r="F41" s="32"/>
      <c r="G41" s="29"/>
      <c r="H41" s="29">
        <f t="shared" si="0"/>
        <v>0</v>
      </c>
      <c r="I41" s="29"/>
      <c r="J41" s="29"/>
      <c r="K41" s="29">
        <f t="shared" si="1"/>
        <v>0</v>
      </c>
      <c r="L41" s="29">
        <f t="shared" si="2"/>
        <v>0</v>
      </c>
      <c r="M41" s="29">
        <f t="shared" si="3"/>
        <v>0</v>
      </c>
      <c r="N41" s="29">
        <f t="shared" si="4"/>
        <v>0</v>
      </c>
      <c r="O41" s="29">
        <f t="shared" si="5"/>
        <v>0</v>
      </c>
      <c r="P41" s="29">
        <f t="shared" si="6"/>
        <v>0</v>
      </c>
    </row>
    <row r="42" spans="1:16" ht="38.25" x14ac:dyDescent="0.2">
      <c r="A42" s="26">
        <v>25</v>
      </c>
      <c r="B42" s="26" t="s">
        <v>607</v>
      </c>
      <c r="C42" s="28" t="s">
        <v>3589</v>
      </c>
      <c r="D42" s="26" t="s">
        <v>150</v>
      </c>
      <c r="E42" s="32">
        <v>1</v>
      </c>
      <c r="F42" s="32"/>
      <c r="G42" s="29"/>
      <c r="H42" s="29">
        <f t="shared" si="0"/>
        <v>0</v>
      </c>
      <c r="I42" s="29"/>
      <c r="J42" s="29"/>
      <c r="K42" s="29">
        <f t="shared" si="1"/>
        <v>0</v>
      </c>
      <c r="L42" s="29">
        <f t="shared" si="2"/>
        <v>0</v>
      </c>
      <c r="M42" s="29">
        <f t="shared" si="3"/>
        <v>0</v>
      </c>
      <c r="N42" s="29">
        <f t="shared" si="4"/>
        <v>0</v>
      </c>
      <c r="O42" s="29">
        <f t="shared" si="5"/>
        <v>0</v>
      </c>
      <c r="P42" s="29">
        <f t="shared" si="6"/>
        <v>0</v>
      </c>
    </row>
    <row r="43" spans="1:16" ht="38.25" x14ac:dyDescent="0.2">
      <c r="A43" s="26">
        <v>26</v>
      </c>
      <c r="B43" s="26" t="s">
        <v>607</v>
      </c>
      <c r="C43" s="28" t="s">
        <v>3590</v>
      </c>
      <c r="D43" s="26" t="s">
        <v>150</v>
      </c>
      <c r="E43" s="32">
        <v>1</v>
      </c>
      <c r="F43" s="32"/>
      <c r="G43" s="29"/>
      <c r="H43" s="29">
        <f t="shared" si="0"/>
        <v>0</v>
      </c>
      <c r="I43" s="29"/>
      <c r="J43" s="29"/>
      <c r="K43" s="29">
        <f t="shared" si="1"/>
        <v>0</v>
      </c>
      <c r="L43" s="29">
        <f t="shared" si="2"/>
        <v>0</v>
      </c>
      <c r="M43" s="29">
        <f t="shared" si="3"/>
        <v>0</v>
      </c>
      <c r="N43" s="29">
        <f t="shared" si="4"/>
        <v>0</v>
      </c>
      <c r="O43" s="29">
        <f t="shared" si="5"/>
        <v>0</v>
      </c>
      <c r="P43" s="29">
        <f t="shared" si="6"/>
        <v>0</v>
      </c>
    </row>
    <row r="44" spans="1:16" ht="38.25" x14ac:dyDescent="0.2">
      <c r="A44" s="26">
        <v>27</v>
      </c>
      <c r="B44" s="26" t="s">
        <v>607</v>
      </c>
      <c r="C44" s="28" t="s">
        <v>3591</v>
      </c>
      <c r="D44" s="26" t="s">
        <v>150</v>
      </c>
      <c r="E44" s="32">
        <v>1</v>
      </c>
      <c r="F44" s="32"/>
      <c r="G44" s="29"/>
      <c r="H44" s="29">
        <f t="shared" si="0"/>
        <v>0</v>
      </c>
      <c r="I44" s="29"/>
      <c r="J44" s="29"/>
      <c r="K44" s="29">
        <f t="shared" si="1"/>
        <v>0</v>
      </c>
      <c r="L44" s="29">
        <f t="shared" si="2"/>
        <v>0</v>
      </c>
      <c r="M44" s="29">
        <f t="shared" si="3"/>
        <v>0</v>
      </c>
      <c r="N44" s="29">
        <f t="shared" si="4"/>
        <v>0</v>
      </c>
      <c r="O44" s="29">
        <f t="shared" si="5"/>
        <v>0</v>
      </c>
      <c r="P44" s="29">
        <f t="shared" si="6"/>
        <v>0</v>
      </c>
    </row>
    <row r="45" spans="1:16" ht="38.25" x14ac:dyDescent="0.2">
      <c r="A45" s="26">
        <v>28</v>
      </c>
      <c r="B45" s="26" t="s">
        <v>607</v>
      </c>
      <c r="C45" s="28" t="s">
        <v>3592</v>
      </c>
      <c r="D45" s="26" t="s">
        <v>150</v>
      </c>
      <c r="E45" s="32">
        <v>1</v>
      </c>
      <c r="F45" s="32"/>
      <c r="G45" s="29"/>
      <c r="H45" s="29">
        <f t="shared" si="0"/>
        <v>0</v>
      </c>
      <c r="I45" s="29"/>
      <c r="J45" s="29"/>
      <c r="K45" s="29">
        <f t="shared" si="1"/>
        <v>0</v>
      </c>
      <c r="L45" s="29">
        <f t="shared" si="2"/>
        <v>0</v>
      </c>
      <c r="M45" s="29">
        <f t="shared" si="3"/>
        <v>0</v>
      </c>
      <c r="N45" s="29">
        <f t="shared" si="4"/>
        <v>0</v>
      </c>
      <c r="O45" s="29">
        <f t="shared" si="5"/>
        <v>0</v>
      </c>
      <c r="P45" s="29">
        <f t="shared" si="6"/>
        <v>0</v>
      </c>
    </row>
    <row r="46" spans="1:16" ht="38.25" x14ac:dyDescent="0.2">
      <c r="A46" s="26">
        <v>29</v>
      </c>
      <c r="B46" s="26" t="s">
        <v>607</v>
      </c>
      <c r="C46" s="28" t="s">
        <v>3593</v>
      </c>
      <c r="D46" s="26" t="s">
        <v>150</v>
      </c>
      <c r="E46" s="32">
        <v>1</v>
      </c>
      <c r="F46" s="32"/>
      <c r="G46" s="29"/>
      <c r="H46" s="29">
        <f t="shared" si="0"/>
        <v>0</v>
      </c>
      <c r="I46" s="29"/>
      <c r="J46" s="29"/>
      <c r="K46" s="29">
        <f t="shared" si="1"/>
        <v>0</v>
      </c>
      <c r="L46" s="29">
        <f t="shared" si="2"/>
        <v>0</v>
      </c>
      <c r="M46" s="29">
        <f t="shared" si="3"/>
        <v>0</v>
      </c>
      <c r="N46" s="29">
        <f t="shared" si="4"/>
        <v>0</v>
      </c>
      <c r="O46" s="29">
        <f t="shared" si="5"/>
        <v>0</v>
      </c>
      <c r="P46" s="29">
        <f t="shared" si="6"/>
        <v>0</v>
      </c>
    </row>
    <row r="47" spans="1:16" ht="38.25" x14ac:dyDescent="0.2">
      <c r="A47" s="26">
        <v>30</v>
      </c>
      <c r="B47" s="26" t="s">
        <v>607</v>
      </c>
      <c r="C47" s="28" t="s">
        <v>3594</v>
      </c>
      <c r="D47" s="26" t="s">
        <v>150</v>
      </c>
      <c r="E47" s="32">
        <v>1</v>
      </c>
      <c r="F47" s="32"/>
      <c r="G47" s="29"/>
      <c r="H47" s="29">
        <f t="shared" si="0"/>
        <v>0</v>
      </c>
      <c r="I47" s="29"/>
      <c r="J47" s="29"/>
      <c r="K47" s="29">
        <f t="shared" si="1"/>
        <v>0</v>
      </c>
      <c r="L47" s="29">
        <f t="shared" si="2"/>
        <v>0</v>
      </c>
      <c r="M47" s="29">
        <f t="shared" si="3"/>
        <v>0</v>
      </c>
      <c r="N47" s="29">
        <f t="shared" si="4"/>
        <v>0</v>
      </c>
      <c r="O47" s="29">
        <f t="shared" si="5"/>
        <v>0</v>
      </c>
      <c r="P47" s="29">
        <f t="shared" si="6"/>
        <v>0</v>
      </c>
    </row>
    <row r="48" spans="1:16" ht="38.25" x14ac:dyDescent="0.2">
      <c r="A48" s="26">
        <v>31</v>
      </c>
      <c r="B48" s="26" t="s">
        <v>607</v>
      </c>
      <c r="C48" s="28" t="s">
        <v>3595</v>
      </c>
      <c r="D48" s="26" t="s">
        <v>150</v>
      </c>
      <c r="E48" s="32">
        <v>1</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ht="38.25" x14ac:dyDescent="0.2">
      <c r="A49" s="26">
        <v>32</v>
      </c>
      <c r="B49" s="26" t="s">
        <v>607</v>
      </c>
      <c r="C49" s="28" t="s">
        <v>3596</v>
      </c>
      <c r="D49" s="26" t="s">
        <v>150</v>
      </c>
      <c r="E49" s="32">
        <v>1</v>
      </c>
      <c r="F49" s="32"/>
      <c r="G49" s="29"/>
      <c r="H49" s="29">
        <f t="shared" si="0"/>
        <v>0</v>
      </c>
      <c r="I49" s="29"/>
      <c r="J49" s="29"/>
      <c r="K49" s="29">
        <f t="shared" si="1"/>
        <v>0</v>
      </c>
      <c r="L49" s="29">
        <f t="shared" si="2"/>
        <v>0</v>
      </c>
      <c r="M49" s="29">
        <f t="shared" si="3"/>
        <v>0</v>
      </c>
      <c r="N49" s="29">
        <f t="shared" si="4"/>
        <v>0</v>
      </c>
      <c r="O49" s="29">
        <f t="shared" si="5"/>
        <v>0</v>
      </c>
      <c r="P49" s="29">
        <f t="shared" si="6"/>
        <v>0</v>
      </c>
    </row>
    <row r="50" spans="1:16" ht="38.25" x14ac:dyDescent="0.2">
      <c r="A50" s="26">
        <v>33</v>
      </c>
      <c r="B50" s="26" t="s">
        <v>607</v>
      </c>
      <c r="C50" s="28" t="s">
        <v>3597</v>
      </c>
      <c r="D50" s="26" t="s">
        <v>150</v>
      </c>
      <c r="E50" s="32">
        <v>1</v>
      </c>
      <c r="F50" s="32"/>
      <c r="G50" s="29"/>
      <c r="H50" s="29">
        <f t="shared" si="0"/>
        <v>0</v>
      </c>
      <c r="I50" s="29"/>
      <c r="J50" s="29"/>
      <c r="K50" s="29">
        <f t="shared" si="1"/>
        <v>0</v>
      </c>
      <c r="L50" s="29">
        <f t="shared" si="2"/>
        <v>0</v>
      </c>
      <c r="M50" s="29">
        <f t="shared" si="3"/>
        <v>0</v>
      </c>
      <c r="N50" s="29">
        <f t="shared" si="4"/>
        <v>0</v>
      </c>
      <c r="O50" s="29">
        <f t="shared" si="5"/>
        <v>0</v>
      </c>
      <c r="P50" s="29">
        <f t="shared" si="6"/>
        <v>0</v>
      </c>
    </row>
    <row r="51" spans="1:16" ht="38.25" x14ac:dyDescent="0.2">
      <c r="A51" s="26">
        <v>34</v>
      </c>
      <c r="B51" s="26" t="s">
        <v>607</v>
      </c>
      <c r="C51" s="28" t="s">
        <v>3598</v>
      </c>
      <c r="D51" s="26" t="s">
        <v>150</v>
      </c>
      <c r="E51" s="32">
        <v>1</v>
      </c>
      <c r="F51" s="32"/>
      <c r="G51" s="29"/>
      <c r="H51" s="29">
        <f t="shared" si="0"/>
        <v>0</v>
      </c>
      <c r="I51" s="29"/>
      <c r="J51" s="29"/>
      <c r="K51" s="29">
        <f t="shared" si="1"/>
        <v>0</v>
      </c>
      <c r="L51" s="29">
        <f t="shared" si="2"/>
        <v>0</v>
      </c>
      <c r="M51" s="29">
        <f t="shared" si="3"/>
        <v>0</v>
      </c>
      <c r="N51" s="29">
        <f t="shared" si="4"/>
        <v>0</v>
      </c>
      <c r="O51" s="29">
        <f t="shared" si="5"/>
        <v>0</v>
      </c>
      <c r="P51" s="29">
        <f t="shared" si="6"/>
        <v>0</v>
      </c>
    </row>
    <row r="52" spans="1:16" ht="38.25" x14ac:dyDescent="0.2">
      <c r="A52" s="26">
        <v>35</v>
      </c>
      <c r="B52" s="26" t="s">
        <v>607</v>
      </c>
      <c r="C52" s="28" t="s">
        <v>3599</v>
      </c>
      <c r="D52" s="26" t="s">
        <v>150</v>
      </c>
      <c r="E52" s="32">
        <v>1</v>
      </c>
      <c r="F52" s="32"/>
      <c r="G52" s="29"/>
      <c r="H52" s="29">
        <f t="shared" si="0"/>
        <v>0</v>
      </c>
      <c r="I52" s="29"/>
      <c r="J52" s="29"/>
      <c r="K52" s="29">
        <f t="shared" si="1"/>
        <v>0</v>
      </c>
      <c r="L52" s="29">
        <f t="shared" si="2"/>
        <v>0</v>
      </c>
      <c r="M52" s="29">
        <f t="shared" si="3"/>
        <v>0</v>
      </c>
      <c r="N52" s="29">
        <f t="shared" si="4"/>
        <v>0</v>
      </c>
      <c r="O52" s="29">
        <f t="shared" si="5"/>
        <v>0</v>
      </c>
      <c r="P52" s="29">
        <f t="shared" si="6"/>
        <v>0</v>
      </c>
    </row>
    <row r="53" spans="1:16" ht="38.25" x14ac:dyDescent="0.2">
      <c r="A53" s="26">
        <v>36</v>
      </c>
      <c r="B53" s="26" t="s">
        <v>607</v>
      </c>
      <c r="C53" s="28" t="s">
        <v>3600</v>
      </c>
      <c r="D53" s="26" t="s">
        <v>150</v>
      </c>
      <c r="E53" s="32">
        <v>1</v>
      </c>
      <c r="F53" s="32"/>
      <c r="G53" s="29"/>
      <c r="H53" s="29">
        <f t="shared" si="0"/>
        <v>0</v>
      </c>
      <c r="I53" s="29"/>
      <c r="J53" s="29"/>
      <c r="K53" s="29">
        <f t="shared" si="1"/>
        <v>0</v>
      </c>
      <c r="L53" s="29">
        <f t="shared" si="2"/>
        <v>0</v>
      </c>
      <c r="M53" s="29">
        <f t="shared" si="3"/>
        <v>0</v>
      </c>
      <c r="N53" s="29">
        <f t="shared" si="4"/>
        <v>0</v>
      </c>
      <c r="O53" s="29">
        <f t="shared" si="5"/>
        <v>0</v>
      </c>
      <c r="P53" s="29">
        <f t="shared" si="6"/>
        <v>0</v>
      </c>
    </row>
    <row r="54" spans="1:16" ht="38.25" x14ac:dyDescent="0.2">
      <c r="A54" s="26">
        <v>37</v>
      </c>
      <c r="B54" s="26" t="s">
        <v>607</v>
      </c>
      <c r="C54" s="28" t="s">
        <v>3601</v>
      </c>
      <c r="D54" s="26" t="s">
        <v>150</v>
      </c>
      <c r="E54" s="32">
        <v>1</v>
      </c>
      <c r="F54" s="32"/>
      <c r="G54" s="29"/>
      <c r="H54" s="29">
        <f t="shared" si="0"/>
        <v>0</v>
      </c>
      <c r="I54" s="29"/>
      <c r="J54" s="29"/>
      <c r="K54" s="29">
        <f t="shared" si="1"/>
        <v>0</v>
      </c>
      <c r="L54" s="29">
        <f t="shared" si="2"/>
        <v>0</v>
      </c>
      <c r="M54" s="29">
        <f t="shared" si="3"/>
        <v>0</v>
      </c>
      <c r="N54" s="29">
        <f t="shared" si="4"/>
        <v>0</v>
      </c>
      <c r="O54" s="29">
        <f t="shared" si="5"/>
        <v>0</v>
      </c>
      <c r="P54" s="29">
        <f t="shared" si="6"/>
        <v>0</v>
      </c>
    </row>
    <row r="55" spans="1:16" ht="38.25" x14ac:dyDescent="0.2">
      <c r="A55" s="26">
        <v>38</v>
      </c>
      <c r="B55" s="26" t="s">
        <v>607</v>
      </c>
      <c r="C55" s="28" t="s">
        <v>3602</v>
      </c>
      <c r="D55" s="26" t="s">
        <v>150</v>
      </c>
      <c r="E55" s="32">
        <v>1</v>
      </c>
      <c r="F55" s="32"/>
      <c r="G55" s="29"/>
      <c r="H55" s="29">
        <f t="shared" si="0"/>
        <v>0</v>
      </c>
      <c r="I55" s="29"/>
      <c r="J55" s="29"/>
      <c r="K55" s="29">
        <f t="shared" si="1"/>
        <v>0</v>
      </c>
      <c r="L55" s="29">
        <f t="shared" si="2"/>
        <v>0</v>
      </c>
      <c r="M55" s="29">
        <f t="shared" si="3"/>
        <v>0</v>
      </c>
      <c r="N55" s="29">
        <f t="shared" si="4"/>
        <v>0</v>
      </c>
      <c r="O55" s="29">
        <f t="shared" si="5"/>
        <v>0</v>
      </c>
      <c r="P55" s="29">
        <f t="shared" si="6"/>
        <v>0</v>
      </c>
    </row>
    <row r="56" spans="1:16" ht="38.25" x14ac:dyDescent="0.2">
      <c r="A56" s="26">
        <v>39</v>
      </c>
      <c r="B56" s="26" t="s">
        <v>607</v>
      </c>
      <c r="C56" s="28" t="s">
        <v>3603</v>
      </c>
      <c r="D56" s="26" t="s">
        <v>150</v>
      </c>
      <c r="E56" s="32">
        <v>1</v>
      </c>
      <c r="F56" s="32"/>
      <c r="G56" s="29"/>
      <c r="H56" s="29">
        <f t="shared" si="0"/>
        <v>0</v>
      </c>
      <c r="I56" s="29"/>
      <c r="J56" s="29"/>
      <c r="K56" s="29">
        <f t="shared" si="1"/>
        <v>0</v>
      </c>
      <c r="L56" s="29">
        <f t="shared" si="2"/>
        <v>0</v>
      </c>
      <c r="M56" s="29">
        <f t="shared" si="3"/>
        <v>0</v>
      </c>
      <c r="N56" s="29">
        <f t="shared" si="4"/>
        <v>0</v>
      </c>
      <c r="O56" s="29">
        <f t="shared" si="5"/>
        <v>0</v>
      </c>
      <c r="P56" s="29">
        <f t="shared" si="6"/>
        <v>0</v>
      </c>
    </row>
    <row r="57" spans="1:16" ht="38.25" x14ac:dyDescent="0.2">
      <c r="A57" s="26">
        <v>40</v>
      </c>
      <c r="B57" s="26" t="s">
        <v>607</v>
      </c>
      <c r="C57" s="28" t="s">
        <v>3604</v>
      </c>
      <c r="D57" s="26" t="s">
        <v>150</v>
      </c>
      <c r="E57" s="32">
        <v>1</v>
      </c>
      <c r="F57" s="32"/>
      <c r="G57" s="29"/>
      <c r="H57" s="29">
        <f t="shared" si="0"/>
        <v>0</v>
      </c>
      <c r="I57" s="29"/>
      <c r="J57" s="29"/>
      <c r="K57" s="29">
        <f t="shared" si="1"/>
        <v>0</v>
      </c>
      <c r="L57" s="29">
        <f t="shared" si="2"/>
        <v>0</v>
      </c>
      <c r="M57" s="29">
        <f t="shared" si="3"/>
        <v>0</v>
      </c>
      <c r="N57" s="29">
        <f t="shared" si="4"/>
        <v>0</v>
      </c>
      <c r="O57" s="29">
        <f t="shared" si="5"/>
        <v>0</v>
      </c>
      <c r="P57" s="29">
        <f t="shared" si="6"/>
        <v>0</v>
      </c>
    </row>
    <row r="58" spans="1:16" ht="38.25" x14ac:dyDescent="0.2">
      <c r="A58" s="26">
        <v>41</v>
      </c>
      <c r="B58" s="26" t="s">
        <v>607</v>
      </c>
      <c r="C58" s="28" t="s">
        <v>3605</v>
      </c>
      <c r="D58" s="26" t="s">
        <v>150</v>
      </c>
      <c r="E58" s="32">
        <v>1</v>
      </c>
      <c r="F58" s="32"/>
      <c r="G58" s="29"/>
      <c r="H58" s="29">
        <f t="shared" si="0"/>
        <v>0</v>
      </c>
      <c r="I58" s="29"/>
      <c r="J58" s="29"/>
      <c r="K58" s="29">
        <f t="shared" si="1"/>
        <v>0</v>
      </c>
      <c r="L58" s="29">
        <f t="shared" si="2"/>
        <v>0</v>
      </c>
      <c r="M58" s="29">
        <f t="shared" si="3"/>
        <v>0</v>
      </c>
      <c r="N58" s="29">
        <f t="shared" si="4"/>
        <v>0</v>
      </c>
      <c r="O58" s="29">
        <f t="shared" si="5"/>
        <v>0</v>
      </c>
      <c r="P58" s="29">
        <f t="shared" si="6"/>
        <v>0</v>
      </c>
    </row>
    <row r="59" spans="1:16" ht="38.25" x14ac:dyDescent="0.2">
      <c r="A59" s="26">
        <v>42</v>
      </c>
      <c r="B59" s="26" t="s">
        <v>607</v>
      </c>
      <c r="C59" s="28" t="s">
        <v>3606</v>
      </c>
      <c r="D59" s="26" t="s">
        <v>150</v>
      </c>
      <c r="E59" s="32">
        <v>1</v>
      </c>
      <c r="F59" s="32"/>
      <c r="G59" s="29"/>
      <c r="H59" s="29">
        <f t="shared" si="0"/>
        <v>0</v>
      </c>
      <c r="I59" s="29"/>
      <c r="J59" s="29"/>
      <c r="K59" s="29">
        <f t="shared" si="1"/>
        <v>0</v>
      </c>
      <c r="L59" s="29">
        <f t="shared" si="2"/>
        <v>0</v>
      </c>
      <c r="M59" s="29">
        <f t="shared" si="3"/>
        <v>0</v>
      </c>
      <c r="N59" s="29">
        <f t="shared" si="4"/>
        <v>0</v>
      </c>
      <c r="O59" s="29">
        <f t="shared" si="5"/>
        <v>0</v>
      </c>
      <c r="P59" s="29">
        <f t="shared" si="6"/>
        <v>0</v>
      </c>
    </row>
    <row r="60" spans="1:16" ht="38.25" x14ac:dyDescent="0.2">
      <c r="A60" s="26">
        <v>43</v>
      </c>
      <c r="B60" s="26" t="s">
        <v>607</v>
      </c>
      <c r="C60" s="28" t="s">
        <v>3607</v>
      </c>
      <c r="D60" s="26" t="s">
        <v>150</v>
      </c>
      <c r="E60" s="32">
        <v>1</v>
      </c>
      <c r="F60" s="32"/>
      <c r="G60" s="29"/>
      <c r="H60" s="29">
        <f t="shared" si="0"/>
        <v>0</v>
      </c>
      <c r="I60" s="29"/>
      <c r="J60" s="29"/>
      <c r="K60" s="29">
        <f t="shared" si="1"/>
        <v>0</v>
      </c>
      <c r="L60" s="29">
        <f t="shared" si="2"/>
        <v>0</v>
      </c>
      <c r="M60" s="29">
        <f t="shared" si="3"/>
        <v>0</v>
      </c>
      <c r="N60" s="29">
        <f t="shared" si="4"/>
        <v>0</v>
      </c>
      <c r="O60" s="29">
        <f t="shared" si="5"/>
        <v>0</v>
      </c>
      <c r="P60" s="29">
        <f t="shared" si="6"/>
        <v>0</v>
      </c>
    </row>
    <row r="61" spans="1:16" ht="38.25" x14ac:dyDescent="0.2">
      <c r="A61" s="26">
        <v>44</v>
      </c>
      <c r="B61" s="26" t="s">
        <v>607</v>
      </c>
      <c r="C61" s="28" t="s">
        <v>3608</v>
      </c>
      <c r="D61" s="26" t="s">
        <v>150</v>
      </c>
      <c r="E61" s="32">
        <v>1</v>
      </c>
      <c r="F61" s="32"/>
      <c r="G61" s="29"/>
      <c r="H61" s="29">
        <f t="shared" si="0"/>
        <v>0</v>
      </c>
      <c r="I61" s="29"/>
      <c r="J61" s="29"/>
      <c r="K61" s="29">
        <f t="shared" si="1"/>
        <v>0</v>
      </c>
      <c r="L61" s="29">
        <f t="shared" si="2"/>
        <v>0</v>
      </c>
      <c r="M61" s="29">
        <f t="shared" si="3"/>
        <v>0</v>
      </c>
      <c r="N61" s="29">
        <f t="shared" si="4"/>
        <v>0</v>
      </c>
      <c r="O61" s="29">
        <f t="shared" si="5"/>
        <v>0</v>
      </c>
      <c r="P61" s="29">
        <f t="shared" si="6"/>
        <v>0</v>
      </c>
    </row>
    <row r="62" spans="1:16" ht="38.25" x14ac:dyDescent="0.2">
      <c r="A62" s="26">
        <v>45</v>
      </c>
      <c r="B62" s="26" t="s">
        <v>607</v>
      </c>
      <c r="C62" s="28" t="s">
        <v>3609</v>
      </c>
      <c r="D62" s="26" t="s">
        <v>150</v>
      </c>
      <c r="E62" s="32">
        <v>1</v>
      </c>
      <c r="F62" s="32"/>
      <c r="G62" s="29"/>
      <c r="H62" s="29">
        <f t="shared" si="0"/>
        <v>0</v>
      </c>
      <c r="I62" s="29"/>
      <c r="J62" s="29"/>
      <c r="K62" s="29">
        <f t="shared" si="1"/>
        <v>0</v>
      </c>
      <c r="L62" s="29">
        <f t="shared" si="2"/>
        <v>0</v>
      </c>
      <c r="M62" s="29">
        <f t="shared" si="3"/>
        <v>0</v>
      </c>
      <c r="N62" s="29">
        <f t="shared" si="4"/>
        <v>0</v>
      </c>
      <c r="O62" s="29">
        <f t="shared" si="5"/>
        <v>0</v>
      </c>
      <c r="P62" s="29">
        <f t="shared" si="6"/>
        <v>0</v>
      </c>
    </row>
    <row r="63" spans="1:16" ht="38.25" x14ac:dyDescent="0.2">
      <c r="A63" s="26">
        <v>46</v>
      </c>
      <c r="B63" s="26" t="s">
        <v>607</v>
      </c>
      <c r="C63" s="28" t="s">
        <v>3610</v>
      </c>
      <c r="D63" s="26" t="s">
        <v>150</v>
      </c>
      <c r="E63" s="32">
        <v>1</v>
      </c>
      <c r="F63" s="32"/>
      <c r="G63" s="29"/>
      <c r="H63" s="29">
        <f t="shared" si="0"/>
        <v>0</v>
      </c>
      <c r="I63" s="29"/>
      <c r="J63" s="29"/>
      <c r="K63" s="29">
        <f t="shared" si="1"/>
        <v>0</v>
      </c>
      <c r="L63" s="29">
        <f t="shared" si="2"/>
        <v>0</v>
      </c>
      <c r="M63" s="29">
        <f t="shared" si="3"/>
        <v>0</v>
      </c>
      <c r="N63" s="29">
        <f t="shared" si="4"/>
        <v>0</v>
      </c>
      <c r="O63" s="29">
        <f t="shared" si="5"/>
        <v>0</v>
      </c>
      <c r="P63" s="29">
        <f t="shared" si="6"/>
        <v>0</v>
      </c>
    </row>
    <row r="64" spans="1:16" ht="38.25" x14ac:dyDescent="0.2">
      <c r="A64" s="26">
        <v>47</v>
      </c>
      <c r="B64" s="26" t="s">
        <v>607</v>
      </c>
      <c r="C64" s="28" t="s">
        <v>3611</v>
      </c>
      <c r="D64" s="26" t="s">
        <v>150</v>
      </c>
      <c r="E64" s="32">
        <v>1</v>
      </c>
      <c r="F64" s="32"/>
      <c r="G64" s="29"/>
      <c r="H64" s="29">
        <f t="shared" si="0"/>
        <v>0</v>
      </c>
      <c r="I64" s="29"/>
      <c r="J64" s="29"/>
      <c r="K64" s="29">
        <f t="shared" si="1"/>
        <v>0</v>
      </c>
      <c r="L64" s="29">
        <f t="shared" si="2"/>
        <v>0</v>
      </c>
      <c r="M64" s="29">
        <f t="shared" si="3"/>
        <v>0</v>
      </c>
      <c r="N64" s="29">
        <f t="shared" si="4"/>
        <v>0</v>
      </c>
      <c r="O64" s="29">
        <f t="shared" si="5"/>
        <v>0</v>
      </c>
      <c r="P64" s="29">
        <f t="shared" si="6"/>
        <v>0</v>
      </c>
    </row>
    <row r="65" spans="1:16" ht="38.25" x14ac:dyDescent="0.2">
      <c r="A65" s="26">
        <v>48</v>
      </c>
      <c r="B65" s="26" t="s">
        <v>607</v>
      </c>
      <c r="C65" s="28" t="s">
        <v>3612</v>
      </c>
      <c r="D65" s="26" t="s">
        <v>150</v>
      </c>
      <c r="E65" s="32">
        <v>1</v>
      </c>
      <c r="F65" s="32"/>
      <c r="G65" s="29"/>
      <c r="H65" s="29">
        <f t="shared" si="0"/>
        <v>0</v>
      </c>
      <c r="I65" s="29"/>
      <c r="J65" s="29"/>
      <c r="K65" s="29">
        <f t="shared" si="1"/>
        <v>0</v>
      </c>
      <c r="L65" s="29">
        <f t="shared" si="2"/>
        <v>0</v>
      </c>
      <c r="M65" s="29">
        <f t="shared" si="3"/>
        <v>0</v>
      </c>
      <c r="N65" s="29">
        <f t="shared" si="4"/>
        <v>0</v>
      </c>
      <c r="O65" s="29">
        <f t="shared" si="5"/>
        <v>0</v>
      </c>
      <c r="P65" s="29">
        <f t="shared" si="6"/>
        <v>0</v>
      </c>
    </row>
    <row r="66" spans="1:16" ht="38.25" x14ac:dyDescent="0.2">
      <c r="A66" s="26">
        <v>49</v>
      </c>
      <c r="B66" s="26" t="s">
        <v>607</v>
      </c>
      <c r="C66" s="28" t="s">
        <v>3613</v>
      </c>
      <c r="D66" s="26" t="s">
        <v>150</v>
      </c>
      <c r="E66" s="32">
        <v>1</v>
      </c>
      <c r="F66" s="32"/>
      <c r="G66" s="29"/>
      <c r="H66" s="29">
        <f t="shared" si="0"/>
        <v>0</v>
      </c>
      <c r="I66" s="29"/>
      <c r="J66" s="29"/>
      <c r="K66" s="29">
        <f t="shared" si="1"/>
        <v>0</v>
      </c>
      <c r="L66" s="29">
        <f t="shared" si="2"/>
        <v>0</v>
      </c>
      <c r="M66" s="29">
        <f t="shared" si="3"/>
        <v>0</v>
      </c>
      <c r="N66" s="29">
        <f t="shared" si="4"/>
        <v>0</v>
      </c>
      <c r="O66" s="29">
        <f t="shared" si="5"/>
        <v>0</v>
      </c>
      <c r="P66" s="29">
        <f t="shared" si="6"/>
        <v>0</v>
      </c>
    </row>
    <row r="67" spans="1:16" ht="38.25" x14ac:dyDescent="0.2">
      <c r="A67" s="26">
        <v>50</v>
      </c>
      <c r="B67" s="26" t="s">
        <v>607</v>
      </c>
      <c r="C67" s="28" t="s">
        <v>3614</v>
      </c>
      <c r="D67" s="26" t="s">
        <v>150</v>
      </c>
      <c r="E67" s="32">
        <v>1</v>
      </c>
      <c r="F67" s="32"/>
      <c r="G67" s="29"/>
      <c r="H67" s="29">
        <f t="shared" si="0"/>
        <v>0</v>
      </c>
      <c r="I67" s="29"/>
      <c r="J67" s="29"/>
      <c r="K67" s="29">
        <f t="shared" si="1"/>
        <v>0</v>
      </c>
      <c r="L67" s="29">
        <f t="shared" si="2"/>
        <v>0</v>
      </c>
      <c r="M67" s="29">
        <f t="shared" si="3"/>
        <v>0</v>
      </c>
      <c r="N67" s="29">
        <f t="shared" si="4"/>
        <v>0</v>
      </c>
      <c r="O67" s="29">
        <f t="shared" si="5"/>
        <v>0</v>
      </c>
      <c r="P67" s="29">
        <f t="shared" si="6"/>
        <v>0</v>
      </c>
    </row>
    <row r="68" spans="1:16" ht="38.25" x14ac:dyDescent="0.2">
      <c r="A68" s="26">
        <v>51</v>
      </c>
      <c r="B68" s="26" t="s">
        <v>607</v>
      </c>
      <c r="C68" s="28" t="s">
        <v>3615</v>
      </c>
      <c r="D68" s="26" t="s">
        <v>150</v>
      </c>
      <c r="E68" s="32">
        <v>1</v>
      </c>
      <c r="F68" s="32"/>
      <c r="G68" s="29"/>
      <c r="H68" s="29">
        <f t="shared" si="0"/>
        <v>0</v>
      </c>
      <c r="I68" s="29"/>
      <c r="J68" s="29"/>
      <c r="K68" s="29">
        <f t="shared" si="1"/>
        <v>0</v>
      </c>
      <c r="L68" s="29">
        <f t="shared" si="2"/>
        <v>0</v>
      </c>
      <c r="M68" s="29">
        <f t="shared" si="3"/>
        <v>0</v>
      </c>
      <c r="N68" s="29">
        <f t="shared" si="4"/>
        <v>0</v>
      </c>
      <c r="O68" s="29">
        <f t="shared" si="5"/>
        <v>0</v>
      </c>
      <c r="P68" s="29">
        <f t="shared" si="6"/>
        <v>0</v>
      </c>
    </row>
    <row r="69" spans="1:16" ht="38.25" x14ac:dyDescent="0.2">
      <c r="A69" s="26">
        <v>52</v>
      </c>
      <c r="B69" s="26" t="s">
        <v>607</v>
      </c>
      <c r="C69" s="28" t="s">
        <v>3616</v>
      </c>
      <c r="D69" s="26" t="s">
        <v>150</v>
      </c>
      <c r="E69" s="32">
        <v>1</v>
      </c>
      <c r="F69" s="32"/>
      <c r="G69" s="29"/>
      <c r="H69" s="29">
        <f t="shared" si="0"/>
        <v>0</v>
      </c>
      <c r="I69" s="29"/>
      <c r="J69" s="29"/>
      <c r="K69" s="29">
        <f t="shared" si="1"/>
        <v>0</v>
      </c>
      <c r="L69" s="29">
        <f t="shared" si="2"/>
        <v>0</v>
      </c>
      <c r="M69" s="29">
        <f t="shared" si="3"/>
        <v>0</v>
      </c>
      <c r="N69" s="29">
        <f t="shared" si="4"/>
        <v>0</v>
      </c>
      <c r="O69" s="29">
        <f t="shared" si="5"/>
        <v>0</v>
      </c>
      <c r="P69" s="29">
        <f t="shared" si="6"/>
        <v>0</v>
      </c>
    </row>
    <row r="70" spans="1:16" ht="38.25" x14ac:dyDescent="0.2">
      <c r="A70" s="26">
        <v>53</v>
      </c>
      <c r="B70" s="26" t="s">
        <v>607</v>
      </c>
      <c r="C70" s="28" t="s">
        <v>3617</v>
      </c>
      <c r="D70" s="26" t="s">
        <v>150</v>
      </c>
      <c r="E70" s="32">
        <v>1</v>
      </c>
      <c r="F70" s="32"/>
      <c r="G70" s="29"/>
      <c r="H70" s="29">
        <f t="shared" si="0"/>
        <v>0</v>
      </c>
      <c r="I70" s="29"/>
      <c r="J70" s="29"/>
      <c r="K70" s="29">
        <f t="shared" si="1"/>
        <v>0</v>
      </c>
      <c r="L70" s="29">
        <f t="shared" si="2"/>
        <v>0</v>
      </c>
      <c r="M70" s="29">
        <f t="shared" si="3"/>
        <v>0</v>
      </c>
      <c r="N70" s="29">
        <f t="shared" si="4"/>
        <v>0</v>
      </c>
      <c r="O70" s="29">
        <f t="shared" si="5"/>
        <v>0</v>
      </c>
      <c r="P70" s="29">
        <f t="shared" si="6"/>
        <v>0</v>
      </c>
    </row>
    <row r="71" spans="1:16" ht="38.25" x14ac:dyDescent="0.2">
      <c r="A71" s="26">
        <v>54</v>
      </c>
      <c r="B71" s="26" t="s">
        <v>607</v>
      </c>
      <c r="C71" s="28" t="s">
        <v>3618</v>
      </c>
      <c r="D71" s="26" t="s">
        <v>150</v>
      </c>
      <c r="E71" s="32">
        <v>1</v>
      </c>
      <c r="F71" s="32"/>
      <c r="G71" s="29"/>
      <c r="H71" s="29">
        <f t="shared" si="0"/>
        <v>0</v>
      </c>
      <c r="I71" s="29"/>
      <c r="J71" s="29"/>
      <c r="K71" s="29">
        <f t="shared" si="1"/>
        <v>0</v>
      </c>
      <c r="L71" s="29">
        <f t="shared" si="2"/>
        <v>0</v>
      </c>
      <c r="M71" s="29">
        <f t="shared" si="3"/>
        <v>0</v>
      </c>
      <c r="N71" s="29">
        <f t="shared" si="4"/>
        <v>0</v>
      </c>
      <c r="O71" s="29">
        <f t="shared" si="5"/>
        <v>0</v>
      </c>
      <c r="P71" s="29">
        <f t="shared" si="6"/>
        <v>0</v>
      </c>
    </row>
    <row r="72" spans="1:16" ht="38.25" x14ac:dyDescent="0.2">
      <c r="A72" s="26">
        <v>55</v>
      </c>
      <c r="B72" s="26" t="s">
        <v>607</v>
      </c>
      <c r="C72" s="28" t="s">
        <v>3619</v>
      </c>
      <c r="D72" s="26" t="s">
        <v>150</v>
      </c>
      <c r="E72" s="32">
        <v>1</v>
      </c>
      <c r="F72" s="32"/>
      <c r="G72" s="29"/>
      <c r="H72" s="29">
        <f t="shared" si="0"/>
        <v>0</v>
      </c>
      <c r="I72" s="29"/>
      <c r="J72" s="29"/>
      <c r="K72" s="29">
        <f t="shared" si="1"/>
        <v>0</v>
      </c>
      <c r="L72" s="29">
        <f t="shared" si="2"/>
        <v>0</v>
      </c>
      <c r="M72" s="29">
        <f t="shared" si="3"/>
        <v>0</v>
      </c>
      <c r="N72" s="29">
        <f t="shared" si="4"/>
        <v>0</v>
      </c>
      <c r="O72" s="29">
        <f t="shared" si="5"/>
        <v>0</v>
      </c>
      <c r="P72" s="29">
        <f t="shared" si="6"/>
        <v>0</v>
      </c>
    </row>
    <row r="73" spans="1:16" ht="38.25" x14ac:dyDescent="0.2">
      <c r="A73" s="26">
        <v>56</v>
      </c>
      <c r="B73" s="26" t="s">
        <v>607</v>
      </c>
      <c r="C73" s="28" t="s">
        <v>3620</v>
      </c>
      <c r="D73" s="26" t="s">
        <v>150</v>
      </c>
      <c r="E73" s="32">
        <v>1</v>
      </c>
      <c r="F73" s="32"/>
      <c r="G73" s="29"/>
      <c r="H73" s="29">
        <f t="shared" si="0"/>
        <v>0</v>
      </c>
      <c r="I73" s="29"/>
      <c r="J73" s="29"/>
      <c r="K73" s="29">
        <f t="shared" si="1"/>
        <v>0</v>
      </c>
      <c r="L73" s="29">
        <f t="shared" si="2"/>
        <v>0</v>
      </c>
      <c r="M73" s="29">
        <f t="shared" si="3"/>
        <v>0</v>
      </c>
      <c r="N73" s="29">
        <f t="shared" si="4"/>
        <v>0</v>
      </c>
      <c r="O73" s="29">
        <f t="shared" si="5"/>
        <v>0</v>
      </c>
      <c r="P73" s="29">
        <f t="shared" si="6"/>
        <v>0</v>
      </c>
    </row>
    <row r="74" spans="1:16" ht="38.25" x14ac:dyDescent="0.2">
      <c r="A74" s="26">
        <v>57</v>
      </c>
      <c r="B74" s="26" t="s">
        <v>607</v>
      </c>
      <c r="C74" s="28" t="s">
        <v>3621</v>
      </c>
      <c r="D74" s="26" t="s">
        <v>150</v>
      </c>
      <c r="E74" s="32">
        <v>1</v>
      </c>
      <c r="F74" s="32"/>
      <c r="G74" s="29"/>
      <c r="H74" s="29">
        <f t="shared" si="0"/>
        <v>0</v>
      </c>
      <c r="I74" s="29"/>
      <c r="J74" s="29"/>
      <c r="K74" s="29">
        <f t="shared" si="1"/>
        <v>0</v>
      </c>
      <c r="L74" s="29">
        <f t="shared" si="2"/>
        <v>0</v>
      </c>
      <c r="M74" s="29">
        <f t="shared" si="3"/>
        <v>0</v>
      </c>
      <c r="N74" s="29">
        <f t="shared" si="4"/>
        <v>0</v>
      </c>
      <c r="O74" s="29">
        <f t="shared" si="5"/>
        <v>0</v>
      </c>
      <c r="P74" s="29">
        <f t="shared" si="6"/>
        <v>0</v>
      </c>
    </row>
    <row r="75" spans="1:16" ht="38.25" x14ac:dyDescent="0.2">
      <c r="A75" s="26">
        <v>58</v>
      </c>
      <c r="B75" s="26" t="s">
        <v>607</v>
      </c>
      <c r="C75" s="28" t="s">
        <v>3622</v>
      </c>
      <c r="D75" s="26" t="s">
        <v>150</v>
      </c>
      <c r="E75" s="32">
        <v>1</v>
      </c>
      <c r="F75" s="32"/>
      <c r="G75" s="29"/>
      <c r="H75" s="29">
        <f t="shared" si="0"/>
        <v>0</v>
      </c>
      <c r="I75" s="29"/>
      <c r="J75" s="29"/>
      <c r="K75" s="29">
        <f t="shared" si="1"/>
        <v>0</v>
      </c>
      <c r="L75" s="29">
        <f t="shared" si="2"/>
        <v>0</v>
      </c>
      <c r="M75" s="29">
        <f t="shared" si="3"/>
        <v>0</v>
      </c>
      <c r="N75" s="29">
        <f t="shared" si="4"/>
        <v>0</v>
      </c>
      <c r="O75" s="29">
        <f t="shared" si="5"/>
        <v>0</v>
      </c>
      <c r="P75" s="29">
        <f t="shared" si="6"/>
        <v>0</v>
      </c>
    </row>
    <row r="76" spans="1:16" ht="38.25" x14ac:dyDescent="0.2">
      <c r="A76" s="26">
        <v>59</v>
      </c>
      <c r="B76" s="26" t="s">
        <v>607</v>
      </c>
      <c r="C76" s="28" t="s">
        <v>3623</v>
      </c>
      <c r="D76" s="26" t="s">
        <v>150</v>
      </c>
      <c r="E76" s="32">
        <v>1</v>
      </c>
      <c r="F76" s="32"/>
      <c r="G76" s="29"/>
      <c r="H76" s="29">
        <f t="shared" si="0"/>
        <v>0</v>
      </c>
      <c r="I76" s="29"/>
      <c r="J76" s="29"/>
      <c r="K76" s="29">
        <f t="shared" si="1"/>
        <v>0</v>
      </c>
      <c r="L76" s="29">
        <f t="shared" si="2"/>
        <v>0</v>
      </c>
      <c r="M76" s="29">
        <f t="shared" si="3"/>
        <v>0</v>
      </c>
      <c r="N76" s="29">
        <f t="shared" si="4"/>
        <v>0</v>
      </c>
      <c r="O76" s="29">
        <f t="shared" si="5"/>
        <v>0</v>
      </c>
      <c r="P76" s="29">
        <f t="shared" si="6"/>
        <v>0</v>
      </c>
    </row>
    <row r="77" spans="1:16" ht="38.25" x14ac:dyDescent="0.2">
      <c r="A77" s="26">
        <v>60</v>
      </c>
      <c r="B77" s="26" t="s">
        <v>607</v>
      </c>
      <c r="C77" s="28" t="s">
        <v>3624</v>
      </c>
      <c r="D77" s="26" t="s">
        <v>150</v>
      </c>
      <c r="E77" s="32">
        <v>1</v>
      </c>
      <c r="F77" s="32"/>
      <c r="G77" s="29"/>
      <c r="H77" s="29">
        <f t="shared" si="0"/>
        <v>0</v>
      </c>
      <c r="I77" s="29"/>
      <c r="J77" s="29"/>
      <c r="K77" s="29">
        <f t="shared" si="1"/>
        <v>0</v>
      </c>
      <c r="L77" s="29">
        <f t="shared" si="2"/>
        <v>0</v>
      </c>
      <c r="M77" s="29">
        <f t="shared" si="3"/>
        <v>0</v>
      </c>
      <c r="N77" s="29">
        <f t="shared" si="4"/>
        <v>0</v>
      </c>
      <c r="O77" s="29">
        <f t="shared" si="5"/>
        <v>0</v>
      </c>
      <c r="P77" s="29">
        <f t="shared" si="6"/>
        <v>0</v>
      </c>
    </row>
    <row r="78" spans="1:16" ht="38.25" x14ac:dyDescent="0.2">
      <c r="A78" s="26">
        <v>61</v>
      </c>
      <c r="B78" s="26" t="s">
        <v>607</v>
      </c>
      <c r="C78" s="28" t="s">
        <v>3625</v>
      </c>
      <c r="D78" s="26" t="s">
        <v>150</v>
      </c>
      <c r="E78" s="32">
        <v>1</v>
      </c>
      <c r="F78" s="32"/>
      <c r="G78" s="29"/>
      <c r="H78" s="29">
        <f t="shared" si="0"/>
        <v>0</v>
      </c>
      <c r="I78" s="29"/>
      <c r="J78" s="29"/>
      <c r="K78" s="29">
        <f t="shared" si="1"/>
        <v>0</v>
      </c>
      <c r="L78" s="29">
        <f t="shared" si="2"/>
        <v>0</v>
      </c>
      <c r="M78" s="29">
        <f t="shared" si="3"/>
        <v>0</v>
      </c>
      <c r="N78" s="29">
        <f t="shared" si="4"/>
        <v>0</v>
      </c>
      <c r="O78" s="29">
        <f t="shared" si="5"/>
        <v>0</v>
      </c>
      <c r="P78" s="29">
        <f t="shared" si="6"/>
        <v>0</v>
      </c>
    </row>
    <row r="79" spans="1:16" ht="38.25" x14ac:dyDescent="0.2">
      <c r="A79" s="26">
        <v>62</v>
      </c>
      <c r="B79" s="26" t="s">
        <v>607</v>
      </c>
      <c r="C79" s="28" t="s">
        <v>3626</v>
      </c>
      <c r="D79" s="26" t="s">
        <v>150</v>
      </c>
      <c r="E79" s="32">
        <v>1</v>
      </c>
      <c r="F79" s="32"/>
      <c r="G79" s="29"/>
      <c r="H79" s="29">
        <f t="shared" si="0"/>
        <v>0</v>
      </c>
      <c r="I79" s="29"/>
      <c r="J79" s="29"/>
      <c r="K79" s="29">
        <f t="shared" si="1"/>
        <v>0</v>
      </c>
      <c r="L79" s="29">
        <f t="shared" si="2"/>
        <v>0</v>
      </c>
      <c r="M79" s="29">
        <f t="shared" si="3"/>
        <v>0</v>
      </c>
      <c r="N79" s="29">
        <f t="shared" si="4"/>
        <v>0</v>
      </c>
      <c r="O79" s="29">
        <f t="shared" si="5"/>
        <v>0</v>
      </c>
      <c r="P79" s="29">
        <f t="shared" si="6"/>
        <v>0</v>
      </c>
    </row>
    <row r="80" spans="1:16" ht="38.25" x14ac:dyDescent="0.2">
      <c r="A80" s="26">
        <v>63</v>
      </c>
      <c r="B80" s="26" t="s">
        <v>607</v>
      </c>
      <c r="C80" s="28" t="s">
        <v>3627</v>
      </c>
      <c r="D80" s="26" t="s">
        <v>150</v>
      </c>
      <c r="E80" s="32">
        <v>1</v>
      </c>
      <c r="F80" s="32"/>
      <c r="G80" s="29"/>
      <c r="H80" s="29">
        <f t="shared" si="0"/>
        <v>0</v>
      </c>
      <c r="I80" s="29"/>
      <c r="J80" s="29"/>
      <c r="K80" s="29">
        <f t="shared" si="1"/>
        <v>0</v>
      </c>
      <c r="L80" s="29">
        <f t="shared" si="2"/>
        <v>0</v>
      </c>
      <c r="M80" s="29">
        <f t="shared" si="3"/>
        <v>0</v>
      </c>
      <c r="N80" s="29">
        <f t="shared" si="4"/>
        <v>0</v>
      </c>
      <c r="O80" s="29">
        <f t="shared" si="5"/>
        <v>0</v>
      </c>
      <c r="P80" s="29">
        <f t="shared" si="6"/>
        <v>0</v>
      </c>
    </row>
    <row r="81" spans="1:16" ht="38.25" x14ac:dyDescent="0.2">
      <c r="A81" s="26">
        <v>64</v>
      </c>
      <c r="B81" s="26" t="s">
        <v>607</v>
      </c>
      <c r="C81" s="28" t="s">
        <v>3628</v>
      </c>
      <c r="D81" s="26" t="s">
        <v>150</v>
      </c>
      <c r="E81" s="32">
        <v>1</v>
      </c>
      <c r="F81" s="32"/>
      <c r="G81" s="29"/>
      <c r="H81" s="29">
        <f t="shared" si="0"/>
        <v>0</v>
      </c>
      <c r="I81" s="29"/>
      <c r="J81" s="29"/>
      <c r="K81" s="29">
        <f t="shared" si="1"/>
        <v>0</v>
      </c>
      <c r="L81" s="29">
        <f t="shared" si="2"/>
        <v>0</v>
      </c>
      <c r="M81" s="29">
        <f t="shared" si="3"/>
        <v>0</v>
      </c>
      <c r="N81" s="29">
        <f t="shared" si="4"/>
        <v>0</v>
      </c>
      <c r="O81" s="29">
        <f t="shared" si="5"/>
        <v>0</v>
      </c>
      <c r="P81" s="29">
        <f t="shared" si="6"/>
        <v>0</v>
      </c>
    </row>
    <row r="82" spans="1:16" ht="38.25" x14ac:dyDescent="0.2">
      <c r="A82" s="26">
        <v>65</v>
      </c>
      <c r="B82" s="26" t="s">
        <v>607</v>
      </c>
      <c r="C82" s="28" t="s">
        <v>3629</v>
      </c>
      <c r="D82" s="26" t="s">
        <v>150</v>
      </c>
      <c r="E82" s="32">
        <v>1</v>
      </c>
      <c r="F82" s="32"/>
      <c r="G82" s="29"/>
      <c r="H82" s="29">
        <f t="shared" si="0"/>
        <v>0</v>
      </c>
      <c r="I82" s="29"/>
      <c r="J82" s="29"/>
      <c r="K82" s="29">
        <f t="shared" si="1"/>
        <v>0</v>
      </c>
      <c r="L82" s="29">
        <f t="shared" si="2"/>
        <v>0</v>
      </c>
      <c r="M82" s="29">
        <f t="shared" si="3"/>
        <v>0</v>
      </c>
      <c r="N82" s="29">
        <f t="shared" si="4"/>
        <v>0</v>
      </c>
      <c r="O82" s="29">
        <f t="shared" si="5"/>
        <v>0</v>
      </c>
      <c r="P82" s="29">
        <f t="shared" si="6"/>
        <v>0</v>
      </c>
    </row>
    <row r="83" spans="1:16" ht="38.25" x14ac:dyDescent="0.2">
      <c r="A83" s="26">
        <v>66</v>
      </c>
      <c r="B83" s="26" t="s">
        <v>607</v>
      </c>
      <c r="C83" s="28" t="s">
        <v>3630</v>
      </c>
      <c r="D83" s="26" t="s">
        <v>150</v>
      </c>
      <c r="E83" s="32">
        <v>1</v>
      </c>
      <c r="F83" s="32"/>
      <c r="G83" s="29"/>
      <c r="H83" s="29">
        <f t="shared" ref="H83:H146" si="7">ROUND(F83*G83,2)</f>
        <v>0</v>
      </c>
      <c r="I83" s="29"/>
      <c r="J83" s="29"/>
      <c r="K83" s="29">
        <f t="shared" ref="K83:K146" si="8">SUM(H83:J83)</f>
        <v>0</v>
      </c>
      <c r="L83" s="29">
        <f t="shared" ref="L83:L146" si="9">ROUND($E83*F83,2)</f>
        <v>0</v>
      </c>
      <c r="M83" s="29">
        <f t="shared" ref="M83:M146" si="10">ROUND($E83*H83,2)</f>
        <v>0</v>
      </c>
      <c r="N83" s="29">
        <f t="shared" ref="N83:N146" si="11">ROUND($E83*I83,2)</f>
        <v>0</v>
      </c>
      <c r="O83" s="29">
        <f t="shared" ref="O83:O146" si="12">ROUND($E83*J83,2)</f>
        <v>0</v>
      </c>
      <c r="P83" s="29">
        <f t="shared" ref="P83:P146" si="13">SUM(M83:O83)</f>
        <v>0</v>
      </c>
    </row>
    <row r="84" spans="1:16" ht="38.25" x14ac:dyDescent="0.2">
      <c r="A84" s="26">
        <v>67</v>
      </c>
      <c r="B84" s="26" t="s">
        <v>607</v>
      </c>
      <c r="C84" s="28" t="s">
        <v>3631</v>
      </c>
      <c r="D84" s="26" t="s">
        <v>150</v>
      </c>
      <c r="E84" s="32">
        <v>1</v>
      </c>
      <c r="F84" s="32"/>
      <c r="G84" s="29"/>
      <c r="H84" s="29">
        <f t="shared" si="7"/>
        <v>0</v>
      </c>
      <c r="I84" s="29"/>
      <c r="J84" s="29"/>
      <c r="K84" s="29">
        <f t="shared" si="8"/>
        <v>0</v>
      </c>
      <c r="L84" s="29">
        <f t="shared" si="9"/>
        <v>0</v>
      </c>
      <c r="M84" s="29">
        <f t="shared" si="10"/>
        <v>0</v>
      </c>
      <c r="N84" s="29">
        <f t="shared" si="11"/>
        <v>0</v>
      </c>
      <c r="O84" s="29">
        <f t="shared" si="12"/>
        <v>0</v>
      </c>
      <c r="P84" s="29">
        <f t="shared" si="13"/>
        <v>0</v>
      </c>
    </row>
    <row r="85" spans="1:16" ht="38.25" x14ac:dyDescent="0.2">
      <c r="A85" s="26">
        <v>68</v>
      </c>
      <c r="B85" s="26" t="s">
        <v>607</v>
      </c>
      <c r="C85" s="28" t="s">
        <v>3632</v>
      </c>
      <c r="D85" s="26" t="s">
        <v>150</v>
      </c>
      <c r="E85" s="32">
        <v>1</v>
      </c>
      <c r="F85" s="32"/>
      <c r="G85" s="29"/>
      <c r="H85" s="29">
        <f t="shared" si="7"/>
        <v>0</v>
      </c>
      <c r="I85" s="29"/>
      <c r="J85" s="29"/>
      <c r="K85" s="29">
        <f t="shared" si="8"/>
        <v>0</v>
      </c>
      <c r="L85" s="29">
        <f t="shared" si="9"/>
        <v>0</v>
      </c>
      <c r="M85" s="29">
        <f t="shared" si="10"/>
        <v>0</v>
      </c>
      <c r="N85" s="29">
        <f t="shared" si="11"/>
        <v>0</v>
      </c>
      <c r="O85" s="29">
        <f t="shared" si="12"/>
        <v>0</v>
      </c>
      <c r="P85" s="29">
        <f t="shared" si="13"/>
        <v>0</v>
      </c>
    </row>
    <row r="86" spans="1:16" ht="38.25" x14ac:dyDescent="0.2">
      <c r="A86" s="26">
        <v>69</v>
      </c>
      <c r="B86" s="26" t="s">
        <v>607</v>
      </c>
      <c r="C86" s="28" t="s">
        <v>3633</v>
      </c>
      <c r="D86" s="26" t="s">
        <v>150</v>
      </c>
      <c r="E86" s="32">
        <v>1</v>
      </c>
      <c r="F86" s="32"/>
      <c r="G86" s="29"/>
      <c r="H86" s="29">
        <f t="shared" si="7"/>
        <v>0</v>
      </c>
      <c r="I86" s="29"/>
      <c r="J86" s="29"/>
      <c r="K86" s="29">
        <f t="shared" si="8"/>
        <v>0</v>
      </c>
      <c r="L86" s="29">
        <f t="shared" si="9"/>
        <v>0</v>
      </c>
      <c r="M86" s="29">
        <f t="shared" si="10"/>
        <v>0</v>
      </c>
      <c r="N86" s="29">
        <f t="shared" si="11"/>
        <v>0</v>
      </c>
      <c r="O86" s="29">
        <f t="shared" si="12"/>
        <v>0</v>
      </c>
      <c r="P86" s="29">
        <f t="shared" si="13"/>
        <v>0</v>
      </c>
    </row>
    <row r="87" spans="1:16" ht="38.25" x14ac:dyDescent="0.2">
      <c r="A87" s="26">
        <v>70</v>
      </c>
      <c r="B87" s="26" t="s">
        <v>607</v>
      </c>
      <c r="C87" s="28" t="s">
        <v>3634</v>
      </c>
      <c r="D87" s="26" t="s">
        <v>150</v>
      </c>
      <c r="E87" s="32">
        <v>1</v>
      </c>
      <c r="F87" s="32"/>
      <c r="G87" s="29"/>
      <c r="H87" s="29">
        <f t="shared" si="7"/>
        <v>0</v>
      </c>
      <c r="I87" s="29"/>
      <c r="J87" s="29"/>
      <c r="K87" s="29">
        <f t="shared" si="8"/>
        <v>0</v>
      </c>
      <c r="L87" s="29">
        <f t="shared" si="9"/>
        <v>0</v>
      </c>
      <c r="M87" s="29">
        <f t="shared" si="10"/>
        <v>0</v>
      </c>
      <c r="N87" s="29">
        <f t="shared" si="11"/>
        <v>0</v>
      </c>
      <c r="O87" s="29">
        <f t="shared" si="12"/>
        <v>0</v>
      </c>
      <c r="P87" s="29">
        <f t="shared" si="13"/>
        <v>0</v>
      </c>
    </row>
    <row r="88" spans="1:16" ht="38.25" x14ac:dyDescent="0.2">
      <c r="A88" s="26">
        <v>71</v>
      </c>
      <c r="B88" s="26" t="s">
        <v>607</v>
      </c>
      <c r="C88" s="28" t="s">
        <v>3635</v>
      </c>
      <c r="D88" s="26" t="s">
        <v>150</v>
      </c>
      <c r="E88" s="32">
        <v>1</v>
      </c>
      <c r="F88" s="32"/>
      <c r="G88" s="29"/>
      <c r="H88" s="29">
        <f t="shared" si="7"/>
        <v>0</v>
      </c>
      <c r="I88" s="29"/>
      <c r="J88" s="29"/>
      <c r="K88" s="29">
        <f t="shared" si="8"/>
        <v>0</v>
      </c>
      <c r="L88" s="29">
        <f t="shared" si="9"/>
        <v>0</v>
      </c>
      <c r="M88" s="29">
        <f t="shared" si="10"/>
        <v>0</v>
      </c>
      <c r="N88" s="29">
        <f t="shared" si="11"/>
        <v>0</v>
      </c>
      <c r="O88" s="29">
        <f t="shared" si="12"/>
        <v>0</v>
      </c>
      <c r="P88" s="29">
        <f t="shared" si="13"/>
        <v>0</v>
      </c>
    </row>
    <row r="89" spans="1:16" ht="38.25" x14ac:dyDescent="0.2">
      <c r="A89" s="26">
        <v>72</v>
      </c>
      <c r="B89" s="26" t="s">
        <v>607</v>
      </c>
      <c r="C89" s="28" t="s">
        <v>3636</v>
      </c>
      <c r="D89" s="26" t="s">
        <v>150</v>
      </c>
      <c r="E89" s="32">
        <v>1</v>
      </c>
      <c r="F89" s="32"/>
      <c r="G89" s="29"/>
      <c r="H89" s="29">
        <f t="shared" si="7"/>
        <v>0</v>
      </c>
      <c r="I89" s="29"/>
      <c r="J89" s="29"/>
      <c r="K89" s="29">
        <f t="shared" si="8"/>
        <v>0</v>
      </c>
      <c r="L89" s="29">
        <f t="shared" si="9"/>
        <v>0</v>
      </c>
      <c r="M89" s="29">
        <f t="shared" si="10"/>
        <v>0</v>
      </c>
      <c r="N89" s="29">
        <f t="shared" si="11"/>
        <v>0</v>
      </c>
      <c r="O89" s="29">
        <f t="shared" si="12"/>
        <v>0</v>
      </c>
      <c r="P89" s="29">
        <f t="shared" si="13"/>
        <v>0</v>
      </c>
    </row>
    <row r="90" spans="1:16" ht="38.25" x14ac:dyDescent="0.2">
      <c r="A90" s="26">
        <v>73</v>
      </c>
      <c r="B90" s="26" t="s">
        <v>607</v>
      </c>
      <c r="C90" s="28" t="s">
        <v>3637</v>
      </c>
      <c r="D90" s="26" t="s">
        <v>150</v>
      </c>
      <c r="E90" s="32">
        <v>1</v>
      </c>
      <c r="F90" s="32"/>
      <c r="G90" s="29"/>
      <c r="H90" s="29">
        <f t="shared" si="7"/>
        <v>0</v>
      </c>
      <c r="I90" s="29"/>
      <c r="J90" s="29"/>
      <c r="K90" s="29">
        <f t="shared" si="8"/>
        <v>0</v>
      </c>
      <c r="L90" s="29">
        <f t="shared" si="9"/>
        <v>0</v>
      </c>
      <c r="M90" s="29">
        <f t="shared" si="10"/>
        <v>0</v>
      </c>
      <c r="N90" s="29">
        <f t="shared" si="11"/>
        <v>0</v>
      </c>
      <c r="O90" s="29">
        <f t="shared" si="12"/>
        <v>0</v>
      </c>
      <c r="P90" s="29">
        <f t="shared" si="13"/>
        <v>0</v>
      </c>
    </row>
    <row r="91" spans="1:16" ht="38.25" x14ac:dyDescent="0.2">
      <c r="A91" s="26">
        <v>74</v>
      </c>
      <c r="B91" s="26" t="s">
        <v>607</v>
      </c>
      <c r="C91" s="28" t="s">
        <v>3638</v>
      </c>
      <c r="D91" s="26" t="s">
        <v>150</v>
      </c>
      <c r="E91" s="32">
        <v>1</v>
      </c>
      <c r="F91" s="32"/>
      <c r="G91" s="29"/>
      <c r="H91" s="29">
        <f t="shared" si="7"/>
        <v>0</v>
      </c>
      <c r="I91" s="29"/>
      <c r="J91" s="29"/>
      <c r="K91" s="29">
        <f t="shared" si="8"/>
        <v>0</v>
      </c>
      <c r="L91" s="29">
        <f t="shared" si="9"/>
        <v>0</v>
      </c>
      <c r="M91" s="29">
        <f t="shared" si="10"/>
        <v>0</v>
      </c>
      <c r="N91" s="29">
        <f t="shared" si="11"/>
        <v>0</v>
      </c>
      <c r="O91" s="29">
        <f t="shared" si="12"/>
        <v>0</v>
      </c>
      <c r="P91" s="29">
        <f t="shared" si="13"/>
        <v>0</v>
      </c>
    </row>
    <row r="92" spans="1:16" ht="38.25" x14ac:dyDescent="0.2">
      <c r="A92" s="26">
        <v>75</v>
      </c>
      <c r="B92" s="26" t="s">
        <v>607</v>
      </c>
      <c r="C92" s="28" t="s">
        <v>3639</v>
      </c>
      <c r="D92" s="26" t="s">
        <v>150</v>
      </c>
      <c r="E92" s="32">
        <v>1</v>
      </c>
      <c r="F92" s="32"/>
      <c r="G92" s="29"/>
      <c r="H92" s="29">
        <f t="shared" si="7"/>
        <v>0</v>
      </c>
      <c r="I92" s="29"/>
      <c r="J92" s="29"/>
      <c r="K92" s="29">
        <f t="shared" si="8"/>
        <v>0</v>
      </c>
      <c r="L92" s="29">
        <f t="shared" si="9"/>
        <v>0</v>
      </c>
      <c r="M92" s="29">
        <f t="shared" si="10"/>
        <v>0</v>
      </c>
      <c r="N92" s="29">
        <f t="shared" si="11"/>
        <v>0</v>
      </c>
      <c r="O92" s="29">
        <f t="shared" si="12"/>
        <v>0</v>
      </c>
      <c r="P92" s="29">
        <f t="shared" si="13"/>
        <v>0</v>
      </c>
    </row>
    <row r="93" spans="1:16" ht="38.25" x14ac:dyDescent="0.2">
      <c r="A93" s="26">
        <v>76</v>
      </c>
      <c r="B93" s="26" t="s">
        <v>607</v>
      </c>
      <c r="C93" s="28" t="s">
        <v>3640</v>
      </c>
      <c r="D93" s="26" t="s">
        <v>150</v>
      </c>
      <c r="E93" s="32">
        <v>1</v>
      </c>
      <c r="F93" s="32"/>
      <c r="G93" s="29"/>
      <c r="H93" s="29">
        <f t="shared" si="7"/>
        <v>0</v>
      </c>
      <c r="I93" s="29"/>
      <c r="J93" s="29"/>
      <c r="K93" s="29">
        <f t="shared" si="8"/>
        <v>0</v>
      </c>
      <c r="L93" s="29">
        <f t="shared" si="9"/>
        <v>0</v>
      </c>
      <c r="M93" s="29">
        <f t="shared" si="10"/>
        <v>0</v>
      </c>
      <c r="N93" s="29">
        <f t="shared" si="11"/>
        <v>0</v>
      </c>
      <c r="O93" s="29">
        <f t="shared" si="12"/>
        <v>0</v>
      </c>
      <c r="P93" s="29">
        <f t="shared" si="13"/>
        <v>0</v>
      </c>
    </row>
    <row r="94" spans="1:16" ht="38.25" x14ac:dyDescent="0.2">
      <c r="A94" s="26">
        <v>77</v>
      </c>
      <c r="B94" s="26" t="s">
        <v>607</v>
      </c>
      <c r="C94" s="28" t="s">
        <v>3641</v>
      </c>
      <c r="D94" s="26" t="s">
        <v>150</v>
      </c>
      <c r="E94" s="32">
        <v>1</v>
      </c>
      <c r="F94" s="32"/>
      <c r="G94" s="29"/>
      <c r="H94" s="29">
        <f t="shared" si="7"/>
        <v>0</v>
      </c>
      <c r="I94" s="29"/>
      <c r="J94" s="29"/>
      <c r="K94" s="29">
        <f t="shared" si="8"/>
        <v>0</v>
      </c>
      <c r="L94" s="29">
        <f t="shared" si="9"/>
        <v>0</v>
      </c>
      <c r="M94" s="29">
        <f t="shared" si="10"/>
        <v>0</v>
      </c>
      <c r="N94" s="29">
        <f t="shared" si="11"/>
        <v>0</v>
      </c>
      <c r="O94" s="29">
        <f t="shared" si="12"/>
        <v>0</v>
      </c>
      <c r="P94" s="29">
        <f t="shared" si="13"/>
        <v>0</v>
      </c>
    </row>
    <row r="95" spans="1:16" ht="38.25" x14ac:dyDescent="0.2">
      <c r="A95" s="26">
        <v>78</v>
      </c>
      <c r="B95" s="26" t="s">
        <v>607</v>
      </c>
      <c r="C95" s="28" t="s">
        <v>3642</v>
      </c>
      <c r="D95" s="26" t="s">
        <v>150</v>
      </c>
      <c r="E95" s="32">
        <v>1</v>
      </c>
      <c r="F95" s="32"/>
      <c r="G95" s="29"/>
      <c r="H95" s="29">
        <f t="shared" si="7"/>
        <v>0</v>
      </c>
      <c r="I95" s="29"/>
      <c r="J95" s="29"/>
      <c r="K95" s="29">
        <f t="shared" si="8"/>
        <v>0</v>
      </c>
      <c r="L95" s="29">
        <f t="shared" si="9"/>
        <v>0</v>
      </c>
      <c r="M95" s="29">
        <f t="shared" si="10"/>
        <v>0</v>
      </c>
      <c r="N95" s="29">
        <f t="shared" si="11"/>
        <v>0</v>
      </c>
      <c r="O95" s="29">
        <f t="shared" si="12"/>
        <v>0</v>
      </c>
      <c r="P95" s="29">
        <f t="shared" si="13"/>
        <v>0</v>
      </c>
    </row>
    <row r="96" spans="1:16" ht="38.25" x14ac:dyDescent="0.2">
      <c r="A96" s="26">
        <v>79</v>
      </c>
      <c r="B96" s="26" t="s">
        <v>607</v>
      </c>
      <c r="C96" s="28" t="s">
        <v>3643</v>
      </c>
      <c r="D96" s="26" t="s">
        <v>150</v>
      </c>
      <c r="E96" s="32">
        <v>1</v>
      </c>
      <c r="F96" s="32"/>
      <c r="G96" s="29"/>
      <c r="H96" s="29">
        <f t="shared" si="7"/>
        <v>0</v>
      </c>
      <c r="I96" s="29"/>
      <c r="J96" s="29"/>
      <c r="K96" s="29">
        <f t="shared" si="8"/>
        <v>0</v>
      </c>
      <c r="L96" s="29">
        <f t="shared" si="9"/>
        <v>0</v>
      </c>
      <c r="M96" s="29">
        <f t="shared" si="10"/>
        <v>0</v>
      </c>
      <c r="N96" s="29">
        <f t="shared" si="11"/>
        <v>0</v>
      </c>
      <c r="O96" s="29">
        <f t="shared" si="12"/>
        <v>0</v>
      </c>
      <c r="P96" s="29">
        <f t="shared" si="13"/>
        <v>0</v>
      </c>
    </row>
    <row r="97" spans="1:16" ht="38.25" x14ac:dyDescent="0.2">
      <c r="A97" s="26">
        <v>80</v>
      </c>
      <c r="B97" s="26" t="s">
        <v>607</v>
      </c>
      <c r="C97" s="28" t="s">
        <v>3644</v>
      </c>
      <c r="D97" s="26" t="s">
        <v>150</v>
      </c>
      <c r="E97" s="32">
        <v>1</v>
      </c>
      <c r="F97" s="32"/>
      <c r="G97" s="29"/>
      <c r="H97" s="29">
        <f t="shared" si="7"/>
        <v>0</v>
      </c>
      <c r="I97" s="29"/>
      <c r="J97" s="29"/>
      <c r="K97" s="29">
        <f t="shared" si="8"/>
        <v>0</v>
      </c>
      <c r="L97" s="29">
        <f t="shared" si="9"/>
        <v>0</v>
      </c>
      <c r="M97" s="29">
        <f t="shared" si="10"/>
        <v>0</v>
      </c>
      <c r="N97" s="29">
        <f t="shared" si="11"/>
        <v>0</v>
      </c>
      <c r="O97" s="29">
        <f t="shared" si="12"/>
        <v>0</v>
      </c>
      <c r="P97" s="29">
        <f t="shared" si="13"/>
        <v>0</v>
      </c>
    </row>
    <row r="98" spans="1:16" ht="38.25" x14ac:dyDescent="0.2">
      <c r="A98" s="26">
        <v>81</v>
      </c>
      <c r="B98" s="26" t="s">
        <v>607</v>
      </c>
      <c r="C98" s="28" t="s">
        <v>3645</v>
      </c>
      <c r="D98" s="26" t="s">
        <v>150</v>
      </c>
      <c r="E98" s="32">
        <v>1</v>
      </c>
      <c r="F98" s="32"/>
      <c r="G98" s="29"/>
      <c r="H98" s="29">
        <f t="shared" si="7"/>
        <v>0</v>
      </c>
      <c r="I98" s="29"/>
      <c r="J98" s="29"/>
      <c r="K98" s="29">
        <f t="shared" si="8"/>
        <v>0</v>
      </c>
      <c r="L98" s="29">
        <f t="shared" si="9"/>
        <v>0</v>
      </c>
      <c r="M98" s="29">
        <f t="shared" si="10"/>
        <v>0</v>
      </c>
      <c r="N98" s="29">
        <f t="shared" si="11"/>
        <v>0</v>
      </c>
      <c r="O98" s="29">
        <f t="shared" si="12"/>
        <v>0</v>
      </c>
      <c r="P98" s="29">
        <f t="shared" si="13"/>
        <v>0</v>
      </c>
    </row>
    <row r="99" spans="1:16" ht="38.25" x14ac:dyDescent="0.2">
      <c r="A99" s="26">
        <v>82</v>
      </c>
      <c r="B99" s="26" t="s">
        <v>607</v>
      </c>
      <c r="C99" s="28" t="s">
        <v>3646</v>
      </c>
      <c r="D99" s="26" t="s">
        <v>150</v>
      </c>
      <c r="E99" s="32">
        <v>1</v>
      </c>
      <c r="F99" s="32"/>
      <c r="G99" s="29"/>
      <c r="H99" s="29">
        <f t="shared" si="7"/>
        <v>0</v>
      </c>
      <c r="I99" s="29"/>
      <c r="J99" s="29"/>
      <c r="K99" s="29">
        <f t="shared" si="8"/>
        <v>0</v>
      </c>
      <c r="L99" s="29">
        <f t="shared" si="9"/>
        <v>0</v>
      </c>
      <c r="M99" s="29">
        <f t="shared" si="10"/>
        <v>0</v>
      </c>
      <c r="N99" s="29">
        <f t="shared" si="11"/>
        <v>0</v>
      </c>
      <c r="O99" s="29">
        <f t="shared" si="12"/>
        <v>0</v>
      </c>
      <c r="P99" s="29">
        <f t="shared" si="13"/>
        <v>0</v>
      </c>
    </row>
    <row r="100" spans="1:16" ht="38.25" x14ac:dyDescent="0.2">
      <c r="A100" s="26">
        <v>83</v>
      </c>
      <c r="B100" s="26" t="s">
        <v>607</v>
      </c>
      <c r="C100" s="28" t="s">
        <v>3647</v>
      </c>
      <c r="D100" s="26" t="s">
        <v>150</v>
      </c>
      <c r="E100" s="32">
        <v>1</v>
      </c>
      <c r="F100" s="32"/>
      <c r="G100" s="29"/>
      <c r="H100" s="29">
        <f t="shared" si="7"/>
        <v>0</v>
      </c>
      <c r="I100" s="29"/>
      <c r="J100" s="29"/>
      <c r="K100" s="29">
        <f t="shared" si="8"/>
        <v>0</v>
      </c>
      <c r="L100" s="29">
        <f t="shared" si="9"/>
        <v>0</v>
      </c>
      <c r="M100" s="29">
        <f t="shared" si="10"/>
        <v>0</v>
      </c>
      <c r="N100" s="29">
        <f t="shared" si="11"/>
        <v>0</v>
      </c>
      <c r="O100" s="29">
        <f t="shared" si="12"/>
        <v>0</v>
      </c>
      <c r="P100" s="29">
        <f t="shared" si="13"/>
        <v>0</v>
      </c>
    </row>
    <row r="101" spans="1:16" ht="38.25" x14ac:dyDescent="0.2">
      <c r="A101" s="26">
        <v>84</v>
      </c>
      <c r="B101" s="26" t="s">
        <v>607</v>
      </c>
      <c r="C101" s="28" t="s">
        <v>3648</v>
      </c>
      <c r="D101" s="26" t="s">
        <v>150</v>
      </c>
      <c r="E101" s="32">
        <v>1</v>
      </c>
      <c r="F101" s="32"/>
      <c r="G101" s="29"/>
      <c r="H101" s="29">
        <f t="shared" si="7"/>
        <v>0</v>
      </c>
      <c r="I101" s="29"/>
      <c r="J101" s="29"/>
      <c r="K101" s="29">
        <f t="shared" si="8"/>
        <v>0</v>
      </c>
      <c r="L101" s="29">
        <f t="shared" si="9"/>
        <v>0</v>
      </c>
      <c r="M101" s="29">
        <f t="shared" si="10"/>
        <v>0</v>
      </c>
      <c r="N101" s="29">
        <f t="shared" si="11"/>
        <v>0</v>
      </c>
      <c r="O101" s="29">
        <f t="shared" si="12"/>
        <v>0</v>
      </c>
      <c r="P101" s="29">
        <f t="shared" si="13"/>
        <v>0</v>
      </c>
    </row>
    <row r="102" spans="1:16" ht="38.25" x14ac:dyDescent="0.2">
      <c r="A102" s="26">
        <v>85</v>
      </c>
      <c r="B102" s="26" t="s">
        <v>607</v>
      </c>
      <c r="C102" s="28" t="s">
        <v>3649</v>
      </c>
      <c r="D102" s="26" t="s">
        <v>150</v>
      </c>
      <c r="E102" s="32">
        <v>1</v>
      </c>
      <c r="F102" s="32"/>
      <c r="G102" s="29"/>
      <c r="H102" s="29">
        <f t="shared" si="7"/>
        <v>0</v>
      </c>
      <c r="I102" s="29"/>
      <c r="J102" s="29"/>
      <c r="K102" s="29">
        <f t="shared" si="8"/>
        <v>0</v>
      </c>
      <c r="L102" s="29">
        <f t="shared" si="9"/>
        <v>0</v>
      </c>
      <c r="M102" s="29">
        <f t="shared" si="10"/>
        <v>0</v>
      </c>
      <c r="N102" s="29">
        <f t="shared" si="11"/>
        <v>0</v>
      </c>
      <c r="O102" s="29">
        <f t="shared" si="12"/>
        <v>0</v>
      </c>
      <c r="P102" s="29">
        <f t="shared" si="13"/>
        <v>0</v>
      </c>
    </row>
    <row r="103" spans="1:16" ht="38.25" x14ac:dyDescent="0.2">
      <c r="A103" s="26">
        <v>86</v>
      </c>
      <c r="B103" s="26" t="s">
        <v>607</v>
      </c>
      <c r="C103" s="28" t="s">
        <v>3650</v>
      </c>
      <c r="D103" s="26" t="s">
        <v>150</v>
      </c>
      <c r="E103" s="32">
        <v>1</v>
      </c>
      <c r="F103" s="32"/>
      <c r="G103" s="29"/>
      <c r="H103" s="29">
        <f t="shared" si="7"/>
        <v>0</v>
      </c>
      <c r="I103" s="29"/>
      <c r="J103" s="29"/>
      <c r="K103" s="29">
        <f t="shared" si="8"/>
        <v>0</v>
      </c>
      <c r="L103" s="29">
        <f t="shared" si="9"/>
        <v>0</v>
      </c>
      <c r="M103" s="29">
        <f t="shared" si="10"/>
        <v>0</v>
      </c>
      <c r="N103" s="29">
        <f t="shared" si="11"/>
        <v>0</v>
      </c>
      <c r="O103" s="29">
        <f t="shared" si="12"/>
        <v>0</v>
      </c>
      <c r="P103" s="29">
        <f t="shared" si="13"/>
        <v>0</v>
      </c>
    </row>
    <row r="104" spans="1:16" ht="38.25" x14ac:dyDescent="0.2">
      <c r="A104" s="26">
        <v>87</v>
      </c>
      <c r="B104" s="26" t="s">
        <v>607</v>
      </c>
      <c r="C104" s="28" t="s">
        <v>3651</v>
      </c>
      <c r="D104" s="26" t="s">
        <v>150</v>
      </c>
      <c r="E104" s="32">
        <v>1</v>
      </c>
      <c r="F104" s="32"/>
      <c r="G104" s="29"/>
      <c r="H104" s="29">
        <f t="shared" si="7"/>
        <v>0</v>
      </c>
      <c r="I104" s="29"/>
      <c r="J104" s="29"/>
      <c r="K104" s="29">
        <f t="shared" si="8"/>
        <v>0</v>
      </c>
      <c r="L104" s="29">
        <f t="shared" si="9"/>
        <v>0</v>
      </c>
      <c r="M104" s="29">
        <f t="shared" si="10"/>
        <v>0</v>
      </c>
      <c r="N104" s="29">
        <f t="shared" si="11"/>
        <v>0</v>
      </c>
      <c r="O104" s="29">
        <f t="shared" si="12"/>
        <v>0</v>
      </c>
      <c r="P104" s="29">
        <f t="shared" si="13"/>
        <v>0</v>
      </c>
    </row>
    <row r="105" spans="1:16" ht="38.25" x14ac:dyDescent="0.2">
      <c r="A105" s="26">
        <v>88</v>
      </c>
      <c r="B105" s="26" t="s">
        <v>607</v>
      </c>
      <c r="C105" s="28" t="s">
        <v>3652</v>
      </c>
      <c r="D105" s="26" t="s">
        <v>150</v>
      </c>
      <c r="E105" s="32">
        <v>1</v>
      </c>
      <c r="F105" s="32"/>
      <c r="G105" s="29"/>
      <c r="H105" s="29">
        <f t="shared" si="7"/>
        <v>0</v>
      </c>
      <c r="I105" s="29"/>
      <c r="J105" s="29"/>
      <c r="K105" s="29">
        <f t="shared" si="8"/>
        <v>0</v>
      </c>
      <c r="L105" s="29">
        <f t="shared" si="9"/>
        <v>0</v>
      </c>
      <c r="M105" s="29">
        <f t="shared" si="10"/>
        <v>0</v>
      </c>
      <c r="N105" s="29">
        <f t="shared" si="11"/>
        <v>0</v>
      </c>
      <c r="O105" s="29">
        <f t="shared" si="12"/>
        <v>0</v>
      </c>
      <c r="P105" s="29">
        <f t="shared" si="13"/>
        <v>0</v>
      </c>
    </row>
    <row r="106" spans="1:16" ht="38.25" x14ac:dyDescent="0.2">
      <c r="A106" s="26">
        <v>89</v>
      </c>
      <c r="B106" s="26" t="s">
        <v>607</v>
      </c>
      <c r="C106" s="28" t="s">
        <v>3653</v>
      </c>
      <c r="D106" s="26" t="s">
        <v>150</v>
      </c>
      <c r="E106" s="32">
        <v>1</v>
      </c>
      <c r="F106" s="32"/>
      <c r="G106" s="29"/>
      <c r="H106" s="29">
        <f t="shared" si="7"/>
        <v>0</v>
      </c>
      <c r="I106" s="29"/>
      <c r="J106" s="29"/>
      <c r="K106" s="29">
        <f t="shared" si="8"/>
        <v>0</v>
      </c>
      <c r="L106" s="29">
        <f t="shared" si="9"/>
        <v>0</v>
      </c>
      <c r="M106" s="29">
        <f t="shared" si="10"/>
        <v>0</v>
      </c>
      <c r="N106" s="29">
        <f t="shared" si="11"/>
        <v>0</v>
      </c>
      <c r="O106" s="29">
        <f t="shared" si="12"/>
        <v>0</v>
      </c>
      <c r="P106" s="29">
        <f t="shared" si="13"/>
        <v>0</v>
      </c>
    </row>
    <row r="107" spans="1:16" ht="38.25" x14ac:dyDescent="0.2">
      <c r="A107" s="26">
        <v>90</v>
      </c>
      <c r="B107" s="26" t="s">
        <v>607</v>
      </c>
      <c r="C107" s="28" t="s">
        <v>3654</v>
      </c>
      <c r="D107" s="26" t="s">
        <v>150</v>
      </c>
      <c r="E107" s="32">
        <v>1</v>
      </c>
      <c r="F107" s="32"/>
      <c r="G107" s="29"/>
      <c r="H107" s="29">
        <f t="shared" si="7"/>
        <v>0</v>
      </c>
      <c r="I107" s="29"/>
      <c r="J107" s="29"/>
      <c r="K107" s="29">
        <f t="shared" si="8"/>
        <v>0</v>
      </c>
      <c r="L107" s="29">
        <f t="shared" si="9"/>
        <v>0</v>
      </c>
      <c r="M107" s="29">
        <f t="shared" si="10"/>
        <v>0</v>
      </c>
      <c r="N107" s="29">
        <f t="shared" si="11"/>
        <v>0</v>
      </c>
      <c r="O107" s="29">
        <f t="shared" si="12"/>
        <v>0</v>
      </c>
      <c r="P107" s="29">
        <f t="shared" si="13"/>
        <v>0</v>
      </c>
    </row>
    <row r="108" spans="1:16" ht="38.25" x14ac:dyDescent="0.2">
      <c r="A108" s="26">
        <v>91</v>
      </c>
      <c r="B108" s="26" t="s">
        <v>607</v>
      </c>
      <c r="C108" s="28" t="s">
        <v>3655</v>
      </c>
      <c r="D108" s="26" t="s">
        <v>150</v>
      </c>
      <c r="E108" s="32">
        <v>1</v>
      </c>
      <c r="F108" s="32"/>
      <c r="G108" s="29"/>
      <c r="H108" s="29">
        <f t="shared" si="7"/>
        <v>0</v>
      </c>
      <c r="I108" s="29"/>
      <c r="J108" s="29"/>
      <c r="K108" s="29">
        <f t="shared" si="8"/>
        <v>0</v>
      </c>
      <c r="L108" s="29">
        <f t="shared" si="9"/>
        <v>0</v>
      </c>
      <c r="M108" s="29">
        <f t="shared" si="10"/>
        <v>0</v>
      </c>
      <c r="N108" s="29">
        <f t="shared" si="11"/>
        <v>0</v>
      </c>
      <c r="O108" s="29">
        <f t="shared" si="12"/>
        <v>0</v>
      </c>
      <c r="P108" s="29">
        <f t="shared" si="13"/>
        <v>0</v>
      </c>
    </row>
    <row r="109" spans="1:16" ht="38.25" x14ac:dyDescent="0.2">
      <c r="A109" s="26">
        <v>92</v>
      </c>
      <c r="B109" s="26" t="s">
        <v>607</v>
      </c>
      <c r="C109" s="28" t="s">
        <v>3656</v>
      </c>
      <c r="D109" s="26" t="s">
        <v>150</v>
      </c>
      <c r="E109" s="32">
        <v>1</v>
      </c>
      <c r="F109" s="32"/>
      <c r="G109" s="29"/>
      <c r="H109" s="29">
        <f t="shared" si="7"/>
        <v>0</v>
      </c>
      <c r="I109" s="29"/>
      <c r="J109" s="29"/>
      <c r="K109" s="29">
        <f t="shared" si="8"/>
        <v>0</v>
      </c>
      <c r="L109" s="29">
        <f t="shared" si="9"/>
        <v>0</v>
      </c>
      <c r="M109" s="29">
        <f t="shared" si="10"/>
        <v>0</v>
      </c>
      <c r="N109" s="29">
        <f t="shared" si="11"/>
        <v>0</v>
      </c>
      <c r="O109" s="29">
        <f t="shared" si="12"/>
        <v>0</v>
      </c>
      <c r="P109" s="29">
        <f t="shared" si="13"/>
        <v>0</v>
      </c>
    </row>
    <row r="110" spans="1:16" ht="38.25" x14ac:dyDescent="0.2">
      <c r="A110" s="26">
        <v>93</v>
      </c>
      <c r="B110" s="26" t="s">
        <v>607</v>
      </c>
      <c r="C110" s="28" t="s">
        <v>3657</v>
      </c>
      <c r="D110" s="26" t="s">
        <v>150</v>
      </c>
      <c r="E110" s="32">
        <v>1</v>
      </c>
      <c r="F110" s="32"/>
      <c r="G110" s="29"/>
      <c r="H110" s="29">
        <f t="shared" si="7"/>
        <v>0</v>
      </c>
      <c r="I110" s="29"/>
      <c r="J110" s="29"/>
      <c r="K110" s="29">
        <f t="shared" si="8"/>
        <v>0</v>
      </c>
      <c r="L110" s="29">
        <f t="shared" si="9"/>
        <v>0</v>
      </c>
      <c r="M110" s="29">
        <f t="shared" si="10"/>
        <v>0</v>
      </c>
      <c r="N110" s="29">
        <f t="shared" si="11"/>
        <v>0</v>
      </c>
      <c r="O110" s="29">
        <f t="shared" si="12"/>
        <v>0</v>
      </c>
      <c r="P110" s="29">
        <f t="shared" si="13"/>
        <v>0</v>
      </c>
    </row>
    <row r="111" spans="1:16" ht="38.25" x14ac:dyDescent="0.2">
      <c r="A111" s="26">
        <v>94</v>
      </c>
      <c r="B111" s="26" t="s">
        <v>607</v>
      </c>
      <c r="C111" s="28" t="s">
        <v>3658</v>
      </c>
      <c r="D111" s="26" t="s">
        <v>150</v>
      </c>
      <c r="E111" s="32">
        <v>1</v>
      </c>
      <c r="F111" s="32"/>
      <c r="G111" s="29"/>
      <c r="H111" s="29">
        <f t="shared" si="7"/>
        <v>0</v>
      </c>
      <c r="I111" s="29"/>
      <c r="J111" s="29"/>
      <c r="K111" s="29">
        <f t="shared" si="8"/>
        <v>0</v>
      </c>
      <c r="L111" s="29">
        <f t="shared" si="9"/>
        <v>0</v>
      </c>
      <c r="M111" s="29">
        <f t="shared" si="10"/>
        <v>0</v>
      </c>
      <c r="N111" s="29">
        <f t="shared" si="11"/>
        <v>0</v>
      </c>
      <c r="O111" s="29">
        <f t="shared" si="12"/>
        <v>0</v>
      </c>
      <c r="P111" s="29">
        <f t="shared" si="13"/>
        <v>0</v>
      </c>
    </row>
    <row r="112" spans="1:16" ht="38.25" x14ac:dyDescent="0.2">
      <c r="A112" s="26">
        <v>95</v>
      </c>
      <c r="B112" s="26" t="s">
        <v>607</v>
      </c>
      <c r="C112" s="28" t="s">
        <v>3659</v>
      </c>
      <c r="D112" s="26" t="s">
        <v>150</v>
      </c>
      <c r="E112" s="32">
        <v>1</v>
      </c>
      <c r="F112" s="32"/>
      <c r="G112" s="29"/>
      <c r="H112" s="29">
        <f t="shared" si="7"/>
        <v>0</v>
      </c>
      <c r="I112" s="29"/>
      <c r="J112" s="29"/>
      <c r="K112" s="29">
        <f t="shared" si="8"/>
        <v>0</v>
      </c>
      <c r="L112" s="29">
        <f t="shared" si="9"/>
        <v>0</v>
      </c>
      <c r="M112" s="29">
        <f t="shared" si="10"/>
        <v>0</v>
      </c>
      <c r="N112" s="29">
        <f t="shared" si="11"/>
        <v>0</v>
      </c>
      <c r="O112" s="29">
        <f t="shared" si="12"/>
        <v>0</v>
      </c>
      <c r="P112" s="29">
        <f t="shared" si="13"/>
        <v>0</v>
      </c>
    </row>
    <row r="113" spans="1:16" ht="38.25" x14ac:dyDescent="0.2">
      <c r="A113" s="26">
        <v>96</v>
      </c>
      <c r="B113" s="26" t="s">
        <v>607</v>
      </c>
      <c r="C113" s="28" t="s">
        <v>3660</v>
      </c>
      <c r="D113" s="26" t="s">
        <v>150</v>
      </c>
      <c r="E113" s="32">
        <v>1</v>
      </c>
      <c r="F113" s="32"/>
      <c r="G113" s="29"/>
      <c r="H113" s="29">
        <f t="shared" si="7"/>
        <v>0</v>
      </c>
      <c r="I113" s="29"/>
      <c r="J113" s="29"/>
      <c r="K113" s="29">
        <f t="shared" si="8"/>
        <v>0</v>
      </c>
      <c r="L113" s="29">
        <f t="shared" si="9"/>
        <v>0</v>
      </c>
      <c r="M113" s="29">
        <f t="shared" si="10"/>
        <v>0</v>
      </c>
      <c r="N113" s="29">
        <f t="shared" si="11"/>
        <v>0</v>
      </c>
      <c r="O113" s="29">
        <f t="shared" si="12"/>
        <v>0</v>
      </c>
      <c r="P113" s="29">
        <f t="shared" si="13"/>
        <v>0</v>
      </c>
    </row>
    <row r="114" spans="1:16" ht="38.25" x14ac:dyDescent="0.2">
      <c r="A114" s="26">
        <v>97</v>
      </c>
      <c r="B114" s="26" t="s">
        <v>607</v>
      </c>
      <c r="C114" s="28" t="s">
        <v>3661</v>
      </c>
      <c r="D114" s="26" t="s">
        <v>150</v>
      </c>
      <c r="E114" s="32">
        <v>1</v>
      </c>
      <c r="F114" s="32"/>
      <c r="G114" s="29"/>
      <c r="H114" s="29">
        <f t="shared" si="7"/>
        <v>0</v>
      </c>
      <c r="I114" s="29"/>
      <c r="J114" s="29"/>
      <c r="K114" s="29">
        <f t="shared" si="8"/>
        <v>0</v>
      </c>
      <c r="L114" s="29">
        <f t="shared" si="9"/>
        <v>0</v>
      </c>
      <c r="M114" s="29">
        <f t="shared" si="10"/>
        <v>0</v>
      </c>
      <c r="N114" s="29">
        <f t="shared" si="11"/>
        <v>0</v>
      </c>
      <c r="O114" s="29">
        <f t="shared" si="12"/>
        <v>0</v>
      </c>
      <c r="P114" s="29">
        <f t="shared" si="13"/>
        <v>0</v>
      </c>
    </row>
    <row r="115" spans="1:16" ht="38.25" x14ac:dyDescent="0.2">
      <c r="A115" s="26">
        <v>98</v>
      </c>
      <c r="B115" s="26" t="s">
        <v>607</v>
      </c>
      <c r="C115" s="28" t="s">
        <v>3662</v>
      </c>
      <c r="D115" s="26" t="s">
        <v>150</v>
      </c>
      <c r="E115" s="32">
        <v>1</v>
      </c>
      <c r="F115" s="32"/>
      <c r="G115" s="29"/>
      <c r="H115" s="29">
        <f t="shared" si="7"/>
        <v>0</v>
      </c>
      <c r="I115" s="29"/>
      <c r="J115" s="29"/>
      <c r="K115" s="29">
        <f t="shared" si="8"/>
        <v>0</v>
      </c>
      <c r="L115" s="29">
        <f t="shared" si="9"/>
        <v>0</v>
      </c>
      <c r="M115" s="29">
        <f t="shared" si="10"/>
        <v>0</v>
      </c>
      <c r="N115" s="29">
        <f t="shared" si="11"/>
        <v>0</v>
      </c>
      <c r="O115" s="29">
        <f t="shared" si="12"/>
        <v>0</v>
      </c>
      <c r="P115" s="29">
        <f t="shared" si="13"/>
        <v>0</v>
      </c>
    </row>
    <row r="116" spans="1:16" ht="38.25" x14ac:dyDescent="0.2">
      <c r="A116" s="26">
        <v>99</v>
      </c>
      <c r="B116" s="26" t="s">
        <v>607</v>
      </c>
      <c r="C116" s="28" t="s">
        <v>3663</v>
      </c>
      <c r="D116" s="26" t="s">
        <v>150</v>
      </c>
      <c r="E116" s="32">
        <v>1</v>
      </c>
      <c r="F116" s="32"/>
      <c r="G116" s="29"/>
      <c r="H116" s="29">
        <f t="shared" si="7"/>
        <v>0</v>
      </c>
      <c r="I116" s="29"/>
      <c r="J116" s="29"/>
      <c r="K116" s="29">
        <f t="shared" si="8"/>
        <v>0</v>
      </c>
      <c r="L116" s="29">
        <f t="shared" si="9"/>
        <v>0</v>
      </c>
      <c r="M116" s="29">
        <f t="shared" si="10"/>
        <v>0</v>
      </c>
      <c r="N116" s="29">
        <f t="shared" si="11"/>
        <v>0</v>
      </c>
      <c r="O116" s="29">
        <f t="shared" si="12"/>
        <v>0</v>
      </c>
      <c r="P116" s="29">
        <f t="shared" si="13"/>
        <v>0</v>
      </c>
    </row>
    <row r="117" spans="1:16" ht="38.25" x14ac:dyDescent="0.2">
      <c r="A117" s="26">
        <v>100</v>
      </c>
      <c r="B117" s="26" t="s">
        <v>607</v>
      </c>
      <c r="C117" s="28" t="s">
        <v>3664</v>
      </c>
      <c r="D117" s="26" t="s">
        <v>150</v>
      </c>
      <c r="E117" s="32">
        <v>1</v>
      </c>
      <c r="F117" s="32"/>
      <c r="G117" s="29"/>
      <c r="H117" s="29">
        <f t="shared" si="7"/>
        <v>0</v>
      </c>
      <c r="I117" s="29"/>
      <c r="J117" s="29"/>
      <c r="K117" s="29">
        <f t="shared" si="8"/>
        <v>0</v>
      </c>
      <c r="L117" s="29">
        <f t="shared" si="9"/>
        <v>0</v>
      </c>
      <c r="M117" s="29">
        <f t="shared" si="10"/>
        <v>0</v>
      </c>
      <c r="N117" s="29">
        <f t="shared" si="11"/>
        <v>0</v>
      </c>
      <c r="O117" s="29">
        <f t="shared" si="12"/>
        <v>0</v>
      </c>
      <c r="P117" s="29">
        <f t="shared" si="13"/>
        <v>0</v>
      </c>
    </row>
    <row r="118" spans="1:16" ht="38.25" x14ac:dyDescent="0.2">
      <c r="A118" s="26">
        <v>101</v>
      </c>
      <c r="B118" s="26" t="s">
        <v>607</v>
      </c>
      <c r="C118" s="28" t="s">
        <v>3666</v>
      </c>
      <c r="D118" s="26" t="s">
        <v>150</v>
      </c>
      <c r="E118" s="32">
        <v>1</v>
      </c>
      <c r="F118" s="32"/>
      <c r="G118" s="29"/>
      <c r="H118" s="29">
        <f t="shared" si="7"/>
        <v>0</v>
      </c>
      <c r="I118" s="29"/>
      <c r="J118" s="29"/>
      <c r="K118" s="29">
        <f t="shared" si="8"/>
        <v>0</v>
      </c>
      <c r="L118" s="29">
        <f t="shared" si="9"/>
        <v>0</v>
      </c>
      <c r="M118" s="29">
        <f t="shared" si="10"/>
        <v>0</v>
      </c>
      <c r="N118" s="29">
        <f t="shared" si="11"/>
        <v>0</v>
      </c>
      <c r="O118" s="29">
        <f t="shared" si="12"/>
        <v>0</v>
      </c>
      <c r="P118" s="29">
        <f t="shared" si="13"/>
        <v>0</v>
      </c>
    </row>
    <row r="119" spans="1:16" ht="38.25" x14ac:dyDescent="0.2">
      <c r="A119" s="26">
        <v>102</v>
      </c>
      <c r="B119" s="26" t="s">
        <v>607</v>
      </c>
      <c r="C119" s="28" t="s">
        <v>3665</v>
      </c>
      <c r="D119" s="26" t="s">
        <v>150</v>
      </c>
      <c r="E119" s="32">
        <v>1</v>
      </c>
      <c r="F119" s="32"/>
      <c r="G119" s="29"/>
      <c r="H119" s="29">
        <f t="shared" si="7"/>
        <v>0</v>
      </c>
      <c r="I119" s="29"/>
      <c r="J119" s="29"/>
      <c r="K119" s="29">
        <f t="shared" si="8"/>
        <v>0</v>
      </c>
      <c r="L119" s="29">
        <f t="shared" si="9"/>
        <v>0</v>
      </c>
      <c r="M119" s="29">
        <f t="shared" si="10"/>
        <v>0</v>
      </c>
      <c r="N119" s="29">
        <f t="shared" si="11"/>
        <v>0</v>
      </c>
      <c r="O119" s="29">
        <f t="shared" si="12"/>
        <v>0</v>
      </c>
      <c r="P119" s="29">
        <f t="shared" si="13"/>
        <v>0</v>
      </c>
    </row>
    <row r="120" spans="1:16" ht="51" x14ac:dyDescent="0.2">
      <c r="A120" s="26">
        <v>103</v>
      </c>
      <c r="B120" s="26" t="s">
        <v>607</v>
      </c>
      <c r="C120" s="28" t="s">
        <v>1321</v>
      </c>
      <c r="D120" s="26" t="s">
        <v>150</v>
      </c>
      <c r="E120" s="32">
        <v>4</v>
      </c>
      <c r="F120" s="32"/>
      <c r="G120" s="29"/>
      <c r="H120" s="29">
        <f t="shared" si="7"/>
        <v>0</v>
      </c>
      <c r="I120" s="29"/>
      <c r="J120" s="29"/>
      <c r="K120" s="29">
        <f t="shared" si="8"/>
        <v>0</v>
      </c>
      <c r="L120" s="29">
        <f t="shared" si="9"/>
        <v>0</v>
      </c>
      <c r="M120" s="29">
        <f t="shared" si="10"/>
        <v>0</v>
      </c>
      <c r="N120" s="29">
        <f t="shared" si="11"/>
        <v>0</v>
      </c>
      <c r="O120" s="29">
        <f t="shared" si="12"/>
        <v>0</v>
      </c>
      <c r="P120" s="29">
        <f t="shared" si="13"/>
        <v>0</v>
      </c>
    </row>
    <row r="121" spans="1:16" x14ac:dyDescent="0.2">
      <c r="C121" s="53" t="s">
        <v>1099</v>
      </c>
    </row>
    <row r="122" spans="1:16" ht="25.5" x14ac:dyDescent="0.2">
      <c r="A122" s="26">
        <v>104</v>
      </c>
      <c r="B122" s="26" t="s">
        <v>607</v>
      </c>
      <c r="C122" s="28" t="s">
        <v>3180</v>
      </c>
      <c r="D122" s="26" t="s">
        <v>150</v>
      </c>
      <c r="E122" s="32">
        <v>40</v>
      </c>
      <c r="F122" s="32"/>
      <c r="G122" s="29"/>
      <c r="H122" s="29">
        <f t="shared" si="7"/>
        <v>0</v>
      </c>
      <c r="I122" s="29"/>
      <c r="J122" s="29"/>
      <c r="K122" s="29">
        <f t="shared" si="8"/>
        <v>0</v>
      </c>
      <c r="L122" s="29">
        <f t="shared" si="9"/>
        <v>0</v>
      </c>
      <c r="M122" s="29">
        <f t="shared" si="10"/>
        <v>0</v>
      </c>
      <c r="N122" s="29">
        <f t="shared" si="11"/>
        <v>0</v>
      </c>
      <c r="O122" s="29">
        <f t="shared" si="12"/>
        <v>0</v>
      </c>
      <c r="P122" s="29">
        <f t="shared" si="13"/>
        <v>0</v>
      </c>
    </row>
    <row r="123" spans="1:16" ht="25.5" x14ac:dyDescent="0.2">
      <c r="A123" s="26">
        <v>105</v>
      </c>
      <c r="B123" s="26" t="s">
        <v>607</v>
      </c>
      <c r="C123" s="28" t="s">
        <v>3181</v>
      </c>
      <c r="D123" s="26" t="s">
        <v>150</v>
      </c>
      <c r="E123" s="32">
        <v>1</v>
      </c>
      <c r="F123" s="32"/>
      <c r="G123" s="29"/>
      <c r="H123" s="29">
        <f t="shared" si="7"/>
        <v>0</v>
      </c>
      <c r="I123" s="29"/>
      <c r="J123" s="29"/>
      <c r="K123" s="29">
        <f t="shared" si="8"/>
        <v>0</v>
      </c>
      <c r="L123" s="29">
        <f t="shared" si="9"/>
        <v>0</v>
      </c>
      <c r="M123" s="29">
        <f t="shared" si="10"/>
        <v>0</v>
      </c>
      <c r="N123" s="29">
        <f t="shared" si="11"/>
        <v>0</v>
      </c>
      <c r="O123" s="29">
        <f t="shared" si="12"/>
        <v>0</v>
      </c>
      <c r="P123" s="29">
        <f t="shared" si="13"/>
        <v>0</v>
      </c>
    </row>
    <row r="124" spans="1:16" ht="25.5" x14ac:dyDescent="0.2">
      <c r="A124" s="26">
        <v>106</v>
      </c>
      <c r="B124" s="26" t="s">
        <v>607</v>
      </c>
      <c r="C124" s="85" t="s">
        <v>3182</v>
      </c>
      <c r="D124" s="84" t="s">
        <v>150</v>
      </c>
      <c r="E124" s="86">
        <v>0</v>
      </c>
      <c r="F124" s="32"/>
      <c r="G124" s="29"/>
      <c r="H124" s="29">
        <f t="shared" si="7"/>
        <v>0</v>
      </c>
      <c r="I124" s="29"/>
      <c r="J124" s="29"/>
      <c r="K124" s="29">
        <f t="shared" si="8"/>
        <v>0</v>
      </c>
      <c r="L124" s="29">
        <f t="shared" si="9"/>
        <v>0</v>
      </c>
      <c r="M124" s="29">
        <f t="shared" si="10"/>
        <v>0</v>
      </c>
      <c r="N124" s="29">
        <f t="shared" si="11"/>
        <v>0</v>
      </c>
      <c r="O124" s="29">
        <f t="shared" si="12"/>
        <v>0</v>
      </c>
      <c r="P124" s="29">
        <f t="shared" si="13"/>
        <v>0</v>
      </c>
    </row>
    <row r="125" spans="1:16" ht="76.5" x14ac:dyDescent="0.2">
      <c r="A125" s="26">
        <v>107</v>
      </c>
      <c r="B125" s="26" t="s">
        <v>607</v>
      </c>
      <c r="C125" s="28" t="s">
        <v>3669</v>
      </c>
      <c r="D125" s="26" t="s">
        <v>150</v>
      </c>
      <c r="E125" s="32">
        <v>594</v>
      </c>
      <c r="F125" s="32"/>
      <c r="G125" s="29"/>
      <c r="H125" s="29">
        <f t="shared" si="7"/>
        <v>0</v>
      </c>
      <c r="I125" s="29"/>
      <c r="J125" s="29"/>
      <c r="K125" s="29">
        <f t="shared" si="8"/>
        <v>0</v>
      </c>
      <c r="L125" s="29">
        <f t="shared" si="9"/>
        <v>0</v>
      </c>
      <c r="M125" s="29">
        <f t="shared" si="10"/>
        <v>0</v>
      </c>
      <c r="N125" s="29">
        <f t="shared" si="11"/>
        <v>0</v>
      </c>
      <c r="O125" s="29">
        <f t="shared" si="12"/>
        <v>0</v>
      </c>
      <c r="P125" s="29">
        <f t="shared" si="13"/>
        <v>0</v>
      </c>
    </row>
    <row r="126" spans="1:16" ht="89.25" x14ac:dyDescent="0.2">
      <c r="A126" s="26">
        <v>108</v>
      </c>
      <c r="B126" s="26" t="s">
        <v>607</v>
      </c>
      <c r="C126" s="85" t="s">
        <v>3675</v>
      </c>
      <c r="D126" s="84" t="s">
        <v>150</v>
      </c>
      <c r="E126" s="86">
        <v>0</v>
      </c>
      <c r="F126" s="32"/>
      <c r="G126" s="29"/>
      <c r="H126" s="29">
        <f t="shared" si="7"/>
        <v>0</v>
      </c>
      <c r="I126" s="29"/>
      <c r="J126" s="29"/>
      <c r="K126" s="29">
        <f t="shared" si="8"/>
        <v>0</v>
      </c>
      <c r="L126" s="29">
        <f t="shared" si="9"/>
        <v>0</v>
      </c>
      <c r="M126" s="29">
        <f t="shared" si="10"/>
        <v>0</v>
      </c>
      <c r="N126" s="29">
        <f t="shared" si="11"/>
        <v>0</v>
      </c>
      <c r="O126" s="29">
        <f t="shared" si="12"/>
        <v>0</v>
      </c>
      <c r="P126" s="29">
        <f t="shared" si="13"/>
        <v>0</v>
      </c>
    </row>
    <row r="127" spans="1:16" ht="25.5" x14ac:dyDescent="0.2">
      <c r="A127" s="26">
        <v>109</v>
      </c>
      <c r="B127" s="26" t="s">
        <v>607</v>
      </c>
      <c r="C127" s="28" t="s">
        <v>3676</v>
      </c>
      <c r="D127" s="26" t="s">
        <v>150</v>
      </c>
      <c r="E127" s="32">
        <v>308</v>
      </c>
      <c r="F127" s="32"/>
      <c r="G127" s="29"/>
      <c r="H127" s="29">
        <f t="shared" si="7"/>
        <v>0</v>
      </c>
      <c r="I127" s="29"/>
      <c r="J127" s="29"/>
      <c r="K127" s="29">
        <f t="shared" si="8"/>
        <v>0</v>
      </c>
      <c r="L127" s="29">
        <f t="shared" si="9"/>
        <v>0</v>
      </c>
      <c r="M127" s="29">
        <f t="shared" si="10"/>
        <v>0</v>
      </c>
      <c r="N127" s="29">
        <f t="shared" si="11"/>
        <v>0</v>
      </c>
      <c r="O127" s="29">
        <f t="shared" si="12"/>
        <v>0</v>
      </c>
      <c r="P127" s="29">
        <f t="shared" si="13"/>
        <v>0</v>
      </c>
    </row>
    <row r="128" spans="1:16" ht="25.5" x14ac:dyDescent="0.2">
      <c r="A128" s="26">
        <v>110</v>
      </c>
      <c r="B128" s="26" t="s">
        <v>607</v>
      </c>
      <c r="C128" s="85" t="s">
        <v>3677</v>
      </c>
      <c r="D128" s="84" t="s">
        <v>150</v>
      </c>
      <c r="E128" s="86">
        <v>0</v>
      </c>
      <c r="F128" s="32"/>
      <c r="G128" s="29"/>
      <c r="H128" s="29">
        <f t="shared" si="7"/>
        <v>0</v>
      </c>
      <c r="I128" s="29"/>
      <c r="J128" s="29"/>
      <c r="K128" s="29">
        <f t="shared" si="8"/>
        <v>0</v>
      </c>
      <c r="L128" s="29">
        <f t="shared" si="9"/>
        <v>0</v>
      </c>
      <c r="M128" s="29">
        <f t="shared" si="10"/>
        <v>0</v>
      </c>
      <c r="N128" s="29">
        <f t="shared" si="11"/>
        <v>0</v>
      </c>
      <c r="O128" s="29">
        <f t="shared" si="12"/>
        <v>0</v>
      </c>
      <c r="P128" s="29">
        <f t="shared" si="13"/>
        <v>0</v>
      </c>
    </row>
    <row r="129" spans="1:16" ht="38.25" x14ac:dyDescent="0.2">
      <c r="A129" s="26">
        <v>111</v>
      </c>
      <c r="B129" s="26" t="s">
        <v>607</v>
      </c>
      <c r="C129" s="28" t="s">
        <v>3667</v>
      </c>
      <c r="D129" s="26" t="s">
        <v>150</v>
      </c>
      <c r="E129" s="32">
        <v>50</v>
      </c>
      <c r="F129" s="32"/>
      <c r="G129" s="29"/>
      <c r="H129" s="29">
        <f t="shared" si="7"/>
        <v>0</v>
      </c>
      <c r="I129" s="29"/>
      <c r="J129" s="29"/>
      <c r="K129" s="29">
        <f t="shared" si="8"/>
        <v>0</v>
      </c>
      <c r="L129" s="29">
        <f t="shared" si="9"/>
        <v>0</v>
      </c>
      <c r="M129" s="29">
        <f t="shared" si="10"/>
        <v>0</v>
      </c>
      <c r="N129" s="29">
        <f t="shared" si="11"/>
        <v>0</v>
      </c>
      <c r="O129" s="29">
        <f t="shared" si="12"/>
        <v>0</v>
      </c>
      <c r="P129" s="29">
        <f t="shared" si="13"/>
        <v>0</v>
      </c>
    </row>
    <row r="130" spans="1:16" ht="38.25" x14ac:dyDescent="0.2">
      <c r="A130" s="26">
        <v>112</v>
      </c>
      <c r="B130" s="26" t="s">
        <v>607</v>
      </c>
      <c r="C130" s="28" t="s">
        <v>3670</v>
      </c>
      <c r="D130" s="26" t="s">
        <v>150</v>
      </c>
      <c r="E130" s="86">
        <v>87</v>
      </c>
      <c r="F130" s="32"/>
      <c r="G130" s="29"/>
      <c r="H130" s="29">
        <f t="shared" si="7"/>
        <v>0</v>
      </c>
      <c r="I130" s="29"/>
      <c r="J130" s="29"/>
      <c r="K130" s="29">
        <f t="shared" si="8"/>
        <v>0</v>
      </c>
      <c r="L130" s="29">
        <f t="shared" si="9"/>
        <v>0</v>
      </c>
      <c r="M130" s="29">
        <f t="shared" si="10"/>
        <v>0</v>
      </c>
      <c r="N130" s="29">
        <f t="shared" si="11"/>
        <v>0</v>
      </c>
      <c r="O130" s="29">
        <f t="shared" si="12"/>
        <v>0</v>
      </c>
      <c r="P130" s="29">
        <f t="shared" si="13"/>
        <v>0</v>
      </c>
    </row>
    <row r="131" spans="1:16" ht="38.25" x14ac:dyDescent="0.2">
      <c r="A131" s="26">
        <v>113</v>
      </c>
      <c r="B131" s="26" t="s">
        <v>607</v>
      </c>
      <c r="C131" s="85" t="s">
        <v>3704</v>
      </c>
      <c r="D131" s="84" t="s">
        <v>150</v>
      </c>
      <c r="E131" s="86">
        <v>0</v>
      </c>
      <c r="F131" s="32"/>
      <c r="G131" s="29"/>
      <c r="H131" s="29">
        <f t="shared" si="7"/>
        <v>0</v>
      </c>
      <c r="I131" s="29"/>
      <c r="J131" s="29"/>
      <c r="K131" s="29">
        <f t="shared" si="8"/>
        <v>0</v>
      </c>
      <c r="L131" s="29">
        <f t="shared" si="9"/>
        <v>0</v>
      </c>
      <c r="M131" s="29">
        <f t="shared" si="10"/>
        <v>0</v>
      </c>
      <c r="N131" s="29">
        <f t="shared" si="11"/>
        <v>0</v>
      </c>
      <c r="O131" s="29">
        <f t="shared" si="12"/>
        <v>0</v>
      </c>
      <c r="P131" s="29">
        <f t="shared" si="13"/>
        <v>0</v>
      </c>
    </row>
    <row r="132" spans="1:16" ht="25.5" x14ac:dyDescent="0.2">
      <c r="A132" s="26">
        <v>114</v>
      </c>
      <c r="B132" s="26" t="s">
        <v>607</v>
      </c>
      <c r="C132" s="28" t="s">
        <v>3671</v>
      </c>
      <c r="D132" s="26" t="s">
        <v>150</v>
      </c>
      <c r="E132" s="86">
        <v>415</v>
      </c>
      <c r="F132" s="32"/>
      <c r="G132" s="29"/>
      <c r="H132" s="29">
        <f t="shared" si="7"/>
        <v>0</v>
      </c>
      <c r="I132" s="29"/>
      <c r="J132" s="29"/>
      <c r="K132" s="29">
        <f t="shared" si="8"/>
        <v>0</v>
      </c>
      <c r="L132" s="29">
        <f t="shared" si="9"/>
        <v>0</v>
      </c>
      <c r="M132" s="29">
        <f t="shared" si="10"/>
        <v>0</v>
      </c>
      <c r="N132" s="29">
        <f t="shared" si="11"/>
        <v>0</v>
      </c>
      <c r="O132" s="29">
        <f t="shared" si="12"/>
        <v>0</v>
      </c>
      <c r="P132" s="29">
        <f t="shared" si="13"/>
        <v>0</v>
      </c>
    </row>
    <row r="133" spans="1:16" ht="25.5" x14ac:dyDescent="0.2">
      <c r="A133" s="26">
        <v>115</v>
      </c>
      <c r="B133" s="26" t="s">
        <v>607</v>
      </c>
      <c r="C133" s="85" t="s">
        <v>3705</v>
      </c>
      <c r="D133" s="84" t="s">
        <v>150</v>
      </c>
      <c r="E133" s="86">
        <v>0</v>
      </c>
      <c r="F133" s="32"/>
      <c r="G133" s="29"/>
      <c r="H133" s="29">
        <f t="shared" si="7"/>
        <v>0</v>
      </c>
      <c r="I133" s="29"/>
      <c r="J133" s="29"/>
      <c r="K133" s="29">
        <f t="shared" si="8"/>
        <v>0</v>
      </c>
      <c r="L133" s="29">
        <f t="shared" si="9"/>
        <v>0</v>
      </c>
      <c r="M133" s="29">
        <f t="shared" si="10"/>
        <v>0</v>
      </c>
      <c r="N133" s="29">
        <f t="shared" si="11"/>
        <v>0</v>
      </c>
      <c r="O133" s="29">
        <f t="shared" si="12"/>
        <v>0</v>
      </c>
      <c r="P133" s="29">
        <f t="shared" si="13"/>
        <v>0</v>
      </c>
    </row>
    <row r="134" spans="1:16" ht="25.5" x14ac:dyDescent="0.2">
      <c r="A134" s="26">
        <v>116</v>
      </c>
      <c r="B134" s="26" t="s">
        <v>607</v>
      </c>
      <c r="C134" s="28" t="s">
        <v>3149</v>
      </c>
      <c r="D134" s="26" t="s">
        <v>150</v>
      </c>
      <c r="E134" s="86">
        <v>9</v>
      </c>
      <c r="F134" s="32"/>
      <c r="G134" s="29"/>
      <c r="H134" s="29">
        <f t="shared" si="7"/>
        <v>0</v>
      </c>
      <c r="I134" s="29"/>
      <c r="J134" s="29"/>
      <c r="K134" s="29">
        <f t="shared" si="8"/>
        <v>0</v>
      </c>
      <c r="L134" s="29">
        <f t="shared" si="9"/>
        <v>0</v>
      </c>
      <c r="M134" s="29">
        <f t="shared" si="10"/>
        <v>0</v>
      </c>
      <c r="N134" s="29">
        <f t="shared" si="11"/>
        <v>0</v>
      </c>
      <c r="O134" s="29">
        <f t="shared" si="12"/>
        <v>0</v>
      </c>
      <c r="P134" s="29">
        <f t="shared" si="13"/>
        <v>0</v>
      </c>
    </row>
    <row r="135" spans="1:16" ht="38.25" x14ac:dyDescent="0.2">
      <c r="A135" s="26">
        <v>117</v>
      </c>
      <c r="B135" s="26" t="s">
        <v>607</v>
      </c>
      <c r="C135" s="28" t="s">
        <v>3672</v>
      </c>
      <c r="D135" s="26" t="s">
        <v>150</v>
      </c>
      <c r="E135" s="32">
        <v>7</v>
      </c>
      <c r="F135" s="32"/>
      <c r="G135" s="29"/>
      <c r="H135" s="29">
        <f t="shared" si="7"/>
        <v>0</v>
      </c>
      <c r="I135" s="29"/>
      <c r="J135" s="29"/>
      <c r="K135" s="29">
        <f t="shared" si="8"/>
        <v>0</v>
      </c>
      <c r="L135" s="29">
        <f t="shared" si="9"/>
        <v>0</v>
      </c>
      <c r="M135" s="29">
        <f t="shared" si="10"/>
        <v>0</v>
      </c>
      <c r="N135" s="29">
        <f t="shared" si="11"/>
        <v>0</v>
      </c>
      <c r="O135" s="29">
        <f t="shared" si="12"/>
        <v>0</v>
      </c>
      <c r="P135" s="29">
        <f t="shared" si="13"/>
        <v>0</v>
      </c>
    </row>
    <row r="136" spans="1:16" ht="38.25" x14ac:dyDescent="0.2">
      <c r="A136" s="26">
        <v>118</v>
      </c>
      <c r="B136" s="26" t="s">
        <v>607</v>
      </c>
      <c r="C136" s="28" t="s">
        <v>3150</v>
      </c>
      <c r="D136" s="26" t="s">
        <v>150</v>
      </c>
      <c r="E136" s="32">
        <v>2</v>
      </c>
      <c r="F136" s="32"/>
      <c r="G136" s="29"/>
      <c r="H136" s="29">
        <f t="shared" si="7"/>
        <v>0</v>
      </c>
      <c r="I136" s="29"/>
      <c r="J136" s="29"/>
      <c r="K136" s="29">
        <f t="shared" si="8"/>
        <v>0</v>
      </c>
      <c r="L136" s="29">
        <f t="shared" si="9"/>
        <v>0</v>
      </c>
      <c r="M136" s="29">
        <f t="shared" si="10"/>
        <v>0</v>
      </c>
      <c r="N136" s="29">
        <f t="shared" si="11"/>
        <v>0</v>
      </c>
      <c r="O136" s="29">
        <f t="shared" si="12"/>
        <v>0</v>
      </c>
      <c r="P136" s="29">
        <f t="shared" si="13"/>
        <v>0</v>
      </c>
    </row>
    <row r="137" spans="1:16" ht="25.5" x14ac:dyDescent="0.2">
      <c r="A137" s="26">
        <v>119</v>
      </c>
      <c r="B137" s="26" t="s">
        <v>607</v>
      </c>
      <c r="C137" s="28" t="s">
        <v>3151</v>
      </c>
      <c r="D137" s="26" t="s">
        <v>150</v>
      </c>
      <c r="E137" s="32">
        <v>426</v>
      </c>
      <c r="F137" s="32"/>
      <c r="G137" s="29"/>
      <c r="H137" s="29">
        <f t="shared" si="7"/>
        <v>0</v>
      </c>
      <c r="I137" s="29"/>
      <c r="J137" s="29"/>
      <c r="K137" s="29">
        <f t="shared" si="8"/>
        <v>0</v>
      </c>
      <c r="L137" s="29">
        <f t="shared" si="9"/>
        <v>0</v>
      </c>
      <c r="M137" s="29">
        <f t="shared" si="10"/>
        <v>0</v>
      </c>
      <c r="N137" s="29">
        <f t="shared" si="11"/>
        <v>0</v>
      </c>
      <c r="O137" s="29">
        <f t="shared" si="12"/>
        <v>0</v>
      </c>
      <c r="P137" s="29">
        <f t="shared" si="13"/>
        <v>0</v>
      </c>
    </row>
    <row r="138" spans="1:16" ht="25.5" x14ac:dyDescent="0.2">
      <c r="A138" s="26">
        <v>120</v>
      </c>
      <c r="B138" s="26" t="s">
        <v>607</v>
      </c>
      <c r="C138" s="85" t="s">
        <v>3160</v>
      </c>
      <c r="D138" s="84" t="s">
        <v>150</v>
      </c>
      <c r="E138" s="86">
        <v>0</v>
      </c>
      <c r="F138" s="32"/>
      <c r="G138" s="29"/>
      <c r="H138" s="29">
        <f t="shared" si="7"/>
        <v>0</v>
      </c>
      <c r="I138" s="29"/>
      <c r="J138" s="29"/>
      <c r="K138" s="29">
        <f t="shared" si="8"/>
        <v>0</v>
      </c>
      <c r="L138" s="29">
        <f t="shared" si="9"/>
        <v>0</v>
      </c>
      <c r="M138" s="29">
        <f t="shared" si="10"/>
        <v>0</v>
      </c>
      <c r="N138" s="29">
        <f t="shared" si="11"/>
        <v>0</v>
      </c>
      <c r="O138" s="29">
        <f t="shared" si="12"/>
        <v>0</v>
      </c>
      <c r="P138" s="29">
        <f t="shared" si="13"/>
        <v>0</v>
      </c>
    </row>
    <row r="139" spans="1:16" ht="25.5" x14ac:dyDescent="0.2">
      <c r="A139" s="26">
        <v>121</v>
      </c>
      <c r="B139" s="26" t="s">
        <v>607</v>
      </c>
      <c r="C139" s="28" t="s">
        <v>3179</v>
      </c>
      <c r="D139" s="26" t="s">
        <v>150</v>
      </c>
      <c r="E139" s="32">
        <v>248</v>
      </c>
      <c r="F139" s="32"/>
      <c r="G139" s="29"/>
      <c r="H139" s="29">
        <f t="shared" si="7"/>
        <v>0</v>
      </c>
      <c r="I139" s="29"/>
      <c r="J139" s="29"/>
      <c r="K139" s="29">
        <f t="shared" si="8"/>
        <v>0</v>
      </c>
      <c r="L139" s="29">
        <f t="shared" si="9"/>
        <v>0</v>
      </c>
      <c r="M139" s="29">
        <f t="shared" si="10"/>
        <v>0</v>
      </c>
      <c r="N139" s="29">
        <f t="shared" si="11"/>
        <v>0</v>
      </c>
      <c r="O139" s="29">
        <f t="shared" si="12"/>
        <v>0</v>
      </c>
      <c r="P139" s="29">
        <f t="shared" si="13"/>
        <v>0</v>
      </c>
    </row>
    <row r="140" spans="1:16" ht="38.25" x14ac:dyDescent="0.2">
      <c r="A140" s="26">
        <v>122</v>
      </c>
      <c r="B140" s="26" t="s">
        <v>607</v>
      </c>
      <c r="C140" s="28" t="s">
        <v>3673</v>
      </c>
      <c r="D140" s="26" t="s">
        <v>150</v>
      </c>
      <c r="E140" s="32">
        <v>7</v>
      </c>
      <c r="F140" s="32"/>
      <c r="G140" s="29"/>
      <c r="H140" s="29">
        <f t="shared" si="7"/>
        <v>0</v>
      </c>
      <c r="I140" s="29"/>
      <c r="J140" s="29"/>
      <c r="K140" s="29">
        <f t="shared" si="8"/>
        <v>0</v>
      </c>
      <c r="L140" s="29">
        <f t="shared" si="9"/>
        <v>0</v>
      </c>
      <c r="M140" s="29">
        <f t="shared" si="10"/>
        <v>0</v>
      </c>
      <c r="N140" s="29">
        <f t="shared" si="11"/>
        <v>0</v>
      </c>
      <c r="O140" s="29">
        <f t="shared" si="12"/>
        <v>0</v>
      </c>
      <c r="P140" s="29">
        <f t="shared" si="13"/>
        <v>0</v>
      </c>
    </row>
    <row r="141" spans="1:16" ht="38.25" x14ac:dyDescent="0.2">
      <c r="A141" s="26">
        <v>123</v>
      </c>
      <c r="B141" s="26" t="s">
        <v>607</v>
      </c>
      <c r="C141" s="28" t="s">
        <v>3152</v>
      </c>
      <c r="D141" s="26" t="s">
        <v>150</v>
      </c>
      <c r="E141" s="32">
        <v>8</v>
      </c>
      <c r="F141" s="32"/>
      <c r="G141" s="29"/>
      <c r="H141" s="29">
        <f t="shared" si="7"/>
        <v>0</v>
      </c>
      <c r="I141" s="29"/>
      <c r="J141" s="29"/>
      <c r="K141" s="29">
        <f t="shared" si="8"/>
        <v>0</v>
      </c>
      <c r="L141" s="29">
        <f t="shared" si="9"/>
        <v>0</v>
      </c>
      <c r="M141" s="29">
        <f t="shared" si="10"/>
        <v>0</v>
      </c>
      <c r="N141" s="29">
        <f t="shared" si="11"/>
        <v>0</v>
      </c>
      <c r="O141" s="29">
        <f t="shared" si="12"/>
        <v>0</v>
      </c>
      <c r="P141" s="29">
        <f t="shared" si="13"/>
        <v>0</v>
      </c>
    </row>
    <row r="142" spans="1:16" ht="25.5" x14ac:dyDescent="0.2">
      <c r="A142" s="26">
        <v>124</v>
      </c>
      <c r="B142" s="26" t="s">
        <v>607</v>
      </c>
      <c r="C142" s="28" t="s">
        <v>3153</v>
      </c>
      <c r="D142" s="26" t="s">
        <v>150</v>
      </c>
      <c r="E142" s="32">
        <v>8</v>
      </c>
      <c r="F142" s="32"/>
      <c r="G142" s="29"/>
      <c r="H142" s="29">
        <f t="shared" si="7"/>
        <v>0</v>
      </c>
      <c r="I142" s="29"/>
      <c r="J142" s="29"/>
      <c r="K142" s="29">
        <f t="shared" si="8"/>
        <v>0</v>
      </c>
      <c r="L142" s="29">
        <f t="shared" si="9"/>
        <v>0</v>
      </c>
      <c r="M142" s="29">
        <f t="shared" si="10"/>
        <v>0</v>
      </c>
      <c r="N142" s="29">
        <f t="shared" si="11"/>
        <v>0</v>
      </c>
      <c r="O142" s="29">
        <f t="shared" si="12"/>
        <v>0</v>
      </c>
      <c r="P142" s="29">
        <f t="shared" si="13"/>
        <v>0</v>
      </c>
    </row>
    <row r="143" spans="1:16" ht="25.5" x14ac:dyDescent="0.2">
      <c r="A143" s="26">
        <v>125</v>
      </c>
      <c r="B143" s="26" t="s">
        <v>607</v>
      </c>
      <c r="C143" s="28" t="s">
        <v>3154</v>
      </c>
      <c r="D143" s="26" t="s">
        <v>150</v>
      </c>
      <c r="E143" s="32">
        <v>73</v>
      </c>
      <c r="F143" s="32"/>
      <c r="G143" s="29"/>
      <c r="H143" s="29">
        <f t="shared" si="7"/>
        <v>0</v>
      </c>
      <c r="I143" s="29"/>
      <c r="J143" s="29"/>
      <c r="K143" s="29">
        <f t="shared" si="8"/>
        <v>0</v>
      </c>
      <c r="L143" s="29">
        <f t="shared" si="9"/>
        <v>0</v>
      </c>
      <c r="M143" s="29">
        <f t="shared" si="10"/>
        <v>0</v>
      </c>
      <c r="N143" s="29">
        <f t="shared" si="11"/>
        <v>0</v>
      </c>
      <c r="O143" s="29">
        <f t="shared" si="12"/>
        <v>0</v>
      </c>
      <c r="P143" s="29">
        <f t="shared" si="13"/>
        <v>0</v>
      </c>
    </row>
    <row r="144" spans="1:16" ht="25.5" x14ac:dyDescent="0.2">
      <c r="A144" s="26">
        <v>126</v>
      </c>
      <c r="B144" s="26" t="s">
        <v>607</v>
      </c>
      <c r="C144" s="28" t="s">
        <v>3668</v>
      </c>
      <c r="D144" s="26" t="s">
        <v>150</v>
      </c>
      <c r="E144" s="32">
        <v>28</v>
      </c>
      <c r="F144" s="32"/>
      <c r="G144" s="29"/>
      <c r="H144" s="29">
        <f t="shared" si="7"/>
        <v>0</v>
      </c>
      <c r="I144" s="29"/>
      <c r="J144" s="29"/>
      <c r="K144" s="29">
        <f t="shared" si="8"/>
        <v>0</v>
      </c>
      <c r="L144" s="29">
        <f t="shared" si="9"/>
        <v>0</v>
      </c>
      <c r="M144" s="29">
        <f t="shared" si="10"/>
        <v>0</v>
      </c>
      <c r="N144" s="29">
        <f t="shared" si="11"/>
        <v>0</v>
      </c>
      <c r="O144" s="29">
        <f t="shared" si="12"/>
        <v>0</v>
      </c>
      <c r="P144" s="29">
        <f t="shared" si="13"/>
        <v>0</v>
      </c>
    </row>
    <row r="145" spans="1:16" ht="25.5" x14ac:dyDescent="0.2">
      <c r="A145" s="26">
        <v>127</v>
      </c>
      <c r="B145" s="26" t="s">
        <v>607</v>
      </c>
      <c r="C145" s="85" t="s">
        <v>3161</v>
      </c>
      <c r="D145" s="84" t="s">
        <v>150</v>
      </c>
      <c r="E145" s="86">
        <v>0</v>
      </c>
      <c r="F145" s="32"/>
      <c r="G145" s="29"/>
      <c r="H145" s="29">
        <f t="shared" si="7"/>
        <v>0</v>
      </c>
      <c r="I145" s="29"/>
      <c r="J145" s="29"/>
      <c r="K145" s="29">
        <f t="shared" si="8"/>
        <v>0</v>
      </c>
      <c r="L145" s="29">
        <f t="shared" si="9"/>
        <v>0</v>
      </c>
      <c r="M145" s="29">
        <f t="shared" si="10"/>
        <v>0</v>
      </c>
      <c r="N145" s="29">
        <f t="shared" si="11"/>
        <v>0</v>
      </c>
      <c r="O145" s="29">
        <f t="shared" si="12"/>
        <v>0</v>
      </c>
      <c r="P145" s="29">
        <f t="shared" si="13"/>
        <v>0</v>
      </c>
    </row>
    <row r="146" spans="1:16" ht="25.5" x14ac:dyDescent="0.2">
      <c r="A146" s="26">
        <v>128</v>
      </c>
      <c r="B146" s="26" t="s">
        <v>607</v>
      </c>
      <c r="C146" s="28" t="s">
        <v>3155</v>
      </c>
      <c r="D146" s="26" t="s">
        <v>150</v>
      </c>
      <c r="E146" s="32">
        <v>15</v>
      </c>
      <c r="F146" s="32"/>
      <c r="G146" s="29"/>
      <c r="H146" s="29">
        <f t="shared" si="7"/>
        <v>0</v>
      </c>
      <c r="I146" s="29"/>
      <c r="J146" s="29"/>
      <c r="K146" s="29">
        <f t="shared" si="8"/>
        <v>0</v>
      </c>
      <c r="L146" s="29">
        <f t="shared" si="9"/>
        <v>0</v>
      </c>
      <c r="M146" s="29">
        <f t="shared" si="10"/>
        <v>0</v>
      </c>
      <c r="N146" s="29">
        <f t="shared" si="11"/>
        <v>0</v>
      </c>
      <c r="O146" s="29">
        <f t="shared" si="12"/>
        <v>0</v>
      </c>
      <c r="P146" s="29">
        <f t="shared" si="13"/>
        <v>0</v>
      </c>
    </row>
    <row r="147" spans="1:16" ht="25.5" x14ac:dyDescent="0.2">
      <c r="A147" s="26">
        <v>129</v>
      </c>
      <c r="B147" s="26" t="s">
        <v>607</v>
      </c>
      <c r="C147" s="28" t="s">
        <v>3156</v>
      </c>
      <c r="D147" s="26" t="s">
        <v>150</v>
      </c>
      <c r="E147" s="32">
        <v>3</v>
      </c>
      <c r="F147" s="32"/>
      <c r="G147" s="29"/>
      <c r="H147" s="29">
        <f t="shared" ref="H147:H216" si="14">ROUND(F147*G147,2)</f>
        <v>0</v>
      </c>
      <c r="I147" s="29"/>
      <c r="J147" s="29"/>
      <c r="K147" s="29">
        <f t="shared" ref="K147:K216" si="15">SUM(H147:J147)</f>
        <v>0</v>
      </c>
      <c r="L147" s="29">
        <f t="shared" ref="L147:L216" si="16">ROUND($E147*F147,2)</f>
        <v>0</v>
      </c>
      <c r="M147" s="29">
        <f t="shared" ref="M147:M216" si="17">ROUND($E147*H147,2)</f>
        <v>0</v>
      </c>
      <c r="N147" s="29">
        <f t="shared" ref="N147:N216" si="18">ROUND($E147*I147,2)</f>
        <v>0</v>
      </c>
      <c r="O147" s="29">
        <f t="shared" ref="O147:O216" si="19">ROUND($E147*J147,2)</f>
        <v>0</v>
      </c>
      <c r="P147" s="29">
        <f t="shared" ref="P147:P216" si="20">SUM(M147:O147)</f>
        <v>0</v>
      </c>
    </row>
    <row r="148" spans="1:16" ht="25.5" x14ac:dyDescent="0.2">
      <c r="A148" s="26">
        <v>130</v>
      </c>
      <c r="B148" s="26" t="s">
        <v>607</v>
      </c>
      <c r="C148" s="28" t="s">
        <v>3157</v>
      </c>
      <c r="D148" s="26" t="s">
        <v>150</v>
      </c>
      <c r="E148" s="32">
        <v>108</v>
      </c>
      <c r="F148" s="32"/>
      <c r="G148" s="29"/>
      <c r="H148" s="29">
        <f t="shared" si="14"/>
        <v>0</v>
      </c>
      <c r="I148" s="29"/>
      <c r="J148" s="29"/>
      <c r="K148" s="29">
        <f t="shared" si="15"/>
        <v>0</v>
      </c>
      <c r="L148" s="29">
        <f t="shared" si="16"/>
        <v>0</v>
      </c>
      <c r="M148" s="29">
        <f t="shared" si="17"/>
        <v>0</v>
      </c>
      <c r="N148" s="29">
        <f t="shared" si="18"/>
        <v>0</v>
      </c>
      <c r="O148" s="29">
        <f t="shared" si="19"/>
        <v>0</v>
      </c>
      <c r="P148" s="29">
        <f t="shared" si="20"/>
        <v>0</v>
      </c>
    </row>
    <row r="149" spans="1:16" ht="25.5" x14ac:dyDescent="0.2">
      <c r="A149" s="26">
        <v>131</v>
      </c>
      <c r="B149" s="26" t="s">
        <v>607</v>
      </c>
      <c r="C149" s="28" t="s">
        <v>3158</v>
      </c>
      <c r="D149" s="26" t="s">
        <v>150</v>
      </c>
      <c r="E149" s="32">
        <v>16</v>
      </c>
      <c r="F149" s="32"/>
      <c r="G149" s="29"/>
      <c r="H149" s="29">
        <f t="shared" si="14"/>
        <v>0</v>
      </c>
      <c r="I149" s="29"/>
      <c r="J149" s="29"/>
      <c r="K149" s="29">
        <f t="shared" si="15"/>
        <v>0</v>
      </c>
      <c r="L149" s="29">
        <f t="shared" si="16"/>
        <v>0</v>
      </c>
      <c r="M149" s="29">
        <f t="shared" si="17"/>
        <v>0</v>
      </c>
      <c r="N149" s="29">
        <f t="shared" si="18"/>
        <v>0</v>
      </c>
      <c r="O149" s="29">
        <f t="shared" si="19"/>
        <v>0</v>
      </c>
      <c r="P149" s="29">
        <f t="shared" si="20"/>
        <v>0</v>
      </c>
    </row>
    <row r="150" spans="1:16" ht="38.25" x14ac:dyDescent="0.2">
      <c r="A150" s="26">
        <v>132</v>
      </c>
      <c r="B150" s="26" t="s">
        <v>607</v>
      </c>
      <c r="C150" s="28" t="s">
        <v>3159</v>
      </c>
      <c r="D150" s="26" t="s">
        <v>150</v>
      </c>
      <c r="E150" s="32">
        <v>3</v>
      </c>
      <c r="F150" s="32"/>
      <c r="G150" s="29"/>
      <c r="H150" s="29">
        <f t="shared" si="14"/>
        <v>0</v>
      </c>
      <c r="I150" s="29"/>
      <c r="J150" s="29"/>
      <c r="K150" s="29">
        <f t="shared" si="15"/>
        <v>0</v>
      </c>
      <c r="L150" s="29">
        <f t="shared" si="16"/>
        <v>0</v>
      </c>
      <c r="M150" s="29">
        <f t="shared" si="17"/>
        <v>0</v>
      </c>
      <c r="N150" s="29">
        <f t="shared" si="18"/>
        <v>0</v>
      </c>
      <c r="O150" s="29">
        <f t="shared" si="19"/>
        <v>0</v>
      </c>
      <c r="P150" s="29">
        <f t="shared" si="20"/>
        <v>0</v>
      </c>
    </row>
    <row r="151" spans="1:16" ht="38.25" x14ac:dyDescent="0.2">
      <c r="A151" s="26">
        <v>133</v>
      </c>
      <c r="B151" s="26" t="s">
        <v>607</v>
      </c>
      <c r="C151" s="28" t="s">
        <v>3145</v>
      </c>
      <c r="D151" s="26" t="s">
        <v>150</v>
      </c>
      <c r="E151" s="32">
        <v>52</v>
      </c>
      <c r="F151" s="32"/>
      <c r="G151" s="29"/>
      <c r="H151" s="29">
        <f t="shared" si="14"/>
        <v>0</v>
      </c>
      <c r="I151" s="29"/>
      <c r="J151" s="29"/>
      <c r="K151" s="29">
        <f t="shared" si="15"/>
        <v>0</v>
      </c>
      <c r="L151" s="29">
        <f t="shared" si="16"/>
        <v>0</v>
      </c>
      <c r="M151" s="29">
        <f t="shared" si="17"/>
        <v>0</v>
      </c>
      <c r="N151" s="29">
        <f t="shared" si="18"/>
        <v>0</v>
      </c>
      <c r="O151" s="29">
        <f t="shared" si="19"/>
        <v>0</v>
      </c>
      <c r="P151" s="29">
        <f t="shared" si="20"/>
        <v>0</v>
      </c>
    </row>
    <row r="152" spans="1:16" x14ac:dyDescent="0.2">
      <c r="A152" s="26">
        <v>134</v>
      </c>
      <c r="B152" s="26" t="s">
        <v>607</v>
      </c>
      <c r="C152" s="28" t="s">
        <v>3146</v>
      </c>
      <c r="D152" s="26" t="s">
        <v>150</v>
      </c>
      <c r="E152" s="32">
        <v>30</v>
      </c>
      <c r="F152" s="32"/>
      <c r="G152" s="29"/>
      <c r="H152" s="29">
        <f t="shared" si="14"/>
        <v>0</v>
      </c>
      <c r="I152" s="29"/>
      <c r="J152" s="29"/>
      <c r="K152" s="29">
        <f t="shared" si="15"/>
        <v>0</v>
      </c>
      <c r="L152" s="29">
        <f t="shared" si="16"/>
        <v>0</v>
      </c>
      <c r="M152" s="29">
        <f t="shared" si="17"/>
        <v>0</v>
      </c>
      <c r="N152" s="29">
        <f t="shared" si="18"/>
        <v>0</v>
      </c>
      <c r="O152" s="29">
        <f t="shared" si="19"/>
        <v>0</v>
      </c>
      <c r="P152" s="29">
        <f t="shared" si="20"/>
        <v>0</v>
      </c>
    </row>
    <row r="153" spans="1:16" ht="76.5" x14ac:dyDescent="0.2">
      <c r="A153" s="84">
        <v>135</v>
      </c>
      <c r="B153" s="84" t="s">
        <v>607</v>
      </c>
      <c r="C153" s="85" t="s">
        <v>3866</v>
      </c>
      <c r="D153" s="84" t="s">
        <v>150</v>
      </c>
      <c r="E153" s="86">
        <v>6</v>
      </c>
      <c r="F153" s="86"/>
      <c r="G153" s="87"/>
      <c r="H153" s="87">
        <f t="shared" si="14"/>
        <v>0</v>
      </c>
      <c r="I153" s="87"/>
      <c r="J153" s="87"/>
      <c r="K153" s="87">
        <f t="shared" si="15"/>
        <v>0</v>
      </c>
      <c r="L153" s="87">
        <f t="shared" si="16"/>
        <v>0</v>
      </c>
      <c r="M153" s="87">
        <f t="shared" si="17"/>
        <v>0</v>
      </c>
      <c r="N153" s="87">
        <f t="shared" si="18"/>
        <v>0</v>
      </c>
      <c r="O153" s="87">
        <f t="shared" si="19"/>
        <v>0</v>
      </c>
      <c r="P153" s="87">
        <f t="shared" si="20"/>
        <v>0</v>
      </c>
    </row>
    <row r="154" spans="1:16" ht="63.75" x14ac:dyDescent="0.2">
      <c r="A154" s="84">
        <v>136</v>
      </c>
      <c r="B154" s="84" t="s">
        <v>607</v>
      </c>
      <c r="C154" s="85" t="s">
        <v>3865</v>
      </c>
      <c r="D154" s="84" t="s">
        <v>150</v>
      </c>
      <c r="E154" s="86">
        <v>1</v>
      </c>
      <c r="F154" s="86"/>
      <c r="G154" s="87"/>
      <c r="H154" s="87">
        <f t="shared" si="14"/>
        <v>0</v>
      </c>
      <c r="I154" s="87"/>
      <c r="J154" s="87"/>
      <c r="K154" s="87">
        <f t="shared" si="15"/>
        <v>0</v>
      </c>
      <c r="L154" s="87">
        <f t="shared" si="16"/>
        <v>0</v>
      </c>
      <c r="M154" s="87">
        <f t="shared" si="17"/>
        <v>0</v>
      </c>
      <c r="N154" s="87">
        <f t="shared" si="18"/>
        <v>0</v>
      </c>
      <c r="O154" s="87">
        <f t="shared" si="19"/>
        <v>0</v>
      </c>
      <c r="P154" s="87">
        <f t="shared" si="20"/>
        <v>0</v>
      </c>
    </row>
    <row r="155" spans="1:16" ht="63.75" x14ac:dyDescent="0.2">
      <c r="A155" s="84">
        <v>137</v>
      </c>
      <c r="B155" s="84" t="s">
        <v>607</v>
      </c>
      <c r="C155" s="85" t="s">
        <v>3868</v>
      </c>
      <c r="D155" s="84" t="s">
        <v>150</v>
      </c>
      <c r="E155" s="86">
        <v>1</v>
      </c>
      <c r="F155" s="86"/>
      <c r="G155" s="87"/>
      <c r="H155" s="87">
        <f t="shared" si="14"/>
        <v>0</v>
      </c>
      <c r="I155" s="87"/>
      <c r="J155" s="87"/>
      <c r="K155" s="87">
        <f t="shared" si="15"/>
        <v>0</v>
      </c>
      <c r="L155" s="87">
        <f t="shared" si="16"/>
        <v>0</v>
      </c>
      <c r="M155" s="87">
        <f t="shared" si="17"/>
        <v>0</v>
      </c>
      <c r="N155" s="87">
        <f t="shared" si="18"/>
        <v>0</v>
      </c>
      <c r="O155" s="87">
        <f t="shared" si="19"/>
        <v>0</v>
      </c>
      <c r="P155" s="87">
        <f t="shared" si="20"/>
        <v>0</v>
      </c>
    </row>
    <row r="156" spans="1:16" ht="63.75" x14ac:dyDescent="0.2">
      <c r="A156" s="84">
        <v>138</v>
      </c>
      <c r="B156" s="84" t="s">
        <v>607</v>
      </c>
      <c r="C156" s="85" t="s">
        <v>3867</v>
      </c>
      <c r="D156" s="84" t="s">
        <v>150</v>
      </c>
      <c r="E156" s="86">
        <v>1</v>
      </c>
      <c r="F156" s="86"/>
      <c r="G156" s="87"/>
      <c r="H156" s="87">
        <f t="shared" si="14"/>
        <v>0</v>
      </c>
      <c r="I156" s="87"/>
      <c r="J156" s="87"/>
      <c r="K156" s="87">
        <f t="shared" si="15"/>
        <v>0</v>
      </c>
      <c r="L156" s="87">
        <f t="shared" si="16"/>
        <v>0</v>
      </c>
      <c r="M156" s="87">
        <f t="shared" si="17"/>
        <v>0</v>
      </c>
      <c r="N156" s="87">
        <f t="shared" si="18"/>
        <v>0</v>
      </c>
      <c r="O156" s="87">
        <f t="shared" si="19"/>
        <v>0</v>
      </c>
      <c r="P156" s="87">
        <f t="shared" si="20"/>
        <v>0</v>
      </c>
    </row>
    <row r="157" spans="1:16" ht="63.75" x14ac:dyDescent="0.2">
      <c r="A157" s="84">
        <v>139</v>
      </c>
      <c r="B157" s="84" t="s">
        <v>607</v>
      </c>
      <c r="C157" s="85" t="s">
        <v>3869</v>
      </c>
      <c r="D157" s="84" t="s">
        <v>150</v>
      </c>
      <c r="E157" s="86">
        <v>1</v>
      </c>
      <c r="F157" s="86"/>
      <c r="G157" s="87"/>
      <c r="H157" s="87">
        <f t="shared" si="14"/>
        <v>0</v>
      </c>
      <c r="I157" s="87"/>
      <c r="J157" s="87"/>
      <c r="K157" s="87">
        <f t="shared" si="15"/>
        <v>0</v>
      </c>
      <c r="L157" s="87">
        <f t="shared" si="16"/>
        <v>0</v>
      </c>
      <c r="M157" s="87">
        <f t="shared" si="17"/>
        <v>0</v>
      </c>
      <c r="N157" s="87">
        <f t="shared" si="18"/>
        <v>0</v>
      </c>
      <c r="O157" s="87">
        <f t="shared" si="19"/>
        <v>0</v>
      </c>
      <c r="P157" s="87">
        <f t="shared" si="20"/>
        <v>0</v>
      </c>
    </row>
    <row r="158" spans="1:16" ht="63.75" x14ac:dyDescent="0.2">
      <c r="A158" s="84">
        <v>140</v>
      </c>
      <c r="B158" s="84" t="s">
        <v>607</v>
      </c>
      <c r="C158" s="85" t="s">
        <v>3870</v>
      </c>
      <c r="D158" s="84" t="s">
        <v>150</v>
      </c>
      <c r="E158" s="86">
        <v>1</v>
      </c>
      <c r="F158" s="86"/>
      <c r="G158" s="87"/>
      <c r="H158" s="87">
        <f t="shared" si="14"/>
        <v>0</v>
      </c>
      <c r="I158" s="87"/>
      <c r="J158" s="87"/>
      <c r="K158" s="87">
        <f t="shared" si="15"/>
        <v>0</v>
      </c>
      <c r="L158" s="87">
        <f t="shared" si="16"/>
        <v>0</v>
      </c>
      <c r="M158" s="87">
        <f t="shared" si="17"/>
        <v>0</v>
      </c>
      <c r="N158" s="87">
        <f t="shared" si="18"/>
        <v>0</v>
      </c>
      <c r="O158" s="87">
        <f t="shared" si="19"/>
        <v>0</v>
      </c>
      <c r="P158" s="87">
        <f t="shared" si="20"/>
        <v>0</v>
      </c>
    </row>
    <row r="159" spans="1:16" ht="63.75" x14ac:dyDescent="0.2">
      <c r="A159" s="84">
        <v>141</v>
      </c>
      <c r="B159" s="84" t="s">
        <v>607</v>
      </c>
      <c r="C159" s="85" t="s">
        <v>3871</v>
      </c>
      <c r="D159" s="84" t="s">
        <v>150</v>
      </c>
      <c r="E159" s="86">
        <v>1</v>
      </c>
      <c r="F159" s="86"/>
      <c r="G159" s="87"/>
      <c r="H159" s="87">
        <f t="shared" si="14"/>
        <v>0</v>
      </c>
      <c r="I159" s="87"/>
      <c r="J159" s="87"/>
      <c r="K159" s="87">
        <f t="shared" si="15"/>
        <v>0</v>
      </c>
      <c r="L159" s="87">
        <f t="shared" si="16"/>
        <v>0</v>
      </c>
      <c r="M159" s="87">
        <f t="shared" si="17"/>
        <v>0</v>
      </c>
      <c r="N159" s="87">
        <f t="shared" si="18"/>
        <v>0</v>
      </c>
      <c r="O159" s="87">
        <f t="shared" si="19"/>
        <v>0</v>
      </c>
      <c r="P159" s="87">
        <f t="shared" si="20"/>
        <v>0</v>
      </c>
    </row>
    <row r="160" spans="1:16" ht="63.75" x14ac:dyDescent="0.2">
      <c r="A160" s="84">
        <v>142</v>
      </c>
      <c r="B160" s="84" t="s">
        <v>607</v>
      </c>
      <c r="C160" s="85" t="s">
        <v>3872</v>
      </c>
      <c r="D160" s="84" t="s">
        <v>150</v>
      </c>
      <c r="E160" s="86">
        <v>1</v>
      </c>
      <c r="F160" s="86"/>
      <c r="G160" s="87"/>
      <c r="H160" s="87">
        <f t="shared" si="14"/>
        <v>0</v>
      </c>
      <c r="I160" s="87"/>
      <c r="J160" s="87"/>
      <c r="K160" s="87">
        <f t="shared" si="15"/>
        <v>0</v>
      </c>
      <c r="L160" s="87">
        <f t="shared" si="16"/>
        <v>0</v>
      </c>
      <c r="M160" s="87">
        <f t="shared" si="17"/>
        <v>0</v>
      </c>
      <c r="N160" s="87">
        <f t="shared" si="18"/>
        <v>0</v>
      </c>
      <c r="O160" s="87">
        <f t="shared" si="19"/>
        <v>0</v>
      </c>
      <c r="P160" s="87">
        <f t="shared" si="20"/>
        <v>0</v>
      </c>
    </row>
    <row r="161" spans="1:16" ht="63.75" x14ac:dyDescent="0.2">
      <c r="A161" s="84">
        <v>143</v>
      </c>
      <c r="B161" s="84" t="s">
        <v>607</v>
      </c>
      <c r="C161" s="85" t="s">
        <v>3873</v>
      </c>
      <c r="D161" s="84" t="s">
        <v>150</v>
      </c>
      <c r="E161" s="86">
        <v>1</v>
      </c>
      <c r="F161" s="86"/>
      <c r="G161" s="87"/>
      <c r="H161" s="87">
        <f t="shared" si="14"/>
        <v>0</v>
      </c>
      <c r="I161" s="87"/>
      <c r="J161" s="87"/>
      <c r="K161" s="87">
        <f t="shared" si="15"/>
        <v>0</v>
      </c>
      <c r="L161" s="87">
        <f t="shared" si="16"/>
        <v>0</v>
      </c>
      <c r="M161" s="87">
        <f t="shared" si="17"/>
        <v>0</v>
      </c>
      <c r="N161" s="87">
        <f t="shared" si="18"/>
        <v>0</v>
      </c>
      <c r="O161" s="87">
        <f t="shared" si="19"/>
        <v>0</v>
      </c>
      <c r="P161" s="87">
        <f t="shared" si="20"/>
        <v>0</v>
      </c>
    </row>
    <row r="162" spans="1:16" ht="51" x14ac:dyDescent="0.2">
      <c r="A162" s="26">
        <v>144</v>
      </c>
      <c r="B162" s="26" t="s">
        <v>607</v>
      </c>
      <c r="C162" s="28" t="s">
        <v>3147</v>
      </c>
      <c r="D162" s="26" t="s">
        <v>150</v>
      </c>
      <c r="E162" s="32">
        <v>23</v>
      </c>
      <c r="F162" s="32"/>
      <c r="G162" s="29"/>
      <c r="H162" s="29">
        <f t="shared" si="14"/>
        <v>0</v>
      </c>
      <c r="I162" s="29"/>
      <c r="J162" s="29"/>
      <c r="K162" s="29">
        <f t="shared" si="15"/>
        <v>0</v>
      </c>
      <c r="L162" s="29">
        <f t="shared" si="16"/>
        <v>0</v>
      </c>
      <c r="M162" s="29">
        <f t="shared" si="17"/>
        <v>0</v>
      </c>
      <c r="N162" s="29">
        <f t="shared" si="18"/>
        <v>0</v>
      </c>
      <c r="O162" s="29">
        <f t="shared" si="19"/>
        <v>0</v>
      </c>
      <c r="P162" s="29">
        <f t="shared" si="20"/>
        <v>0</v>
      </c>
    </row>
    <row r="163" spans="1:16" ht="38.25" x14ac:dyDescent="0.2">
      <c r="A163" s="26">
        <v>145</v>
      </c>
      <c r="B163" s="26" t="s">
        <v>607</v>
      </c>
      <c r="C163" s="28" t="s">
        <v>3674</v>
      </c>
      <c r="D163" s="26" t="s">
        <v>150</v>
      </c>
      <c r="E163" s="32">
        <v>14</v>
      </c>
      <c r="F163" s="32"/>
      <c r="G163" s="29"/>
      <c r="H163" s="29">
        <f t="shared" si="14"/>
        <v>0</v>
      </c>
      <c r="I163" s="29"/>
      <c r="J163" s="29"/>
      <c r="K163" s="29">
        <f t="shared" si="15"/>
        <v>0</v>
      </c>
      <c r="L163" s="29">
        <f t="shared" si="16"/>
        <v>0</v>
      </c>
      <c r="M163" s="29">
        <f t="shared" si="17"/>
        <v>0</v>
      </c>
      <c r="N163" s="29">
        <f t="shared" si="18"/>
        <v>0</v>
      </c>
      <c r="O163" s="29">
        <f t="shared" si="19"/>
        <v>0</v>
      </c>
      <c r="P163" s="29">
        <f t="shared" si="20"/>
        <v>0</v>
      </c>
    </row>
    <row r="164" spans="1:16" x14ac:dyDescent="0.2">
      <c r="A164" s="26">
        <v>146</v>
      </c>
      <c r="B164" s="26" t="s">
        <v>607</v>
      </c>
      <c r="C164" s="28" t="s">
        <v>3148</v>
      </c>
      <c r="D164" s="26" t="s">
        <v>150</v>
      </c>
      <c r="E164" s="32">
        <v>129</v>
      </c>
      <c r="F164" s="32"/>
      <c r="G164" s="29"/>
      <c r="H164" s="29">
        <f t="shared" si="14"/>
        <v>0</v>
      </c>
      <c r="I164" s="29"/>
      <c r="J164" s="29"/>
      <c r="K164" s="29">
        <f t="shared" si="15"/>
        <v>0</v>
      </c>
      <c r="L164" s="29">
        <f t="shared" si="16"/>
        <v>0</v>
      </c>
      <c r="M164" s="29">
        <f t="shared" si="17"/>
        <v>0</v>
      </c>
      <c r="N164" s="29">
        <f t="shared" si="18"/>
        <v>0</v>
      </c>
      <c r="O164" s="29">
        <f t="shared" si="19"/>
        <v>0</v>
      </c>
      <c r="P164" s="29">
        <f t="shared" si="20"/>
        <v>0</v>
      </c>
    </row>
    <row r="165" spans="1:16" ht="114.75" x14ac:dyDescent="0.2">
      <c r="A165" s="84">
        <v>147</v>
      </c>
      <c r="B165" s="84" t="s">
        <v>607</v>
      </c>
      <c r="C165" s="85" t="s">
        <v>3874</v>
      </c>
      <c r="D165" s="84" t="s">
        <v>150</v>
      </c>
      <c r="E165" s="86">
        <v>1</v>
      </c>
      <c r="F165" s="86"/>
      <c r="G165" s="87"/>
      <c r="H165" s="87">
        <f t="shared" si="14"/>
        <v>0</v>
      </c>
      <c r="I165" s="87"/>
      <c r="J165" s="87"/>
      <c r="K165" s="87">
        <f t="shared" si="15"/>
        <v>0</v>
      </c>
      <c r="L165" s="87">
        <f t="shared" si="16"/>
        <v>0</v>
      </c>
      <c r="M165" s="87">
        <f t="shared" si="17"/>
        <v>0</v>
      </c>
      <c r="N165" s="87">
        <f t="shared" si="18"/>
        <v>0</v>
      </c>
      <c r="O165" s="87">
        <f t="shared" si="19"/>
        <v>0</v>
      </c>
      <c r="P165" s="87">
        <f t="shared" si="20"/>
        <v>0</v>
      </c>
    </row>
    <row r="166" spans="1:16" ht="114.75" x14ac:dyDescent="0.2">
      <c r="A166" s="84">
        <v>148</v>
      </c>
      <c r="B166" s="84" t="s">
        <v>607</v>
      </c>
      <c r="C166" s="85" t="s">
        <v>3875</v>
      </c>
      <c r="D166" s="84" t="s">
        <v>150</v>
      </c>
      <c r="E166" s="86">
        <v>1</v>
      </c>
      <c r="F166" s="86"/>
      <c r="G166" s="87"/>
      <c r="H166" s="87">
        <f t="shared" si="14"/>
        <v>0</v>
      </c>
      <c r="I166" s="87"/>
      <c r="J166" s="87"/>
      <c r="K166" s="87">
        <f t="shared" si="15"/>
        <v>0</v>
      </c>
      <c r="L166" s="87">
        <f t="shared" si="16"/>
        <v>0</v>
      </c>
      <c r="M166" s="87">
        <f t="shared" si="17"/>
        <v>0</v>
      </c>
      <c r="N166" s="87">
        <f t="shared" si="18"/>
        <v>0</v>
      </c>
      <c r="O166" s="87">
        <f t="shared" si="19"/>
        <v>0</v>
      </c>
      <c r="P166" s="87">
        <f t="shared" si="20"/>
        <v>0</v>
      </c>
    </row>
    <row r="167" spans="1:16" ht="114.75" x14ac:dyDescent="0.2">
      <c r="A167" s="84">
        <v>149</v>
      </c>
      <c r="B167" s="84" t="s">
        <v>607</v>
      </c>
      <c r="C167" s="85" t="s">
        <v>3876</v>
      </c>
      <c r="D167" s="84" t="s">
        <v>150</v>
      </c>
      <c r="E167" s="86">
        <v>1</v>
      </c>
      <c r="F167" s="86"/>
      <c r="G167" s="87"/>
      <c r="H167" s="87">
        <f t="shared" si="14"/>
        <v>0</v>
      </c>
      <c r="I167" s="87"/>
      <c r="J167" s="87"/>
      <c r="K167" s="87">
        <f t="shared" si="15"/>
        <v>0</v>
      </c>
      <c r="L167" s="87">
        <f t="shared" si="16"/>
        <v>0</v>
      </c>
      <c r="M167" s="87">
        <f t="shared" si="17"/>
        <v>0</v>
      </c>
      <c r="N167" s="87">
        <f t="shared" si="18"/>
        <v>0</v>
      </c>
      <c r="O167" s="87">
        <f t="shared" si="19"/>
        <v>0</v>
      </c>
      <c r="P167" s="87">
        <f t="shared" si="20"/>
        <v>0</v>
      </c>
    </row>
    <row r="168" spans="1:16" ht="114.75" x14ac:dyDescent="0.2">
      <c r="A168" s="84">
        <v>150</v>
      </c>
      <c r="B168" s="84" t="s">
        <v>607</v>
      </c>
      <c r="C168" s="85" t="s">
        <v>3877</v>
      </c>
      <c r="D168" s="84" t="s">
        <v>150</v>
      </c>
      <c r="E168" s="86">
        <v>1</v>
      </c>
      <c r="F168" s="86"/>
      <c r="G168" s="87"/>
      <c r="H168" s="87">
        <f t="shared" si="14"/>
        <v>0</v>
      </c>
      <c r="I168" s="87"/>
      <c r="J168" s="87"/>
      <c r="K168" s="87">
        <f t="shared" si="15"/>
        <v>0</v>
      </c>
      <c r="L168" s="87">
        <f t="shared" si="16"/>
        <v>0</v>
      </c>
      <c r="M168" s="87">
        <f t="shared" si="17"/>
        <v>0</v>
      </c>
      <c r="N168" s="87">
        <f t="shared" si="18"/>
        <v>0</v>
      </c>
      <c r="O168" s="87">
        <f t="shared" si="19"/>
        <v>0</v>
      </c>
      <c r="P168" s="87">
        <f t="shared" si="20"/>
        <v>0</v>
      </c>
    </row>
    <row r="169" spans="1:16" ht="114.75" x14ac:dyDescent="0.2">
      <c r="A169" s="84">
        <v>151</v>
      </c>
      <c r="B169" s="84" t="s">
        <v>607</v>
      </c>
      <c r="C169" s="85" t="s">
        <v>3878</v>
      </c>
      <c r="D169" s="84" t="s">
        <v>150</v>
      </c>
      <c r="E169" s="86">
        <v>1</v>
      </c>
      <c r="F169" s="86"/>
      <c r="G169" s="87"/>
      <c r="H169" s="87">
        <f t="shared" si="14"/>
        <v>0</v>
      </c>
      <c r="I169" s="87"/>
      <c r="J169" s="87"/>
      <c r="K169" s="87">
        <f t="shared" si="15"/>
        <v>0</v>
      </c>
      <c r="L169" s="87">
        <f t="shared" si="16"/>
        <v>0</v>
      </c>
      <c r="M169" s="87">
        <f t="shared" si="17"/>
        <v>0</v>
      </c>
      <c r="N169" s="87">
        <f t="shared" si="18"/>
        <v>0</v>
      </c>
      <c r="O169" s="87">
        <f t="shared" si="19"/>
        <v>0</v>
      </c>
      <c r="P169" s="87">
        <f t="shared" si="20"/>
        <v>0</v>
      </c>
    </row>
    <row r="170" spans="1:16" ht="114.75" x14ac:dyDescent="0.2">
      <c r="A170" s="84">
        <v>152</v>
      </c>
      <c r="B170" s="84" t="s">
        <v>607</v>
      </c>
      <c r="C170" s="85" t="s">
        <v>3879</v>
      </c>
      <c r="D170" s="84" t="s">
        <v>150</v>
      </c>
      <c r="E170" s="86">
        <v>1</v>
      </c>
      <c r="F170" s="86"/>
      <c r="G170" s="87"/>
      <c r="H170" s="87">
        <f t="shared" si="14"/>
        <v>0</v>
      </c>
      <c r="I170" s="87"/>
      <c r="J170" s="87"/>
      <c r="K170" s="87">
        <f t="shared" si="15"/>
        <v>0</v>
      </c>
      <c r="L170" s="87">
        <f t="shared" si="16"/>
        <v>0</v>
      </c>
      <c r="M170" s="87">
        <f t="shared" si="17"/>
        <v>0</v>
      </c>
      <c r="N170" s="87">
        <f t="shared" si="18"/>
        <v>0</v>
      </c>
      <c r="O170" s="87">
        <f t="shared" si="19"/>
        <v>0</v>
      </c>
      <c r="P170" s="87">
        <f t="shared" si="20"/>
        <v>0</v>
      </c>
    </row>
    <row r="171" spans="1:16" ht="114.75" x14ac:dyDescent="0.2">
      <c r="A171" s="84">
        <v>153</v>
      </c>
      <c r="B171" s="84" t="s">
        <v>607</v>
      </c>
      <c r="C171" s="85" t="s">
        <v>3880</v>
      </c>
      <c r="D171" s="84" t="s">
        <v>150</v>
      </c>
      <c r="E171" s="86">
        <v>1</v>
      </c>
      <c r="F171" s="86"/>
      <c r="G171" s="87"/>
      <c r="H171" s="87">
        <f t="shared" si="14"/>
        <v>0</v>
      </c>
      <c r="I171" s="87"/>
      <c r="J171" s="87"/>
      <c r="K171" s="87">
        <f t="shared" si="15"/>
        <v>0</v>
      </c>
      <c r="L171" s="87">
        <f t="shared" si="16"/>
        <v>0</v>
      </c>
      <c r="M171" s="87">
        <f t="shared" si="17"/>
        <v>0</v>
      </c>
      <c r="N171" s="87">
        <f t="shared" si="18"/>
        <v>0</v>
      </c>
      <c r="O171" s="87">
        <f t="shared" si="19"/>
        <v>0</v>
      </c>
      <c r="P171" s="87">
        <f t="shared" si="20"/>
        <v>0</v>
      </c>
    </row>
    <row r="172" spans="1:16" ht="114.75" x14ac:dyDescent="0.2">
      <c r="A172" s="84">
        <v>154</v>
      </c>
      <c r="B172" s="84" t="s">
        <v>607</v>
      </c>
      <c r="C172" s="85" t="s">
        <v>3881</v>
      </c>
      <c r="D172" s="84" t="s">
        <v>150</v>
      </c>
      <c r="E172" s="86">
        <v>1</v>
      </c>
      <c r="F172" s="86"/>
      <c r="G172" s="87"/>
      <c r="H172" s="87">
        <f t="shared" si="14"/>
        <v>0</v>
      </c>
      <c r="I172" s="87"/>
      <c r="J172" s="87"/>
      <c r="K172" s="87">
        <f t="shared" si="15"/>
        <v>0</v>
      </c>
      <c r="L172" s="87">
        <f t="shared" si="16"/>
        <v>0</v>
      </c>
      <c r="M172" s="87">
        <f t="shared" si="17"/>
        <v>0</v>
      </c>
      <c r="N172" s="87">
        <f t="shared" si="18"/>
        <v>0</v>
      </c>
      <c r="O172" s="87">
        <f t="shared" si="19"/>
        <v>0</v>
      </c>
      <c r="P172" s="87">
        <f t="shared" si="20"/>
        <v>0</v>
      </c>
    </row>
    <row r="173" spans="1:16" ht="114.75" x14ac:dyDescent="0.2">
      <c r="A173" s="84">
        <v>155</v>
      </c>
      <c r="B173" s="84" t="s">
        <v>607</v>
      </c>
      <c r="C173" s="85" t="s">
        <v>3882</v>
      </c>
      <c r="D173" s="84" t="s">
        <v>150</v>
      </c>
      <c r="E173" s="86">
        <v>1</v>
      </c>
      <c r="F173" s="86"/>
      <c r="G173" s="87"/>
      <c r="H173" s="87">
        <f t="shared" si="14"/>
        <v>0</v>
      </c>
      <c r="I173" s="87"/>
      <c r="J173" s="87"/>
      <c r="K173" s="87">
        <f t="shared" si="15"/>
        <v>0</v>
      </c>
      <c r="L173" s="87">
        <f t="shared" si="16"/>
        <v>0</v>
      </c>
      <c r="M173" s="87">
        <f t="shared" si="17"/>
        <v>0</v>
      </c>
      <c r="N173" s="87">
        <f t="shared" si="18"/>
        <v>0</v>
      </c>
      <c r="O173" s="87">
        <f t="shared" si="19"/>
        <v>0</v>
      </c>
      <c r="P173" s="87">
        <f t="shared" si="20"/>
        <v>0</v>
      </c>
    </row>
    <row r="174" spans="1:16" ht="114.75" x14ac:dyDescent="0.2">
      <c r="A174" s="84">
        <v>156</v>
      </c>
      <c r="B174" s="84" t="s">
        <v>607</v>
      </c>
      <c r="C174" s="85" t="s">
        <v>3883</v>
      </c>
      <c r="D174" s="84" t="s">
        <v>150</v>
      </c>
      <c r="E174" s="86">
        <v>1</v>
      </c>
      <c r="F174" s="86"/>
      <c r="G174" s="87"/>
      <c r="H174" s="87">
        <f t="shared" si="14"/>
        <v>0</v>
      </c>
      <c r="I174" s="87"/>
      <c r="J174" s="87"/>
      <c r="K174" s="87">
        <f t="shared" si="15"/>
        <v>0</v>
      </c>
      <c r="L174" s="87">
        <f t="shared" si="16"/>
        <v>0</v>
      </c>
      <c r="M174" s="87">
        <f t="shared" si="17"/>
        <v>0</v>
      </c>
      <c r="N174" s="87">
        <f t="shared" si="18"/>
        <v>0</v>
      </c>
      <c r="O174" s="87">
        <f t="shared" si="19"/>
        <v>0</v>
      </c>
      <c r="P174" s="87">
        <f t="shared" si="20"/>
        <v>0</v>
      </c>
    </row>
    <row r="175" spans="1:16" ht="114.75" x14ac:dyDescent="0.2">
      <c r="A175" s="84">
        <v>157</v>
      </c>
      <c r="B175" s="84" t="s">
        <v>607</v>
      </c>
      <c r="C175" s="85" t="s">
        <v>3884</v>
      </c>
      <c r="D175" s="84" t="s">
        <v>150</v>
      </c>
      <c r="E175" s="86">
        <v>1</v>
      </c>
      <c r="F175" s="86"/>
      <c r="G175" s="87"/>
      <c r="H175" s="87">
        <f t="shared" si="14"/>
        <v>0</v>
      </c>
      <c r="I175" s="87"/>
      <c r="J175" s="87"/>
      <c r="K175" s="87">
        <f t="shared" si="15"/>
        <v>0</v>
      </c>
      <c r="L175" s="87">
        <f t="shared" si="16"/>
        <v>0</v>
      </c>
      <c r="M175" s="87">
        <f t="shared" si="17"/>
        <v>0</v>
      </c>
      <c r="N175" s="87">
        <f t="shared" si="18"/>
        <v>0</v>
      </c>
      <c r="O175" s="87">
        <f t="shared" si="19"/>
        <v>0</v>
      </c>
      <c r="P175" s="87">
        <f t="shared" si="20"/>
        <v>0</v>
      </c>
    </row>
    <row r="176" spans="1:16" ht="114.75" x14ac:dyDescent="0.2">
      <c r="A176" s="84">
        <v>158</v>
      </c>
      <c r="B176" s="84" t="s">
        <v>607</v>
      </c>
      <c r="C176" s="85" t="s">
        <v>3885</v>
      </c>
      <c r="D176" s="84" t="s">
        <v>150</v>
      </c>
      <c r="E176" s="86">
        <v>1</v>
      </c>
      <c r="F176" s="86"/>
      <c r="G176" s="87"/>
      <c r="H176" s="87">
        <f t="shared" si="14"/>
        <v>0</v>
      </c>
      <c r="I176" s="87"/>
      <c r="J176" s="87"/>
      <c r="K176" s="87">
        <f t="shared" si="15"/>
        <v>0</v>
      </c>
      <c r="L176" s="87">
        <f t="shared" si="16"/>
        <v>0</v>
      </c>
      <c r="M176" s="87">
        <f t="shared" si="17"/>
        <v>0</v>
      </c>
      <c r="N176" s="87">
        <f t="shared" si="18"/>
        <v>0</v>
      </c>
      <c r="O176" s="87">
        <f t="shared" si="19"/>
        <v>0</v>
      </c>
      <c r="P176" s="87">
        <f t="shared" si="20"/>
        <v>0</v>
      </c>
    </row>
    <row r="177" spans="1:16" ht="127.5" x14ac:dyDescent="0.2">
      <c r="A177" s="84">
        <v>159</v>
      </c>
      <c r="B177" s="84" t="s">
        <v>607</v>
      </c>
      <c r="C177" s="85" t="s">
        <v>3886</v>
      </c>
      <c r="D177" s="84" t="s">
        <v>150</v>
      </c>
      <c r="E177" s="86">
        <v>1</v>
      </c>
      <c r="F177" s="86"/>
      <c r="G177" s="87"/>
      <c r="H177" s="87">
        <f t="shared" si="14"/>
        <v>0</v>
      </c>
      <c r="I177" s="87"/>
      <c r="J177" s="87"/>
      <c r="K177" s="87">
        <f t="shared" si="15"/>
        <v>0</v>
      </c>
      <c r="L177" s="87">
        <f t="shared" si="16"/>
        <v>0</v>
      </c>
      <c r="M177" s="87">
        <f t="shared" si="17"/>
        <v>0</v>
      </c>
      <c r="N177" s="87">
        <f t="shared" si="18"/>
        <v>0</v>
      </c>
      <c r="O177" s="87">
        <f t="shared" si="19"/>
        <v>0</v>
      </c>
      <c r="P177" s="87">
        <f t="shared" si="20"/>
        <v>0</v>
      </c>
    </row>
    <row r="178" spans="1:16" ht="127.5" x14ac:dyDescent="0.2">
      <c r="A178" s="84">
        <v>160</v>
      </c>
      <c r="B178" s="84" t="s">
        <v>607</v>
      </c>
      <c r="C178" s="85" t="s">
        <v>3887</v>
      </c>
      <c r="D178" s="84" t="s">
        <v>150</v>
      </c>
      <c r="E178" s="86">
        <v>1</v>
      </c>
      <c r="F178" s="86"/>
      <c r="G178" s="87"/>
      <c r="H178" s="87">
        <f t="shared" si="14"/>
        <v>0</v>
      </c>
      <c r="I178" s="87"/>
      <c r="J178" s="87"/>
      <c r="K178" s="87">
        <f t="shared" si="15"/>
        <v>0</v>
      </c>
      <c r="L178" s="87">
        <f t="shared" si="16"/>
        <v>0</v>
      </c>
      <c r="M178" s="87">
        <f t="shared" si="17"/>
        <v>0</v>
      </c>
      <c r="N178" s="87">
        <f t="shared" si="18"/>
        <v>0</v>
      </c>
      <c r="O178" s="87">
        <f t="shared" si="19"/>
        <v>0</v>
      </c>
      <c r="P178" s="87">
        <f t="shared" si="20"/>
        <v>0</v>
      </c>
    </row>
    <row r="179" spans="1:16" ht="127.5" x14ac:dyDescent="0.2">
      <c r="A179" s="84">
        <v>161</v>
      </c>
      <c r="B179" s="84" t="s">
        <v>607</v>
      </c>
      <c r="C179" s="85" t="s">
        <v>3888</v>
      </c>
      <c r="D179" s="84" t="s">
        <v>150</v>
      </c>
      <c r="E179" s="86">
        <v>1</v>
      </c>
      <c r="F179" s="86"/>
      <c r="G179" s="87"/>
      <c r="H179" s="87">
        <f t="shared" si="14"/>
        <v>0</v>
      </c>
      <c r="I179" s="87"/>
      <c r="J179" s="87"/>
      <c r="K179" s="87">
        <f t="shared" si="15"/>
        <v>0</v>
      </c>
      <c r="L179" s="87">
        <f t="shared" si="16"/>
        <v>0</v>
      </c>
      <c r="M179" s="87">
        <f t="shared" si="17"/>
        <v>0</v>
      </c>
      <c r="N179" s="87">
        <f t="shared" si="18"/>
        <v>0</v>
      </c>
      <c r="O179" s="87">
        <f t="shared" si="19"/>
        <v>0</v>
      </c>
      <c r="P179" s="87">
        <f t="shared" si="20"/>
        <v>0</v>
      </c>
    </row>
    <row r="180" spans="1:16" ht="127.5" x14ac:dyDescent="0.2">
      <c r="A180" s="84">
        <v>162</v>
      </c>
      <c r="B180" s="84" t="s">
        <v>607</v>
      </c>
      <c r="C180" s="85" t="s">
        <v>3889</v>
      </c>
      <c r="D180" s="84" t="s">
        <v>150</v>
      </c>
      <c r="E180" s="86">
        <v>1</v>
      </c>
      <c r="F180" s="86"/>
      <c r="G180" s="87"/>
      <c r="H180" s="87">
        <f t="shared" si="14"/>
        <v>0</v>
      </c>
      <c r="I180" s="87"/>
      <c r="J180" s="87"/>
      <c r="K180" s="87">
        <f t="shared" si="15"/>
        <v>0</v>
      </c>
      <c r="L180" s="87">
        <f t="shared" si="16"/>
        <v>0</v>
      </c>
      <c r="M180" s="87">
        <f t="shared" si="17"/>
        <v>0</v>
      </c>
      <c r="N180" s="87">
        <f t="shared" si="18"/>
        <v>0</v>
      </c>
      <c r="O180" s="87">
        <f t="shared" si="19"/>
        <v>0</v>
      </c>
      <c r="P180" s="87">
        <f t="shared" si="20"/>
        <v>0</v>
      </c>
    </row>
    <row r="181" spans="1:16" ht="127.5" x14ac:dyDescent="0.2">
      <c r="A181" s="84">
        <v>163</v>
      </c>
      <c r="B181" s="84" t="s">
        <v>607</v>
      </c>
      <c r="C181" s="85" t="s">
        <v>3890</v>
      </c>
      <c r="D181" s="84" t="s">
        <v>150</v>
      </c>
      <c r="E181" s="86">
        <v>1</v>
      </c>
      <c r="F181" s="86"/>
      <c r="G181" s="87"/>
      <c r="H181" s="87">
        <f t="shared" si="14"/>
        <v>0</v>
      </c>
      <c r="I181" s="87"/>
      <c r="J181" s="87"/>
      <c r="K181" s="87">
        <f t="shared" si="15"/>
        <v>0</v>
      </c>
      <c r="L181" s="87">
        <f t="shared" si="16"/>
        <v>0</v>
      </c>
      <c r="M181" s="87">
        <f t="shared" si="17"/>
        <v>0</v>
      </c>
      <c r="N181" s="87">
        <f t="shared" si="18"/>
        <v>0</v>
      </c>
      <c r="O181" s="87">
        <f t="shared" si="19"/>
        <v>0</v>
      </c>
      <c r="P181" s="87">
        <f t="shared" si="20"/>
        <v>0</v>
      </c>
    </row>
    <row r="182" spans="1:16" ht="127.5" x14ac:dyDescent="0.2">
      <c r="A182" s="84">
        <v>164</v>
      </c>
      <c r="B182" s="84" t="s">
        <v>607</v>
      </c>
      <c r="C182" s="85" t="s">
        <v>3891</v>
      </c>
      <c r="D182" s="84" t="s">
        <v>150</v>
      </c>
      <c r="E182" s="86">
        <v>1</v>
      </c>
      <c r="F182" s="86"/>
      <c r="G182" s="87"/>
      <c r="H182" s="87">
        <f t="shared" si="14"/>
        <v>0</v>
      </c>
      <c r="I182" s="87"/>
      <c r="J182" s="87"/>
      <c r="K182" s="87">
        <f t="shared" si="15"/>
        <v>0</v>
      </c>
      <c r="L182" s="87">
        <f t="shared" si="16"/>
        <v>0</v>
      </c>
      <c r="M182" s="87">
        <f t="shared" si="17"/>
        <v>0</v>
      </c>
      <c r="N182" s="87">
        <f t="shared" si="18"/>
        <v>0</v>
      </c>
      <c r="O182" s="87">
        <f t="shared" si="19"/>
        <v>0</v>
      </c>
      <c r="P182" s="87">
        <f t="shared" si="20"/>
        <v>0</v>
      </c>
    </row>
    <row r="183" spans="1:16" ht="127.5" x14ac:dyDescent="0.2">
      <c r="A183" s="84">
        <v>165</v>
      </c>
      <c r="B183" s="84" t="s">
        <v>607</v>
      </c>
      <c r="C183" s="85" t="s">
        <v>3893</v>
      </c>
      <c r="D183" s="84" t="s">
        <v>150</v>
      </c>
      <c r="E183" s="86">
        <v>1</v>
      </c>
      <c r="F183" s="86"/>
      <c r="G183" s="87"/>
      <c r="H183" s="87">
        <f t="shared" si="14"/>
        <v>0</v>
      </c>
      <c r="I183" s="87"/>
      <c r="J183" s="87"/>
      <c r="K183" s="87">
        <f t="shared" si="15"/>
        <v>0</v>
      </c>
      <c r="L183" s="87">
        <f t="shared" si="16"/>
        <v>0</v>
      </c>
      <c r="M183" s="87">
        <f t="shared" si="17"/>
        <v>0</v>
      </c>
      <c r="N183" s="87">
        <f t="shared" si="18"/>
        <v>0</v>
      </c>
      <c r="O183" s="87">
        <f t="shared" si="19"/>
        <v>0</v>
      </c>
      <c r="P183" s="87">
        <f t="shared" si="20"/>
        <v>0</v>
      </c>
    </row>
    <row r="184" spans="1:16" ht="127.5" x14ac:dyDescent="0.2">
      <c r="A184" s="84">
        <v>166</v>
      </c>
      <c r="B184" s="84" t="s">
        <v>607</v>
      </c>
      <c r="C184" s="85" t="s">
        <v>3892</v>
      </c>
      <c r="D184" s="84" t="s">
        <v>150</v>
      </c>
      <c r="E184" s="86">
        <v>1</v>
      </c>
      <c r="F184" s="86"/>
      <c r="G184" s="87"/>
      <c r="H184" s="87">
        <f t="shared" si="14"/>
        <v>0</v>
      </c>
      <c r="I184" s="87"/>
      <c r="J184" s="87"/>
      <c r="K184" s="87">
        <f t="shared" si="15"/>
        <v>0</v>
      </c>
      <c r="L184" s="87">
        <f t="shared" si="16"/>
        <v>0</v>
      </c>
      <c r="M184" s="87">
        <f t="shared" si="17"/>
        <v>0</v>
      </c>
      <c r="N184" s="87">
        <f t="shared" si="18"/>
        <v>0</v>
      </c>
      <c r="O184" s="87">
        <f t="shared" si="19"/>
        <v>0</v>
      </c>
      <c r="P184" s="87">
        <f t="shared" si="20"/>
        <v>0</v>
      </c>
    </row>
    <row r="185" spans="1:16" ht="63.75" x14ac:dyDescent="0.2">
      <c r="A185" s="26">
        <v>167</v>
      </c>
      <c r="B185" s="26" t="s">
        <v>607</v>
      </c>
      <c r="C185" s="28" t="s">
        <v>3162</v>
      </c>
      <c r="D185" s="26" t="s">
        <v>150</v>
      </c>
      <c r="E185" s="86">
        <v>17</v>
      </c>
      <c r="F185" s="32"/>
      <c r="G185" s="29"/>
      <c r="H185" s="29">
        <f t="shared" si="14"/>
        <v>0</v>
      </c>
      <c r="I185" s="29"/>
      <c r="J185" s="29"/>
      <c r="K185" s="29">
        <f t="shared" si="15"/>
        <v>0</v>
      </c>
      <c r="L185" s="29">
        <f t="shared" si="16"/>
        <v>0</v>
      </c>
      <c r="M185" s="29">
        <f t="shared" si="17"/>
        <v>0</v>
      </c>
      <c r="N185" s="29">
        <f t="shared" si="18"/>
        <v>0</v>
      </c>
      <c r="O185" s="29">
        <f t="shared" si="19"/>
        <v>0</v>
      </c>
      <c r="P185" s="29">
        <f t="shared" si="20"/>
        <v>0</v>
      </c>
    </row>
    <row r="186" spans="1:16" ht="63.75" x14ac:dyDescent="0.2">
      <c r="A186" s="26">
        <v>168</v>
      </c>
      <c r="B186" s="26" t="s">
        <v>607</v>
      </c>
      <c r="C186" s="28" t="s">
        <v>3163</v>
      </c>
      <c r="D186" s="26" t="s">
        <v>150</v>
      </c>
      <c r="E186" s="86">
        <v>39</v>
      </c>
      <c r="F186" s="32"/>
      <c r="G186" s="29"/>
      <c r="H186" s="29">
        <f t="shared" si="14"/>
        <v>0</v>
      </c>
      <c r="I186" s="29"/>
      <c r="J186" s="29"/>
      <c r="K186" s="29">
        <f t="shared" si="15"/>
        <v>0</v>
      </c>
      <c r="L186" s="29">
        <f t="shared" si="16"/>
        <v>0</v>
      </c>
      <c r="M186" s="29">
        <f t="shared" si="17"/>
        <v>0</v>
      </c>
      <c r="N186" s="29">
        <f t="shared" si="18"/>
        <v>0</v>
      </c>
      <c r="O186" s="29">
        <f t="shared" si="19"/>
        <v>0</v>
      </c>
      <c r="P186" s="29">
        <f t="shared" si="20"/>
        <v>0</v>
      </c>
    </row>
    <row r="187" spans="1:16" ht="51" x14ac:dyDescent="0.2">
      <c r="A187" s="26">
        <v>169</v>
      </c>
      <c r="B187" s="26" t="s">
        <v>607</v>
      </c>
      <c r="C187" s="28" t="s">
        <v>3164</v>
      </c>
      <c r="D187" s="26" t="s">
        <v>150</v>
      </c>
      <c r="E187" s="32">
        <v>37</v>
      </c>
      <c r="F187" s="32"/>
      <c r="G187" s="29"/>
      <c r="H187" s="29">
        <f t="shared" si="14"/>
        <v>0</v>
      </c>
      <c r="I187" s="29"/>
      <c r="J187" s="29"/>
      <c r="K187" s="29">
        <f t="shared" si="15"/>
        <v>0</v>
      </c>
      <c r="L187" s="29">
        <f t="shared" si="16"/>
        <v>0</v>
      </c>
      <c r="M187" s="29">
        <f t="shared" si="17"/>
        <v>0</v>
      </c>
      <c r="N187" s="29">
        <f t="shared" si="18"/>
        <v>0</v>
      </c>
      <c r="O187" s="29">
        <f t="shared" si="19"/>
        <v>0</v>
      </c>
      <c r="P187" s="29">
        <f t="shared" si="20"/>
        <v>0</v>
      </c>
    </row>
    <row r="188" spans="1:16" ht="63.75" x14ac:dyDescent="0.2">
      <c r="A188" s="26">
        <v>170</v>
      </c>
      <c r="B188" s="26" t="s">
        <v>607</v>
      </c>
      <c r="C188" s="28" t="s">
        <v>3165</v>
      </c>
      <c r="D188" s="26" t="s">
        <v>150</v>
      </c>
      <c r="E188" s="32">
        <v>26</v>
      </c>
      <c r="F188" s="32"/>
      <c r="G188" s="29"/>
      <c r="H188" s="29">
        <f t="shared" si="14"/>
        <v>0</v>
      </c>
      <c r="I188" s="29"/>
      <c r="J188" s="29"/>
      <c r="K188" s="29">
        <f t="shared" si="15"/>
        <v>0</v>
      </c>
      <c r="L188" s="29">
        <f t="shared" si="16"/>
        <v>0</v>
      </c>
      <c r="M188" s="29">
        <f t="shared" si="17"/>
        <v>0</v>
      </c>
      <c r="N188" s="29">
        <f t="shared" si="18"/>
        <v>0</v>
      </c>
      <c r="O188" s="29">
        <f t="shared" si="19"/>
        <v>0</v>
      </c>
      <c r="P188" s="29">
        <f t="shared" si="20"/>
        <v>0</v>
      </c>
    </row>
    <row r="189" spans="1:16" s="93" customFormat="1" ht="38.25" x14ac:dyDescent="0.2">
      <c r="A189" s="95">
        <v>170.1</v>
      </c>
      <c r="B189" s="95" t="s">
        <v>607</v>
      </c>
      <c r="C189" s="96" t="s">
        <v>4026</v>
      </c>
      <c r="D189" s="95" t="s">
        <v>150</v>
      </c>
      <c r="E189" s="97">
        <v>25</v>
      </c>
      <c r="F189" s="97"/>
      <c r="G189" s="98"/>
      <c r="H189" s="98">
        <f t="shared" si="14"/>
        <v>0</v>
      </c>
      <c r="I189" s="98"/>
      <c r="J189" s="98"/>
      <c r="K189" s="98">
        <f t="shared" ref="K189:K194" si="21">SUM(H189:J189)</f>
        <v>0</v>
      </c>
      <c r="L189" s="98">
        <f t="shared" si="16"/>
        <v>0</v>
      </c>
      <c r="M189" s="98">
        <f t="shared" si="17"/>
        <v>0</v>
      </c>
      <c r="N189" s="98">
        <f t="shared" si="18"/>
        <v>0</v>
      </c>
      <c r="O189" s="98">
        <f t="shared" si="19"/>
        <v>0</v>
      </c>
      <c r="P189" s="98">
        <f t="shared" ref="P189:P194" si="22">SUM(M189:O189)</f>
        <v>0</v>
      </c>
    </row>
    <row r="190" spans="1:16" s="93" customFormat="1" ht="38.25" x14ac:dyDescent="0.2">
      <c r="A190" s="95">
        <v>170.2</v>
      </c>
      <c r="B190" s="95" t="s">
        <v>607</v>
      </c>
      <c r="C190" s="96" t="s">
        <v>4027</v>
      </c>
      <c r="D190" s="95" t="s">
        <v>150</v>
      </c>
      <c r="E190" s="97">
        <v>144</v>
      </c>
      <c r="F190" s="97"/>
      <c r="G190" s="98"/>
      <c r="H190" s="98">
        <f t="shared" si="14"/>
        <v>0</v>
      </c>
      <c r="I190" s="98"/>
      <c r="J190" s="98"/>
      <c r="K190" s="98">
        <f t="shared" si="21"/>
        <v>0</v>
      </c>
      <c r="L190" s="98">
        <f t="shared" si="16"/>
        <v>0</v>
      </c>
      <c r="M190" s="98">
        <f t="shared" si="17"/>
        <v>0</v>
      </c>
      <c r="N190" s="98">
        <f t="shared" si="18"/>
        <v>0</v>
      </c>
      <c r="O190" s="98">
        <f t="shared" si="19"/>
        <v>0</v>
      </c>
      <c r="P190" s="98">
        <f t="shared" si="22"/>
        <v>0</v>
      </c>
    </row>
    <row r="191" spans="1:16" s="93" customFormat="1" ht="25.5" x14ac:dyDescent="0.2">
      <c r="A191" s="95">
        <v>170.3</v>
      </c>
      <c r="B191" s="95" t="s">
        <v>607</v>
      </c>
      <c r="C191" s="96" t="s">
        <v>4028</v>
      </c>
      <c r="D191" s="95" t="s">
        <v>150</v>
      </c>
      <c r="E191" s="97">
        <v>12</v>
      </c>
      <c r="F191" s="97"/>
      <c r="G191" s="98"/>
      <c r="H191" s="98">
        <f t="shared" si="14"/>
        <v>0</v>
      </c>
      <c r="I191" s="98"/>
      <c r="J191" s="98"/>
      <c r="K191" s="98">
        <f t="shared" si="21"/>
        <v>0</v>
      </c>
      <c r="L191" s="98">
        <f t="shared" si="16"/>
        <v>0</v>
      </c>
      <c r="M191" s="98">
        <f t="shared" si="17"/>
        <v>0</v>
      </c>
      <c r="N191" s="98">
        <f t="shared" si="18"/>
        <v>0</v>
      </c>
      <c r="O191" s="98">
        <f t="shared" si="19"/>
        <v>0</v>
      </c>
      <c r="P191" s="98">
        <f t="shared" si="22"/>
        <v>0</v>
      </c>
    </row>
    <row r="192" spans="1:16" s="93" customFormat="1" ht="25.5" x14ac:dyDescent="0.2">
      <c r="A192" s="95">
        <v>170.4</v>
      </c>
      <c r="B192" s="95" t="s">
        <v>607</v>
      </c>
      <c r="C192" s="96" t="s">
        <v>4029</v>
      </c>
      <c r="D192" s="95" t="s">
        <v>150</v>
      </c>
      <c r="E192" s="97">
        <v>36</v>
      </c>
      <c r="F192" s="97"/>
      <c r="G192" s="98"/>
      <c r="H192" s="98">
        <f t="shared" si="14"/>
        <v>0</v>
      </c>
      <c r="I192" s="98"/>
      <c r="J192" s="98"/>
      <c r="K192" s="98">
        <f t="shared" si="21"/>
        <v>0</v>
      </c>
      <c r="L192" s="98">
        <f t="shared" si="16"/>
        <v>0</v>
      </c>
      <c r="M192" s="98">
        <f t="shared" si="17"/>
        <v>0</v>
      </c>
      <c r="N192" s="98">
        <f t="shared" si="18"/>
        <v>0</v>
      </c>
      <c r="O192" s="98">
        <f t="shared" si="19"/>
        <v>0</v>
      </c>
      <c r="P192" s="98">
        <f t="shared" si="22"/>
        <v>0</v>
      </c>
    </row>
    <row r="193" spans="1:16" s="93" customFormat="1" ht="38.25" x14ac:dyDescent="0.2">
      <c r="A193" s="95">
        <v>170.5</v>
      </c>
      <c r="B193" s="95" t="s">
        <v>607</v>
      </c>
      <c r="C193" s="96" t="s">
        <v>4030</v>
      </c>
      <c r="D193" s="95" t="s">
        <v>150</v>
      </c>
      <c r="E193" s="97">
        <v>6</v>
      </c>
      <c r="F193" s="97"/>
      <c r="G193" s="98"/>
      <c r="H193" s="98">
        <f t="shared" si="14"/>
        <v>0</v>
      </c>
      <c r="I193" s="98"/>
      <c r="J193" s="98"/>
      <c r="K193" s="98">
        <f t="shared" si="21"/>
        <v>0</v>
      </c>
      <c r="L193" s="98">
        <f t="shared" si="16"/>
        <v>0</v>
      </c>
      <c r="M193" s="98">
        <f t="shared" si="17"/>
        <v>0</v>
      </c>
      <c r="N193" s="98">
        <f t="shared" si="18"/>
        <v>0</v>
      </c>
      <c r="O193" s="98">
        <f t="shared" si="19"/>
        <v>0</v>
      </c>
      <c r="P193" s="98">
        <f t="shared" si="22"/>
        <v>0</v>
      </c>
    </row>
    <row r="194" spans="1:16" s="93" customFormat="1" ht="38.25" x14ac:dyDescent="0.2">
      <c r="A194" s="95">
        <v>170.6</v>
      </c>
      <c r="B194" s="95" t="s">
        <v>607</v>
      </c>
      <c r="C194" s="96" t="s">
        <v>4031</v>
      </c>
      <c r="D194" s="95" t="s">
        <v>150</v>
      </c>
      <c r="E194" s="97">
        <v>36</v>
      </c>
      <c r="F194" s="97"/>
      <c r="G194" s="98"/>
      <c r="H194" s="98">
        <f t="shared" si="14"/>
        <v>0</v>
      </c>
      <c r="I194" s="98"/>
      <c r="J194" s="98"/>
      <c r="K194" s="98">
        <f t="shared" si="21"/>
        <v>0</v>
      </c>
      <c r="L194" s="98">
        <f t="shared" si="16"/>
        <v>0</v>
      </c>
      <c r="M194" s="98">
        <f t="shared" si="17"/>
        <v>0</v>
      </c>
      <c r="N194" s="98">
        <f t="shared" si="18"/>
        <v>0</v>
      </c>
      <c r="O194" s="98">
        <f t="shared" si="19"/>
        <v>0</v>
      </c>
      <c r="P194" s="98">
        <f t="shared" si="22"/>
        <v>0</v>
      </c>
    </row>
    <row r="195" spans="1:16" x14ac:dyDescent="0.2">
      <c r="C195" s="53" t="s">
        <v>3166</v>
      </c>
    </row>
    <row r="196" spans="1:16" ht="25.5" x14ac:dyDescent="0.2">
      <c r="A196" s="26">
        <v>171</v>
      </c>
      <c r="B196" s="26" t="s">
        <v>607</v>
      </c>
      <c r="C196" s="28" t="s">
        <v>3678</v>
      </c>
      <c r="D196" s="26" t="s">
        <v>149</v>
      </c>
      <c r="E196" s="86">
        <v>106</v>
      </c>
      <c r="F196" s="32"/>
      <c r="G196" s="29"/>
      <c r="H196" s="29">
        <f t="shared" si="14"/>
        <v>0</v>
      </c>
      <c r="I196" s="29"/>
      <c r="J196" s="29"/>
      <c r="K196" s="29">
        <f t="shared" si="15"/>
        <v>0</v>
      </c>
      <c r="L196" s="29">
        <f t="shared" si="16"/>
        <v>0</v>
      </c>
      <c r="M196" s="29">
        <f t="shared" si="17"/>
        <v>0</v>
      </c>
      <c r="N196" s="29">
        <f t="shared" si="18"/>
        <v>0</v>
      </c>
      <c r="O196" s="29">
        <f t="shared" si="19"/>
        <v>0</v>
      </c>
      <c r="P196" s="29">
        <f t="shared" si="20"/>
        <v>0</v>
      </c>
    </row>
    <row r="197" spans="1:16" ht="25.5" x14ac:dyDescent="0.2">
      <c r="A197" s="26">
        <v>172</v>
      </c>
      <c r="B197" s="26" t="s">
        <v>607</v>
      </c>
      <c r="C197" s="28" t="s">
        <v>3679</v>
      </c>
      <c r="D197" s="26" t="s">
        <v>149</v>
      </c>
      <c r="E197" s="32">
        <v>169</v>
      </c>
      <c r="F197" s="32"/>
      <c r="G197" s="29"/>
      <c r="H197" s="29">
        <f t="shared" si="14"/>
        <v>0</v>
      </c>
      <c r="I197" s="29"/>
      <c r="J197" s="29"/>
      <c r="K197" s="29">
        <f t="shared" si="15"/>
        <v>0</v>
      </c>
      <c r="L197" s="29">
        <f t="shared" si="16"/>
        <v>0</v>
      </c>
      <c r="M197" s="29">
        <f t="shared" si="17"/>
        <v>0</v>
      </c>
      <c r="N197" s="29">
        <f t="shared" si="18"/>
        <v>0</v>
      </c>
      <c r="O197" s="29">
        <f t="shared" si="19"/>
        <v>0</v>
      </c>
      <c r="P197" s="29">
        <f t="shared" si="20"/>
        <v>0</v>
      </c>
    </row>
    <row r="198" spans="1:16" ht="25.5" x14ac:dyDescent="0.2">
      <c r="A198" s="26">
        <v>173</v>
      </c>
      <c r="B198" s="26" t="s">
        <v>607</v>
      </c>
      <c r="C198" s="28" t="s">
        <v>3680</v>
      </c>
      <c r="D198" s="26" t="s">
        <v>149</v>
      </c>
      <c r="E198" s="32">
        <v>4</v>
      </c>
      <c r="F198" s="32"/>
      <c r="G198" s="29"/>
      <c r="H198" s="29">
        <f t="shared" si="14"/>
        <v>0</v>
      </c>
      <c r="I198" s="29"/>
      <c r="J198" s="29"/>
      <c r="K198" s="29">
        <f t="shared" si="15"/>
        <v>0</v>
      </c>
      <c r="L198" s="29">
        <f t="shared" si="16"/>
        <v>0</v>
      </c>
      <c r="M198" s="29">
        <f t="shared" si="17"/>
        <v>0</v>
      </c>
      <c r="N198" s="29">
        <f t="shared" si="18"/>
        <v>0</v>
      </c>
      <c r="O198" s="29">
        <f t="shared" si="19"/>
        <v>0</v>
      </c>
      <c r="P198" s="29">
        <f t="shared" si="20"/>
        <v>0</v>
      </c>
    </row>
    <row r="199" spans="1:16" ht="25.5" x14ac:dyDescent="0.2">
      <c r="A199" s="26">
        <v>174</v>
      </c>
      <c r="B199" s="26" t="s">
        <v>607</v>
      </c>
      <c r="C199" s="28" t="s">
        <v>3681</v>
      </c>
      <c r="D199" s="26" t="s">
        <v>149</v>
      </c>
      <c r="E199" s="32">
        <v>45</v>
      </c>
      <c r="F199" s="32"/>
      <c r="G199" s="29"/>
      <c r="H199" s="29">
        <f t="shared" si="14"/>
        <v>0</v>
      </c>
      <c r="I199" s="29"/>
      <c r="J199" s="29"/>
      <c r="K199" s="29">
        <f t="shared" si="15"/>
        <v>0</v>
      </c>
      <c r="L199" s="29">
        <f t="shared" si="16"/>
        <v>0</v>
      </c>
      <c r="M199" s="29">
        <f t="shared" si="17"/>
        <v>0</v>
      </c>
      <c r="N199" s="29">
        <f t="shared" si="18"/>
        <v>0</v>
      </c>
      <c r="O199" s="29">
        <f t="shared" si="19"/>
        <v>0</v>
      </c>
      <c r="P199" s="29">
        <f t="shared" si="20"/>
        <v>0</v>
      </c>
    </row>
    <row r="200" spans="1:16" ht="38.25" x14ac:dyDescent="0.2">
      <c r="A200" s="26">
        <v>175</v>
      </c>
      <c r="B200" s="26" t="s">
        <v>607</v>
      </c>
      <c r="C200" s="28" t="s">
        <v>3682</v>
      </c>
      <c r="D200" s="26" t="s">
        <v>149</v>
      </c>
      <c r="E200" s="32">
        <v>2</v>
      </c>
      <c r="F200" s="32"/>
      <c r="G200" s="29"/>
      <c r="H200" s="29">
        <f t="shared" si="14"/>
        <v>0</v>
      </c>
      <c r="I200" s="29"/>
      <c r="J200" s="29"/>
      <c r="K200" s="29">
        <f t="shared" si="15"/>
        <v>0</v>
      </c>
      <c r="L200" s="29">
        <f t="shared" si="16"/>
        <v>0</v>
      </c>
      <c r="M200" s="29">
        <f t="shared" si="17"/>
        <v>0</v>
      </c>
      <c r="N200" s="29">
        <f t="shared" si="18"/>
        <v>0</v>
      </c>
      <c r="O200" s="29">
        <f t="shared" si="19"/>
        <v>0</v>
      </c>
      <c r="P200" s="29">
        <f t="shared" si="20"/>
        <v>0</v>
      </c>
    </row>
    <row r="201" spans="1:16" ht="38.25" x14ac:dyDescent="0.2">
      <c r="A201" s="26">
        <v>176</v>
      </c>
      <c r="B201" s="26" t="s">
        <v>607</v>
      </c>
      <c r="C201" s="28" t="s">
        <v>3683</v>
      </c>
      <c r="D201" s="26" t="s">
        <v>149</v>
      </c>
      <c r="E201" s="32">
        <v>26</v>
      </c>
      <c r="F201" s="32"/>
      <c r="G201" s="29"/>
      <c r="H201" s="29">
        <f t="shared" si="14"/>
        <v>0</v>
      </c>
      <c r="I201" s="29"/>
      <c r="J201" s="29"/>
      <c r="K201" s="29">
        <f t="shared" si="15"/>
        <v>0</v>
      </c>
      <c r="L201" s="29">
        <f t="shared" si="16"/>
        <v>0</v>
      </c>
      <c r="M201" s="29">
        <f t="shared" si="17"/>
        <v>0</v>
      </c>
      <c r="N201" s="29">
        <f t="shared" si="18"/>
        <v>0</v>
      </c>
      <c r="O201" s="29">
        <f t="shared" si="19"/>
        <v>0</v>
      </c>
      <c r="P201" s="29">
        <f t="shared" si="20"/>
        <v>0</v>
      </c>
    </row>
    <row r="202" spans="1:16" ht="38.25" x14ac:dyDescent="0.2">
      <c r="A202" s="26">
        <v>177</v>
      </c>
      <c r="B202" s="26" t="s">
        <v>607</v>
      </c>
      <c r="C202" s="28" t="s">
        <v>3684</v>
      </c>
      <c r="D202" s="26" t="s">
        <v>149</v>
      </c>
      <c r="E202" s="32">
        <v>72</v>
      </c>
      <c r="F202" s="32"/>
      <c r="G202" s="29"/>
      <c r="H202" s="29">
        <f t="shared" si="14"/>
        <v>0</v>
      </c>
      <c r="I202" s="29"/>
      <c r="J202" s="29"/>
      <c r="K202" s="29">
        <f t="shared" si="15"/>
        <v>0</v>
      </c>
      <c r="L202" s="29">
        <f t="shared" si="16"/>
        <v>0</v>
      </c>
      <c r="M202" s="29">
        <f t="shared" si="17"/>
        <v>0</v>
      </c>
      <c r="N202" s="29">
        <f t="shared" si="18"/>
        <v>0</v>
      </c>
      <c r="O202" s="29">
        <f t="shared" si="19"/>
        <v>0</v>
      </c>
      <c r="P202" s="29">
        <f t="shared" si="20"/>
        <v>0</v>
      </c>
    </row>
    <row r="203" spans="1:16" ht="38.25" x14ac:dyDescent="0.2">
      <c r="A203" s="26">
        <v>178</v>
      </c>
      <c r="B203" s="26" t="s">
        <v>607</v>
      </c>
      <c r="C203" s="28" t="s">
        <v>3707</v>
      </c>
      <c r="D203" s="26" t="s">
        <v>149</v>
      </c>
      <c r="E203" s="32">
        <v>32</v>
      </c>
      <c r="F203" s="32"/>
      <c r="G203" s="29"/>
      <c r="H203" s="29">
        <f t="shared" si="14"/>
        <v>0</v>
      </c>
      <c r="I203" s="29"/>
      <c r="J203" s="29"/>
      <c r="K203" s="29">
        <f t="shared" si="15"/>
        <v>0</v>
      </c>
      <c r="L203" s="29">
        <f t="shared" si="16"/>
        <v>0</v>
      </c>
      <c r="M203" s="29">
        <f t="shared" si="17"/>
        <v>0</v>
      </c>
      <c r="N203" s="29">
        <f t="shared" si="18"/>
        <v>0</v>
      </c>
      <c r="O203" s="29">
        <f t="shared" si="19"/>
        <v>0</v>
      </c>
      <c r="P203" s="29">
        <f t="shared" si="20"/>
        <v>0</v>
      </c>
    </row>
    <row r="204" spans="1:16" ht="38.25" x14ac:dyDescent="0.2">
      <c r="A204" s="26">
        <v>179</v>
      </c>
      <c r="B204" s="26" t="s">
        <v>607</v>
      </c>
      <c r="C204" s="28" t="s">
        <v>3708</v>
      </c>
      <c r="D204" s="26" t="s">
        <v>149</v>
      </c>
      <c r="E204" s="32">
        <v>12</v>
      </c>
      <c r="F204" s="32"/>
      <c r="G204" s="29"/>
      <c r="H204" s="29">
        <f t="shared" si="14"/>
        <v>0</v>
      </c>
      <c r="I204" s="29"/>
      <c r="J204" s="29"/>
      <c r="K204" s="29">
        <f t="shared" si="15"/>
        <v>0</v>
      </c>
      <c r="L204" s="29">
        <f t="shared" si="16"/>
        <v>0</v>
      </c>
      <c r="M204" s="29">
        <f t="shared" si="17"/>
        <v>0</v>
      </c>
      <c r="N204" s="29">
        <f t="shared" si="18"/>
        <v>0</v>
      </c>
      <c r="O204" s="29">
        <f t="shared" si="19"/>
        <v>0</v>
      </c>
      <c r="P204" s="29">
        <f t="shared" si="20"/>
        <v>0</v>
      </c>
    </row>
    <row r="205" spans="1:16" ht="38.25" x14ac:dyDescent="0.2">
      <c r="A205" s="26">
        <v>180</v>
      </c>
      <c r="B205" s="26" t="s">
        <v>607</v>
      </c>
      <c r="C205" s="28" t="s">
        <v>3709</v>
      </c>
      <c r="D205" s="26" t="s">
        <v>149</v>
      </c>
      <c r="E205" s="32">
        <v>1</v>
      </c>
      <c r="F205" s="32"/>
      <c r="G205" s="29"/>
      <c r="H205" s="29">
        <f t="shared" si="14"/>
        <v>0</v>
      </c>
      <c r="I205" s="29"/>
      <c r="J205" s="29"/>
      <c r="K205" s="29">
        <f t="shared" si="15"/>
        <v>0</v>
      </c>
      <c r="L205" s="29">
        <f t="shared" si="16"/>
        <v>0</v>
      </c>
      <c r="M205" s="29">
        <f t="shared" si="17"/>
        <v>0</v>
      </c>
      <c r="N205" s="29">
        <f t="shared" si="18"/>
        <v>0</v>
      </c>
      <c r="O205" s="29">
        <f t="shared" si="19"/>
        <v>0</v>
      </c>
      <c r="P205" s="29">
        <f t="shared" si="20"/>
        <v>0</v>
      </c>
    </row>
    <row r="206" spans="1:16" ht="38.25" x14ac:dyDescent="0.2">
      <c r="A206" s="26">
        <v>181</v>
      </c>
      <c r="B206" s="26" t="s">
        <v>607</v>
      </c>
      <c r="C206" s="28" t="s">
        <v>3710</v>
      </c>
      <c r="D206" s="26" t="s">
        <v>149</v>
      </c>
      <c r="E206" s="86">
        <v>63</v>
      </c>
      <c r="F206" s="32"/>
      <c r="G206" s="29"/>
      <c r="H206" s="29">
        <f t="shared" si="14"/>
        <v>0</v>
      </c>
      <c r="I206" s="29"/>
      <c r="J206" s="29"/>
      <c r="K206" s="29">
        <f t="shared" si="15"/>
        <v>0</v>
      </c>
      <c r="L206" s="29">
        <f t="shared" si="16"/>
        <v>0</v>
      </c>
      <c r="M206" s="29">
        <f t="shared" si="17"/>
        <v>0</v>
      </c>
      <c r="N206" s="29">
        <f t="shared" si="18"/>
        <v>0</v>
      </c>
      <c r="O206" s="29">
        <f t="shared" si="19"/>
        <v>0</v>
      </c>
      <c r="P206" s="29">
        <f t="shared" si="20"/>
        <v>0</v>
      </c>
    </row>
    <row r="207" spans="1:16" ht="38.25" x14ac:dyDescent="0.2">
      <c r="A207" s="26">
        <v>182</v>
      </c>
      <c r="B207" s="26" t="s">
        <v>607</v>
      </c>
      <c r="C207" s="28" t="s">
        <v>3711</v>
      </c>
      <c r="D207" s="26" t="s">
        <v>149</v>
      </c>
      <c r="E207" s="86">
        <v>352</v>
      </c>
      <c r="F207" s="32"/>
      <c r="G207" s="29"/>
      <c r="H207" s="29">
        <f t="shared" si="14"/>
        <v>0</v>
      </c>
      <c r="I207" s="29"/>
      <c r="J207" s="29"/>
      <c r="K207" s="29">
        <f t="shared" si="15"/>
        <v>0</v>
      </c>
      <c r="L207" s="29">
        <f t="shared" si="16"/>
        <v>0</v>
      </c>
      <c r="M207" s="29">
        <f t="shared" si="17"/>
        <v>0</v>
      </c>
      <c r="N207" s="29">
        <f t="shared" si="18"/>
        <v>0</v>
      </c>
      <c r="O207" s="29">
        <f t="shared" si="19"/>
        <v>0</v>
      </c>
      <c r="P207" s="29">
        <f t="shared" si="20"/>
        <v>0</v>
      </c>
    </row>
    <row r="208" spans="1:16" ht="25.5" x14ac:dyDescent="0.2">
      <c r="A208" s="26">
        <v>183</v>
      </c>
      <c r="B208" s="26" t="s">
        <v>607</v>
      </c>
      <c r="C208" s="28" t="s">
        <v>3712</v>
      </c>
      <c r="D208" s="26" t="s">
        <v>149</v>
      </c>
      <c r="E208" s="86">
        <v>3433</v>
      </c>
      <c r="F208" s="32"/>
      <c r="G208" s="29"/>
      <c r="H208" s="29">
        <f t="shared" si="14"/>
        <v>0</v>
      </c>
      <c r="I208" s="29"/>
      <c r="J208" s="29"/>
      <c r="K208" s="29">
        <f t="shared" si="15"/>
        <v>0</v>
      </c>
      <c r="L208" s="29">
        <f t="shared" si="16"/>
        <v>0</v>
      </c>
      <c r="M208" s="29">
        <f t="shared" si="17"/>
        <v>0</v>
      </c>
      <c r="N208" s="29">
        <f t="shared" si="18"/>
        <v>0</v>
      </c>
      <c r="O208" s="29">
        <f t="shared" si="19"/>
        <v>0</v>
      </c>
      <c r="P208" s="29">
        <f t="shared" si="20"/>
        <v>0</v>
      </c>
    </row>
    <row r="209" spans="1:16" ht="38.25" x14ac:dyDescent="0.2">
      <c r="A209" s="26">
        <v>184</v>
      </c>
      <c r="B209" s="26" t="s">
        <v>607</v>
      </c>
      <c r="C209" s="28" t="s">
        <v>3685</v>
      </c>
      <c r="D209" s="26" t="s">
        <v>149</v>
      </c>
      <c r="E209" s="32">
        <v>834</v>
      </c>
      <c r="F209" s="32"/>
      <c r="G209" s="29"/>
      <c r="H209" s="29">
        <f t="shared" si="14"/>
        <v>0</v>
      </c>
      <c r="I209" s="29"/>
      <c r="J209" s="29"/>
      <c r="K209" s="29">
        <f t="shared" si="15"/>
        <v>0</v>
      </c>
      <c r="L209" s="29">
        <f t="shared" si="16"/>
        <v>0</v>
      </c>
      <c r="M209" s="29">
        <f t="shared" si="17"/>
        <v>0</v>
      </c>
      <c r="N209" s="29">
        <f t="shared" si="18"/>
        <v>0</v>
      </c>
      <c r="O209" s="29">
        <f t="shared" si="19"/>
        <v>0</v>
      </c>
      <c r="P209" s="29">
        <f t="shared" si="20"/>
        <v>0</v>
      </c>
    </row>
    <row r="210" spans="1:16" ht="38.25" x14ac:dyDescent="0.2">
      <c r="A210" s="26">
        <v>185</v>
      </c>
      <c r="B210" s="26" t="s">
        <v>607</v>
      </c>
      <c r="C210" s="28" t="s">
        <v>3713</v>
      </c>
      <c r="D210" s="26" t="s">
        <v>149</v>
      </c>
      <c r="E210" s="86">
        <v>125</v>
      </c>
      <c r="F210" s="32"/>
      <c r="G210" s="29"/>
      <c r="H210" s="29">
        <f t="shared" si="14"/>
        <v>0</v>
      </c>
      <c r="I210" s="29"/>
      <c r="J210" s="29"/>
      <c r="K210" s="29">
        <f t="shared" si="15"/>
        <v>0</v>
      </c>
      <c r="L210" s="29">
        <f t="shared" si="16"/>
        <v>0</v>
      </c>
      <c r="M210" s="29">
        <f t="shared" si="17"/>
        <v>0</v>
      </c>
      <c r="N210" s="29">
        <f t="shared" si="18"/>
        <v>0</v>
      </c>
      <c r="O210" s="29">
        <f t="shared" si="19"/>
        <v>0</v>
      </c>
      <c r="P210" s="29">
        <f t="shared" si="20"/>
        <v>0</v>
      </c>
    </row>
    <row r="211" spans="1:16" ht="38.25" x14ac:dyDescent="0.2">
      <c r="A211" s="26">
        <v>186</v>
      </c>
      <c r="B211" s="26" t="s">
        <v>607</v>
      </c>
      <c r="C211" s="28" t="s">
        <v>3714</v>
      </c>
      <c r="D211" s="26" t="s">
        <v>149</v>
      </c>
      <c r="E211" s="32">
        <v>36</v>
      </c>
      <c r="F211" s="32"/>
      <c r="G211" s="29"/>
      <c r="H211" s="29">
        <f t="shared" si="14"/>
        <v>0</v>
      </c>
      <c r="I211" s="29"/>
      <c r="J211" s="29"/>
      <c r="K211" s="29">
        <f t="shared" si="15"/>
        <v>0</v>
      </c>
      <c r="L211" s="29">
        <f t="shared" si="16"/>
        <v>0</v>
      </c>
      <c r="M211" s="29">
        <f t="shared" si="17"/>
        <v>0</v>
      </c>
      <c r="N211" s="29">
        <f t="shared" si="18"/>
        <v>0</v>
      </c>
      <c r="O211" s="29">
        <f t="shared" si="19"/>
        <v>0</v>
      </c>
      <c r="P211" s="29">
        <f t="shared" si="20"/>
        <v>0</v>
      </c>
    </row>
    <row r="212" spans="1:16" ht="38.25" x14ac:dyDescent="0.2">
      <c r="A212" s="26">
        <v>187</v>
      </c>
      <c r="B212" s="26" t="s">
        <v>607</v>
      </c>
      <c r="C212" s="28" t="s">
        <v>3715</v>
      </c>
      <c r="D212" s="26" t="s">
        <v>149</v>
      </c>
      <c r="E212" s="32">
        <v>138</v>
      </c>
      <c r="F212" s="32"/>
      <c r="G212" s="29"/>
      <c r="H212" s="29">
        <f t="shared" si="14"/>
        <v>0</v>
      </c>
      <c r="I212" s="29"/>
      <c r="J212" s="29"/>
      <c r="K212" s="29">
        <f t="shared" si="15"/>
        <v>0</v>
      </c>
      <c r="L212" s="29">
        <f t="shared" si="16"/>
        <v>0</v>
      </c>
      <c r="M212" s="29">
        <f t="shared" si="17"/>
        <v>0</v>
      </c>
      <c r="N212" s="29">
        <f t="shared" si="18"/>
        <v>0</v>
      </c>
      <c r="O212" s="29">
        <f t="shared" si="19"/>
        <v>0</v>
      </c>
      <c r="P212" s="29">
        <f t="shared" si="20"/>
        <v>0</v>
      </c>
    </row>
    <row r="213" spans="1:16" ht="38.25" x14ac:dyDescent="0.2">
      <c r="A213" s="26">
        <v>188</v>
      </c>
      <c r="B213" s="26" t="s">
        <v>607</v>
      </c>
      <c r="C213" s="28" t="s">
        <v>3716</v>
      </c>
      <c r="D213" s="26" t="s">
        <v>149</v>
      </c>
      <c r="E213" s="32">
        <v>1</v>
      </c>
      <c r="F213" s="32"/>
      <c r="G213" s="29"/>
      <c r="H213" s="29">
        <f t="shared" si="14"/>
        <v>0</v>
      </c>
      <c r="I213" s="29"/>
      <c r="J213" s="29"/>
      <c r="K213" s="29">
        <f t="shared" si="15"/>
        <v>0</v>
      </c>
      <c r="L213" s="29">
        <f t="shared" si="16"/>
        <v>0</v>
      </c>
      <c r="M213" s="29">
        <f t="shared" si="17"/>
        <v>0</v>
      </c>
      <c r="N213" s="29">
        <f t="shared" si="18"/>
        <v>0</v>
      </c>
      <c r="O213" s="29">
        <f t="shared" si="19"/>
        <v>0</v>
      </c>
      <c r="P213" s="29">
        <f t="shared" si="20"/>
        <v>0</v>
      </c>
    </row>
    <row r="214" spans="1:16" ht="38.25" x14ac:dyDescent="0.2">
      <c r="A214" s="26">
        <v>189</v>
      </c>
      <c r="B214" s="26" t="s">
        <v>607</v>
      </c>
      <c r="C214" s="28" t="s">
        <v>3717</v>
      </c>
      <c r="D214" s="26" t="s">
        <v>149</v>
      </c>
      <c r="E214" s="97">
        <v>59</v>
      </c>
      <c r="F214" s="32"/>
      <c r="G214" s="29"/>
      <c r="H214" s="29">
        <f t="shared" si="14"/>
        <v>0</v>
      </c>
      <c r="I214" s="29"/>
      <c r="J214" s="29"/>
      <c r="K214" s="29">
        <f t="shared" si="15"/>
        <v>0</v>
      </c>
      <c r="L214" s="29">
        <f t="shared" si="16"/>
        <v>0</v>
      </c>
      <c r="M214" s="29">
        <f t="shared" si="17"/>
        <v>0</v>
      </c>
      <c r="N214" s="29">
        <f t="shared" si="18"/>
        <v>0</v>
      </c>
      <c r="O214" s="29">
        <f t="shared" si="19"/>
        <v>0</v>
      </c>
      <c r="P214" s="29">
        <f t="shared" si="20"/>
        <v>0</v>
      </c>
    </row>
    <row r="215" spans="1:16" ht="38.25" x14ac:dyDescent="0.2">
      <c r="A215" s="26">
        <v>190</v>
      </c>
      <c r="B215" s="26" t="s">
        <v>607</v>
      </c>
      <c r="C215" s="28" t="s">
        <v>3718</v>
      </c>
      <c r="D215" s="26" t="s">
        <v>149</v>
      </c>
      <c r="E215" s="97">
        <v>2</v>
      </c>
      <c r="F215" s="32"/>
      <c r="G215" s="29"/>
      <c r="H215" s="29">
        <f t="shared" si="14"/>
        <v>0</v>
      </c>
      <c r="I215" s="29"/>
      <c r="J215" s="29"/>
      <c r="K215" s="29">
        <f t="shared" si="15"/>
        <v>0</v>
      </c>
      <c r="L215" s="29">
        <f t="shared" si="16"/>
        <v>0</v>
      </c>
      <c r="M215" s="29">
        <f t="shared" si="17"/>
        <v>0</v>
      </c>
      <c r="N215" s="29">
        <f t="shared" si="18"/>
        <v>0</v>
      </c>
      <c r="O215" s="29">
        <f t="shared" si="19"/>
        <v>0</v>
      </c>
      <c r="P215" s="29">
        <f t="shared" si="20"/>
        <v>0</v>
      </c>
    </row>
    <row r="216" spans="1:16" ht="38.25" x14ac:dyDescent="0.2">
      <c r="A216" s="26">
        <v>191</v>
      </c>
      <c r="B216" s="26" t="s">
        <v>607</v>
      </c>
      <c r="C216" s="28" t="s">
        <v>3719</v>
      </c>
      <c r="D216" s="26" t="s">
        <v>149</v>
      </c>
      <c r="E216" s="32">
        <v>7</v>
      </c>
      <c r="F216" s="32"/>
      <c r="G216" s="29"/>
      <c r="H216" s="29">
        <f t="shared" si="14"/>
        <v>0</v>
      </c>
      <c r="I216" s="29"/>
      <c r="J216" s="29"/>
      <c r="K216" s="29">
        <f t="shared" si="15"/>
        <v>0</v>
      </c>
      <c r="L216" s="29">
        <f t="shared" si="16"/>
        <v>0</v>
      </c>
      <c r="M216" s="29">
        <f t="shared" si="17"/>
        <v>0</v>
      </c>
      <c r="N216" s="29">
        <f t="shared" si="18"/>
        <v>0</v>
      </c>
      <c r="O216" s="29">
        <f t="shared" si="19"/>
        <v>0</v>
      </c>
      <c r="P216" s="29">
        <f t="shared" si="20"/>
        <v>0</v>
      </c>
    </row>
    <row r="217" spans="1:16" ht="38.25" x14ac:dyDescent="0.2">
      <c r="A217" s="26">
        <v>192</v>
      </c>
      <c r="B217" s="26" t="s">
        <v>607</v>
      </c>
      <c r="C217" s="28" t="s">
        <v>3720</v>
      </c>
      <c r="D217" s="26" t="s">
        <v>149</v>
      </c>
      <c r="E217" s="32">
        <v>19</v>
      </c>
      <c r="F217" s="32"/>
      <c r="G217" s="29"/>
      <c r="H217" s="29">
        <f t="shared" ref="H217:H280" si="23">ROUND(F217*G217,2)</f>
        <v>0</v>
      </c>
      <c r="I217" s="29"/>
      <c r="J217" s="29"/>
      <c r="K217" s="29">
        <f t="shared" ref="K217:K280" si="24">SUM(H217:J217)</f>
        <v>0</v>
      </c>
      <c r="L217" s="29">
        <f t="shared" ref="L217:L280" si="25">ROUND($E217*F217,2)</f>
        <v>0</v>
      </c>
      <c r="M217" s="29">
        <f t="shared" ref="M217:M280" si="26">ROUND($E217*H217,2)</f>
        <v>0</v>
      </c>
      <c r="N217" s="29">
        <f t="shared" ref="N217:N280" si="27">ROUND($E217*I217,2)</f>
        <v>0</v>
      </c>
      <c r="O217" s="29">
        <f t="shared" ref="O217:O280" si="28">ROUND($E217*J217,2)</f>
        <v>0</v>
      </c>
      <c r="P217" s="29">
        <f t="shared" ref="P217:P280" si="29">SUM(M217:O217)</f>
        <v>0</v>
      </c>
    </row>
    <row r="218" spans="1:16" ht="38.25" x14ac:dyDescent="0.2">
      <c r="A218" s="26">
        <v>193</v>
      </c>
      <c r="B218" s="26" t="s">
        <v>607</v>
      </c>
      <c r="C218" s="28" t="s">
        <v>3721</v>
      </c>
      <c r="D218" s="26" t="s">
        <v>149</v>
      </c>
      <c r="E218" s="32">
        <v>23</v>
      </c>
      <c r="F218" s="32"/>
      <c r="G218" s="29"/>
      <c r="H218" s="29">
        <f t="shared" si="23"/>
        <v>0</v>
      </c>
      <c r="I218" s="29"/>
      <c r="J218" s="29"/>
      <c r="K218" s="29">
        <f t="shared" si="24"/>
        <v>0</v>
      </c>
      <c r="L218" s="29">
        <f t="shared" si="25"/>
        <v>0</v>
      </c>
      <c r="M218" s="29">
        <f t="shared" si="26"/>
        <v>0</v>
      </c>
      <c r="N218" s="29">
        <f t="shared" si="27"/>
        <v>0</v>
      </c>
      <c r="O218" s="29">
        <f t="shared" si="28"/>
        <v>0</v>
      </c>
      <c r="P218" s="29">
        <f t="shared" si="29"/>
        <v>0</v>
      </c>
    </row>
    <row r="219" spans="1:16" ht="38.25" x14ac:dyDescent="0.2">
      <c r="A219" s="26">
        <v>194</v>
      </c>
      <c r="B219" s="26" t="s">
        <v>607</v>
      </c>
      <c r="C219" s="28" t="s">
        <v>3686</v>
      </c>
      <c r="D219" s="26" t="s">
        <v>149</v>
      </c>
      <c r="E219" s="32">
        <v>32</v>
      </c>
      <c r="F219" s="32"/>
      <c r="G219" s="29"/>
      <c r="H219" s="29">
        <f t="shared" si="23"/>
        <v>0</v>
      </c>
      <c r="I219" s="29"/>
      <c r="J219" s="29"/>
      <c r="K219" s="29">
        <f t="shared" si="24"/>
        <v>0</v>
      </c>
      <c r="L219" s="29">
        <f t="shared" si="25"/>
        <v>0</v>
      </c>
      <c r="M219" s="29">
        <f t="shared" si="26"/>
        <v>0</v>
      </c>
      <c r="N219" s="29">
        <f t="shared" si="27"/>
        <v>0</v>
      </c>
      <c r="O219" s="29">
        <f t="shared" si="28"/>
        <v>0</v>
      </c>
      <c r="P219" s="29">
        <f t="shared" si="29"/>
        <v>0</v>
      </c>
    </row>
    <row r="220" spans="1:16" ht="51" x14ac:dyDescent="0.2">
      <c r="A220" s="26">
        <v>195</v>
      </c>
      <c r="B220" s="26" t="s">
        <v>607</v>
      </c>
      <c r="C220" s="28" t="s">
        <v>3687</v>
      </c>
      <c r="D220" s="26" t="s">
        <v>148</v>
      </c>
      <c r="E220" s="32">
        <v>740</v>
      </c>
      <c r="F220" s="32"/>
      <c r="G220" s="29"/>
      <c r="H220" s="29">
        <f t="shared" si="23"/>
        <v>0</v>
      </c>
      <c r="I220" s="29"/>
      <c r="J220" s="29"/>
      <c r="K220" s="29">
        <f t="shared" si="24"/>
        <v>0</v>
      </c>
      <c r="L220" s="29">
        <f t="shared" si="25"/>
        <v>0</v>
      </c>
      <c r="M220" s="29">
        <f t="shared" si="26"/>
        <v>0</v>
      </c>
      <c r="N220" s="29">
        <f t="shared" si="27"/>
        <v>0</v>
      </c>
      <c r="O220" s="29">
        <f t="shared" si="28"/>
        <v>0</v>
      </c>
      <c r="P220" s="29">
        <f t="shared" si="29"/>
        <v>0</v>
      </c>
    </row>
    <row r="221" spans="1:16" ht="25.5" x14ac:dyDescent="0.2">
      <c r="A221" s="26">
        <v>196</v>
      </c>
      <c r="B221" s="26" t="s">
        <v>607</v>
      </c>
      <c r="C221" s="28" t="s">
        <v>3688</v>
      </c>
      <c r="D221" s="26" t="s">
        <v>149</v>
      </c>
      <c r="E221" s="86">
        <v>4389</v>
      </c>
      <c r="F221" s="32"/>
      <c r="G221" s="29"/>
      <c r="H221" s="29">
        <f t="shared" si="23"/>
        <v>0</v>
      </c>
      <c r="I221" s="29"/>
      <c r="J221" s="29"/>
      <c r="K221" s="29">
        <f t="shared" si="24"/>
        <v>0</v>
      </c>
      <c r="L221" s="29">
        <f t="shared" si="25"/>
        <v>0</v>
      </c>
      <c r="M221" s="29">
        <f t="shared" si="26"/>
        <v>0</v>
      </c>
      <c r="N221" s="29">
        <f t="shared" si="27"/>
        <v>0</v>
      </c>
      <c r="O221" s="29">
        <f t="shared" si="28"/>
        <v>0</v>
      </c>
      <c r="P221" s="29">
        <f t="shared" si="29"/>
        <v>0</v>
      </c>
    </row>
    <row r="222" spans="1:16" ht="25.5" x14ac:dyDescent="0.2">
      <c r="A222" s="26">
        <v>197</v>
      </c>
      <c r="B222" s="26" t="s">
        <v>607</v>
      </c>
      <c r="C222" s="28" t="s">
        <v>3689</v>
      </c>
      <c r="D222" s="26" t="s">
        <v>149</v>
      </c>
      <c r="E222" s="32">
        <v>45</v>
      </c>
      <c r="F222" s="32"/>
      <c r="G222" s="29"/>
      <c r="H222" s="29">
        <f t="shared" si="23"/>
        <v>0</v>
      </c>
      <c r="I222" s="29"/>
      <c r="J222" s="29"/>
      <c r="K222" s="29">
        <f t="shared" si="24"/>
        <v>0</v>
      </c>
      <c r="L222" s="29">
        <f t="shared" si="25"/>
        <v>0</v>
      </c>
      <c r="M222" s="29">
        <f t="shared" si="26"/>
        <v>0</v>
      </c>
      <c r="N222" s="29">
        <f t="shared" si="27"/>
        <v>0</v>
      </c>
      <c r="O222" s="29">
        <f t="shared" si="28"/>
        <v>0</v>
      </c>
      <c r="P222" s="29">
        <f t="shared" si="29"/>
        <v>0</v>
      </c>
    </row>
    <row r="223" spans="1:16" ht="25.5" x14ac:dyDescent="0.2">
      <c r="A223" s="26">
        <v>198</v>
      </c>
      <c r="B223" s="26" t="s">
        <v>607</v>
      </c>
      <c r="C223" s="28" t="s">
        <v>3690</v>
      </c>
      <c r="D223" s="26" t="s">
        <v>149</v>
      </c>
      <c r="E223" s="32">
        <v>165</v>
      </c>
      <c r="F223" s="32"/>
      <c r="G223" s="29"/>
      <c r="H223" s="29">
        <f t="shared" si="23"/>
        <v>0</v>
      </c>
      <c r="I223" s="29"/>
      <c r="J223" s="29"/>
      <c r="K223" s="29">
        <f t="shared" si="24"/>
        <v>0</v>
      </c>
      <c r="L223" s="29">
        <f t="shared" si="25"/>
        <v>0</v>
      </c>
      <c r="M223" s="29">
        <f t="shared" si="26"/>
        <v>0</v>
      </c>
      <c r="N223" s="29">
        <f t="shared" si="27"/>
        <v>0</v>
      </c>
      <c r="O223" s="29">
        <f t="shared" si="28"/>
        <v>0</v>
      </c>
      <c r="P223" s="29">
        <f t="shared" si="29"/>
        <v>0</v>
      </c>
    </row>
    <row r="224" spans="1:16" ht="25.5" x14ac:dyDescent="0.2">
      <c r="A224" s="26">
        <v>199</v>
      </c>
      <c r="B224" s="26" t="s">
        <v>607</v>
      </c>
      <c r="C224" s="28" t="s">
        <v>3691</v>
      </c>
      <c r="D224" s="26" t="s">
        <v>149</v>
      </c>
      <c r="E224" s="86">
        <v>4548</v>
      </c>
      <c r="F224" s="32"/>
      <c r="G224" s="29"/>
      <c r="H224" s="29">
        <f t="shared" si="23"/>
        <v>0</v>
      </c>
      <c r="I224" s="29"/>
      <c r="J224" s="29"/>
      <c r="K224" s="29">
        <f t="shared" si="24"/>
        <v>0</v>
      </c>
      <c r="L224" s="29">
        <f t="shared" si="25"/>
        <v>0</v>
      </c>
      <c r="M224" s="29">
        <f t="shared" si="26"/>
        <v>0</v>
      </c>
      <c r="N224" s="29">
        <f t="shared" si="27"/>
        <v>0</v>
      </c>
      <c r="O224" s="29">
        <f t="shared" si="28"/>
        <v>0</v>
      </c>
      <c r="P224" s="29">
        <f t="shared" si="29"/>
        <v>0</v>
      </c>
    </row>
    <row r="225" spans="1:16" ht="25.5" x14ac:dyDescent="0.2">
      <c r="A225" s="26">
        <v>200</v>
      </c>
      <c r="B225" s="26" t="s">
        <v>607</v>
      </c>
      <c r="C225" s="28" t="s">
        <v>3722</v>
      </c>
      <c r="D225" s="26" t="s">
        <v>149</v>
      </c>
      <c r="E225" s="32">
        <v>3</v>
      </c>
      <c r="F225" s="32"/>
      <c r="G225" s="29"/>
      <c r="H225" s="29">
        <f t="shared" si="23"/>
        <v>0</v>
      </c>
      <c r="I225" s="29"/>
      <c r="J225" s="29"/>
      <c r="K225" s="29">
        <f t="shared" si="24"/>
        <v>0</v>
      </c>
      <c r="L225" s="29">
        <f t="shared" si="25"/>
        <v>0</v>
      </c>
      <c r="M225" s="29">
        <f t="shared" si="26"/>
        <v>0</v>
      </c>
      <c r="N225" s="29">
        <f t="shared" si="27"/>
        <v>0</v>
      </c>
      <c r="O225" s="29">
        <f t="shared" si="28"/>
        <v>0</v>
      </c>
      <c r="P225" s="29">
        <f t="shared" si="29"/>
        <v>0</v>
      </c>
    </row>
    <row r="226" spans="1:16" ht="25.5" x14ac:dyDescent="0.2">
      <c r="A226" s="26">
        <v>201</v>
      </c>
      <c r="B226" s="26" t="s">
        <v>607</v>
      </c>
      <c r="C226" s="28" t="s">
        <v>3723</v>
      </c>
      <c r="D226" s="26" t="s">
        <v>149</v>
      </c>
      <c r="E226" s="32">
        <v>1</v>
      </c>
      <c r="F226" s="32"/>
      <c r="G226" s="29"/>
      <c r="H226" s="29">
        <f t="shared" si="23"/>
        <v>0</v>
      </c>
      <c r="I226" s="29"/>
      <c r="J226" s="29"/>
      <c r="K226" s="29">
        <f t="shared" si="24"/>
        <v>0</v>
      </c>
      <c r="L226" s="29">
        <f t="shared" si="25"/>
        <v>0</v>
      </c>
      <c r="M226" s="29">
        <f t="shared" si="26"/>
        <v>0</v>
      </c>
      <c r="N226" s="29">
        <f t="shared" si="27"/>
        <v>0</v>
      </c>
      <c r="O226" s="29">
        <f t="shared" si="28"/>
        <v>0</v>
      </c>
      <c r="P226" s="29">
        <f t="shared" si="29"/>
        <v>0</v>
      </c>
    </row>
    <row r="227" spans="1:16" ht="38.25" x14ac:dyDescent="0.2">
      <c r="A227" s="26">
        <v>202</v>
      </c>
      <c r="B227" s="26" t="s">
        <v>607</v>
      </c>
      <c r="C227" s="28" t="s">
        <v>3724</v>
      </c>
      <c r="D227" s="26" t="s">
        <v>148</v>
      </c>
      <c r="E227" s="32">
        <v>190</v>
      </c>
      <c r="F227" s="32"/>
      <c r="G227" s="29"/>
      <c r="H227" s="29">
        <f t="shared" si="23"/>
        <v>0</v>
      </c>
      <c r="I227" s="29"/>
      <c r="J227" s="29"/>
      <c r="K227" s="29">
        <f t="shared" si="24"/>
        <v>0</v>
      </c>
      <c r="L227" s="29">
        <f t="shared" si="25"/>
        <v>0</v>
      </c>
      <c r="M227" s="29">
        <f t="shared" si="26"/>
        <v>0</v>
      </c>
      <c r="N227" s="29">
        <f t="shared" si="27"/>
        <v>0</v>
      </c>
      <c r="O227" s="29">
        <f t="shared" si="28"/>
        <v>0</v>
      </c>
      <c r="P227" s="29">
        <f t="shared" si="29"/>
        <v>0</v>
      </c>
    </row>
    <row r="228" spans="1:16" ht="38.25" x14ac:dyDescent="0.2">
      <c r="A228" s="26">
        <v>203</v>
      </c>
      <c r="B228" s="26" t="s">
        <v>607</v>
      </c>
      <c r="C228" s="28" t="s">
        <v>3725</v>
      </c>
      <c r="D228" s="26" t="s">
        <v>148</v>
      </c>
      <c r="E228" s="32">
        <v>173</v>
      </c>
      <c r="F228" s="32"/>
      <c r="G228" s="29"/>
      <c r="H228" s="29">
        <f t="shared" si="23"/>
        <v>0</v>
      </c>
      <c r="I228" s="29"/>
      <c r="J228" s="29"/>
      <c r="K228" s="29">
        <f t="shared" si="24"/>
        <v>0</v>
      </c>
      <c r="L228" s="29">
        <f t="shared" si="25"/>
        <v>0</v>
      </c>
      <c r="M228" s="29">
        <f t="shared" si="26"/>
        <v>0</v>
      </c>
      <c r="N228" s="29">
        <f t="shared" si="27"/>
        <v>0</v>
      </c>
      <c r="O228" s="29">
        <f t="shared" si="28"/>
        <v>0</v>
      </c>
      <c r="P228" s="29">
        <f t="shared" si="29"/>
        <v>0</v>
      </c>
    </row>
    <row r="229" spans="1:16" ht="38.25" x14ac:dyDescent="0.2">
      <c r="A229" s="26">
        <v>204</v>
      </c>
      <c r="B229" s="26" t="s">
        <v>607</v>
      </c>
      <c r="C229" s="28" t="s">
        <v>3726</v>
      </c>
      <c r="D229" s="26" t="s">
        <v>148</v>
      </c>
      <c r="E229" s="32">
        <v>105</v>
      </c>
      <c r="F229" s="32"/>
      <c r="G229" s="29"/>
      <c r="H229" s="29">
        <f t="shared" si="23"/>
        <v>0</v>
      </c>
      <c r="I229" s="29"/>
      <c r="J229" s="29"/>
      <c r="K229" s="29">
        <f t="shared" si="24"/>
        <v>0</v>
      </c>
      <c r="L229" s="29">
        <f t="shared" si="25"/>
        <v>0</v>
      </c>
      <c r="M229" s="29">
        <f t="shared" si="26"/>
        <v>0</v>
      </c>
      <c r="N229" s="29">
        <f t="shared" si="27"/>
        <v>0</v>
      </c>
      <c r="O229" s="29">
        <f t="shared" si="28"/>
        <v>0</v>
      </c>
      <c r="P229" s="29">
        <f t="shared" si="29"/>
        <v>0</v>
      </c>
    </row>
    <row r="230" spans="1:16" ht="38.25" x14ac:dyDescent="0.2">
      <c r="A230" s="26">
        <v>205</v>
      </c>
      <c r="B230" s="26" t="s">
        <v>607</v>
      </c>
      <c r="C230" s="28" t="s">
        <v>3727</v>
      </c>
      <c r="D230" s="26" t="s">
        <v>148</v>
      </c>
      <c r="E230" s="32">
        <v>866</v>
      </c>
      <c r="F230" s="32"/>
      <c r="G230" s="29"/>
      <c r="H230" s="29">
        <f t="shared" si="23"/>
        <v>0</v>
      </c>
      <c r="I230" s="29"/>
      <c r="J230" s="29"/>
      <c r="K230" s="29">
        <f t="shared" si="24"/>
        <v>0</v>
      </c>
      <c r="L230" s="29">
        <f t="shared" si="25"/>
        <v>0</v>
      </c>
      <c r="M230" s="29">
        <f t="shared" si="26"/>
        <v>0</v>
      </c>
      <c r="N230" s="29">
        <f t="shared" si="27"/>
        <v>0</v>
      </c>
      <c r="O230" s="29">
        <f t="shared" si="28"/>
        <v>0</v>
      </c>
      <c r="P230" s="29">
        <f t="shared" si="29"/>
        <v>0</v>
      </c>
    </row>
    <row r="231" spans="1:16" ht="38.25" x14ac:dyDescent="0.2">
      <c r="A231" s="26">
        <v>206</v>
      </c>
      <c r="B231" s="26" t="s">
        <v>607</v>
      </c>
      <c r="C231" s="28" t="s">
        <v>3728</v>
      </c>
      <c r="D231" s="26" t="s">
        <v>148</v>
      </c>
      <c r="E231" s="32">
        <v>612</v>
      </c>
      <c r="F231" s="32"/>
      <c r="G231" s="29"/>
      <c r="H231" s="29">
        <f t="shared" si="23"/>
        <v>0</v>
      </c>
      <c r="I231" s="29"/>
      <c r="J231" s="29"/>
      <c r="K231" s="29">
        <f t="shared" si="24"/>
        <v>0</v>
      </c>
      <c r="L231" s="29">
        <f t="shared" si="25"/>
        <v>0</v>
      </c>
      <c r="M231" s="29">
        <f t="shared" si="26"/>
        <v>0</v>
      </c>
      <c r="N231" s="29">
        <f t="shared" si="27"/>
        <v>0</v>
      </c>
      <c r="O231" s="29">
        <f t="shared" si="28"/>
        <v>0</v>
      </c>
      <c r="P231" s="29">
        <f t="shared" si="29"/>
        <v>0</v>
      </c>
    </row>
    <row r="232" spans="1:16" ht="38.25" x14ac:dyDescent="0.2">
      <c r="A232" s="26">
        <v>207</v>
      </c>
      <c r="B232" s="26" t="s">
        <v>607</v>
      </c>
      <c r="C232" s="28" t="s">
        <v>3732</v>
      </c>
      <c r="D232" s="26" t="s">
        <v>148</v>
      </c>
      <c r="E232" s="32">
        <v>75</v>
      </c>
      <c r="F232" s="32"/>
      <c r="G232" s="29"/>
      <c r="H232" s="29">
        <f t="shared" si="23"/>
        <v>0</v>
      </c>
      <c r="I232" s="29"/>
      <c r="J232" s="29"/>
      <c r="K232" s="29">
        <f t="shared" si="24"/>
        <v>0</v>
      </c>
      <c r="L232" s="29">
        <f t="shared" si="25"/>
        <v>0</v>
      </c>
      <c r="M232" s="29">
        <f t="shared" si="26"/>
        <v>0</v>
      </c>
      <c r="N232" s="29">
        <f t="shared" si="27"/>
        <v>0</v>
      </c>
      <c r="O232" s="29">
        <f t="shared" si="28"/>
        <v>0</v>
      </c>
      <c r="P232" s="29">
        <f t="shared" si="29"/>
        <v>0</v>
      </c>
    </row>
    <row r="233" spans="1:16" ht="38.25" x14ac:dyDescent="0.2">
      <c r="A233" s="26">
        <v>208</v>
      </c>
      <c r="B233" s="26" t="s">
        <v>607</v>
      </c>
      <c r="C233" s="28" t="s">
        <v>3729</v>
      </c>
      <c r="D233" s="26" t="s">
        <v>148</v>
      </c>
      <c r="E233" s="32">
        <v>30</v>
      </c>
      <c r="F233" s="32"/>
      <c r="G233" s="29"/>
      <c r="H233" s="29">
        <f t="shared" si="23"/>
        <v>0</v>
      </c>
      <c r="I233" s="29"/>
      <c r="J233" s="29"/>
      <c r="K233" s="29">
        <f t="shared" si="24"/>
        <v>0</v>
      </c>
      <c r="L233" s="29">
        <f t="shared" si="25"/>
        <v>0</v>
      </c>
      <c r="M233" s="29">
        <f t="shared" si="26"/>
        <v>0</v>
      </c>
      <c r="N233" s="29">
        <f t="shared" si="27"/>
        <v>0</v>
      </c>
      <c r="O233" s="29">
        <f t="shared" si="28"/>
        <v>0</v>
      </c>
      <c r="P233" s="29">
        <f t="shared" si="29"/>
        <v>0</v>
      </c>
    </row>
    <row r="234" spans="1:16" ht="38.25" x14ac:dyDescent="0.2">
      <c r="A234" s="26">
        <v>209</v>
      </c>
      <c r="B234" s="26" t="s">
        <v>607</v>
      </c>
      <c r="C234" s="28" t="s">
        <v>3730</v>
      </c>
      <c r="D234" s="26" t="s">
        <v>148</v>
      </c>
      <c r="E234" s="32">
        <v>1250</v>
      </c>
      <c r="F234" s="32"/>
      <c r="G234" s="29"/>
      <c r="H234" s="29">
        <f t="shared" si="23"/>
        <v>0</v>
      </c>
      <c r="I234" s="29"/>
      <c r="J234" s="29"/>
      <c r="K234" s="29">
        <f t="shared" si="24"/>
        <v>0</v>
      </c>
      <c r="L234" s="29">
        <f t="shared" si="25"/>
        <v>0</v>
      </c>
      <c r="M234" s="29">
        <f t="shared" si="26"/>
        <v>0</v>
      </c>
      <c r="N234" s="29">
        <f t="shared" si="27"/>
        <v>0</v>
      </c>
      <c r="O234" s="29">
        <f t="shared" si="28"/>
        <v>0</v>
      </c>
      <c r="P234" s="29">
        <f t="shared" si="29"/>
        <v>0</v>
      </c>
    </row>
    <row r="235" spans="1:16" ht="25.5" x14ac:dyDescent="0.2">
      <c r="A235" s="26">
        <v>210</v>
      </c>
      <c r="B235" s="26" t="s">
        <v>607</v>
      </c>
      <c r="C235" s="28" t="s">
        <v>3731</v>
      </c>
      <c r="D235" s="26" t="s">
        <v>148</v>
      </c>
      <c r="E235" s="32">
        <v>450</v>
      </c>
      <c r="F235" s="32"/>
      <c r="G235" s="29"/>
      <c r="H235" s="29">
        <f t="shared" si="23"/>
        <v>0</v>
      </c>
      <c r="I235" s="29"/>
      <c r="J235" s="29"/>
      <c r="K235" s="29">
        <f t="shared" si="24"/>
        <v>0</v>
      </c>
      <c r="L235" s="29">
        <f t="shared" si="25"/>
        <v>0</v>
      </c>
      <c r="M235" s="29">
        <f t="shared" si="26"/>
        <v>0</v>
      </c>
      <c r="N235" s="29">
        <f t="shared" si="27"/>
        <v>0</v>
      </c>
      <c r="O235" s="29">
        <f t="shared" si="28"/>
        <v>0</v>
      </c>
      <c r="P235" s="29">
        <f t="shared" si="29"/>
        <v>0</v>
      </c>
    </row>
    <row r="236" spans="1:16" x14ac:dyDescent="0.2">
      <c r="A236" s="26">
        <v>211</v>
      </c>
      <c r="B236" s="26" t="s">
        <v>607</v>
      </c>
      <c r="C236" s="28" t="s">
        <v>3733</v>
      </c>
      <c r="D236" s="26" t="s">
        <v>149</v>
      </c>
      <c r="E236" s="32">
        <v>6</v>
      </c>
      <c r="F236" s="32"/>
      <c r="G236" s="29"/>
      <c r="H236" s="29">
        <f t="shared" si="23"/>
        <v>0</v>
      </c>
      <c r="I236" s="29"/>
      <c r="J236" s="29"/>
      <c r="K236" s="29">
        <f t="shared" si="24"/>
        <v>0</v>
      </c>
      <c r="L236" s="29">
        <f t="shared" si="25"/>
        <v>0</v>
      </c>
      <c r="M236" s="29">
        <f t="shared" si="26"/>
        <v>0</v>
      </c>
      <c r="N236" s="29">
        <f t="shared" si="27"/>
        <v>0</v>
      </c>
      <c r="O236" s="29">
        <f t="shared" si="28"/>
        <v>0</v>
      </c>
      <c r="P236" s="29">
        <f t="shared" si="29"/>
        <v>0</v>
      </c>
    </row>
    <row r="237" spans="1:16" ht="25.5" x14ac:dyDescent="0.2">
      <c r="A237" s="26">
        <v>212</v>
      </c>
      <c r="B237" s="26" t="s">
        <v>607</v>
      </c>
      <c r="C237" s="28" t="s">
        <v>1322</v>
      </c>
      <c r="D237" s="26" t="s">
        <v>148</v>
      </c>
      <c r="E237" s="32">
        <v>25718</v>
      </c>
      <c r="F237" s="32"/>
      <c r="G237" s="29"/>
      <c r="H237" s="29">
        <f t="shared" si="23"/>
        <v>0</v>
      </c>
      <c r="I237" s="29"/>
      <c r="J237" s="29"/>
      <c r="K237" s="29">
        <f t="shared" si="24"/>
        <v>0</v>
      </c>
      <c r="L237" s="29">
        <f t="shared" si="25"/>
        <v>0</v>
      </c>
      <c r="M237" s="29">
        <f t="shared" si="26"/>
        <v>0</v>
      </c>
      <c r="N237" s="29">
        <f t="shared" si="27"/>
        <v>0</v>
      </c>
      <c r="O237" s="29">
        <f t="shared" si="28"/>
        <v>0</v>
      </c>
      <c r="P237" s="29">
        <f t="shared" si="29"/>
        <v>0</v>
      </c>
    </row>
    <row r="238" spans="1:16" ht="25.5" x14ac:dyDescent="0.2">
      <c r="A238" s="26">
        <v>213</v>
      </c>
      <c r="B238" s="26" t="s">
        <v>607</v>
      </c>
      <c r="C238" s="28" t="s">
        <v>1323</v>
      </c>
      <c r="D238" s="26" t="s">
        <v>148</v>
      </c>
      <c r="E238" s="97">
        <v>69350</v>
      </c>
      <c r="F238" s="32"/>
      <c r="G238" s="29"/>
      <c r="H238" s="29">
        <f t="shared" si="23"/>
        <v>0</v>
      </c>
      <c r="I238" s="29"/>
      <c r="J238" s="29"/>
      <c r="K238" s="29">
        <f t="shared" si="24"/>
        <v>0</v>
      </c>
      <c r="L238" s="29">
        <f t="shared" si="25"/>
        <v>0</v>
      </c>
      <c r="M238" s="29">
        <f t="shared" si="26"/>
        <v>0</v>
      </c>
      <c r="N238" s="29">
        <f t="shared" si="27"/>
        <v>0</v>
      </c>
      <c r="O238" s="29">
        <f t="shared" si="28"/>
        <v>0</v>
      </c>
      <c r="P238" s="29">
        <f t="shared" si="29"/>
        <v>0</v>
      </c>
    </row>
    <row r="239" spans="1:16" ht="25.5" x14ac:dyDescent="0.2">
      <c r="A239" s="26">
        <v>214</v>
      </c>
      <c r="B239" s="26" t="s">
        <v>607</v>
      </c>
      <c r="C239" s="28" t="s">
        <v>1324</v>
      </c>
      <c r="D239" s="26" t="s">
        <v>148</v>
      </c>
      <c r="E239" s="32">
        <v>1700</v>
      </c>
      <c r="F239" s="32"/>
      <c r="G239" s="29"/>
      <c r="H239" s="29">
        <f t="shared" si="23"/>
        <v>0</v>
      </c>
      <c r="I239" s="29"/>
      <c r="J239" s="29"/>
      <c r="K239" s="29">
        <f t="shared" si="24"/>
        <v>0</v>
      </c>
      <c r="L239" s="29">
        <f t="shared" si="25"/>
        <v>0</v>
      </c>
      <c r="M239" s="29">
        <f t="shared" si="26"/>
        <v>0</v>
      </c>
      <c r="N239" s="29">
        <f t="shared" si="27"/>
        <v>0</v>
      </c>
      <c r="O239" s="29">
        <f t="shared" si="28"/>
        <v>0</v>
      </c>
      <c r="P239" s="29">
        <f t="shared" si="29"/>
        <v>0</v>
      </c>
    </row>
    <row r="240" spans="1:16" ht="25.5" x14ac:dyDescent="0.2">
      <c r="A240" s="26">
        <v>215</v>
      </c>
      <c r="B240" s="26" t="s">
        <v>607</v>
      </c>
      <c r="C240" s="28" t="s">
        <v>1325</v>
      </c>
      <c r="D240" s="26" t="s">
        <v>148</v>
      </c>
      <c r="E240" s="97">
        <v>9754</v>
      </c>
      <c r="F240" s="32"/>
      <c r="G240" s="29"/>
      <c r="H240" s="29">
        <f t="shared" si="23"/>
        <v>0</v>
      </c>
      <c r="I240" s="29"/>
      <c r="J240" s="29"/>
      <c r="K240" s="29">
        <f t="shared" si="24"/>
        <v>0</v>
      </c>
      <c r="L240" s="29">
        <f t="shared" si="25"/>
        <v>0</v>
      </c>
      <c r="M240" s="29">
        <f t="shared" si="26"/>
        <v>0</v>
      </c>
      <c r="N240" s="29">
        <f t="shared" si="27"/>
        <v>0</v>
      </c>
      <c r="O240" s="29">
        <f t="shared" si="28"/>
        <v>0</v>
      </c>
      <c r="P240" s="29">
        <f t="shared" si="29"/>
        <v>0</v>
      </c>
    </row>
    <row r="241" spans="1:16" ht="25.5" x14ac:dyDescent="0.2">
      <c r="A241" s="26">
        <v>216</v>
      </c>
      <c r="B241" s="26" t="s">
        <v>607</v>
      </c>
      <c r="C241" s="28" t="s">
        <v>1326</v>
      </c>
      <c r="D241" s="26" t="s">
        <v>148</v>
      </c>
      <c r="E241" s="32">
        <v>1186</v>
      </c>
      <c r="F241" s="32"/>
      <c r="G241" s="29"/>
      <c r="H241" s="29">
        <f t="shared" si="23"/>
        <v>0</v>
      </c>
      <c r="I241" s="29"/>
      <c r="J241" s="29"/>
      <c r="K241" s="29">
        <f t="shared" si="24"/>
        <v>0</v>
      </c>
      <c r="L241" s="29">
        <f t="shared" si="25"/>
        <v>0</v>
      </c>
      <c r="M241" s="29">
        <f t="shared" si="26"/>
        <v>0</v>
      </c>
      <c r="N241" s="29">
        <f t="shared" si="27"/>
        <v>0</v>
      </c>
      <c r="O241" s="29">
        <f t="shared" si="28"/>
        <v>0</v>
      </c>
      <c r="P241" s="29">
        <f t="shared" si="29"/>
        <v>0</v>
      </c>
    </row>
    <row r="242" spans="1:16" ht="25.5" x14ac:dyDescent="0.2">
      <c r="A242" s="26">
        <v>217</v>
      </c>
      <c r="B242" s="26" t="s">
        <v>607</v>
      </c>
      <c r="C242" s="28" t="s">
        <v>1327</v>
      </c>
      <c r="D242" s="26" t="s">
        <v>148</v>
      </c>
      <c r="E242" s="32">
        <v>1810</v>
      </c>
      <c r="F242" s="32"/>
      <c r="G242" s="29"/>
      <c r="H242" s="29">
        <f t="shared" si="23"/>
        <v>0</v>
      </c>
      <c r="I242" s="29"/>
      <c r="J242" s="29"/>
      <c r="K242" s="29">
        <f t="shared" si="24"/>
        <v>0</v>
      </c>
      <c r="L242" s="29">
        <f t="shared" si="25"/>
        <v>0</v>
      </c>
      <c r="M242" s="29">
        <f t="shared" si="26"/>
        <v>0</v>
      </c>
      <c r="N242" s="29">
        <f t="shared" si="27"/>
        <v>0</v>
      </c>
      <c r="O242" s="29">
        <f t="shared" si="28"/>
        <v>0</v>
      </c>
      <c r="P242" s="29">
        <f t="shared" si="29"/>
        <v>0</v>
      </c>
    </row>
    <row r="243" spans="1:16" ht="25.5" x14ac:dyDescent="0.2">
      <c r="A243" s="26">
        <v>218</v>
      </c>
      <c r="B243" s="26" t="s">
        <v>607</v>
      </c>
      <c r="C243" s="28" t="s">
        <v>1328</v>
      </c>
      <c r="D243" s="26" t="s">
        <v>148</v>
      </c>
      <c r="E243" s="32">
        <v>1050</v>
      </c>
      <c r="F243" s="32"/>
      <c r="G243" s="29"/>
      <c r="H243" s="29">
        <f t="shared" si="23"/>
        <v>0</v>
      </c>
      <c r="I243" s="29"/>
      <c r="J243" s="29"/>
      <c r="K243" s="29">
        <f t="shared" si="24"/>
        <v>0</v>
      </c>
      <c r="L243" s="29">
        <f t="shared" si="25"/>
        <v>0</v>
      </c>
      <c r="M243" s="29">
        <f t="shared" si="26"/>
        <v>0</v>
      </c>
      <c r="N243" s="29">
        <f t="shared" si="27"/>
        <v>0</v>
      </c>
      <c r="O243" s="29">
        <f t="shared" si="28"/>
        <v>0</v>
      </c>
      <c r="P243" s="29">
        <f t="shared" si="29"/>
        <v>0</v>
      </c>
    </row>
    <row r="244" spans="1:16" ht="25.5" x14ac:dyDescent="0.2">
      <c r="A244" s="26">
        <v>219</v>
      </c>
      <c r="B244" s="26" t="s">
        <v>607</v>
      </c>
      <c r="C244" s="28" t="s">
        <v>1329</v>
      </c>
      <c r="D244" s="26" t="s">
        <v>148</v>
      </c>
      <c r="E244" s="32">
        <v>420</v>
      </c>
      <c r="F244" s="32"/>
      <c r="G244" s="29"/>
      <c r="H244" s="29">
        <f t="shared" si="23"/>
        <v>0</v>
      </c>
      <c r="I244" s="29"/>
      <c r="J244" s="29"/>
      <c r="K244" s="29">
        <f t="shared" si="24"/>
        <v>0</v>
      </c>
      <c r="L244" s="29">
        <f t="shared" si="25"/>
        <v>0</v>
      </c>
      <c r="M244" s="29">
        <f t="shared" si="26"/>
        <v>0</v>
      </c>
      <c r="N244" s="29">
        <f t="shared" si="27"/>
        <v>0</v>
      </c>
      <c r="O244" s="29">
        <f t="shared" si="28"/>
        <v>0</v>
      </c>
      <c r="P244" s="29">
        <f t="shared" si="29"/>
        <v>0</v>
      </c>
    </row>
    <row r="245" spans="1:16" ht="25.5" x14ac:dyDescent="0.2">
      <c r="A245" s="26">
        <v>220</v>
      </c>
      <c r="B245" s="26" t="s">
        <v>607</v>
      </c>
      <c r="C245" s="28" t="s">
        <v>3734</v>
      </c>
      <c r="D245" s="26" t="s">
        <v>148</v>
      </c>
      <c r="E245" s="32">
        <v>81</v>
      </c>
      <c r="F245" s="32"/>
      <c r="G245" s="29"/>
      <c r="H245" s="29">
        <f t="shared" si="23"/>
        <v>0</v>
      </c>
      <c r="I245" s="29"/>
      <c r="J245" s="29"/>
      <c r="K245" s="29">
        <f t="shared" si="24"/>
        <v>0</v>
      </c>
      <c r="L245" s="29">
        <f t="shared" si="25"/>
        <v>0</v>
      </c>
      <c r="M245" s="29">
        <f t="shared" si="26"/>
        <v>0</v>
      </c>
      <c r="N245" s="29">
        <f t="shared" si="27"/>
        <v>0</v>
      </c>
      <c r="O245" s="29">
        <f t="shared" si="28"/>
        <v>0</v>
      </c>
      <c r="P245" s="29">
        <f t="shared" si="29"/>
        <v>0</v>
      </c>
    </row>
    <row r="246" spans="1:16" ht="25.5" x14ac:dyDescent="0.2">
      <c r="A246" s="26">
        <v>221</v>
      </c>
      <c r="B246" s="26" t="s">
        <v>607</v>
      </c>
      <c r="C246" s="28" t="s">
        <v>1330</v>
      </c>
      <c r="D246" s="26" t="s">
        <v>148</v>
      </c>
      <c r="E246" s="32">
        <v>145</v>
      </c>
      <c r="F246" s="32"/>
      <c r="G246" s="29"/>
      <c r="H246" s="29">
        <f t="shared" si="23"/>
        <v>0</v>
      </c>
      <c r="I246" s="29"/>
      <c r="J246" s="29"/>
      <c r="K246" s="29">
        <f t="shared" si="24"/>
        <v>0</v>
      </c>
      <c r="L246" s="29">
        <f t="shared" si="25"/>
        <v>0</v>
      </c>
      <c r="M246" s="29">
        <f t="shared" si="26"/>
        <v>0</v>
      </c>
      <c r="N246" s="29">
        <f t="shared" si="27"/>
        <v>0</v>
      </c>
      <c r="O246" s="29">
        <f t="shared" si="28"/>
        <v>0</v>
      </c>
      <c r="P246" s="29">
        <f t="shared" si="29"/>
        <v>0</v>
      </c>
    </row>
    <row r="247" spans="1:16" ht="25.5" x14ac:dyDescent="0.2">
      <c r="A247" s="26">
        <v>222</v>
      </c>
      <c r="B247" s="26" t="s">
        <v>607</v>
      </c>
      <c r="C247" s="28" t="s">
        <v>1331</v>
      </c>
      <c r="D247" s="26" t="s">
        <v>148</v>
      </c>
      <c r="E247" s="32">
        <v>209</v>
      </c>
      <c r="F247" s="32"/>
      <c r="G247" s="29"/>
      <c r="H247" s="29">
        <f t="shared" si="23"/>
        <v>0</v>
      </c>
      <c r="I247" s="29"/>
      <c r="J247" s="29"/>
      <c r="K247" s="29">
        <f t="shared" si="24"/>
        <v>0</v>
      </c>
      <c r="L247" s="29">
        <f t="shared" si="25"/>
        <v>0</v>
      </c>
      <c r="M247" s="29">
        <f t="shared" si="26"/>
        <v>0</v>
      </c>
      <c r="N247" s="29">
        <f t="shared" si="27"/>
        <v>0</v>
      </c>
      <c r="O247" s="29">
        <f t="shared" si="28"/>
        <v>0</v>
      </c>
      <c r="P247" s="29">
        <f t="shared" si="29"/>
        <v>0</v>
      </c>
    </row>
    <row r="248" spans="1:16" ht="25.5" x14ac:dyDescent="0.2">
      <c r="A248" s="26">
        <v>223</v>
      </c>
      <c r="B248" s="26" t="s">
        <v>607</v>
      </c>
      <c r="C248" s="28" t="s">
        <v>1332</v>
      </c>
      <c r="D248" s="26" t="s">
        <v>148</v>
      </c>
      <c r="E248" s="32">
        <v>121</v>
      </c>
      <c r="F248" s="32"/>
      <c r="G248" s="29"/>
      <c r="H248" s="29">
        <f t="shared" si="23"/>
        <v>0</v>
      </c>
      <c r="I248" s="29"/>
      <c r="J248" s="29"/>
      <c r="K248" s="29">
        <f t="shared" si="24"/>
        <v>0</v>
      </c>
      <c r="L248" s="29">
        <f t="shared" si="25"/>
        <v>0</v>
      </c>
      <c r="M248" s="29">
        <f t="shared" si="26"/>
        <v>0</v>
      </c>
      <c r="N248" s="29">
        <f t="shared" si="27"/>
        <v>0</v>
      </c>
      <c r="O248" s="29">
        <f t="shared" si="28"/>
        <v>0</v>
      </c>
      <c r="P248" s="29">
        <f t="shared" si="29"/>
        <v>0</v>
      </c>
    </row>
    <row r="249" spans="1:16" ht="25.5" x14ac:dyDescent="0.2">
      <c r="A249" s="26">
        <v>224</v>
      </c>
      <c r="B249" s="26" t="s">
        <v>607</v>
      </c>
      <c r="C249" s="28" t="s">
        <v>1333</v>
      </c>
      <c r="D249" s="26" t="s">
        <v>148</v>
      </c>
      <c r="E249" s="32">
        <v>319</v>
      </c>
      <c r="F249" s="32"/>
      <c r="G249" s="29"/>
      <c r="H249" s="29">
        <f t="shared" si="23"/>
        <v>0</v>
      </c>
      <c r="I249" s="29"/>
      <c r="J249" s="29"/>
      <c r="K249" s="29">
        <f t="shared" si="24"/>
        <v>0</v>
      </c>
      <c r="L249" s="29">
        <f t="shared" si="25"/>
        <v>0</v>
      </c>
      <c r="M249" s="29">
        <f t="shared" si="26"/>
        <v>0</v>
      </c>
      <c r="N249" s="29">
        <f t="shared" si="27"/>
        <v>0</v>
      </c>
      <c r="O249" s="29">
        <f t="shared" si="28"/>
        <v>0</v>
      </c>
      <c r="P249" s="29">
        <f t="shared" si="29"/>
        <v>0</v>
      </c>
    </row>
    <row r="250" spans="1:16" ht="25.5" x14ac:dyDescent="0.2">
      <c r="A250" s="26">
        <v>225</v>
      </c>
      <c r="B250" s="26" t="s">
        <v>607</v>
      </c>
      <c r="C250" s="28" t="s">
        <v>3735</v>
      </c>
      <c r="D250" s="26" t="s">
        <v>148</v>
      </c>
      <c r="E250" s="32">
        <v>677</v>
      </c>
      <c r="F250" s="32"/>
      <c r="G250" s="29"/>
      <c r="H250" s="29">
        <f t="shared" si="23"/>
        <v>0</v>
      </c>
      <c r="I250" s="29"/>
      <c r="J250" s="29"/>
      <c r="K250" s="29">
        <f t="shared" si="24"/>
        <v>0</v>
      </c>
      <c r="L250" s="29">
        <f t="shared" si="25"/>
        <v>0</v>
      </c>
      <c r="M250" s="29">
        <f t="shared" si="26"/>
        <v>0</v>
      </c>
      <c r="N250" s="29">
        <f t="shared" si="27"/>
        <v>0</v>
      </c>
      <c r="O250" s="29">
        <f t="shared" si="28"/>
        <v>0</v>
      </c>
      <c r="P250" s="29">
        <f t="shared" si="29"/>
        <v>0</v>
      </c>
    </row>
    <row r="251" spans="1:16" ht="25.5" x14ac:dyDescent="0.2">
      <c r="A251" s="26">
        <v>226</v>
      </c>
      <c r="B251" s="26" t="s">
        <v>607</v>
      </c>
      <c r="C251" s="28" t="s">
        <v>3736</v>
      </c>
      <c r="D251" s="26" t="s">
        <v>148</v>
      </c>
      <c r="E251" s="32">
        <v>160</v>
      </c>
      <c r="F251" s="32"/>
      <c r="G251" s="29"/>
      <c r="H251" s="29">
        <f t="shared" si="23"/>
        <v>0</v>
      </c>
      <c r="I251" s="29"/>
      <c r="J251" s="29"/>
      <c r="K251" s="29">
        <f t="shared" si="24"/>
        <v>0</v>
      </c>
      <c r="L251" s="29">
        <f t="shared" si="25"/>
        <v>0</v>
      </c>
      <c r="M251" s="29">
        <f t="shared" si="26"/>
        <v>0</v>
      </c>
      <c r="N251" s="29">
        <f t="shared" si="27"/>
        <v>0</v>
      </c>
      <c r="O251" s="29">
        <f t="shared" si="28"/>
        <v>0</v>
      </c>
      <c r="P251" s="29">
        <f t="shared" si="29"/>
        <v>0</v>
      </c>
    </row>
    <row r="252" spans="1:16" ht="25.5" x14ac:dyDescent="0.2">
      <c r="A252" s="26">
        <v>227</v>
      </c>
      <c r="B252" s="26" t="s">
        <v>607</v>
      </c>
      <c r="C252" s="28" t="s">
        <v>1334</v>
      </c>
      <c r="D252" s="26" t="s">
        <v>149</v>
      </c>
      <c r="E252" s="32">
        <v>22</v>
      </c>
      <c r="F252" s="32"/>
      <c r="G252" s="29"/>
      <c r="H252" s="29">
        <f t="shared" si="23"/>
        <v>0</v>
      </c>
      <c r="I252" s="29"/>
      <c r="J252" s="29"/>
      <c r="K252" s="29">
        <f t="shared" si="24"/>
        <v>0</v>
      </c>
      <c r="L252" s="29">
        <f t="shared" si="25"/>
        <v>0</v>
      </c>
      <c r="M252" s="29">
        <f t="shared" si="26"/>
        <v>0</v>
      </c>
      <c r="N252" s="29">
        <f t="shared" si="27"/>
        <v>0</v>
      </c>
      <c r="O252" s="29">
        <f t="shared" si="28"/>
        <v>0</v>
      </c>
      <c r="P252" s="29">
        <f t="shared" si="29"/>
        <v>0</v>
      </c>
    </row>
    <row r="253" spans="1:16" ht="25.5" x14ac:dyDescent="0.2">
      <c r="A253" s="26">
        <v>228</v>
      </c>
      <c r="B253" s="26" t="s">
        <v>607</v>
      </c>
      <c r="C253" s="28" t="s">
        <v>1335</v>
      </c>
      <c r="D253" s="26" t="s">
        <v>149</v>
      </c>
      <c r="E253" s="32">
        <v>88</v>
      </c>
      <c r="F253" s="32"/>
      <c r="G253" s="29"/>
      <c r="H253" s="29">
        <f t="shared" si="23"/>
        <v>0</v>
      </c>
      <c r="I253" s="29"/>
      <c r="J253" s="29"/>
      <c r="K253" s="29">
        <f t="shared" si="24"/>
        <v>0</v>
      </c>
      <c r="L253" s="29">
        <f t="shared" si="25"/>
        <v>0</v>
      </c>
      <c r="M253" s="29">
        <f t="shared" si="26"/>
        <v>0</v>
      </c>
      <c r="N253" s="29">
        <f t="shared" si="27"/>
        <v>0</v>
      </c>
      <c r="O253" s="29">
        <f t="shared" si="28"/>
        <v>0</v>
      </c>
      <c r="P253" s="29">
        <f t="shared" si="29"/>
        <v>0</v>
      </c>
    </row>
    <row r="254" spans="1:16" ht="25.5" x14ac:dyDescent="0.2">
      <c r="A254" s="26">
        <v>229</v>
      </c>
      <c r="B254" s="26" t="s">
        <v>607</v>
      </c>
      <c r="C254" s="28" t="s">
        <v>1336</v>
      </c>
      <c r="D254" s="26" t="s">
        <v>149</v>
      </c>
      <c r="E254" s="32">
        <v>32</v>
      </c>
      <c r="F254" s="32"/>
      <c r="G254" s="29"/>
      <c r="H254" s="29">
        <f t="shared" si="23"/>
        <v>0</v>
      </c>
      <c r="I254" s="29"/>
      <c r="J254" s="29"/>
      <c r="K254" s="29">
        <f t="shared" si="24"/>
        <v>0</v>
      </c>
      <c r="L254" s="29">
        <f t="shared" si="25"/>
        <v>0</v>
      </c>
      <c r="M254" s="29">
        <f t="shared" si="26"/>
        <v>0</v>
      </c>
      <c r="N254" s="29">
        <f t="shared" si="27"/>
        <v>0</v>
      </c>
      <c r="O254" s="29">
        <f t="shared" si="28"/>
        <v>0</v>
      </c>
      <c r="P254" s="29">
        <f t="shared" si="29"/>
        <v>0</v>
      </c>
    </row>
    <row r="255" spans="1:16" ht="25.5" x14ac:dyDescent="0.2">
      <c r="A255" s="26">
        <v>230</v>
      </c>
      <c r="B255" s="26" t="s">
        <v>607</v>
      </c>
      <c r="C255" s="28" t="s">
        <v>3737</v>
      </c>
      <c r="D255" s="26" t="s">
        <v>149</v>
      </c>
      <c r="E255" s="32">
        <v>88</v>
      </c>
      <c r="F255" s="32"/>
      <c r="G255" s="29"/>
      <c r="H255" s="29">
        <f t="shared" si="23"/>
        <v>0</v>
      </c>
      <c r="I255" s="29"/>
      <c r="J255" s="29"/>
      <c r="K255" s="29">
        <f t="shared" si="24"/>
        <v>0</v>
      </c>
      <c r="L255" s="29">
        <f t="shared" si="25"/>
        <v>0</v>
      </c>
      <c r="M255" s="29">
        <f t="shared" si="26"/>
        <v>0</v>
      </c>
      <c r="N255" s="29">
        <f t="shared" si="27"/>
        <v>0</v>
      </c>
      <c r="O255" s="29">
        <f t="shared" si="28"/>
        <v>0</v>
      </c>
      <c r="P255" s="29">
        <f t="shared" si="29"/>
        <v>0</v>
      </c>
    </row>
    <row r="256" spans="1:16" ht="25.5" x14ac:dyDescent="0.2">
      <c r="A256" s="26">
        <v>231</v>
      </c>
      <c r="B256" s="26" t="s">
        <v>607</v>
      </c>
      <c r="C256" s="28" t="s">
        <v>3738</v>
      </c>
      <c r="D256" s="26" t="s">
        <v>149</v>
      </c>
      <c r="E256" s="32">
        <v>32</v>
      </c>
      <c r="F256" s="32"/>
      <c r="G256" s="29"/>
      <c r="H256" s="29">
        <f t="shared" si="23"/>
        <v>0</v>
      </c>
      <c r="I256" s="29"/>
      <c r="J256" s="29"/>
      <c r="K256" s="29">
        <f t="shared" si="24"/>
        <v>0</v>
      </c>
      <c r="L256" s="29">
        <f t="shared" si="25"/>
        <v>0</v>
      </c>
      <c r="M256" s="29">
        <f t="shared" si="26"/>
        <v>0</v>
      </c>
      <c r="N256" s="29">
        <f t="shared" si="27"/>
        <v>0</v>
      </c>
      <c r="O256" s="29">
        <f t="shared" si="28"/>
        <v>0</v>
      </c>
      <c r="P256" s="29">
        <f t="shared" si="29"/>
        <v>0</v>
      </c>
    </row>
    <row r="257" spans="1:16" ht="25.5" x14ac:dyDescent="0.2">
      <c r="A257" s="26">
        <v>232</v>
      </c>
      <c r="B257" s="26" t="s">
        <v>607</v>
      </c>
      <c r="C257" s="28" t="s">
        <v>1337</v>
      </c>
      <c r="D257" s="26" t="s">
        <v>149</v>
      </c>
      <c r="E257" s="32">
        <v>8</v>
      </c>
      <c r="F257" s="32"/>
      <c r="G257" s="29"/>
      <c r="H257" s="29">
        <f t="shared" si="23"/>
        <v>0</v>
      </c>
      <c r="I257" s="29"/>
      <c r="J257" s="29"/>
      <c r="K257" s="29">
        <f t="shared" si="24"/>
        <v>0</v>
      </c>
      <c r="L257" s="29">
        <f t="shared" si="25"/>
        <v>0</v>
      </c>
      <c r="M257" s="29">
        <f t="shared" si="26"/>
        <v>0</v>
      </c>
      <c r="N257" s="29">
        <f t="shared" si="27"/>
        <v>0</v>
      </c>
      <c r="O257" s="29">
        <f t="shared" si="28"/>
        <v>0</v>
      </c>
      <c r="P257" s="29">
        <f t="shared" si="29"/>
        <v>0</v>
      </c>
    </row>
    <row r="258" spans="1:16" ht="25.5" x14ac:dyDescent="0.2">
      <c r="A258" s="26">
        <v>233</v>
      </c>
      <c r="B258" s="26" t="s">
        <v>607</v>
      </c>
      <c r="C258" s="28" t="s">
        <v>1338</v>
      </c>
      <c r="D258" s="26" t="s">
        <v>149</v>
      </c>
      <c r="E258" s="32">
        <v>16</v>
      </c>
      <c r="F258" s="32"/>
      <c r="G258" s="29"/>
      <c r="H258" s="29">
        <f t="shared" si="23"/>
        <v>0</v>
      </c>
      <c r="I258" s="29"/>
      <c r="J258" s="29"/>
      <c r="K258" s="29">
        <f t="shared" si="24"/>
        <v>0</v>
      </c>
      <c r="L258" s="29">
        <f t="shared" si="25"/>
        <v>0</v>
      </c>
      <c r="M258" s="29">
        <f t="shared" si="26"/>
        <v>0</v>
      </c>
      <c r="N258" s="29">
        <f t="shared" si="27"/>
        <v>0</v>
      </c>
      <c r="O258" s="29">
        <f t="shared" si="28"/>
        <v>0</v>
      </c>
      <c r="P258" s="29">
        <f t="shared" si="29"/>
        <v>0</v>
      </c>
    </row>
    <row r="259" spans="1:16" ht="25.5" x14ac:dyDescent="0.2">
      <c r="A259" s="26">
        <v>234</v>
      </c>
      <c r="B259" s="26" t="s">
        <v>607</v>
      </c>
      <c r="C259" s="28" t="s">
        <v>3739</v>
      </c>
      <c r="D259" s="26" t="s">
        <v>149</v>
      </c>
      <c r="E259" s="32">
        <v>30</v>
      </c>
      <c r="F259" s="32"/>
      <c r="G259" s="29"/>
      <c r="H259" s="29">
        <f t="shared" si="23"/>
        <v>0</v>
      </c>
      <c r="I259" s="29"/>
      <c r="J259" s="29"/>
      <c r="K259" s="29">
        <f t="shared" si="24"/>
        <v>0</v>
      </c>
      <c r="L259" s="29">
        <f t="shared" si="25"/>
        <v>0</v>
      </c>
      <c r="M259" s="29">
        <f t="shared" si="26"/>
        <v>0</v>
      </c>
      <c r="N259" s="29">
        <f t="shared" si="27"/>
        <v>0</v>
      </c>
      <c r="O259" s="29">
        <f t="shared" si="28"/>
        <v>0</v>
      </c>
      <c r="P259" s="29">
        <f t="shared" si="29"/>
        <v>0</v>
      </c>
    </row>
    <row r="260" spans="1:16" ht="25.5" x14ac:dyDescent="0.2">
      <c r="A260" s="26">
        <v>235</v>
      </c>
      <c r="B260" s="26" t="s">
        <v>607</v>
      </c>
      <c r="C260" s="28" t="s">
        <v>1339</v>
      </c>
      <c r="D260" s="26" t="s">
        <v>148</v>
      </c>
      <c r="E260" s="32">
        <v>270</v>
      </c>
      <c r="F260" s="32"/>
      <c r="G260" s="29"/>
      <c r="H260" s="29">
        <f t="shared" si="23"/>
        <v>0</v>
      </c>
      <c r="I260" s="29"/>
      <c r="J260" s="29"/>
      <c r="K260" s="29">
        <f t="shared" si="24"/>
        <v>0</v>
      </c>
      <c r="L260" s="29">
        <f t="shared" si="25"/>
        <v>0</v>
      </c>
      <c r="M260" s="29">
        <f t="shared" si="26"/>
        <v>0</v>
      </c>
      <c r="N260" s="29">
        <f t="shared" si="27"/>
        <v>0</v>
      </c>
      <c r="O260" s="29">
        <f t="shared" si="28"/>
        <v>0</v>
      </c>
      <c r="P260" s="29">
        <f t="shared" si="29"/>
        <v>0</v>
      </c>
    </row>
    <row r="261" spans="1:16" ht="25.5" x14ac:dyDescent="0.2">
      <c r="A261" s="26">
        <v>236</v>
      </c>
      <c r="B261" s="26" t="s">
        <v>607</v>
      </c>
      <c r="C261" s="28" t="s">
        <v>1340</v>
      </c>
      <c r="D261" s="26" t="s">
        <v>148</v>
      </c>
      <c r="E261" s="32">
        <v>1100</v>
      </c>
      <c r="F261" s="32"/>
      <c r="G261" s="29"/>
      <c r="H261" s="29">
        <f t="shared" si="23"/>
        <v>0</v>
      </c>
      <c r="I261" s="29"/>
      <c r="J261" s="29"/>
      <c r="K261" s="29">
        <f t="shared" si="24"/>
        <v>0</v>
      </c>
      <c r="L261" s="29">
        <f t="shared" si="25"/>
        <v>0</v>
      </c>
      <c r="M261" s="29">
        <f t="shared" si="26"/>
        <v>0</v>
      </c>
      <c r="N261" s="29">
        <f t="shared" si="27"/>
        <v>0</v>
      </c>
      <c r="O261" s="29">
        <f t="shared" si="28"/>
        <v>0</v>
      </c>
      <c r="P261" s="29">
        <f t="shared" si="29"/>
        <v>0</v>
      </c>
    </row>
    <row r="262" spans="1:16" ht="25.5" x14ac:dyDescent="0.2">
      <c r="A262" s="26">
        <v>237</v>
      </c>
      <c r="B262" s="26" t="s">
        <v>607</v>
      </c>
      <c r="C262" s="28" t="s">
        <v>1341</v>
      </c>
      <c r="D262" s="26" t="s">
        <v>148</v>
      </c>
      <c r="E262" s="32">
        <v>770</v>
      </c>
      <c r="F262" s="32"/>
      <c r="G262" s="29"/>
      <c r="H262" s="29">
        <f t="shared" si="23"/>
        <v>0</v>
      </c>
      <c r="I262" s="29"/>
      <c r="J262" s="29"/>
      <c r="K262" s="29">
        <f t="shared" si="24"/>
        <v>0</v>
      </c>
      <c r="L262" s="29">
        <f t="shared" si="25"/>
        <v>0</v>
      </c>
      <c r="M262" s="29">
        <f t="shared" si="26"/>
        <v>0</v>
      </c>
      <c r="N262" s="29">
        <f t="shared" si="27"/>
        <v>0</v>
      </c>
      <c r="O262" s="29">
        <f t="shared" si="28"/>
        <v>0</v>
      </c>
      <c r="P262" s="29">
        <f t="shared" si="29"/>
        <v>0</v>
      </c>
    </row>
    <row r="263" spans="1:16" ht="25.5" x14ac:dyDescent="0.2">
      <c r="A263" s="26">
        <v>238</v>
      </c>
      <c r="B263" s="26" t="s">
        <v>607</v>
      </c>
      <c r="C263" s="28" t="s">
        <v>1342</v>
      </c>
      <c r="D263" s="26" t="s">
        <v>148</v>
      </c>
      <c r="E263" s="32">
        <v>770</v>
      </c>
      <c r="F263" s="32"/>
      <c r="G263" s="29"/>
      <c r="H263" s="29">
        <f t="shared" si="23"/>
        <v>0</v>
      </c>
      <c r="I263" s="29"/>
      <c r="J263" s="29"/>
      <c r="K263" s="29">
        <f t="shared" si="24"/>
        <v>0</v>
      </c>
      <c r="L263" s="29">
        <f t="shared" si="25"/>
        <v>0</v>
      </c>
      <c r="M263" s="29">
        <f t="shared" si="26"/>
        <v>0</v>
      </c>
      <c r="N263" s="29">
        <f t="shared" si="27"/>
        <v>0</v>
      </c>
      <c r="O263" s="29">
        <f t="shared" si="28"/>
        <v>0</v>
      </c>
      <c r="P263" s="29">
        <f t="shared" si="29"/>
        <v>0</v>
      </c>
    </row>
    <row r="264" spans="1:16" ht="25.5" x14ac:dyDescent="0.2">
      <c r="A264" s="26">
        <v>239</v>
      </c>
      <c r="B264" s="26" t="s">
        <v>607</v>
      </c>
      <c r="C264" s="28" t="s">
        <v>1147</v>
      </c>
      <c r="D264" s="26" t="s">
        <v>148</v>
      </c>
      <c r="E264" s="32">
        <v>35</v>
      </c>
      <c r="F264" s="32"/>
      <c r="G264" s="29"/>
      <c r="H264" s="29">
        <f t="shared" si="23"/>
        <v>0</v>
      </c>
      <c r="I264" s="29"/>
      <c r="J264" s="29"/>
      <c r="K264" s="29">
        <f t="shared" si="24"/>
        <v>0</v>
      </c>
      <c r="L264" s="29">
        <f t="shared" si="25"/>
        <v>0</v>
      </c>
      <c r="M264" s="29">
        <f t="shared" si="26"/>
        <v>0</v>
      </c>
      <c r="N264" s="29">
        <f t="shared" si="27"/>
        <v>0</v>
      </c>
      <c r="O264" s="29">
        <f t="shared" si="28"/>
        <v>0</v>
      </c>
      <c r="P264" s="29">
        <f t="shared" si="29"/>
        <v>0</v>
      </c>
    </row>
    <row r="265" spans="1:16" ht="25.5" x14ac:dyDescent="0.2">
      <c r="A265" s="26">
        <v>240</v>
      </c>
      <c r="B265" s="26" t="s">
        <v>607</v>
      </c>
      <c r="C265" s="28" t="s">
        <v>3740</v>
      </c>
      <c r="D265" s="26" t="s">
        <v>148</v>
      </c>
      <c r="E265" s="32">
        <v>117</v>
      </c>
      <c r="F265" s="32"/>
      <c r="G265" s="29"/>
      <c r="H265" s="29">
        <f t="shared" si="23"/>
        <v>0</v>
      </c>
      <c r="I265" s="29"/>
      <c r="J265" s="29"/>
      <c r="K265" s="29">
        <f t="shared" si="24"/>
        <v>0</v>
      </c>
      <c r="L265" s="29">
        <f t="shared" si="25"/>
        <v>0</v>
      </c>
      <c r="M265" s="29">
        <f t="shared" si="26"/>
        <v>0</v>
      </c>
      <c r="N265" s="29">
        <f t="shared" si="27"/>
        <v>0</v>
      </c>
      <c r="O265" s="29">
        <f t="shared" si="28"/>
        <v>0</v>
      </c>
      <c r="P265" s="29">
        <f t="shared" si="29"/>
        <v>0</v>
      </c>
    </row>
    <row r="266" spans="1:16" ht="25.5" x14ac:dyDescent="0.2">
      <c r="A266" s="26">
        <v>241</v>
      </c>
      <c r="B266" s="26" t="s">
        <v>607</v>
      </c>
      <c r="C266" s="28" t="s">
        <v>3741</v>
      </c>
      <c r="D266" s="26" t="s">
        <v>148</v>
      </c>
      <c r="E266" s="32">
        <v>35</v>
      </c>
      <c r="F266" s="32"/>
      <c r="G266" s="29"/>
      <c r="H266" s="29">
        <f t="shared" si="23"/>
        <v>0</v>
      </c>
      <c r="I266" s="29"/>
      <c r="J266" s="29"/>
      <c r="K266" s="29">
        <f t="shared" si="24"/>
        <v>0</v>
      </c>
      <c r="L266" s="29">
        <f t="shared" si="25"/>
        <v>0</v>
      </c>
      <c r="M266" s="29">
        <f t="shared" si="26"/>
        <v>0</v>
      </c>
      <c r="N266" s="29">
        <f t="shared" si="27"/>
        <v>0</v>
      </c>
      <c r="O266" s="29">
        <f t="shared" si="28"/>
        <v>0</v>
      </c>
      <c r="P266" s="29">
        <f t="shared" si="29"/>
        <v>0</v>
      </c>
    </row>
    <row r="267" spans="1:16" ht="25.5" x14ac:dyDescent="0.2">
      <c r="A267" s="26">
        <v>242</v>
      </c>
      <c r="B267" s="26" t="s">
        <v>607</v>
      </c>
      <c r="C267" s="28" t="s">
        <v>3742</v>
      </c>
      <c r="D267" s="26" t="s">
        <v>148</v>
      </c>
      <c r="E267" s="32">
        <v>300</v>
      </c>
      <c r="F267" s="32"/>
      <c r="G267" s="29"/>
      <c r="H267" s="29">
        <f t="shared" si="23"/>
        <v>0</v>
      </c>
      <c r="I267" s="29"/>
      <c r="J267" s="29"/>
      <c r="K267" s="29">
        <f t="shared" si="24"/>
        <v>0</v>
      </c>
      <c r="L267" s="29">
        <f t="shared" si="25"/>
        <v>0</v>
      </c>
      <c r="M267" s="29">
        <f t="shared" si="26"/>
        <v>0</v>
      </c>
      <c r="N267" s="29">
        <f t="shared" si="27"/>
        <v>0</v>
      </c>
      <c r="O267" s="29">
        <f t="shared" si="28"/>
        <v>0</v>
      </c>
      <c r="P267" s="29">
        <f t="shared" si="29"/>
        <v>0</v>
      </c>
    </row>
    <row r="268" spans="1:16" ht="25.5" x14ac:dyDescent="0.2">
      <c r="A268" s="26">
        <v>243</v>
      </c>
      <c r="B268" s="26" t="s">
        <v>607</v>
      </c>
      <c r="C268" s="28" t="s">
        <v>3743</v>
      </c>
      <c r="D268" s="26" t="s">
        <v>148</v>
      </c>
      <c r="E268" s="32">
        <v>495</v>
      </c>
      <c r="F268" s="32"/>
      <c r="G268" s="29"/>
      <c r="H268" s="29">
        <f t="shared" si="23"/>
        <v>0</v>
      </c>
      <c r="I268" s="29"/>
      <c r="J268" s="29"/>
      <c r="K268" s="29">
        <f t="shared" si="24"/>
        <v>0</v>
      </c>
      <c r="L268" s="29">
        <f t="shared" si="25"/>
        <v>0</v>
      </c>
      <c r="M268" s="29">
        <f t="shared" si="26"/>
        <v>0</v>
      </c>
      <c r="N268" s="29">
        <f t="shared" si="27"/>
        <v>0</v>
      </c>
      <c r="O268" s="29">
        <f t="shared" si="28"/>
        <v>0</v>
      </c>
      <c r="P268" s="29">
        <f t="shared" si="29"/>
        <v>0</v>
      </c>
    </row>
    <row r="269" spans="1:16" ht="38.25" x14ac:dyDescent="0.2">
      <c r="A269" s="26">
        <v>244</v>
      </c>
      <c r="B269" s="26" t="s">
        <v>607</v>
      </c>
      <c r="C269" s="28" t="s">
        <v>3744</v>
      </c>
      <c r="D269" s="26" t="s">
        <v>148</v>
      </c>
      <c r="E269" s="32">
        <v>410</v>
      </c>
      <c r="F269" s="32"/>
      <c r="G269" s="29"/>
      <c r="H269" s="29">
        <f t="shared" si="23"/>
        <v>0</v>
      </c>
      <c r="I269" s="29"/>
      <c r="J269" s="29"/>
      <c r="K269" s="29">
        <f t="shared" si="24"/>
        <v>0</v>
      </c>
      <c r="L269" s="29">
        <f t="shared" si="25"/>
        <v>0</v>
      </c>
      <c r="M269" s="29">
        <f t="shared" si="26"/>
        <v>0</v>
      </c>
      <c r="N269" s="29">
        <f t="shared" si="27"/>
        <v>0</v>
      </c>
      <c r="O269" s="29">
        <f t="shared" si="28"/>
        <v>0</v>
      </c>
      <c r="P269" s="29">
        <f t="shared" si="29"/>
        <v>0</v>
      </c>
    </row>
    <row r="270" spans="1:16" ht="25.5" x14ac:dyDescent="0.2">
      <c r="A270" s="26">
        <v>245</v>
      </c>
      <c r="B270" s="26" t="s">
        <v>607</v>
      </c>
      <c r="C270" s="28" t="s">
        <v>3745</v>
      </c>
      <c r="D270" s="26" t="s">
        <v>148</v>
      </c>
      <c r="E270" s="32">
        <v>205</v>
      </c>
      <c r="F270" s="32"/>
      <c r="G270" s="29"/>
      <c r="H270" s="29">
        <f t="shared" si="23"/>
        <v>0</v>
      </c>
      <c r="I270" s="29"/>
      <c r="J270" s="29"/>
      <c r="K270" s="29">
        <f t="shared" si="24"/>
        <v>0</v>
      </c>
      <c r="L270" s="29">
        <f t="shared" si="25"/>
        <v>0</v>
      </c>
      <c r="M270" s="29">
        <f t="shared" si="26"/>
        <v>0</v>
      </c>
      <c r="N270" s="29">
        <f t="shared" si="27"/>
        <v>0</v>
      </c>
      <c r="O270" s="29">
        <f t="shared" si="28"/>
        <v>0</v>
      </c>
      <c r="P270" s="29">
        <f t="shared" si="29"/>
        <v>0</v>
      </c>
    </row>
    <row r="271" spans="1:16" ht="25.5" x14ac:dyDescent="0.2">
      <c r="A271" s="26">
        <v>246</v>
      </c>
      <c r="B271" s="26" t="s">
        <v>607</v>
      </c>
      <c r="C271" s="28" t="s">
        <v>3746</v>
      </c>
      <c r="D271" s="26" t="s">
        <v>148</v>
      </c>
      <c r="E271" s="32">
        <v>336</v>
      </c>
      <c r="F271" s="32"/>
      <c r="G271" s="29"/>
      <c r="H271" s="29">
        <f t="shared" si="23"/>
        <v>0</v>
      </c>
      <c r="I271" s="29"/>
      <c r="J271" s="29"/>
      <c r="K271" s="29">
        <f t="shared" si="24"/>
        <v>0</v>
      </c>
      <c r="L271" s="29">
        <f t="shared" si="25"/>
        <v>0</v>
      </c>
      <c r="M271" s="29">
        <f t="shared" si="26"/>
        <v>0</v>
      </c>
      <c r="N271" s="29">
        <f t="shared" si="27"/>
        <v>0</v>
      </c>
      <c r="O271" s="29">
        <f t="shared" si="28"/>
        <v>0</v>
      </c>
      <c r="P271" s="29">
        <f t="shared" si="29"/>
        <v>0</v>
      </c>
    </row>
    <row r="272" spans="1:16" ht="25.5" x14ac:dyDescent="0.2">
      <c r="A272" s="26">
        <v>247</v>
      </c>
      <c r="B272" s="26" t="s">
        <v>607</v>
      </c>
      <c r="C272" s="28" t="s">
        <v>1343</v>
      </c>
      <c r="D272" s="26" t="s">
        <v>148</v>
      </c>
      <c r="E272" s="32">
        <v>250</v>
      </c>
      <c r="F272" s="32"/>
      <c r="G272" s="29"/>
      <c r="H272" s="29">
        <f t="shared" si="23"/>
        <v>0</v>
      </c>
      <c r="I272" s="29"/>
      <c r="J272" s="29"/>
      <c r="K272" s="29">
        <f t="shared" si="24"/>
        <v>0</v>
      </c>
      <c r="L272" s="29">
        <f t="shared" si="25"/>
        <v>0</v>
      </c>
      <c r="M272" s="29">
        <f t="shared" si="26"/>
        <v>0</v>
      </c>
      <c r="N272" s="29">
        <f t="shared" si="27"/>
        <v>0</v>
      </c>
      <c r="O272" s="29">
        <f t="shared" si="28"/>
        <v>0</v>
      </c>
      <c r="P272" s="29">
        <f t="shared" si="29"/>
        <v>0</v>
      </c>
    </row>
    <row r="273" spans="1:16" ht="25.5" x14ac:dyDescent="0.2">
      <c r="A273" s="26">
        <v>248</v>
      </c>
      <c r="B273" s="26" t="s">
        <v>607</v>
      </c>
      <c r="C273" s="28" t="s">
        <v>1344</v>
      </c>
      <c r="D273" s="26" t="s">
        <v>148</v>
      </c>
      <c r="E273" s="32">
        <v>850</v>
      </c>
      <c r="F273" s="32"/>
      <c r="G273" s="29"/>
      <c r="H273" s="29">
        <f t="shared" si="23"/>
        <v>0</v>
      </c>
      <c r="I273" s="29"/>
      <c r="J273" s="29"/>
      <c r="K273" s="29">
        <f t="shared" si="24"/>
        <v>0</v>
      </c>
      <c r="L273" s="29">
        <f t="shared" si="25"/>
        <v>0</v>
      </c>
      <c r="M273" s="29">
        <f t="shared" si="26"/>
        <v>0</v>
      </c>
      <c r="N273" s="29">
        <f t="shared" si="27"/>
        <v>0</v>
      </c>
      <c r="O273" s="29">
        <f t="shared" si="28"/>
        <v>0</v>
      </c>
      <c r="P273" s="29">
        <f t="shared" si="29"/>
        <v>0</v>
      </c>
    </row>
    <row r="274" spans="1:16" ht="25.5" x14ac:dyDescent="0.2">
      <c r="A274" s="26">
        <v>249</v>
      </c>
      <c r="B274" s="26" t="s">
        <v>607</v>
      </c>
      <c r="C274" s="28" t="s">
        <v>1345</v>
      </c>
      <c r="D274" s="26" t="s">
        <v>150</v>
      </c>
      <c r="E274" s="32">
        <v>114</v>
      </c>
      <c r="F274" s="32"/>
      <c r="G274" s="29"/>
      <c r="H274" s="29">
        <f t="shared" si="23"/>
        <v>0</v>
      </c>
      <c r="I274" s="29"/>
      <c r="J274" s="29"/>
      <c r="K274" s="29">
        <f t="shared" si="24"/>
        <v>0</v>
      </c>
      <c r="L274" s="29">
        <f t="shared" si="25"/>
        <v>0</v>
      </c>
      <c r="M274" s="29">
        <f t="shared" si="26"/>
        <v>0</v>
      </c>
      <c r="N274" s="29">
        <f t="shared" si="27"/>
        <v>0</v>
      </c>
      <c r="O274" s="29">
        <f t="shared" si="28"/>
        <v>0</v>
      </c>
      <c r="P274" s="29">
        <f t="shared" si="29"/>
        <v>0</v>
      </c>
    </row>
    <row r="275" spans="1:16" ht="25.5" x14ac:dyDescent="0.2">
      <c r="A275" s="26">
        <v>250</v>
      </c>
      <c r="B275" s="26" t="s">
        <v>607</v>
      </c>
      <c r="C275" s="28" t="s">
        <v>3747</v>
      </c>
      <c r="D275" s="26" t="s">
        <v>148</v>
      </c>
      <c r="E275" s="32">
        <v>294</v>
      </c>
      <c r="F275" s="32"/>
      <c r="G275" s="29"/>
      <c r="H275" s="29">
        <f t="shared" si="23"/>
        <v>0</v>
      </c>
      <c r="I275" s="29"/>
      <c r="J275" s="29"/>
      <c r="K275" s="29">
        <f t="shared" si="24"/>
        <v>0</v>
      </c>
      <c r="L275" s="29">
        <f t="shared" si="25"/>
        <v>0</v>
      </c>
      <c r="M275" s="29">
        <f t="shared" si="26"/>
        <v>0</v>
      </c>
      <c r="N275" s="29">
        <f t="shared" si="27"/>
        <v>0</v>
      </c>
      <c r="O275" s="29">
        <f t="shared" si="28"/>
        <v>0</v>
      </c>
      <c r="P275" s="29">
        <f t="shared" si="29"/>
        <v>0</v>
      </c>
    </row>
    <row r="276" spans="1:16" x14ac:dyDescent="0.2">
      <c r="A276" s="26">
        <v>251</v>
      </c>
      <c r="B276" s="26" t="s">
        <v>607</v>
      </c>
      <c r="C276" s="28" t="s">
        <v>1346</v>
      </c>
      <c r="D276" s="26" t="s">
        <v>148</v>
      </c>
      <c r="E276" s="32">
        <v>1000</v>
      </c>
      <c r="F276" s="32"/>
      <c r="G276" s="29"/>
      <c r="H276" s="29">
        <f t="shared" si="23"/>
        <v>0</v>
      </c>
      <c r="I276" s="29"/>
      <c r="J276" s="29"/>
      <c r="K276" s="29">
        <f t="shared" si="24"/>
        <v>0</v>
      </c>
      <c r="L276" s="29">
        <f t="shared" si="25"/>
        <v>0</v>
      </c>
      <c r="M276" s="29">
        <f t="shared" si="26"/>
        <v>0</v>
      </c>
      <c r="N276" s="29">
        <f t="shared" si="27"/>
        <v>0</v>
      </c>
      <c r="O276" s="29">
        <f t="shared" si="28"/>
        <v>0</v>
      </c>
      <c r="P276" s="29">
        <f t="shared" si="29"/>
        <v>0</v>
      </c>
    </row>
    <row r="277" spans="1:16" x14ac:dyDescent="0.2">
      <c r="A277" s="26">
        <v>252</v>
      </c>
      <c r="B277" s="26" t="s">
        <v>607</v>
      </c>
      <c r="C277" s="28" t="s">
        <v>1347</v>
      </c>
      <c r="D277" s="26" t="s">
        <v>148</v>
      </c>
      <c r="E277" s="32">
        <v>300</v>
      </c>
      <c r="F277" s="32"/>
      <c r="G277" s="29"/>
      <c r="H277" s="29">
        <f t="shared" si="23"/>
        <v>0</v>
      </c>
      <c r="I277" s="29"/>
      <c r="J277" s="29"/>
      <c r="K277" s="29">
        <f t="shared" si="24"/>
        <v>0</v>
      </c>
      <c r="L277" s="29">
        <f t="shared" si="25"/>
        <v>0</v>
      </c>
      <c r="M277" s="29">
        <f t="shared" si="26"/>
        <v>0</v>
      </c>
      <c r="N277" s="29">
        <f t="shared" si="27"/>
        <v>0</v>
      </c>
      <c r="O277" s="29">
        <f t="shared" si="28"/>
        <v>0</v>
      </c>
      <c r="P277" s="29">
        <f t="shared" si="29"/>
        <v>0</v>
      </c>
    </row>
    <row r="278" spans="1:16" x14ac:dyDescent="0.2">
      <c r="A278" s="26">
        <v>253</v>
      </c>
      <c r="B278" s="26" t="s">
        <v>607</v>
      </c>
      <c r="C278" s="28" t="s">
        <v>1348</v>
      </c>
      <c r="D278" s="26" t="s">
        <v>148</v>
      </c>
      <c r="E278" s="32">
        <v>300</v>
      </c>
      <c r="F278" s="32"/>
      <c r="G278" s="29"/>
      <c r="H278" s="29">
        <f t="shared" si="23"/>
        <v>0</v>
      </c>
      <c r="I278" s="29"/>
      <c r="J278" s="29"/>
      <c r="K278" s="29">
        <f t="shared" si="24"/>
        <v>0</v>
      </c>
      <c r="L278" s="29">
        <f t="shared" si="25"/>
        <v>0</v>
      </c>
      <c r="M278" s="29">
        <f t="shared" si="26"/>
        <v>0</v>
      </c>
      <c r="N278" s="29">
        <f t="shared" si="27"/>
        <v>0</v>
      </c>
      <c r="O278" s="29">
        <f t="shared" si="28"/>
        <v>0</v>
      </c>
      <c r="P278" s="29">
        <f t="shared" si="29"/>
        <v>0</v>
      </c>
    </row>
    <row r="279" spans="1:16" x14ac:dyDescent="0.2">
      <c r="A279" s="26">
        <v>254</v>
      </c>
      <c r="B279" s="26" t="s">
        <v>607</v>
      </c>
      <c r="C279" s="28" t="s">
        <v>1349</v>
      </c>
      <c r="D279" s="26" t="s">
        <v>148</v>
      </c>
      <c r="E279" s="32">
        <v>100</v>
      </c>
      <c r="F279" s="32"/>
      <c r="G279" s="29"/>
      <c r="H279" s="29">
        <f t="shared" si="23"/>
        <v>0</v>
      </c>
      <c r="I279" s="29"/>
      <c r="J279" s="29"/>
      <c r="K279" s="29">
        <f t="shared" si="24"/>
        <v>0</v>
      </c>
      <c r="L279" s="29">
        <f t="shared" si="25"/>
        <v>0</v>
      </c>
      <c r="M279" s="29">
        <f t="shared" si="26"/>
        <v>0</v>
      </c>
      <c r="N279" s="29">
        <f t="shared" si="27"/>
        <v>0</v>
      </c>
      <c r="O279" s="29">
        <f t="shared" si="28"/>
        <v>0</v>
      </c>
      <c r="P279" s="29">
        <f t="shared" si="29"/>
        <v>0</v>
      </c>
    </row>
    <row r="280" spans="1:16" x14ac:dyDescent="0.2">
      <c r="A280" s="26">
        <v>255</v>
      </c>
      <c r="B280" s="26" t="s">
        <v>607</v>
      </c>
      <c r="C280" s="28" t="s">
        <v>1350</v>
      </c>
      <c r="D280" s="26" t="s">
        <v>148</v>
      </c>
      <c r="E280" s="32">
        <v>150</v>
      </c>
      <c r="F280" s="32"/>
      <c r="G280" s="29"/>
      <c r="H280" s="29">
        <f t="shared" si="23"/>
        <v>0</v>
      </c>
      <c r="I280" s="29"/>
      <c r="J280" s="29"/>
      <c r="K280" s="29">
        <f t="shared" si="24"/>
        <v>0</v>
      </c>
      <c r="L280" s="29">
        <f t="shared" si="25"/>
        <v>0</v>
      </c>
      <c r="M280" s="29">
        <f t="shared" si="26"/>
        <v>0</v>
      </c>
      <c r="N280" s="29">
        <f t="shared" si="27"/>
        <v>0</v>
      </c>
      <c r="O280" s="29">
        <f t="shared" si="28"/>
        <v>0</v>
      </c>
      <c r="P280" s="29">
        <f t="shared" si="29"/>
        <v>0</v>
      </c>
    </row>
    <row r="281" spans="1:16" x14ac:dyDescent="0.2">
      <c r="A281" s="26">
        <v>256</v>
      </c>
      <c r="B281" s="26" t="s">
        <v>607</v>
      </c>
      <c r="C281" s="28" t="s">
        <v>1351</v>
      </c>
      <c r="D281" s="26" t="s">
        <v>148</v>
      </c>
      <c r="E281" s="32">
        <v>20</v>
      </c>
      <c r="F281" s="32"/>
      <c r="G281" s="29"/>
      <c r="H281" s="29">
        <f t="shared" ref="H281:H311" si="30">ROUND(F281*G281,2)</f>
        <v>0</v>
      </c>
      <c r="I281" s="29"/>
      <c r="J281" s="29"/>
      <c r="K281" s="29">
        <f t="shared" ref="K281:K311" si="31">SUM(H281:J281)</f>
        <v>0</v>
      </c>
      <c r="L281" s="29">
        <f t="shared" ref="L281:L311" si="32">ROUND($E281*F281,2)</f>
        <v>0</v>
      </c>
      <c r="M281" s="29">
        <f t="shared" ref="M281:M311" si="33">ROUND($E281*H281,2)</f>
        <v>0</v>
      </c>
      <c r="N281" s="29">
        <f t="shared" ref="N281:N311" si="34">ROUND($E281*I281,2)</f>
        <v>0</v>
      </c>
      <c r="O281" s="29">
        <f t="shared" ref="O281:O311" si="35">ROUND($E281*J281,2)</f>
        <v>0</v>
      </c>
      <c r="P281" s="29">
        <f t="shared" ref="P281:P311" si="36">SUM(M281:O281)</f>
        <v>0</v>
      </c>
    </row>
    <row r="282" spans="1:16" ht="25.5" x14ac:dyDescent="0.2">
      <c r="A282" s="26">
        <v>257</v>
      </c>
      <c r="B282" s="26" t="s">
        <v>607</v>
      </c>
      <c r="C282" s="28" t="s">
        <v>3748</v>
      </c>
      <c r="D282" s="26" t="s">
        <v>150</v>
      </c>
      <c r="E282" s="32">
        <v>1</v>
      </c>
      <c r="F282" s="32"/>
      <c r="G282" s="29"/>
      <c r="H282" s="29">
        <f t="shared" si="30"/>
        <v>0</v>
      </c>
      <c r="I282" s="29"/>
      <c r="J282" s="29"/>
      <c r="K282" s="29">
        <f t="shared" si="31"/>
        <v>0</v>
      </c>
      <c r="L282" s="29">
        <f t="shared" si="32"/>
        <v>0</v>
      </c>
      <c r="M282" s="29">
        <f t="shared" si="33"/>
        <v>0</v>
      </c>
      <c r="N282" s="29">
        <f t="shared" si="34"/>
        <v>0</v>
      </c>
      <c r="O282" s="29">
        <f t="shared" si="35"/>
        <v>0</v>
      </c>
      <c r="P282" s="29">
        <f t="shared" si="36"/>
        <v>0</v>
      </c>
    </row>
    <row r="283" spans="1:16" ht="25.5" x14ac:dyDescent="0.2">
      <c r="A283" s="26">
        <v>258</v>
      </c>
      <c r="B283" s="26" t="s">
        <v>607</v>
      </c>
      <c r="C283" s="28" t="s">
        <v>3754</v>
      </c>
      <c r="D283" s="26" t="s">
        <v>150</v>
      </c>
      <c r="E283" s="32">
        <v>1</v>
      </c>
      <c r="F283" s="32"/>
      <c r="G283" s="29"/>
      <c r="H283" s="29">
        <f t="shared" si="30"/>
        <v>0</v>
      </c>
      <c r="I283" s="29"/>
      <c r="J283" s="29"/>
      <c r="K283" s="29">
        <f t="shared" si="31"/>
        <v>0</v>
      </c>
      <c r="L283" s="29">
        <f t="shared" si="32"/>
        <v>0</v>
      </c>
      <c r="M283" s="29">
        <f t="shared" si="33"/>
        <v>0</v>
      </c>
      <c r="N283" s="29">
        <f t="shared" si="34"/>
        <v>0</v>
      </c>
      <c r="O283" s="29">
        <f t="shared" si="35"/>
        <v>0</v>
      </c>
      <c r="P283" s="29">
        <f t="shared" si="36"/>
        <v>0</v>
      </c>
    </row>
    <row r="284" spans="1:16" ht="25.5" x14ac:dyDescent="0.2">
      <c r="A284" s="26">
        <v>259</v>
      </c>
      <c r="B284" s="26" t="s">
        <v>607</v>
      </c>
      <c r="C284" s="28" t="s">
        <v>3749</v>
      </c>
      <c r="D284" s="26" t="s">
        <v>150</v>
      </c>
      <c r="E284" s="32">
        <v>1</v>
      </c>
      <c r="F284" s="32"/>
      <c r="G284" s="29"/>
      <c r="H284" s="29">
        <f t="shared" si="30"/>
        <v>0</v>
      </c>
      <c r="I284" s="29"/>
      <c r="J284" s="29"/>
      <c r="K284" s="29">
        <f t="shared" si="31"/>
        <v>0</v>
      </c>
      <c r="L284" s="29">
        <f t="shared" si="32"/>
        <v>0</v>
      </c>
      <c r="M284" s="29">
        <f t="shared" si="33"/>
        <v>0</v>
      </c>
      <c r="N284" s="29">
        <f t="shared" si="34"/>
        <v>0</v>
      </c>
      <c r="O284" s="29">
        <f t="shared" si="35"/>
        <v>0</v>
      </c>
      <c r="P284" s="29">
        <f t="shared" si="36"/>
        <v>0</v>
      </c>
    </row>
    <row r="285" spans="1:16" ht="25.5" x14ac:dyDescent="0.2">
      <c r="A285" s="26">
        <v>260</v>
      </c>
      <c r="B285" s="26" t="s">
        <v>607</v>
      </c>
      <c r="C285" s="28" t="s">
        <v>3750</v>
      </c>
      <c r="D285" s="26" t="s">
        <v>150</v>
      </c>
      <c r="E285" s="32">
        <v>1</v>
      </c>
      <c r="F285" s="32"/>
      <c r="G285" s="29"/>
      <c r="H285" s="29">
        <f t="shared" si="30"/>
        <v>0</v>
      </c>
      <c r="I285" s="29"/>
      <c r="J285" s="29"/>
      <c r="K285" s="29">
        <f t="shared" si="31"/>
        <v>0</v>
      </c>
      <c r="L285" s="29">
        <f t="shared" si="32"/>
        <v>0</v>
      </c>
      <c r="M285" s="29">
        <f t="shared" si="33"/>
        <v>0</v>
      </c>
      <c r="N285" s="29">
        <f t="shared" si="34"/>
        <v>0</v>
      </c>
      <c r="O285" s="29">
        <f t="shared" si="35"/>
        <v>0</v>
      </c>
      <c r="P285" s="29">
        <f t="shared" si="36"/>
        <v>0</v>
      </c>
    </row>
    <row r="286" spans="1:16" ht="25.5" x14ac:dyDescent="0.2">
      <c r="A286" s="26">
        <v>261</v>
      </c>
      <c r="B286" s="26" t="s">
        <v>607</v>
      </c>
      <c r="C286" s="28" t="s">
        <v>3751</v>
      </c>
      <c r="D286" s="26" t="s">
        <v>150</v>
      </c>
      <c r="E286" s="32">
        <v>1</v>
      </c>
      <c r="F286" s="32"/>
      <c r="G286" s="29"/>
      <c r="H286" s="29">
        <f t="shared" si="30"/>
        <v>0</v>
      </c>
      <c r="I286" s="29"/>
      <c r="J286" s="29"/>
      <c r="K286" s="29">
        <f t="shared" si="31"/>
        <v>0</v>
      </c>
      <c r="L286" s="29">
        <f t="shared" si="32"/>
        <v>0</v>
      </c>
      <c r="M286" s="29">
        <f t="shared" si="33"/>
        <v>0</v>
      </c>
      <c r="N286" s="29">
        <f t="shared" si="34"/>
        <v>0</v>
      </c>
      <c r="O286" s="29">
        <f t="shared" si="35"/>
        <v>0</v>
      </c>
      <c r="P286" s="29">
        <f t="shared" si="36"/>
        <v>0</v>
      </c>
    </row>
    <row r="287" spans="1:16" ht="25.5" x14ac:dyDescent="0.2">
      <c r="A287" s="26">
        <v>262</v>
      </c>
      <c r="B287" s="26" t="s">
        <v>607</v>
      </c>
      <c r="C287" s="28" t="s">
        <v>3752</v>
      </c>
      <c r="D287" s="26" t="s">
        <v>150</v>
      </c>
      <c r="E287" s="32">
        <v>1</v>
      </c>
      <c r="F287" s="32"/>
      <c r="G287" s="29"/>
      <c r="H287" s="29">
        <f t="shared" si="30"/>
        <v>0</v>
      </c>
      <c r="I287" s="29"/>
      <c r="J287" s="29"/>
      <c r="K287" s="29">
        <f t="shared" si="31"/>
        <v>0</v>
      </c>
      <c r="L287" s="29">
        <f t="shared" si="32"/>
        <v>0</v>
      </c>
      <c r="M287" s="29">
        <f t="shared" si="33"/>
        <v>0</v>
      </c>
      <c r="N287" s="29">
        <f t="shared" si="34"/>
        <v>0</v>
      </c>
      <c r="O287" s="29">
        <f t="shared" si="35"/>
        <v>0</v>
      </c>
      <c r="P287" s="29">
        <f t="shared" si="36"/>
        <v>0</v>
      </c>
    </row>
    <row r="288" spans="1:16" ht="38.25" x14ac:dyDescent="0.2">
      <c r="A288" s="26">
        <v>263</v>
      </c>
      <c r="B288" s="26" t="s">
        <v>607</v>
      </c>
      <c r="C288" s="28" t="s">
        <v>3753</v>
      </c>
      <c r="D288" s="26" t="s">
        <v>150</v>
      </c>
      <c r="E288" s="32">
        <v>1</v>
      </c>
      <c r="F288" s="32"/>
      <c r="G288" s="29"/>
      <c r="H288" s="29">
        <f t="shared" si="30"/>
        <v>0</v>
      </c>
      <c r="I288" s="29"/>
      <c r="J288" s="29"/>
      <c r="K288" s="29">
        <f t="shared" si="31"/>
        <v>0</v>
      </c>
      <c r="L288" s="29">
        <f t="shared" si="32"/>
        <v>0</v>
      </c>
      <c r="M288" s="29">
        <f t="shared" si="33"/>
        <v>0</v>
      </c>
      <c r="N288" s="29">
        <f t="shared" si="34"/>
        <v>0</v>
      </c>
      <c r="O288" s="29">
        <f t="shared" si="35"/>
        <v>0</v>
      </c>
      <c r="P288" s="29">
        <f t="shared" si="36"/>
        <v>0</v>
      </c>
    </row>
    <row r="289" spans="1:16" ht="25.5" x14ac:dyDescent="0.2">
      <c r="A289" s="26">
        <v>264</v>
      </c>
      <c r="B289" s="26" t="s">
        <v>607</v>
      </c>
      <c r="C289" s="28" t="s">
        <v>1352</v>
      </c>
      <c r="D289" s="26" t="s">
        <v>150</v>
      </c>
      <c r="E289" s="32">
        <v>1</v>
      </c>
      <c r="F289" s="32"/>
      <c r="G289" s="29"/>
      <c r="H289" s="29">
        <f t="shared" si="30"/>
        <v>0</v>
      </c>
      <c r="I289" s="29"/>
      <c r="J289" s="29"/>
      <c r="K289" s="29">
        <f t="shared" si="31"/>
        <v>0</v>
      </c>
      <c r="L289" s="29">
        <f t="shared" si="32"/>
        <v>0</v>
      </c>
      <c r="M289" s="29">
        <f t="shared" si="33"/>
        <v>0</v>
      </c>
      <c r="N289" s="29">
        <f t="shared" si="34"/>
        <v>0</v>
      </c>
      <c r="O289" s="29">
        <f t="shared" si="35"/>
        <v>0</v>
      </c>
      <c r="P289" s="29">
        <f t="shared" si="36"/>
        <v>0</v>
      </c>
    </row>
    <row r="290" spans="1:16" ht="38.25" x14ac:dyDescent="0.2">
      <c r="A290" s="26">
        <v>265</v>
      </c>
      <c r="B290" s="26" t="s">
        <v>607</v>
      </c>
      <c r="C290" s="28" t="s">
        <v>1353</v>
      </c>
      <c r="D290" s="26" t="s">
        <v>150</v>
      </c>
      <c r="E290" s="32">
        <v>1</v>
      </c>
      <c r="F290" s="32"/>
      <c r="G290" s="29"/>
      <c r="H290" s="29">
        <f t="shared" si="30"/>
        <v>0</v>
      </c>
      <c r="I290" s="29"/>
      <c r="J290" s="29"/>
      <c r="K290" s="29">
        <f t="shared" si="31"/>
        <v>0</v>
      </c>
      <c r="L290" s="29">
        <f t="shared" si="32"/>
        <v>0</v>
      </c>
      <c r="M290" s="29">
        <f t="shared" si="33"/>
        <v>0</v>
      </c>
      <c r="N290" s="29">
        <f t="shared" si="34"/>
        <v>0</v>
      </c>
      <c r="O290" s="29">
        <f t="shared" si="35"/>
        <v>0</v>
      </c>
      <c r="P290" s="29">
        <f t="shared" si="36"/>
        <v>0</v>
      </c>
    </row>
    <row r="291" spans="1:16" x14ac:dyDescent="0.2">
      <c r="A291" s="26">
        <v>266</v>
      </c>
      <c r="B291" s="26" t="s">
        <v>607</v>
      </c>
      <c r="C291" s="28" t="s">
        <v>608</v>
      </c>
      <c r="D291" s="26" t="s">
        <v>150</v>
      </c>
      <c r="E291" s="32">
        <v>1</v>
      </c>
      <c r="F291" s="32"/>
      <c r="G291" s="29"/>
      <c r="H291" s="29">
        <f t="shared" si="30"/>
        <v>0</v>
      </c>
      <c r="I291" s="29"/>
      <c r="J291" s="29"/>
      <c r="K291" s="29">
        <f t="shared" si="31"/>
        <v>0</v>
      </c>
      <c r="L291" s="29">
        <f t="shared" si="32"/>
        <v>0</v>
      </c>
      <c r="M291" s="29">
        <f t="shared" si="33"/>
        <v>0</v>
      </c>
      <c r="N291" s="29">
        <f t="shared" si="34"/>
        <v>0</v>
      </c>
      <c r="O291" s="29">
        <f t="shared" si="35"/>
        <v>0</v>
      </c>
      <c r="P291" s="29">
        <f t="shared" si="36"/>
        <v>0</v>
      </c>
    </row>
    <row r="292" spans="1:16" ht="38.25" x14ac:dyDescent="0.2">
      <c r="A292" s="26">
        <v>267</v>
      </c>
      <c r="B292" s="26" t="s">
        <v>607</v>
      </c>
      <c r="C292" s="28" t="s">
        <v>609</v>
      </c>
      <c r="D292" s="26" t="s">
        <v>150</v>
      </c>
      <c r="E292" s="32">
        <v>1</v>
      </c>
      <c r="F292" s="32"/>
      <c r="G292" s="29"/>
      <c r="H292" s="29">
        <f t="shared" si="30"/>
        <v>0</v>
      </c>
      <c r="I292" s="29"/>
      <c r="J292" s="29"/>
      <c r="K292" s="29">
        <f t="shared" si="31"/>
        <v>0</v>
      </c>
      <c r="L292" s="29">
        <f t="shared" si="32"/>
        <v>0</v>
      </c>
      <c r="M292" s="29">
        <f t="shared" si="33"/>
        <v>0</v>
      </c>
      <c r="N292" s="29">
        <f t="shared" si="34"/>
        <v>0</v>
      </c>
      <c r="O292" s="29">
        <f t="shared" si="35"/>
        <v>0</v>
      </c>
      <c r="P292" s="29">
        <f t="shared" si="36"/>
        <v>0</v>
      </c>
    </row>
    <row r="293" spans="1:16" ht="25.5" x14ac:dyDescent="0.2">
      <c r="A293" s="26">
        <v>268</v>
      </c>
      <c r="B293" s="26" t="s">
        <v>607</v>
      </c>
      <c r="C293" s="28" t="s">
        <v>610</v>
      </c>
      <c r="D293" s="26" t="s">
        <v>150</v>
      </c>
      <c r="E293" s="32">
        <v>1</v>
      </c>
      <c r="F293" s="32"/>
      <c r="G293" s="29"/>
      <c r="H293" s="29">
        <f t="shared" si="30"/>
        <v>0</v>
      </c>
      <c r="I293" s="29"/>
      <c r="J293" s="29"/>
      <c r="K293" s="29">
        <f t="shared" si="31"/>
        <v>0</v>
      </c>
      <c r="L293" s="29">
        <f t="shared" si="32"/>
        <v>0</v>
      </c>
      <c r="M293" s="29">
        <f t="shared" si="33"/>
        <v>0</v>
      </c>
      <c r="N293" s="29">
        <f t="shared" si="34"/>
        <v>0</v>
      </c>
      <c r="O293" s="29">
        <f t="shared" si="35"/>
        <v>0</v>
      </c>
      <c r="P293" s="29">
        <f t="shared" si="36"/>
        <v>0</v>
      </c>
    </row>
    <row r="294" spans="1:16" x14ac:dyDescent="0.2">
      <c r="C294" s="53" t="s">
        <v>611</v>
      </c>
    </row>
    <row r="295" spans="1:16" ht="25.5" x14ac:dyDescent="0.2">
      <c r="A295" s="26">
        <v>269</v>
      </c>
      <c r="B295" s="26" t="s">
        <v>607</v>
      </c>
      <c r="C295" s="28" t="s">
        <v>1366</v>
      </c>
      <c r="D295" s="26" t="s">
        <v>148</v>
      </c>
      <c r="E295" s="97">
        <v>1325</v>
      </c>
      <c r="F295" s="32"/>
      <c r="G295" s="29"/>
      <c r="H295" s="29">
        <f t="shared" si="30"/>
        <v>0</v>
      </c>
      <c r="I295" s="29"/>
      <c r="J295" s="29"/>
      <c r="K295" s="29">
        <f t="shared" si="31"/>
        <v>0</v>
      </c>
      <c r="L295" s="29">
        <f t="shared" si="32"/>
        <v>0</v>
      </c>
      <c r="M295" s="29">
        <f t="shared" si="33"/>
        <v>0</v>
      </c>
      <c r="N295" s="29">
        <f t="shared" si="34"/>
        <v>0</v>
      </c>
      <c r="O295" s="29">
        <f t="shared" si="35"/>
        <v>0</v>
      </c>
      <c r="P295" s="29">
        <f t="shared" si="36"/>
        <v>0</v>
      </c>
    </row>
    <row r="296" spans="1:16" ht="25.5" x14ac:dyDescent="0.2">
      <c r="A296" s="26">
        <v>270</v>
      </c>
      <c r="B296" s="26" t="s">
        <v>607</v>
      </c>
      <c r="C296" s="28" t="s">
        <v>1354</v>
      </c>
      <c r="D296" s="26" t="s">
        <v>149</v>
      </c>
      <c r="E296" s="97">
        <v>136</v>
      </c>
      <c r="F296" s="32"/>
      <c r="G296" s="29"/>
      <c r="H296" s="29">
        <f t="shared" si="30"/>
        <v>0</v>
      </c>
      <c r="I296" s="29"/>
      <c r="J296" s="29"/>
      <c r="K296" s="29">
        <f t="shared" si="31"/>
        <v>0</v>
      </c>
      <c r="L296" s="29">
        <f t="shared" si="32"/>
        <v>0</v>
      </c>
      <c r="M296" s="29">
        <f t="shared" si="33"/>
        <v>0</v>
      </c>
      <c r="N296" s="29">
        <f t="shared" si="34"/>
        <v>0</v>
      </c>
      <c r="O296" s="29">
        <f t="shared" si="35"/>
        <v>0</v>
      </c>
      <c r="P296" s="29">
        <f t="shared" si="36"/>
        <v>0</v>
      </c>
    </row>
    <row r="297" spans="1:16" ht="38.25" x14ac:dyDescent="0.2">
      <c r="A297" s="26">
        <v>271</v>
      </c>
      <c r="B297" s="26" t="s">
        <v>607</v>
      </c>
      <c r="C297" s="28" t="s">
        <v>1355</v>
      </c>
      <c r="D297" s="26" t="s">
        <v>149</v>
      </c>
      <c r="E297" s="32">
        <v>23</v>
      </c>
      <c r="F297" s="32"/>
      <c r="G297" s="29"/>
      <c r="H297" s="29">
        <f t="shared" si="30"/>
        <v>0</v>
      </c>
      <c r="I297" s="29"/>
      <c r="J297" s="29"/>
      <c r="K297" s="29">
        <f t="shared" si="31"/>
        <v>0</v>
      </c>
      <c r="L297" s="29">
        <f t="shared" si="32"/>
        <v>0</v>
      </c>
      <c r="M297" s="29">
        <f t="shared" si="33"/>
        <v>0</v>
      </c>
      <c r="N297" s="29">
        <f t="shared" si="34"/>
        <v>0</v>
      </c>
      <c r="O297" s="29">
        <f t="shared" si="35"/>
        <v>0</v>
      </c>
      <c r="P297" s="29">
        <f t="shared" si="36"/>
        <v>0</v>
      </c>
    </row>
    <row r="298" spans="1:16" ht="25.5" x14ac:dyDescent="0.2">
      <c r="A298" s="26">
        <v>272</v>
      </c>
      <c r="B298" s="26" t="s">
        <v>607</v>
      </c>
      <c r="C298" s="28" t="s">
        <v>1367</v>
      </c>
      <c r="D298" s="26" t="s">
        <v>148</v>
      </c>
      <c r="E298" s="32">
        <v>460</v>
      </c>
      <c r="F298" s="32"/>
      <c r="G298" s="29"/>
      <c r="H298" s="29">
        <f t="shared" si="30"/>
        <v>0</v>
      </c>
      <c r="I298" s="29"/>
      <c r="J298" s="29"/>
      <c r="K298" s="29">
        <f t="shared" si="31"/>
        <v>0</v>
      </c>
      <c r="L298" s="29">
        <f t="shared" si="32"/>
        <v>0</v>
      </c>
      <c r="M298" s="29">
        <f t="shared" si="33"/>
        <v>0</v>
      </c>
      <c r="N298" s="29">
        <f t="shared" si="34"/>
        <v>0</v>
      </c>
      <c r="O298" s="29">
        <f t="shared" si="35"/>
        <v>0</v>
      </c>
      <c r="P298" s="29">
        <f t="shared" si="36"/>
        <v>0</v>
      </c>
    </row>
    <row r="299" spans="1:16" ht="25.5" x14ac:dyDescent="0.2">
      <c r="A299" s="26">
        <v>273</v>
      </c>
      <c r="B299" s="26" t="s">
        <v>607</v>
      </c>
      <c r="C299" s="28" t="s">
        <v>1368</v>
      </c>
      <c r="D299" s="26" t="s">
        <v>148</v>
      </c>
      <c r="E299" s="32">
        <v>60</v>
      </c>
      <c r="F299" s="32"/>
      <c r="G299" s="29"/>
      <c r="H299" s="29">
        <f t="shared" si="30"/>
        <v>0</v>
      </c>
      <c r="I299" s="29"/>
      <c r="J299" s="29"/>
      <c r="K299" s="29">
        <f t="shared" si="31"/>
        <v>0</v>
      </c>
      <c r="L299" s="29">
        <f t="shared" si="32"/>
        <v>0</v>
      </c>
      <c r="M299" s="29">
        <f t="shared" si="33"/>
        <v>0</v>
      </c>
      <c r="N299" s="29">
        <f t="shared" si="34"/>
        <v>0</v>
      </c>
      <c r="O299" s="29">
        <f t="shared" si="35"/>
        <v>0</v>
      </c>
      <c r="P299" s="29">
        <f t="shared" si="36"/>
        <v>0</v>
      </c>
    </row>
    <row r="300" spans="1:16" ht="25.5" x14ac:dyDescent="0.2">
      <c r="A300" s="26">
        <v>274</v>
      </c>
      <c r="B300" s="26" t="s">
        <v>607</v>
      </c>
      <c r="C300" s="28" t="s">
        <v>1356</v>
      </c>
      <c r="D300" s="26" t="s">
        <v>149</v>
      </c>
      <c r="E300" s="32">
        <v>510</v>
      </c>
      <c r="F300" s="32"/>
      <c r="G300" s="29"/>
      <c r="H300" s="29">
        <f t="shared" si="30"/>
        <v>0</v>
      </c>
      <c r="I300" s="29"/>
      <c r="J300" s="29"/>
      <c r="K300" s="29">
        <f t="shared" si="31"/>
        <v>0</v>
      </c>
      <c r="L300" s="29">
        <f t="shared" si="32"/>
        <v>0</v>
      </c>
      <c r="M300" s="29">
        <f t="shared" si="33"/>
        <v>0</v>
      </c>
      <c r="N300" s="29">
        <f t="shared" si="34"/>
        <v>0</v>
      </c>
      <c r="O300" s="29">
        <f t="shared" si="35"/>
        <v>0</v>
      </c>
      <c r="P300" s="29">
        <f t="shared" si="36"/>
        <v>0</v>
      </c>
    </row>
    <row r="301" spans="1:16" ht="25.5" x14ac:dyDescent="0.2">
      <c r="A301" s="26">
        <v>275</v>
      </c>
      <c r="B301" s="26" t="s">
        <v>607</v>
      </c>
      <c r="C301" s="28" t="s">
        <v>1357</v>
      </c>
      <c r="D301" s="26" t="s">
        <v>149</v>
      </c>
      <c r="E301" s="32">
        <v>700</v>
      </c>
      <c r="F301" s="32"/>
      <c r="G301" s="29"/>
      <c r="H301" s="29">
        <f t="shared" si="30"/>
        <v>0</v>
      </c>
      <c r="I301" s="29"/>
      <c r="J301" s="29"/>
      <c r="K301" s="29">
        <f t="shared" si="31"/>
        <v>0</v>
      </c>
      <c r="L301" s="29">
        <f t="shared" si="32"/>
        <v>0</v>
      </c>
      <c r="M301" s="29">
        <f t="shared" si="33"/>
        <v>0</v>
      </c>
      <c r="N301" s="29">
        <f t="shared" si="34"/>
        <v>0</v>
      </c>
      <c r="O301" s="29">
        <f t="shared" si="35"/>
        <v>0</v>
      </c>
      <c r="P301" s="29">
        <f t="shared" si="36"/>
        <v>0</v>
      </c>
    </row>
    <row r="302" spans="1:16" ht="38.25" x14ac:dyDescent="0.2">
      <c r="A302" s="26">
        <v>276</v>
      </c>
      <c r="B302" s="26" t="s">
        <v>607</v>
      </c>
      <c r="C302" s="28" t="s">
        <v>1358</v>
      </c>
      <c r="D302" s="26" t="s">
        <v>149</v>
      </c>
      <c r="E302" s="32">
        <v>700</v>
      </c>
      <c r="F302" s="32"/>
      <c r="G302" s="29"/>
      <c r="H302" s="29">
        <f t="shared" si="30"/>
        <v>0</v>
      </c>
      <c r="I302" s="29"/>
      <c r="J302" s="29"/>
      <c r="K302" s="29">
        <f t="shared" si="31"/>
        <v>0</v>
      </c>
      <c r="L302" s="29">
        <f t="shared" si="32"/>
        <v>0</v>
      </c>
      <c r="M302" s="29">
        <f t="shared" si="33"/>
        <v>0</v>
      </c>
      <c r="N302" s="29">
        <f t="shared" si="34"/>
        <v>0</v>
      </c>
      <c r="O302" s="29">
        <f t="shared" si="35"/>
        <v>0</v>
      </c>
      <c r="P302" s="29">
        <f t="shared" si="36"/>
        <v>0</v>
      </c>
    </row>
    <row r="303" spans="1:16" ht="25.5" x14ac:dyDescent="0.2">
      <c r="A303" s="26">
        <v>277</v>
      </c>
      <c r="B303" s="26" t="s">
        <v>607</v>
      </c>
      <c r="C303" s="28" t="s">
        <v>1359</v>
      </c>
      <c r="D303" s="26" t="s">
        <v>149</v>
      </c>
      <c r="E303" s="32">
        <v>530</v>
      </c>
      <c r="F303" s="32"/>
      <c r="G303" s="29"/>
      <c r="H303" s="29">
        <f t="shared" si="30"/>
        <v>0</v>
      </c>
      <c r="I303" s="29"/>
      <c r="J303" s="29"/>
      <c r="K303" s="29">
        <f t="shared" si="31"/>
        <v>0</v>
      </c>
      <c r="L303" s="29">
        <f t="shared" si="32"/>
        <v>0</v>
      </c>
      <c r="M303" s="29">
        <f t="shared" si="33"/>
        <v>0</v>
      </c>
      <c r="N303" s="29">
        <f t="shared" si="34"/>
        <v>0</v>
      </c>
      <c r="O303" s="29">
        <f t="shared" si="35"/>
        <v>0</v>
      </c>
      <c r="P303" s="29">
        <f t="shared" si="36"/>
        <v>0</v>
      </c>
    </row>
    <row r="304" spans="1:16" ht="25.5" x14ac:dyDescent="0.2">
      <c r="A304" s="26">
        <v>278</v>
      </c>
      <c r="B304" s="26" t="s">
        <v>607</v>
      </c>
      <c r="C304" s="28" t="s">
        <v>1360</v>
      </c>
      <c r="D304" s="26" t="s">
        <v>149</v>
      </c>
      <c r="E304" s="32">
        <v>50</v>
      </c>
      <c r="F304" s="32"/>
      <c r="G304" s="29"/>
      <c r="H304" s="29">
        <f t="shared" si="30"/>
        <v>0</v>
      </c>
      <c r="I304" s="29"/>
      <c r="J304" s="29"/>
      <c r="K304" s="29">
        <f t="shared" si="31"/>
        <v>0</v>
      </c>
      <c r="L304" s="29">
        <f t="shared" si="32"/>
        <v>0</v>
      </c>
      <c r="M304" s="29">
        <f t="shared" si="33"/>
        <v>0</v>
      </c>
      <c r="N304" s="29">
        <f t="shared" si="34"/>
        <v>0</v>
      </c>
      <c r="O304" s="29">
        <f t="shared" si="35"/>
        <v>0</v>
      </c>
      <c r="P304" s="29">
        <f t="shared" si="36"/>
        <v>0</v>
      </c>
    </row>
    <row r="305" spans="1:16" ht="25.5" x14ac:dyDescent="0.2">
      <c r="A305" s="26">
        <v>279</v>
      </c>
      <c r="B305" s="26" t="s">
        <v>607</v>
      </c>
      <c r="C305" s="28" t="s">
        <v>1361</v>
      </c>
      <c r="D305" s="26" t="s">
        <v>149</v>
      </c>
      <c r="E305" s="97">
        <v>27</v>
      </c>
      <c r="F305" s="32"/>
      <c r="G305" s="29"/>
      <c r="H305" s="29">
        <f t="shared" si="30"/>
        <v>0</v>
      </c>
      <c r="I305" s="29"/>
      <c r="J305" s="29"/>
      <c r="K305" s="29">
        <f t="shared" si="31"/>
        <v>0</v>
      </c>
      <c r="L305" s="29">
        <f t="shared" si="32"/>
        <v>0</v>
      </c>
      <c r="M305" s="29">
        <f t="shared" si="33"/>
        <v>0</v>
      </c>
      <c r="N305" s="29">
        <f t="shared" si="34"/>
        <v>0</v>
      </c>
      <c r="O305" s="29">
        <f t="shared" si="35"/>
        <v>0</v>
      </c>
      <c r="P305" s="29">
        <f t="shared" si="36"/>
        <v>0</v>
      </c>
    </row>
    <row r="306" spans="1:16" ht="25.5" x14ac:dyDescent="0.2">
      <c r="A306" s="26">
        <v>280</v>
      </c>
      <c r="B306" s="26" t="s">
        <v>607</v>
      </c>
      <c r="C306" s="28" t="s">
        <v>1362</v>
      </c>
      <c r="D306" s="26" t="s">
        <v>149</v>
      </c>
      <c r="E306" s="97">
        <v>27</v>
      </c>
      <c r="F306" s="32"/>
      <c r="G306" s="29"/>
      <c r="H306" s="29">
        <f t="shared" si="30"/>
        <v>0</v>
      </c>
      <c r="I306" s="29"/>
      <c r="J306" s="29"/>
      <c r="K306" s="29">
        <f t="shared" si="31"/>
        <v>0</v>
      </c>
      <c r="L306" s="29">
        <f t="shared" si="32"/>
        <v>0</v>
      </c>
      <c r="M306" s="29">
        <f t="shared" si="33"/>
        <v>0</v>
      </c>
      <c r="N306" s="29">
        <f t="shared" si="34"/>
        <v>0</v>
      </c>
      <c r="O306" s="29">
        <f t="shared" si="35"/>
        <v>0</v>
      </c>
      <c r="P306" s="29">
        <f t="shared" si="36"/>
        <v>0</v>
      </c>
    </row>
    <row r="307" spans="1:16" ht="25.5" x14ac:dyDescent="0.2">
      <c r="A307" s="26">
        <v>281</v>
      </c>
      <c r="B307" s="26" t="s">
        <v>607</v>
      </c>
      <c r="C307" s="28" t="s">
        <v>1363</v>
      </c>
      <c r="D307" s="26" t="s">
        <v>149</v>
      </c>
      <c r="E307" s="97">
        <v>27</v>
      </c>
      <c r="F307" s="32"/>
      <c r="G307" s="29"/>
      <c r="H307" s="29">
        <f t="shared" si="30"/>
        <v>0</v>
      </c>
      <c r="I307" s="29"/>
      <c r="J307" s="29"/>
      <c r="K307" s="29">
        <f t="shared" si="31"/>
        <v>0</v>
      </c>
      <c r="L307" s="29">
        <f t="shared" si="32"/>
        <v>0</v>
      </c>
      <c r="M307" s="29">
        <f t="shared" si="33"/>
        <v>0</v>
      </c>
      <c r="N307" s="29">
        <f t="shared" si="34"/>
        <v>0</v>
      </c>
      <c r="O307" s="29">
        <f t="shared" si="35"/>
        <v>0</v>
      </c>
      <c r="P307" s="29">
        <f t="shared" si="36"/>
        <v>0</v>
      </c>
    </row>
    <row r="308" spans="1:16" ht="38.25" x14ac:dyDescent="0.2">
      <c r="A308" s="26">
        <v>282</v>
      </c>
      <c r="B308" s="26" t="s">
        <v>607</v>
      </c>
      <c r="C308" s="28" t="s">
        <v>1364</v>
      </c>
      <c r="D308" s="26" t="s">
        <v>149</v>
      </c>
      <c r="E308" s="32">
        <v>22</v>
      </c>
      <c r="F308" s="32"/>
      <c r="G308" s="29"/>
      <c r="H308" s="29">
        <f t="shared" si="30"/>
        <v>0</v>
      </c>
      <c r="I308" s="29"/>
      <c r="J308" s="29"/>
      <c r="K308" s="29">
        <f t="shared" si="31"/>
        <v>0</v>
      </c>
      <c r="L308" s="29">
        <f t="shared" si="32"/>
        <v>0</v>
      </c>
      <c r="M308" s="29">
        <f t="shared" si="33"/>
        <v>0</v>
      </c>
      <c r="N308" s="29">
        <f t="shared" si="34"/>
        <v>0</v>
      </c>
      <c r="O308" s="29">
        <f t="shared" si="35"/>
        <v>0</v>
      </c>
      <c r="P308" s="29">
        <f t="shared" si="36"/>
        <v>0</v>
      </c>
    </row>
    <row r="309" spans="1:16" ht="25.5" x14ac:dyDescent="0.2">
      <c r="A309" s="26">
        <v>283</v>
      </c>
      <c r="B309" s="26" t="s">
        <v>607</v>
      </c>
      <c r="C309" s="28" t="s">
        <v>1163</v>
      </c>
      <c r="D309" s="26" t="s">
        <v>149</v>
      </c>
      <c r="E309" s="32">
        <v>5</v>
      </c>
      <c r="F309" s="32"/>
      <c r="G309" s="29"/>
      <c r="H309" s="29">
        <f t="shared" si="30"/>
        <v>0</v>
      </c>
      <c r="I309" s="29"/>
      <c r="J309" s="29"/>
      <c r="K309" s="29">
        <f t="shared" si="31"/>
        <v>0</v>
      </c>
      <c r="L309" s="29">
        <f t="shared" si="32"/>
        <v>0</v>
      </c>
      <c r="M309" s="29">
        <f t="shared" si="33"/>
        <v>0</v>
      </c>
      <c r="N309" s="29">
        <f t="shared" si="34"/>
        <v>0</v>
      </c>
      <c r="O309" s="29">
        <f t="shared" si="35"/>
        <v>0</v>
      </c>
      <c r="P309" s="29">
        <f t="shared" si="36"/>
        <v>0</v>
      </c>
    </row>
    <row r="310" spans="1:16" x14ac:dyDescent="0.2">
      <c r="A310" s="26">
        <v>284</v>
      </c>
      <c r="B310" s="26" t="s">
        <v>607</v>
      </c>
      <c r="C310" s="28" t="s">
        <v>612</v>
      </c>
      <c r="D310" s="26" t="s">
        <v>165</v>
      </c>
      <c r="E310" s="32">
        <v>450</v>
      </c>
      <c r="F310" s="32"/>
      <c r="G310" s="29"/>
      <c r="H310" s="29">
        <f t="shared" si="30"/>
        <v>0</v>
      </c>
      <c r="I310" s="29"/>
      <c r="J310" s="29"/>
      <c r="K310" s="29">
        <f t="shared" si="31"/>
        <v>0</v>
      </c>
      <c r="L310" s="29">
        <f t="shared" si="32"/>
        <v>0</v>
      </c>
      <c r="M310" s="29">
        <f t="shared" si="33"/>
        <v>0</v>
      </c>
      <c r="N310" s="29">
        <f t="shared" si="34"/>
        <v>0</v>
      </c>
      <c r="O310" s="29">
        <f t="shared" si="35"/>
        <v>0</v>
      </c>
      <c r="P310" s="29">
        <f t="shared" si="36"/>
        <v>0</v>
      </c>
    </row>
    <row r="311" spans="1:16" ht="25.5" x14ac:dyDescent="0.2">
      <c r="A311" s="26">
        <v>285</v>
      </c>
      <c r="B311" s="26" t="s">
        <v>607</v>
      </c>
      <c r="C311" s="28" t="s">
        <v>1365</v>
      </c>
      <c r="D311" s="26" t="s">
        <v>150</v>
      </c>
      <c r="E311" s="32">
        <v>1</v>
      </c>
      <c r="F311" s="32"/>
      <c r="G311" s="29"/>
      <c r="H311" s="29">
        <f t="shared" si="30"/>
        <v>0</v>
      </c>
      <c r="I311" s="29"/>
      <c r="J311" s="29"/>
      <c r="K311" s="29">
        <f t="shared" si="31"/>
        <v>0</v>
      </c>
      <c r="L311" s="29">
        <f t="shared" si="32"/>
        <v>0</v>
      </c>
      <c r="M311" s="29">
        <f t="shared" si="33"/>
        <v>0</v>
      </c>
      <c r="N311" s="29">
        <f t="shared" si="34"/>
        <v>0</v>
      </c>
      <c r="O311" s="29">
        <f t="shared" si="35"/>
        <v>0</v>
      </c>
      <c r="P311" s="29">
        <f t="shared" si="36"/>
        <v>0</v>
      </c>
    </row>
    <row r="312" spans="1:16" x14ac:dyDescent="0.2">
      <c r="A312" s="39"/>
      <c r="B312" s="40"/>
      <c r="C312" s="41"/>
      <c r="D312" s="39"/>
      <c r="E312" s="42"/>
      <c r="F312" s="43"/>
      <c r="G312" s="44"/>
      <c r="H312" s="44"/>
      <c r="I312" s="44"/>
      <c r="J312" s="44"/>
      <c r="K312" s="44"/>
      <c r="L312" s="44"/>
      <c r="M312" s="44"/>
      <c r="N312" s="44"/>
      <c r="O312" s="44"/>
      <c r="P312" s="44"/>
    </row>
    <row r="313" spans="1:16" x14ac:dyDescent="0.2">
      <c r="A313" s="33"/>
      <c r="B313" s="34"/>
      <c r="C313" s="35"/>
      <c r="D313" s="33"/>
      <c r="E313" s="36"/>
      <c r="F313" s="37"/>
      <c r="G313" s="38"/>
      <c r="H313" s="38"/>
      <c r="I313" s="38"/>
      <c r="J313" s="38"/>
      <c r="K313" s="38"/>
      <c r="L313" s="38"/>
      <c r="M313" s="38"/>
      <c r="N313" s="38"/>
      <c r="O313" s="38"/>
      <c r="P313" s="38"/>
    </row>
    <row r="314" spans="1:16" x14ac:dyDescent="0.2">
      <c r="C314" s="10" t="s">
        <v>59</v>
      </c>
      <c r="L314" s="11">
        <f>SUM(L18:L313)</f>
        <v>0</v>
      </c>
      <c r="M314" s="11">
        <f>SUM(M18:M313)</f>
        <v>0</v>
      </c>
      <c r="N314" s="11">
        <f>SUM(N18:N313)</f>
        <v>0</v>
      </c>
      <c r="O314" s="11">
        <f>SUM(O18:O313)</f>
        <v>0</v>
      </c>
      <c r="P314" s="11">
        <f>SUM(P18:P313)</f>
        <v>0</v>
      </c>
    </row>
    <row r="315" spans="1:16" ht="13.5" thickBot="1" x14ac:dyDescent="0.25">
      <c r="A315" s="45"/>
      <c r="B315" s="45"/>
      <c r="C315" s="45"/>
      <c r="D315" s="45"/>
      <c r="E315" s="45"/>
      <c r="F315" s="45"/>
      <c r="G315" s="45"/>
      <c r="H315" s="45"/>
      <c r="I315" s="45"/>
      <c r="J315" s="45"/>
      <c r="K315" s="45"/>
      <c r="L315" s="45"/>
      <c r="M315" s="45"/>
      <c r="N315" s="45"/>
      <c r="O315" s="45"/>
      <c r="P315" s="45"/>
    </row>
    <row r="316" spans="1:16" ht="13.5" thickTop="1" x14ac:dyDescent="0.2"/>
    <row r="319" spans="1:16" x14ac:dyDescent="0.2">
      <c r="B319" s="2" t="s">
        <v>7</v>
      </c>
      <c r="C319" s="59" t="s">
        <v>3785</v>
      </c>
    </row>
    <row r="320" spans="1:16" x14ac:dyDescent="0.2">
      <c r="C320" s="1" t="s">
        <v>8</v>
      </c>
    </row>
    <row r="321" spans="2:3" x14ac:dyDescent="0.2">
      <c r="C321" s="59"/>
    </row>
    <row r="324" spans="2:3" x14ac:dyDescent="0.2">
      <c r="B324" s="2" t="s">
        <v>3787</v>
      </c>
      <c r="C324" s="59" t="s">
        <v>3785</v>
      </c>
    </row>
    <row r="325" spans="2:3" x14ac:dyDescent="0.2">
      <c r="C325" s="59" t="s">
        <v>8</v>
      </c>
    </row>
    <row r="326" spans="2:3" x14ac:dyDescent="0.2">
      <c r="C326" s="59"/>
    </row>
    <row r="327" spans="2:3" x14ac:dyDescent="0.2">
      <c r="B327" s="2" t="s">
        <v>9</v>
      </c>
      <c r="C327"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6" fitToHeight="0" orientation="landscape"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98"/>
  <sheetViews>
    <sheetView topLeftCell="A70" zoomScaleNormal="100" workbookViewId="0">
      <selection activeCell="A59" sqref="A59:XFD59"/>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3836</v>
      </c>
      <c r="B1" s="152"/>
      <c r="C1" s="152"/>
      <c r="D1" s="152"/>
      <c r="E1" s="152"/>
      <c r="F1" s="152"/>
      <c r="G1" s="152"/>
      <c r="H1" s="152"/>
      <c r="I1" s="152" t="s">
        <v>3783</v>
      </c>
      <c r="J1" s="152"/>
      <c r="K1" s="152"/>
      <c r="L1" s="152"/>
      <c r="M1" s="152"/>
      <c r="N1" s="152"/>
      <c r="O1" s="152"/>
      <c r="P1" s="152"/>
    </row>
    <row r="2" spans="1:16" ht="18.75" thickBot="1" x14ac:dyDescent="0.3">
      <c r="A2" s="153" t="s">
        <v>1011</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1005</v>
      </c>
    </row>
    <row r="11" spans="1:16" x14ac:dyDescent="0.2">
      <c r="M11" s="2" t="s">
        <v>37</v>
      </c>
      <c r="N11" s="23">
        <f>P85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82">
        <v>3</v>
      </c>
      <c r="D15" s="82">
        <v>4</v>
      </c>
      <c r="E15" s="82">
        <v>5</v>
      </c>
      <c r="F15" s="82">
        <v>6</v>
      </c>
      <c r="G15" s="82">
        <v>7</v>
      </c>
      <c r="H15" s="82">
        <v>8</v>
      </c>
      <c r="I15" s="82">
        <v>9</v>
      </c>
      <c r="J15" s="82">
        <v>10</v>
      </c>
      <c r="K15" s="82">
        <v>11</v>
      </c>
      <c r="L15" s="82">
        <v>12</v>
      </c>
      <c r="M15" s="82">
        <v>13</v>
      </c>
      <c r="N15" s="82">
        <v>14</v>
      </c>
      <c r="O15" s="82">
        <v>15</v>
      </c>
      <c r="P15" s="82">
        <v>16</v>
      </c>
    </row>
    <row r="16" spans="1:16" x14ac:dyDescent="0.2">
      <c r="C16" s="79"/>
      <c r="D16" s="79"/>
      <c r="E16" s="79"/>
      <c r="F16" s="79"/>
      <c r="G16" s="79"/>
      <c r="H16" s="79"/>
      <c r="I16" s="79"/>
      <c r="J16" s="79"/>
      <c r="K16" s="79"/>
      <c r="L16" s="79"/>
      <c r="M16" s="79"/>
      <c r="N16" s="79"/>
      <c r="O16" s="79"/>
      <c r="P16" s="79"/>
    </row>
    <row r="17" spans="1:16" x14ac:dyDescent="0.2">
      <c r="A17" s="58"/>
      <c r="B17" s="58"/>
      <c r="C17" s="64" t="s">
        <v>1297</v>
      </c>
      <c r="D17" s="58"/>
      <c r="E17" s="58"/>
      <c r="F17" s="58"/>
      <c r="G17" s="58"/>
      <c r="H17" s="58"/>
      <c r="I17" s="58"/>
      <c r="J17" s="58"/>
      <c r="K17" s="58"/>
      <c r="L17" s="58"/>
      <c r="M17" s="58"/>
      <c r="N17" s="58"/>
      <c r="O17" s="58"/>
      <c r="P17" s="58"/>
    </row>
    <row r="18" spans="1:16" ht="25.5" x14ac:dyDescent="0.2">
      <c r="A18" s="26">
        <v>1</v>
      </c>
      <c r="B18" s="26" t="s">
        <v>613</v>
      </c>
      <c r="C18" s="72" t="s">
        <v>2958</v>
      </c>
      <c r="D18" s="26" t="s">
        <v>149</v>
      </c>
      <c r="E18" s="32">
        <v>2</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x14ac:dyDescent="0.2">
      <c r="A19" s="26">
        <v>2</v>
      </c>
      <c r="B19" s="26" t="s">
        <v>613</v>
      </c>
      <c r="C19" s="72" t="s">
        <v>2959</v>
      </c>
      <c r="D19" s="26" t="s">
        <v>149</v>
      </c>
      <c r="E19" s="32">
        <v>2</v>
      </c>
      <c r="F19" s="32"/>
      <c r="G19" s="29"/>
      <c r="H19" s="29">
        <f t="shared" ref="H19:H49" si="0">ROUND(F19*G19,2)</f>
        <v>0</v>
      </c>
      <c r="I19" s="29"/>
      <c r="J19" s="29"/>
      <c r="K19" s="29">
        <f t="shared" ref="K19:K49" si="1">SUM(H19:J19)</f>
        <v>0</v>
      </c>
      <c r="L19" s="29">
        <f t="shared" ref="L19:L49" si="2">ROUND($E19*F19,2)</f>
        <v>0</v>
      </c>
      <c r="M19" s="29">
        <f t="shared" ref="M19:M49" si="3">ROUND($E19*H19,2)</f>
        <v>0</v>
      </c>
      <c r="N19" s="29">
        <f t="shared" ref="N19:N49" si="4">ROUND($E19*I19,2)</f>
        <v>0</v>
      </c>
      <c r="O19" s="29">
        <f t="shared" ref="O19:O49" si="5">ROUND($E19*J19,2)</f>
        <v>0</v>
      </c>
      <c r="P19" s="29">
        <f t="shared" ref="P19:P49" si="6">SUM(M19:O19)</f>
        <v>0</v>
      </c>
    </row>
    <row r="20" spans="1:16" x14ac:dyDescent="0.2">
      <c r="A20" s="26">
        <v>3</v>
      </c>
      <c r="B20" s="26" t="s">
        <v>613</v>
      </c>
      <c r="C20" s="72" t="s">
        <v>2647</v>
      </c>
      <c r="D20" s="26" t="s">
        <v>149</v>
      </c>
      <c r="E20" s="32">
        <v>18</v>
      </c>
      <c r="F20" s="32"/>
      <c r="G20" s="29"/>
      <c r="H20" s="29">
        <f t="shared" si="0"/>
        <v>0</v>
      </c>
      <c r="I20" s="29"/>
      <c r="J20" s="29"/>
      <c r="K20" s="29">
        <f t="shared" si="1"/>
        <v>0</v>
      </c>
      <c r="L20" s="29">
        <f t="shared" si="2"/>
        <v>0</v>
      </c>
      <c r="M20" s="29">
        <f t="shared" si="3"/>
        <v>0</v>
      </c>
      <c r="N20" s="29">
        <f t="shared" si="4"/>
        <v>0</v>
      </c>
      <c r="O20" s="29">
        <f t="shared" si="5"/>
        <v>0</v>
      </c>
      <c r="P20" s="29">
        <f t="shared" si="6"/>
        <v>0</v>
      </c>
    </row>
    <row r="21" spans="1:16" ht="25.5" x14ac:dyDescent="0.2">
      <c r="A21" s="26">
        <v>4</v>
      </c>
      <c r="B21" s="26" t="s">
        <v>613</v>
      </c>
      <c r="C21" s="72" t="s">
        <v>2960</v>
      </c>
      <c r="D21" s="26" t="s">
        <v>149</v>
      </c>
      <c r="E21" s="86">
        <v>790</v>
      </c>
      <c r="F21" s="32"/>
      <c r="G21" s="29"/>
      <c r="H21" s="29">
        <f t="shared" si="0"/>
        <v>0</v>
      </c>
      <c r="I21" s="29"/>
      <c r="J21" s="29"/>
      <c r="K21" s="29">
        <f t="shared" si="1"/>
        <v>0</v>
      </c>
      <c r="L21" s="29">
        <f t="shared" si="2"/>
        <v>0</v>
      </c>
      <c r="M21" s="29">
        <f t="shared" si="3"/>
        <v>0</v>
      </c>
      <c r="N21" s="29">
        <f t="shared" si="4"/>
        <v>0</v>
      </c>
      <c r="O21" s="29">
        <f t="shared" si="5"/>
        <v>0</v>
      </c>
      <c r="P21" s="29">
        <f t="shared" si="6"/>
        <v>0</v>
      </c>
    </row>
    <row r="22" spans="1:16" ht="25.5" x14ac:dyDescent="0.2">
      <c r="A22" s="26">
        <v>5</v>
      </c>
      <c r="B22" s="26" t="s">
        <v>613</v>
      </c>
      <c r="C22" s="72" t="s">
        <v>2961</v>
      </c>
      <c r="D22" s="26" t="s">
        <v>149</v>
      </c>
      <c r="E22" s="32">
        <v>6</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25.5" x14ac:dyDescent="0.2">
      <c r="A23" s="26">
        <v>6</v>
      </c>
      <c r="B23" s="26" t="s">
        <v>613</v>
      </c>
      <c r="C23" s="72" t="s">
        <v>2962</v>
      </c>
      <c r="D23" s="26" t="s">
        <v>149</v>
      </c>
      <c r="E23" s="32">
        <v>80</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25.5" x14ac:dyDescent="0.2">
      <c r="A24" s="26">
        <v>7</v>
      </c>
      <c r="B24" s="26" t="s">
        <v>613</v>
      </c>
      <c r="C24" s="72" t="s">
        <v>2963</v>
      </c>
      <c r="D24" s="26" t="s">
        <v>149</v>
      </c>
      <c r="E24" s="32">
        <v>56</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x14ac:dyDescent="0.2">
      <c r="A25" s="26">
        <v>8</v>
      </c>
      <c r="B25" s="26" t="s">
        <v>613</v>
      </c>
      <c r="C25" s="72" t="s">
        <v>2964</v>
      </c>
      <c r="D25" s="26" t="s">
        <v>149</v>
      </c>
      <c r="E25" s="97">
        <v>718</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ht="25.5" x14ac:dyDescent="0.2">
      <c r="A26" s="26">
        <v>9</v>
      </c>
      <c r="B26" s="26" t="s">
        <v>613</v>
      </c>
      <c r="C26" s="72" t="s">
        <v>2965</v>
      </c>
      <c r="D26" s="26" t="s">
        <v>149</v>
      </c>
      <c r="E26" s="97">
        <v>72</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ht="25.5" x14ac:dyDescent="0.2">
      <c r="A27" s="26">
        <v>10</v>
      </c>
      <c r="B27" s="26" t="s">
        <v>613</v>
      </c>
      <c r="C27" s="72" t="s">
        <v>2966</v>
      </c>
      <c r="D27" s="26" t="s">
        <v>149</v>
      </c>
      <c r="E27" s="97">
        <v>165</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ht="25.5" x14ac:dyDescent="0.2">
      <c r="A28" s="26">
        <v>11</v>
      </c>
      <c r="B28" s="26" t="s">
        <v>613</v>
      </c>
      <c r="C28" s="72" t="s">
        <v>2967</v>
      </c>
      <c r="D28" s="26" t="s">
        <v>149</v>
      </c>
      <c r="E28" s="97">
        <v>165</v>
      </c>
      <c r="F28" s="32"/>
      <c r="G28" s="29"/>
      <c r="H28" s="29">
        <f t="shared" si="0"/>
        <v>0</v>
      </c>
      <c r="I28" s="29"/>
      <c r="J28" s="29"/>
      <c r="K28" s="29">
        <f t="shared" si="1"/>
        <v>0</v>
      </c>
      <c r="L28" s="29">
        <f t="shared" si="2"/>
        <v>0</v>
      </c>
      <c r="M28" s="29">
        <f t="shared" si="3"/>
        <v>0</v>
      </c>
      <c r="N28" s="29">
        <f t="shared" si="4"/>
        <v>0</v>
      </c>
      <c r="O28" s="29">
        <f t="shared" si="5"/>
        <v>0</v>
      </c>
      <c r="P28" s="29">
        <f t="shared" si="6"/>
        <v>0</v>
      </c>
    </row>
    <row r="29" spans="1:16" ht="25.5" x14ac:dyDescent="0.2">
      <c r="A29" s="26">
        <v>12</v>
      </c>
      <c r="B29" s="26" t="s">
        <v>613</v>
      </c>
      <c r="C29" s="72" t="s">
        <v>2968</v>
      </c>
      <c r="D29" s="26" t="s">
        <v>149</v>
      </c>
      <c r="E29" s="32">
        <v>39</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ht="25.5" x14ac:dyDescent="0.2">
      <c r="A30" s="26">
        <v>13</v>
      </c>
      <c r="B30" s="26" t="s">
        <v>613</v>
      </c>
      <c r="C30" s="72" t="s">
        <v>2969</v>
      </c>
      <c r="D30" s="26" t="s">
        <v>149</v>
      </c>
      <c r="E30" s="32">
        <v>3</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ht="25.5" x14ac:dyDescent="0.2">
      <c r="A31" s="26">
        <v>14</v>
      </c>
      <c r="B31" s="26" t="s">
        <v>613</v>
      </c>
      <c r="C31" s="72" t="s">
        <v>2970</v>
      </c>
      <c r="D31" s="26" t="s">
        <v>149</v>
      </c>
      <c r="E31" s="97">
        <v>11</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ht="38.25" x14ac:dyDescent="0.2">
      <c r="A32" s="26">
        <v>15</v>
      </c>
      <c r="B32" s="26" t="s">
        <v>613</v>
      </c>
      <c r="C32" s="72" t="s">
        <v>2987</v>
      </c>
      <c r="D32" s="26" t="s">
        <v>149</v>
      </c>
      <c r="E32" s="32">
        <v>1</v>
      </c>
      <c r="F32" s="32"/>
      <c r="G32" s="29"/>
      <c r="H32" s="29">
        <f t="shared" si="0"/>
        <v>0</v>
      </c>
      <c r="I32" s="29"/>
      <c r="J32" s="29"/>
      <c r="K32" s="29">
        <f t="shared" si="1"/>
        <v>0</v>
      </c>
      <c r="L32" s="29">
        <f t="shared" si="2"/>
        <v>0</v>
      </c>
      <c r="M32" s="29">
        <f t="shared" si="3"/>
        <v>0</v>
      </c>
      <c r="N32" s="29">
        <f t="shared" si="4"/>
        <v>0</v>
      </c>
      <c r="O32" s="29">
        <f t="shared" si="5"/>
        <v>0</v>
      </c>
      <c r="P32" s="29">
        <f t="shared" si="6"/>
        <v>0</v>
      </c>
    </row>
    <row r="33" spans="1:16" x14ac:dyDescent="0.2">
      <c r="A33" s="26">
        <v>16</v>
      </c>
      <c r="B33" s="26" t="s">
        <v>613</v>
      </c>
      <c r="C33" s="72" t="s">
        <v>2971</v>
      </c>
      <c r="D33" s="26" t="s">
        <v>149</v>
      </c>
      <c r="E33" s="32">
        <v>1</v>
      </c>
      <c r="F33" s="32"/>
      <c r="G33" s="29"/>
      <c r="H33" s="29">
        <f t="shared" si="0"/>
        <v>0</v>
      </c>
      <c r="I33" s="29"/>
      <c r="J33" s="29"/>
      <c r="K33" s="29">
        <f t="shared" si="1"/>
        <v>0</v>
      </c>
      <c r="L33" s="29">
        <f t="shared" si="2"/>
        <v>0</v>
      </c>
      <c r="M33" s="29">
        <f t="shared" si="3"/>
        <v>0</v>
      </c>
      <c r="N33" s="29">
        <f t="shared" si="4"/>
        <v>0</v>
      </c>
      <c r="O33" s="29">
        <f t="shared" si="5"/>
        <v>0</v>
      </c>
      <c r="P33" s="29">
        <f t="shared" si="6"/>
        <v>0</v>
      </c>
    </row>
    <row r="34" spans="1:16" x14ac:dyDescent="0.2">
      <c r="A34" s="26">
        <v>17</v>
      </c>
      <c r="B34" s="26" t="s">
        <v>613</v>
      </c>
      <c r="C34" s="72" t="s">
        <v>2972</v>
      </c>
      <c r="D34" s="26" t="s">
        <v>149</v>
      </c>
      <c r="E34" s="32">
        <v>6</v>
      </c>
      <c r="F34" s="32"/>
      <c r="G34" s="29"/>
      <c r="H34" s="29">
        <f t="shared" si="0"/>
        <v>0</v>
      </c>
      <c r="I34" s="29"/>
      <c r="J34" s="29"/>
      <c r="K34" s="29">
        <f t="shared" si="1"/>
        <v>0</v>
      </c>
      <c r="L34" s="29">
        <f t="shared" si="2"/>
        <v>0</v>
      </c>
      <c r="M34" s="29">
        <f t="shared" si="3"/>
        <v>0</v>
      </c>
      <c r="N34" s="29">
        <f t="shared" si="4"/>
        <v>0</v>
      </c>
      <c r="O34" s="29">
        <f t="shared" si="5"/>
        <v>0</v>
      </c>
      <c r="P34" s="29">
        <f t="shared" si="6"/>
        <v>0</v>
      </c>
    </row>
    <row r="35" spans="1:16" ht="25.5" x14ac:dyDescent="0.2">
      <c r="A35" s="26">
        <v>18</v>
      </c>
      <c r="B35" s="26" t="s">
        <v>613</v>
      </c>
      <c r="C35" s="72" t="s">
        <v>2973</v>
      </c>
      <c r="D35" s="26" t="s">
        <v>149</v>
      </c>
      <c r="E35" s="32">
        <v>1</v>
      </c>
      <c r="F35" s="32"/>
      <c r="G35" s="29"/>
      <c r="H35" s="29">
        <f t="shared" si="0"/>
        <v>0</v>
      </c>
      <c r="I35" s="29"/>
      <c r="J35" s="29"/>
      <c r="K35" s="29">
        <f t="shared" si="1"/>
        <v>0</v>
      </c>
      <c r="L35" s="29">
        <f t="shared" si="2"/>
        <v>0</v>
      </c>
      <c r="M35" s="29">
        <f t="shared" si="3"/>
        <v>0</v>
      </c>
      <c r="N35" s="29">
        <f t="shared" si="4"/>
        <v>0</v>
      </c>
      <c r="O35" s="29">
        <f t="shared" si="5"/>
        <v>0</v>
      </c>
      <c r="P35" s="29">
        <f t="shared" si="6"/>
        <v>0</v>
      </c>
    </row>
    <row r="36" spans="1:16" x14ac:dyDescent="0.2">
      <c r="A36" s="26">
        <v>19</v>
      </c>
      <c r="B36" s="26" t="s">
        <v>613</v>
      </c>
      <c r="C36" s="72" t="s">
        <v>2974</v>
      </c>
      <c r="D36" s="26" t="s">
        <v>149</v>
      </c>
      <c r="E36" s="97">
        <v>330</v>
      </c>
      <c r="F36" s="32"/>
      <c r="G36" s="29"/>
      <c r="H36" s="29">
        <f t="shared" si="0"/>
        <v>0</v>
      </c>
      <c r="I36" s="29"/>
      <c r="J36" s="29"/>
      <c r="K36" s="29">
        <f t="shared" si="1"/>
        <v>0</v>
      </c>
      <c r="L36" s="29">
        <f t="shared" si="2"/>
        <v>0</v>
      </c>
      <c r="M36" s="29">
        <f t="shared" si="3"/>
        <v>0</v>
      </c>
      <c r="N36" s="29">
        <f t="shared" si="4"/>
        <v>0</v>
      </c>
      <c r="O36" s="29">
        <f t="shared" si="5"/>
        <v>0</v>
      </c>
      <c r="P36" s="29">
        <f t="shared" si="6"/>
        <v>0</v>
      </c>
    </row>
    <row r="37" spans="1:16" ht="25.5" x14ac:dyDescent="0.2">
      <c r="A37" s="26">
        <v>20</v>
      </c>
      <c r="B37" s="26" t="s">
        <v>613</v>
      </c>
      <c r="C37" s="72" t="s">
        <v>2975</v>
      </c>
      <c r="D37" s="26" t="s">
        <v>149</v>
      </c>
      <c r="E37" s="32">
        <v>1</v>
      </c>
      <c r="F37" s="32"/>
      <c r="G37" s="29"/>
      <c r="H37" s="29">
        <f t="shared" si="0"/>
        <v>0</v>
      </c>
      <c r="I37" s="29"/>
      <c r="J37" s="29"/>
      <c r="K37" s="29">
        <f t="shared" si="1"/>
        <v>0</v>
      </c>
      <c r="L37" s="29">
        <f t="shared" si="2"/>
        <v>0</v>
      </c>
      <c r="M37" s="29">
        <f t="shared" si="3"/>
        <v>0</v>
      </c>
      <c r="N37" s="29">
        <f t="shared" si="4"/>
        <v>0</v>
      </c>
      <c r="O37" s="29">
        <f t="shared" si="5"/>
        <v>0</v>
      </c>
      <c r="P37" s="29">
        <f t="shared" si="6"/>
        <v>0</v>
      </c>
    </row>
    <row r="38" spans="1:16" ht="25.5" x14ac:dyDescent="0.2">
      <c r="A38" s="26">
        <v>21</v>
      </c>
      <c r="B38" s="26" t="s">
        <v>613</v>
      </c>
      <c r="C38" s="72" t="s">
        <v>2976</v>
      </c>
      <c r="D38" s="26" t="s">
        <v>148</v>
      </c>
      <c r="E38" s="32">
        <v>8320</v>
      </c>
      <c r="F38" s="32"/>
      <c r="G38" s="29"/>
      <c r="H38" s="29">
        <f t="shared" si="0"/>
        <v>0</v>
      </c>
      <c r="I38" s="29"/>
      <c r="J38" s="29"/>
      <c r="K38" s="29">
        <f t="shared" si="1"/>
        <v>0</v>
      </c>
      <c r="L38" s="29">
        <f t="shared" si="2"/>
        <v>0</v>
      </c>
      <c r="M38" s="29">
        <f t="shared" si="3"/>
        <v>0</v>
      </c>
      <c r="N38" s="29">
        <f t="shared" si="4"/>
        <v>0</v>
      </c>
      <c r="O38" s="29">
        <f t="shared" si="5"/>
        <v>0</v>
      </c>
      <c r="P38" s="29">
        <f t="shared" si="6"/>
        <v>0</v>
      </c>
    </row>
    <row r="39" spans="1:16" ht="25.5" x14ac:dyDescent="0.2">
      <c r="A39" s="26">
        <v>22</v>
      </c>
      <c r="B39" s="26" t="s">
        <v>613</v>
      </c>
      <c r="C39" s="72" t="s">
        <v>2977</v>
      </c>
      <c r="D39" s="26" t="s">
        <v>148</v>
      </c>
      <c r="E39" s="32">
        <v>300</v>
      </c>
      <c r="F39" s="32"/>
      <c r="G39" s="29"/>
      <c r="H39" s="29">
        <f t="shared" si="0"/>
        <v>0</v>
      </c>
      <c r="I39" s="29"/>
      <c r="J39" s="29"/>
      <c r="K39" s="29">
        <f t="shared" si="1"/>
        <v>0</v>
      </c>
      <c r="L39" s="29">
        <f t="shared" si="2"/>
        <v>0</v>
      </c>
      <c r="M39" s="29">
        <f t="shared" si="3"/>
        <v>0</v>
      </c>
      <c r="N39" s="29">
        <f t="shared" si="4"/>
        <v>0</v>
      </c>
      <c r="O39" s="29">
        <f t="shared" si="5"/>
        <v>0</v>
      </c>
      <c r="P39" s="29">
        <f t="shared" si="6"/>
        <v>0</v>
      </c>
    </row>
    <row r="40" spans="1:16" ht="25.5" x14ac:dyDescent="0.2">
      <c r="A40" s="26">
        <v>23</v>
      </c>
      <c r="B40" s="26" t="s">
        <v>613</v>
      </c>
      <c r="C40" s="72" t="s">
        <v>2978</v>
      </c>
      <c r="D40" s="26" t="s">
        <v>148</v>
      </c>
      <c r="E40" s="32">
        <v>900</v>
      </c>
      <c r="F40" s="32"/>
      <c r="G40" s="29"/>
      <c r="H40" s="29">
        <f t="shared" si="0"/>
        <v>0</v>
      </c>
      <c r="I40" s="29"/>
      <c r="J40" s="29"/>
      <c r="K40" s="29">
        <f t="shared" si="1"/>
        <v>0</v>
      </c>
      <c r="L40" s="29">
        <f t="shared" si="2"/>
        <v>0</v>
      </c>
      <c r="M40" s="29">
        <f t="shared" si="3"/>
        <v>0</v>
      </c>
      <c r="N40" s="29">
        <f t="shared" si="4"/>
        <v>0</v>
      </c>
      <c r="O40" s="29">
        <f t="shared" si="5"/>
        <v>0</v>
      </c>
      <c r="P40" s="29">
        <f t="shared" si="6"/>
        <v>0</v>
      </c>
    </row>
    <row r="41" spans="1:16" ht="25.5" x14ac:dyDescent="0.2">
      <c r="A41" s="26">
        <v>24</v>
      </c>
      <c r="B41" s="26" t="s">
        <v>613</v>
      </c>
      <c r="C41" s="72" t="s">
        <v>2979</v>
      </c>
      <c r="D41" s="26" t="s">
        <v>148</v>
      </c>
      <c r="E41" s="32">
        <v>100</v>
      </c>
      <c r="F41" s="32"/>
      <c r="G41" s="29"/>
      <c r="H41" s="29">
        <f t="shared" si="0"/>
        <v>0</v>
      </c>
      <c r="I41" s="29"/>
      <c r="J41" s="29"/>
      <c r="K41" s="29">
        <f t="shared" si="1"/>
        <v>0</v>
      </c>
      <c r="L41" s="29">
        <f t="shared" si="2"/>
        <v>0</v>
      </c>
      <c r="M41" s="29">
        <f t="shared" si="3"/>
        <v>0</v>
      </c>
      <c r="N41" s="29">
        <f t="shared" si="4"/>
        <v>0</v>
      </c>
      <c r="O41" s="29">
        <f t="shared" si="5"/>
        <v>0</v>
      </c>
      <c r="P41" s="29">
        <f t="shared" si="6"/>
        <v>0</v>
      </c>
    </row>
    <row r="42" spans="1:16" ht="25.5" x14ac:dyDescent="0.2">
      <c r="A42" s="26">
        <v>25</v>
      </c>
      <c r="B42" s="26" t="s">
        <v>613</v>
      </c>
      <c r="C42" s="72" t="s">
        <v>2980</v>
      </c>
      <c r="D42" s="26" t="s">
        <v>148</v>
      </c>
      <c r="E42" s="97">
        <v>1400</v>
      </c>
      <c r="F42" s="32"/>
      <c r="G42" s="29"/>
      <c r="H42" s="29">
        <f t="shared" si="0"/>
        <v>0</v>
      </c>
      <c r="I42" s="29"/>
      <c r="J42" s="29"/>
      <c r="K42" s="29">
        <f t="shared" si="1"/>
        <v>0</v>
      </c>
      <c r="L42" s="29">
        <f t="shared" si="2"/>
        <v>0</v>
      </c>
      <c r="M42" s="29">
        <f t="shared" si="3"/>
        <v>0</v>
      </c>
      <c r="N42" s="29">
        <f t="shared" si="4"/>
        <v>0</v>
      </c>
      <c r="O42" s="29">
        <f t="shared" si="5"/>
        <v>0</v>
      </c>
      <c r="P42" s="29">
        <f t="shared" si="6"/>
        <v>0</v>
      </c>
    </row>
    <row r="43" spans="1:16" ht="25.5" x14ac:dyDescent="0.2">
      <c r="A43" s="26">
        <v>26</v>
      </c>
      <c r="B43" s="26" t="s">
        <v>613</v>
      </c>
      <c r="C43" s="72" t="s">
        <v>2981</v>
      </c>
      <c r="D43" s="26" t="s">
        <v>150</v>
      </c>
      <c r="E43" s="32">
        <v>1</v>
      </c>
      <c r="F43" s="32"/>
      <c r="G43" s="29"/>
      <c r="H43" s="29">
        <f t="shared" si="0"/>
        <v>0</v>
      </c>
      <c r="I43" s="29"/>
      <c r="J43" s="29"/>
      <c r="K43" s="29">
        <f t="shared" si="1"/>
        <v>0</v>
      </c>
      <c r="L43" s="29">
        <f t="shared" si="2"/>
        <v>0</v>
      </c>
      <c r="M43" s="29">
        <f t="shared" si="3"/>
        <v>0</v>
      </c>
      <c r="N43" s="29">
        <f t="shared" si="4"/>
        <v>0</v>
      </c>
      <c r="O43" s="29">
        <f t="shared" si="5"/>
        <v>0</v>
      </c>
      <c r="P43" s="29">
        <f t="shared" si="6"/>
        <v>0</v>
      </c>
    </row>
    <row r="44" spans="1:16" ht="38.25" x14ac:dyDescent="0.2">
      <c r="A44" s="26">
        <v>27</v>
      </c>
      <c r="B44" s="26" t="s">
        <v>613</v>
      </c>
      <c r="C44" s="72" t="s">
        <v>2982</v>
      </c>
      <c r="D44" s="26" t="s">
        <v>149</v>
      </c>
      <c r="E44" s="32">
        <v>1</v>
      </c>
      <c r="F44" s="32"/>
      <c r="G44" s="29"/>
      <c r="H44" s="29">
        <f t="shared" si="0"/>
        <v>0</v>
      </c>
      <c r="I44" s="29"/>
      <c r="J44" s="29"/>
      <c r="K44" s="29">
        <f t="shared" si="1"/>
        <v>0</v>
      </c>
      <c r="L44" s="29">
        <f t="shared" si="2"/>
        <v>0</v>
      </c>
      <c r="M44" s="29">
        <f t="shared" si="3"/>
        <v>0</v>
      </c>
      <c r="N44" s="29">
        <f t="shared" si="4"/>
        <v>0</v>
      </c>
      <c r="O44" s="29">
        <f t="shared" si="5"/>
        <v>0</v>
      </c>
      <c r="P44" s="29">
        <f t="shared" si="6"/>
        <v>0</v>
      </c>
    </row>
    <row r="45" spans="1:16" ht="38.25" x14ac:dyDescent="0.2">
      <c r="A45" s="26">
        <v>28</v>
      </c>
      <c r="B45" s="26" t="s">
        <v>613</v>
      </c>
      <c r="C45" s="72" t="s">
        <v>2983</v>
      </c>
      <c r="D45" s="26" t="s">
        <v>150</v>
      </c>
      <c r="E45" s="32">
        <v>1</v>
      </c>
      <c r="F45" s="32"/>
      <c r="G45" s="29"/>
      <c r="H45" s="29">
        <f t="shared" si="0"/>
        <v>0</v>
      </c>
      <c r="I45" s="29"/>
      <c r="J45" s="29"/>
      <c r="K45" s="29">
        <f t="shared" si="1"/>
        <v>0</v>
      </c>
      <c r="L45" s="29">
        <f t="shared" si="2"/>
        <v>0</v>
      </c>
      <c r="M45" s="29">
        <f t="shared" si="3"/>
        <v>0</v>
      </c>
      <c r="N45" s="29">
        <f t="shared" si="4"/>
        <v>0</v>
      </c>
      <c r="O45" s="29">
        <f t="shared" si="5"/>
        <v>0</v>
      </c>
      <c r="P45" s="29">
        <f t="shared" si="6"/>
        <v>0</v>
      </c>
    </row>
    <row r="46" spans="1:16" x14ac:dyDescent="0.2">
      <c r="A46" s="26">
        <v>29</v>
      </c>
      <c r="B46" s="26" t="s">
        <v>613</v>
      </c>
      <c r="C46" s="72" t="s">
        <v>2984</v>
      </c>
      <c r="D46" s="26" t="s">
        <v>150</v>
      </c>
      <c r="E46" s="32">
        <v>1</v>
      </c>
      <c r="F46" s="32"/>
      <c r="G46" s="29"/>
      <c r="H46" s="29">
        <f t="shared" si="0"/>
        <v>0</v>
      </c>
      <c r="I46" s="29"/>
      <c r="J46" s="29"/>
      <c r="K46" s="29">
        <f t="shared" si="1"/>
        <v>0</v>
      </c>
      <c r="L46" s="29">
        <f t="shared" si="2"/>
        <v>0</v>
      </c>
      <c r="M46" s="29">
        <f t="shared" si="3"/>
        <v>0</v>
      </c>
      <c r="N46" s="29">
        <f t="shared" si="4"/>
        <v>0</v>
      </c>
      <c r="O46" s="29">
        <f t="shared" si="5"/>
        <v>0</v>
      </c>
      <c r="P46" s="29">
        <f t="shared" si="6"/>
        <v>0</v>
      </c>
    </row>
    <row r="47" spans="1:16" ht="38.25" x14ac:dyDescent="0.2">
      <c r="A47" s="26">
        <v>30</v>
      </c>
      <c r="B47" s="26" t="s">
        <v>613</v>
      </c>
      <c r="C47" s="72" t="s">
        <v>2985</v>
      </c>
      <c r="D47" s="26" t="s">
        <v>150</v>
      </c>
      <c r="E47" s="32">
        <v>1</v>
      </c>
      <c r="F47" s="32"/>
      <c r="G47" s="29"/>
      <c r="H47" s="29">
        <f t="shared" si="0"/>
        <v>0</v>
      </c>
      <c r="I47" s="29"/>
      <c r="J47" s="29"/>
      <c r="K47" s="29">
        <f t="shared" si="1"/>
        <v>0</v>
      </c>
      <c r="L47" s="29">
        <f t="shared" si="2"/>
        <v>0</v>
      </c>
      <c r="M47" s="29">
        <f t="shared" si="3"/>
        <v>0</v>
      </c>
      <c r="N47" s="29">
        <f t="shared" si="4"/>
        <v>0</v>
      </c>
      <c r="O47" s="29">
        <f t="shared" si="5"/>
        <v>0</v>
      </c>
      <c r="P47" s="29">
        <f t="shared" si="6"/>
        <v>0</v>
      </c>
    </row>
    <row r="48" spans="1:16" ht="25.5" x14ac:dyDescent="0.2">
      <c r="A48" s="26">
        <v>31</v>
      </c>
      <c r="B48" s="26" t="s">
        <v>613</v>
      </c>
      <c r="C48" s="72" t="s">
        <v>614</v>
      </c>
      <c r="D48" s="26" t="s">
        <v>150</v>
      </c>
      <c r="E48" s="32">
        <v>1</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x14ac:dyDescent="0.2">
      <c r="A49" s="26">
        <v>32</v>
      </c>
      <c r="B49" s="26" t="s">
        <v>613</v>
      </c>
      <c r="C49" s="72" t="s">
        <v>2986</v>
      </c>
      <c r="D49" s="26" t="s">
        <v>150</v>
      </c>
      <c r="E49" s="32">
        <v>1</v>
      </c>
      <c r="F49" s="32"/>
      <c r="G49" s="29"/>
      <c r="H49" s="29">
        <f t="shared" si="0"/>
        <v>0</v>
      </c>
      <c r="I49" s="29"/>
      <c r="J49" s="29"/>
      <c r="K49" s="29">
        <f t="shared" si="1"/>
        <v>0</v>
      </c>
      <c r="L49" s="29">
        <f t="shared" si="2"/>
        <v>0</v>
      </c>
      <c r="M49" s="29">
        <f t="shared" si="3"/>
        <v>0</v>
      </c>
      <c r="N49" s="29">
        <f t="shared" si="4"/>
        <v>0</v>
      </c>
      <c r="O49" s="29">
        <f t="shared" si="5"/>
        <v>0</v>
      </c>
      <c r="P49" s="29">
        <f t="shared" si="6"/>
        <v>0</v>
      </c>
    </row>
    <row r="50" spans="1:16" x14ac:dyDescent="0.2">
      <c r="A50" s="58"/>
      <c r="B50" s="58"/>
      <c r="C50" s="64" t="s">
        <v>1298</v>
      </c>
      <c r="D50" s="58"/>
      <c r="E50" s="58"/>
      <c r="F50" s="58"/>
      <c r="G50" s="58"/>
      <c r="H50" s="58"/>
      <c r="I50" s="58"/>
      <c r="J50" s="58"/>
      <c r="K50" s="58"/>
      <c r="L50" s="58"/>
      <c r="M50" s="58"/>
      <c r="N50" s="58"/>
      <c r="O50" s="58"/>
      <c r="P50" s="58"/>
    </row>
    <row r="51" spans="1:16" x14ac:dyDescent="0.2">
      <c r="A51" s="63"/>
      <c r="B51" s="63"/>
      <c r="C51" s="62" t="s">
        <v>1302</v>
      </c>
      <c r="D51" s="63"/>
      <c r="E51" s="63"/>
      <c r="F51" s="63"/>
      <c r="G51" s="63"/>
      <c r="H51" s="63"/>
      <c r="I51" s="63"/>
      <c r="J51" s="63"/>
      <c r="K51" s="63"/>
      <c r="L51" s="63"/>
      <c r="M51" s="63"/>
      <c r="N51" s="63"/>
      <c r="O51" s="63"/>
      <c r="P51" s="63"/>
    </row>
    <row r="52" spans="1:16" ht="51" x14ac:dyDescent="0.2">
      <c r="A52" s="26">
        <v>33</v>
      </c>
      <c r="B52" s="26" t="s">
        <v>613</v>
      </c>
      <c r="C52" s="28" t="s">
        <v>1303</v>
      </c>
      <c r="D52" s="26" t="s">
        <v>149</v>
      </c>
      <c r="E52" s="32">
        <v>1</v>
      </c>
      <c r="F52" s="32"/>
      <c r="G52" s="29"/>
      <c r="H52" s="29">
        <f>ROUND(F52*G52,2)</f>
        <v>0</v>
      </c>
      <c r="I52" s="29"/>
      <c r="J52" s="29"/>
      <c r="K52" s="29">
        <f>SUM(H52:J52)</f>
        <v>0</v>
      </c>
      <c r="L52" s="29">
        <f>ROUND($E52*F52,2)</f>
        <v>0</v>
      </c>
      <c r="M52" s="29">
        <f t="shared" ref="M52:O55" si="7">ROUND($E52*H52,2)</f>
        <v>0</v>
      </c>
      <c r="N52" s="29">
        <f t="shared" si="7"/>
        <v>0</v>
      </c>
      <c r="O52" s="29">
        <f t="shared" si="7"/>
        <v>0</v>
      </c>
      <c r="P52" s="29">
        <f>SUM(M52:O52)</f>
        <v>0</v>
      </c>
    </row>
    <row r="53" spans="1:16" ht="38.25" x14ac:dyDescent="0.2">
      <c r="A53" s="26">
        <v>34</v>
      </c>
      <c r="B53" s="26" t="s">
        <v>613</v>
      </c>
      <c r="C53" s="28" t="s">
        <v>1304</v>
      </c>
      <c r="D53" s="26" t="s">
        <v>149</v>
      </c>
      <c r="E53" s="32">
        <v>1</v>
      </c>
      <c r="F53" s="32"/>
      <c r="G53" s="29"/>
      <c r="H53" s="29">
        <f>ROUND(F53*G53,2)</f>
        <v>0</v>
      </c>
      <c r="I53" s="29"/>
      <c r="J53" s="29"/>
      <c r="K53" s="29">
        <f>SUM(H53:J53)</f>
        <v>0</v>
      </c>
      <c r="L53" s="29">
        <f>ROUND($E53*F53,2)</f>
        <v>0</v>
      </c>
      <c r="M53" s="29">
        <f t="shared" si="7"/>
        <v>0</v>
      </c>
      <c r="N53" s="29">
        <f t="shared" si="7"/>
        <v>0</v>
      </c>
      <c r="O53" s="29">
        <f t="shared" si="7"/>
        <v>0</v>
      </c>
      <c r="P53" s="29">
        <f>SUM(M53:O53)</f>
        <v>0</v>
      </c>
    </row>
    <row r="54" spans="1:16" ht="38.25" x14ac:dyDescent="0.2">
      <c r="A54" s="26">
        <v>35</v>
      </c>
      <c r="B54" s="26" t="s">
        <v>613</v>
      </c>
      <c r="C54" s="28" t="s">
        <v>1305</v>
      </c>
      <c r="D54" s="26" t="s">
        <v>149</v>
      </c>
      <c r="E54" s="32">
        <v>1</v>
      </c>
      <c r="F54" s="32"/>
      <c r="G54" s="29"/>
      <c r="H54" s="29">
        <f>ROUND(F54*G54,2)</f>
        <v>0</v>
      </c>
      <c r="I54" s="29"/>
      <c r="J54" s="29"/>
      <c r="K54" s="29">
        <f>SUM(H54:J54)</f>
        <v>0</v>
      </c>
      <c r="L54" s="29">
        <f>ROUND($E54*F54,2)</f>
        <v>0</v>
      </c>
      <c r="M54" s="29">
        <f t="shared" si="7"/>
        <v>0</v>
      </c>
      <c r="N54" s="29">
        <f t="shared" si="7"/>
        <v>0</v>
      </c>
      <c r="O54" s="29">
        <f t="shared" si="7"/>
        <v>0</v>
      </c>
      <c r="P54" s="29">
        <f>SUM(M54:O54)</f>
        <v>0</v>
      </c>
    </row>
    <row r="55" spans="1:16" ht="25.5" x14ac:dyDescent="0.2">
      <c r="A55" s="26">
        <v>36</v>
      </c>
      <c r="B55" s="26" t="s">
        <v>613</v>
      </c>
      <c r="C55" s="28" t="s">
        <v>1306</v>
      </c>
      <c r="D55" s="26" t="s">
        <v>149</v>
      </c>
      <c r="E55" s="32">
        <v>1</v>
      </c>
      <c r="F55" s="32"/>
      <c r="G55" s="29"/>
      <c r="H55" s="29">
        <f>ROUND(F55*G55,2)</f>
        <v>0</v>
      </c>
      <c r="I55" s="29"/>
      <c r="J55" s="29"/>
      <c r="K55" s="29">
        <f>SUM(H55:J55)</f>
        <v>0</v>
      </c>
      <c r="L55" s="29">
        <f>ROUND($E55*F55,2)</f>
        <v>0</v>
      </c>
      <c r="M55" s="29">
        <f t="shared" si="7"/>
        <v>0</v>
      </c>
      <c r="N55" s="29">
        <f t="shared" si="7"/>
        <v>0</v>
      </c>
      <c r="O55" s="29">
        <f t="shared" si="7"/>
        <v>0</v>
      </c>
      <c r="P55" s="29">
        <f>SUM(M55:O55)</f>
        <v>0</v>
      </c>
    </row>
    <row r="56" spans="1:16" ht="25.5" x14ac:dyDescent="0.2">
      <c r="A56" s="26">
        <v>37</v>
      </c>
      <c r="B56" s="26" t="s">
        <v>613</v>
      </c>
      <c r="C56" s="28" t="s">
        <v>1307</v>
      </c>
      <c r="D56" s="26" t="s">
        <v>149</v>
      </c>
      <c r="E56" s="32">
        <v>4</v>
      </c>
      <c r="F56" s="32"/>
      <c r="G56" s="29"/>
      <c r="H56" s="29">
        <f t="shared" ref="H56:H76" si="8">ROUND(F56*G56,2)</f>
        <v>0</v>
      </c>
      <c r="I56" s="29"/>
      <c r="J56" s="29"/>
      <c r="K56" s="29">
        <f t="shared" ref="K56:K76" si="9">SUM(H56:J56)</f>
        <v>0</v>
      </c>
      <c r="L56" s="29">
        <f t="shared" ref="L56:L76" si="10">ROUND($E56*F56,2)</f>
        <v>0</v>
      </c>
      <c r="M56" s="29">
        <f t="shared" ref="M56:M76" si="11">ROUND($E56*H56,2)</f>
        <v>0</v>
      </c>
      <c r="N56" s="29">
        <f t="shared" ref="N56:N76" si="12">ROUND($E56*I56,2)</f>
        <v>0</v>
      </c>
      <c r="O56" s="29">
        <f t="shared" ref="O56:O76" si="13">ROUND($E56*J56,2)</f>
        <v>0</v>
      </c>
      <c r="P56" s="29">
        <f t="shared" ref="P56:P76" si="14">SUM(M56:O56)</f>
        <v>0</v>
      </c>
    </row>
    <row r="57" spans="1:16" ht="25.5" x14ac:dyDescent="0.2">
      <c r="A57" s="26">
        <v>38</v>
      </c>
      <c r="B57" s="26" t="s">
        <v>613</v>
      </c>
      <c r="C57" s="28" t="s">
        <v>1308</v>
      </c>
      <c r="D57" s="26" t="s">
        <v>149</v>
      </c>
      <c r="E57" s="32">
        <v>1</v>
      </c>
      <c r="F57" s="32"/>
      <c r="G57" s="29"/>
      <c r="H57" s="29">
        <f t="shared" si="8"/>
        <v>0</v>
      </c>
      <c r="I57" s="29"/>
      <c r="J57" s="29"/>
      <c r="K57" s="29">
        <f t="shared" si="9"/>
        <v>0</v>
      </c>
      <c r="L57" s="29">
        <f t="shared" si="10"/>
        <v>0</v>
      </c>
      <c r="M57" s="29">
        <f t="shared" si="11"/>
        <v>0</v>
      </c>
      <c r="N57" s="29">
        <f t="shared" si="12"/>
        <v>0</v>
      </c>
      <c r="O57" s="29">
        <f t="shared" si="13"/>
        <v>0</v>
      </c>
      <c r="P57" s="29">
        <f t="shared" si="14"/>
        <v>0</v>
      </c>
    </row>
    <row r="58" spans="1:16" ht="25.5" x14ac:dyDescent="0.2">
      <c r="A58" s="26">
        <v>39</v>
      </c>
      <c r="B58" s="26" t="s">
        <v>613</v>
      </c>
      <c r="C58" s="28" t="s">
        <v>1309</v>
      </c>
      <c r="D58" s="26" t="s">
        <v>149</v>
      </c>
      <c r="E58" s="32">
        <v>1</v>
      </c>
      <c r="F58" s="32"/>
      <c r="G58" s="29"/>
      <c r="H58" s="29">
        <f t="shared" si="8"/>
        <v>0</v>
      </c>
      <c r="I58" s="29"/>
      <c r="J58" s="29"/>
      <c r="K58" s="29">
        <f t="shared" si="9"/>
        <v>0</v>
      </c>
      <c r="L58" s="29">
        <f t="shared" si="10"/>
        <v>0</v>
      </c>
      <c r="M58" s="29">
        <f t="shared" si="11"/>
        <v>0</v>
      </c>
      <c r="N58" s="29">
        <f t="shared" si="12"/>
        <v>0</v>
      </c>
      <c r="O58" s="29">
        <f t="shared" si="13"/>
        <v>0</v>
      </c>
      <c r="P58" s="29">
        <f t="shared" si="14"/>
        <v>0</v>
      </c>
    </row>
    <row r="59" spans="1:16" ht="25.5" x14ac:dyDescent="0.2">
      <c r="A59" s="26">
        <v>40</v>
      </c>
      <c r="B59" s="26" t="s">
        <v>613</v>
      </c>
      <c r="C59" s="28" t="s">
        <v>1310</v>
      </c>
      <c r="D59" s="26" t="s">
        <v>149</v>
      </c>
      <c r="E59" s="86">
        <v>6</v>
      </c>
      <c r="F59" s="32"/>
      <c r="G59" s="29"/>
      <c r="H59" s="29">
        <f t="shared" si="8"/>
        <v>0</v>
      </c>
      <c r="I59" s="29"/>
      <c r="J59" s="29"/>
      <c r="K59" s="29">
        <f t="shared" si="9"/>
        <v>0</v>
      </c>
      <c r="L59" s="29">
        <f t="shared" si="10"/>
        <v>0</v>
      </c>
      <c r="M59" s="29">
        <f t="shared" si="11"/>
        <v>0</v>
      </c>
      <c r="N59" s="29">
        <f t="shared" si="12"/>
        <v>0</v>
      </c>
      <c r="O59" s="29">
        <f t="shared" si="13"/>
        <v>0</v>
      </c>
      <c r="P59" s="29">
        <f t="shared" si="14"/>
        <v>0</v>
      </c>
    </row>
    <row r="60" spans="1:16" ht="25.5" x14ac:dyDescent="0.2">
      <c r="A60" s="26">
        <v>41</v>
      </c>
      <c r="B60" s="26" t="s">
        <v>613</v>
      </c>
      <c r="C60" s="28" t="s">
        <v>1311</v>
      </c>
      <c r="D60" s="26" t="s">
        <v>149</v>
      </c>
      <c r="E60" s="32">
        <v>3</v>
      </c>
      <c r="F60" s="32"/>
      <c r="G60" s="29"/>
      <c r="H60" s="29">
        <f t="shared" si="8"/>
        <v>0</v>
      </c>
      <c r="I60" s="29"/>
      <c r="J60" s="29"/>
      <c r="K60" s="29">
        <f t="shared" si="9"/>
        <v>0</v>
      </c>
      <c r="L60" s="29">
        <f t="shared" si="10"/>
        <v>0</v>
      </c>
      <c r="M60" s="29">
        <f t="shared" si="11"/>
        <v>0</v>
      </c>
      <c r="N60" s="29">
        <f t="shared" si="12"/>
        <v>0</v>
      </c>
      <c r="O60" s="29">
        <f t="shared" si="13"/>
        <v>0</v>
      </c>
      <c r="P60" s="29">
        <f t="shared" si="14"/>
        <v>0</v>
      </c>
    </row>
    <row r="61" spans="1:16" ht="25.5" x14ac:dyDescent="0.2">
      <c r="A61" s="26">
        <v>42</v>
      </c>
      <c r="B61" s="26" t="s">
        <v>613</v>
      </c>
      <c r="C61" s="28" t="s">
        <v>1312</v>
      </c>
      <c r="D61" s="26" t="s">
        <v>149</v>
      </c>
      <c r="E61" s="32">
        <v>1</v>
      </c>
      <c r="F61" s="32"/>
      <c r="G61" s="29"/>
      <c r="H61" s="29">
        <f t="shared" si="8"/>
        <v>0</v>
      </c>
      <c r="I61" s="29"/>
      <c r="J61" s="29"/>
      <c r="K61" s="29">
        <f t="shared" si="9"/>
        <v>0</v>
      </c>
      <c r="L61" s="29">
        <f t="shared" si="10"/>
        <v>0</v>
      </c>
      <c r="M61" s="29">
        <f t="shared" si="11"/>
        <v>0</v>
      </c>
      <c r="N61" s="29">
        <f t="shared" si="12"/>
        <v>0</v>
      </c>
      <c r="O61" s="29">
        <f t="shared" si="13"/>
        <v>0</v>
      </c>
      <c r="P61" s="29">
        <f t="shared" si="14"/>
        <v>0</v>
      </c>
    </row>
    <row r="62" spans="1:16" x14ac:dyDescent="0.2">
      <c r="A62" s="26">
        <v>43</v>
      </c>
      <c r="B62" s="26" t="s">
        <v>613</v>
      </c>
      <c r="C62" s="28" t="s">
        <v>1313</v>
      </c>
      <c r="D62" s="26" t="s">
        <v>149</v>
      </c>
      <c r="E62" s="32">
        <v>2</v>
      </c>
      <c r="F62" s="32"/>
      <c r="G62" s="29"/>
      <c r="H62" s="29">
        <f t="shared" si="8"/>
        <v>0</v>
      </c>
      <c r="I62" s="29"/>
      <c r="J62" s="29"/>
      <c r="K62" s="29">
        <f t="shared" si="9"/>
        <v>0</v>
      </c>
      <c r="L62" s="29">
        <f t="shared" si="10"/>
        <v>0</v>
      </c>
      <c r="M62" s="29">
        <f t="shared" si="11"/>
        <v>0</v>
      </c>
      <c r="N62" s="29">
        <f t="shared" si="12"/>
        <v>0</v>
      </c>
      <c r="O62" s="29">
        <f t="shared" si="13"/>
        <v>0</v>
      </c>
      <c r="P62" s="29">
        <f t="shared" si="14"/>
        <v>0</v>
      </c>
    </row>
    <row r="63" spans="1:16" x14ac:dyDescent="0.2">
      <c r="A63" s="63"/>
      <c r="B63" s="63"/>
      <c r="C63" s="62" t="s">
        <v>623</v>
      </c>
      <c r="D63" s="63"/>
      <c r="E63" s="63"/>
      <c r="F63" s="63"/>
      <c r="G63" s="63"/>
      <c r="H63" s="63"/>
      <c r="I63" s="63"/>
      <c r="J63" s="63"/>
      <c r="K63" s="63"/>
      <c r="L63" s="63"/>
      <c r="M63" s="63"/>
      <c r="N63" s="63"/>
      <c r="O63" s="63"/>
      <c r="P63" s="63"/>
    </row>
    <row r="64" spans="1:16" ht="204" x14ac:dyDescent="0.2">
      <c r="A64" s="26">
        <v>44</v>
      </c>
      <c r="B64" s="26" t="s">
        <v>613</v>
      </c>
      <c r="C64" s="28" t="s">
        <v>1314</v>
      </c>
      <c r="D64" s="26" t="s">
        <v>150</v>
      </c>
      <c r="E64" s="32">
        <v>1</v>
      </c>
      <c r="F64" s="32"/>
      <c r="G64" s="29"/>
      <c r="H64" s="29">
        <f t="shared" si="8"/>
        <v>0</v>
      </c>
      <c r="I64" s="29"/>
      <c r="J64" s="29"/>
      <c r="K64" s="29">
        <f t="shared" si="9"/>
        <v>0</v>
      </c>
      <c r="L64" s="29">
        <f t="shared" si="10"/>
        <v>0</v>
      </c>
      <c r="M64" s="29">
        <f t="shared" si="11"/>
        <v>0</v>
      </c>
      <c r="N64" s="29">
        <f t="shared" si="12"/>
        <v>0</v>
      </c>
      <c r="O64" s="29">
        <f t="shared" si="13"/>
        <v>0</v>
      </c>
      <c r="P64" s="29">
        <f t="shared" si="14"/>
        <v>0</v>
      </c>
    </row>
    <row r="65" spans="1:16" x14ac:dyDescent="0.2">
      <c r="A65" s="63"/>
      <c r="B65" s="63"/>
      <c r="C65" s="62" t="s">
        <v>1263</v>
      </c>
      <c r="D65" s="63"/>
      <c r="E65" s="63"/>
      <c r="F65" s="63"/>
      <c r="G65" s="63"/>
      <c r="H65" s="63"/>
      <c r="I65" s="63"/>
      <c r="J65" s="63"/>
      <c r="K65" s="63"/>
      <c r="L65" s="63"/>
      <c r="M65" s="63"/>
      <c r="N65" s="63"/>
      <c r="O65" s="63"/>
      <c r="P65" s="63"/>
    </row>
    <row r="66" spans="1:16" ht="38.25" x14ac:dyDescent="0.2">
      <c r="A66" s="26">
        <v>45</v>
      </c>
      <c r="B66" s="26" t="s">
        <v>613</v>
      </c>
      <c r="C66" s="28" t="s">
        <v>1315</v>
      </c>
      <c r="D66" s="26" t="s">
        <v>148</v>
      </c>
      <c r="E66" s="32">
        <v>2300</v>
      </c>
      <c r="F66" s="32"/>
      <c r="G66" s="29"/>
      <c r="H66" s="29">
        <f t="shared" si="8"/>
        <v>0</v>
      </c>
      <c r="I66" s="29"/>
      <c r="J66" s="29"/>
      <c r="K66" s="29">
        <f t="shared" si="9"/>
        <v>0</v>
      </c>
      <c r="L66" s="29">
        <f t="shared" si="10"/>
        <v>0</v>
      </c>
      <c r="M66" s="29">
        <f t="shared" si="11"/>
        <v>0</v>
      </c>
      <c r="N66" s="29">
        <f t="shared" si="12"/>
        <v>0</v>
      </c>
      <c r="O66" s="29">
        <f t="shared" si="13"/>
        <v>0</v>
      </c>
      <c r="P66" s="29">
        <f t="shared" si="14"/>
        <v>0</v>
      </c>
    </row>
    <row r="67" spans="1:16" ht="25.5" x14ac:dyDescent="0.2">
      <c r="A67" s="26">
        <v>46</v>
      </c>
      <c r="B67" s="26" t="s">
        <v>613</v>
      </c>
      <c r="C67" s="28" t="s">
        <v>1294</v>
      </c>
      <c r="D67" s="26" t="s">
        <v>148</v>
      </c>
      <c r="E67" s="32">
        <v>40</v>
      </c>
      <c r="F67" s="32"/>
      <c r="G67" s="29"/>
      <c r="H67" s="29">
        <f t="shared" si="8"/>
        <v>0</v>
      </c>
      <c r="I67" s="29"/>
      <c r="J67" s="29"/>
      <c r="K67" s="29">
        <f t="shared" si="9"/>
        <v>0</v>
      </c>
      <c r="L67" s="29">
        <f t="shared" si="10"/>
        <v>0</v>
      </c>
      <c r="M67" s="29">
        <f t="shared" si="11"/>
        <v>0</v>
      </c>
      <c r="N67" s="29">
        <f t="shared" si="12"/>
        <v>0</v>
      </c>
      <c r="O67" s="29">
        <f t="shared" si="13"/>
        <v>0</v>
      </c>
      <c r="P67" s="29">
        <f t="shared" si="14"/>
        <v>0</v>
      </c>
    </row>
    <row r="68" spans="1:16" ht="25.5" x14ac:dyDescent="0.2">
      <c r="A68" s="26">
        <v>47</v>
      </c>
      <c r="B68" s="26" t="s">
        <v>613</v>
      </c>
      <c r="C68" s="28" t="s">
        <v>1273</v>
      </c>
      <c r="D68" s="26" t="s">
        <v>148</v>
      </c>
      <c r="E68" s="32">
        <v>100</v>
      </c>
      <c r="F68" s="32"/>
      <c r="G68" s="29"/>
      <c r="H68" s="29">
        <f t="shared" si="8"/>
        <v>0</v>
      </c>
      <c r="I68" s="29"/>
      <c r="J68" s="29"/>
      <c r="K68" s="29">
        <f t="shared" si="9"/>
        <v>0</v>
      </c>
      <c r="L68" s="29">
        <f t="shared" si="10"/>
        <v>0</v>
      </c>
      <c r="M68" s="29">
        <f t="shared" si="11"/>
        <v>0</v>
      </c>
      <c r="N68" s="29">
        <f t="shared" si="12"/>
        <v>0</v>
      </c>
      <c r="O68" s="29">
        <f t="shared" si="13"/>
        <v>0</v>
      </c>
      <c r="P68" s="29">
        <f t="shared" si="14"/>
        <v>0</v>
      </c>
    </row>
    <row r="69" spans="1:16" ht="25.5" x14ac:dyDescent="0.2">
      <c r="A69" s="26">
        <v>48</v>
      </c>
      <c r="B69" s="26" t="s">
        <v>613</v>
      </c>
      <c r="C69" s="28" t="s">
        <v>1316</v>
      </c>
      <c r="D69" s="26" t="s">
        <v>148</v>
      </c>
      <c r="E69" s="32">
        <v>300</v>
      </c>
      <c r="F69" s="32"/>
      <c r="G69" s="29"/>
      <c r="H69" s="29">
        <f t="shared" si="8"/>
        <v>0</v>
      </c>
      <c r="I69" s="29"/>
      <c r="J69" s="29"/>
      <c r="K69" s="29">
        <f t="shared" si="9"/>
        <v>0</v>
      </c>
      <c r="L69" s="29">
        <f t="shared" si="10"/>
        <v>0</v>
      </c>
      <c r="M69" s="29">
        <f t="shared" si="11"/>
        <v>0</v>
      </c>
      <c r="N69" s="29">
        <f t="shared" si="12"/>
        <v>0</v>
      </c>
      <c r="O69" s="29">
        <f t="shared" si="13"/>
        <v>0</v>
      </c>
      <c r="P69" s="29">
        <f t="shared" si="14"/>
        <v>0</v>
      </c>
    </row>
    <row r="70" spans="1:16" ht="25.5" x14ac:dyDescent="0.2">
      <c r="A70" s="26">
        <v>49</v>
      </c>
      <c r="B70" s="26" t="s">
        <v>613</v>
      </c>
      <c r="C70" s="28" t="s">
        <v>1317</v>
      </c>
      <c r="D70" s="26" t="s">
        <v>148</v>
      </c>
      <c r="E70" s="32">
        <v>300</v>
      </c>
      <c r="F70" s="32"/>
      <c r="G70" s="29"/>
      <c r="H70" s="29">
        <f t="shared" si="8"/>
        <v>0</v>
      </c>
      <c r="I70" s="29"/>
      <c r="J70" s="29"/>
      <c r="K70" s="29">
        <f t="shared" si="9"/>
        <v>0</v>
      </c>
      <c r="L70" s="29">
        <f t="shared" si="10"/>
        <v>0</v>
      </c>
      <c r="M70" s="29">
        <f t="shared" si="11"/>
        <v>0</v>
      </c>
      <c r="N70" s="29">
        <f t="shared" si="12"/>
        <v>0</v>
      </c>
      <c r="O70" s="29">
        <f t="shared" si="13"/>
        <v>0</v>
      </c>
      <c r="P70" s="29">
        <f t="shared" si="14"/>
        <v>0</v>
      </c>
    </row>
    <row r="71" spans="1:16" ht="38.25" x14ac:dyDescent="0.2">
      <c r="A71" s="26">
        <v>50</v>
      </c>
      <c r="B71" s="26" t="s">
        <v>613</v>
      </c>
      <c r="C71" s="28" t="s">
        <v>617</v>
      </c>
      <c r="D71" s="26" t="s">
        <v>150</v>
      </c>
      <c r="E71" s="32">
        <v>1</v>
      </c>
      <c r="F71" s="32"/>
      <c r="G71" s="29"/>
      <c r="H71" s="29">
        <f t="shared" si="8"/>
        <v>0</v>
      </c>
      <c r="I71" s="29"/>
      <c r="J71" s="29"/>
      <c r="K71" s="29">
        <f t="shared" si="9"/>
        <v>0</v>
      </c>
      <c r="L71" s="29">
        <f t="shared" si="10"/>
        <v>0</v>
      </c>
      <c r="M71" s="29">
        <f t="shared" si="11"/>
        <v>0</v>
      </c>
      <c r="N71" s="29">
        <f t="shared" si="12"/>
        <v>0</v>
      </c>
      <c r="O71" s="29">
        <f t="shared" si="13"/>
        <v>0</v>
      </c>
      <c r="P71" s="29">
        <f t="shared" si="14"/>
        <v>0</v>
      </c>
    </row>
    <row r="72" spans="1:16" x14ac:dyDescent="0.2">
      <c r="A72" s="26">
        <v>51</v>
      </c>
      <c r="B72" s="26" t="s">
        <v>613</v>
      </c>
      <c r="C72" s="28" t="s">
        <v>1318</v>
      </c>
      <c r="D72" s="26" t="s">
        <v>150</v>
      </c>
      <c r="E72" s="32">
        <v>1</v>
      </c>
      <c r="F72" s="32"/>
      <c r="G72" s="29"/>
      <c r="H72" s="29">
        <f t="shared" si="8"/>
        <v>0</v>
      </c>
      <c r="I72" s="29"/>
      <c r="J72" s="29"/>
      <c r="K72" s="29">
        <f t="shared" si="9"/>
        <v>0</v>
      </c>
      <c r="L72" s="29">
        <f t="shared" si="10"/>
        <v>0</v>
      </c>
      <c r="M72" s="29">
        <f t="shared" si="11"/>
        <v>0</v>
      </c>
      <c r="N72" s="29">
        <f t="shared" si="12"/>
        <v>0</v>
      </c>
      <c r="O72" s="29">
        <f t="shared" si="13"/>
        <v>0</v>
      </c>
      <c r="P72" s="29">
        <f t="shared" si="14"/>
        <v>0</v>
      </c>
    </row>
    <row r="73" spans="1:16" ht="25.5" x14ac:dyDescent="0.2">
      <c r="A73" s="26">
        <v>52</v>
      </c>
      <c r="B73" s="26" t="s">
        <v>613</v>
      </c>
      <c r="C73" s="28" t="s">
        <v>1319</v>
      </c>
      <c r="D73" s="26" t="s">
        <v>150</v>
      </c>
      <c r="E73" s="32">
        <v>1</v>
      </c>
      <c r="F73" s="32"/>
      <c r="G73" s="29"/>
      <c r="H73" s="29">
        <f t="shared" si="8"/>
        <v>0</v>
      </c>
      <c r="I73" s="29"/>
      <c r="J73" s="29"/>
      <c r="K73" s="29">
        <f t="shared" si="9"/>
        <v>0</v>
      </c>
      <c r="L73" s="29">
        <f t="shared" si="10"/>
        <v>0</v>
      </c>
      <c r="M73" s="29">
        <f t="shared" si="11"/>
        <v>0</v>
      </c>
      <c r="N73" s="29">
        <f t="shared" si="12"/>
        <v>0</v>
      </c>
      <c r="O73" s="29">
        <f t="shared" si="13"/>
        <v>0</v>
      </c>
      <c r="P73" s="29">
        <f t="shared" si="14"/>
        <v>0</v>
      </c>
    </row>
    <row r="74" spans="1:16" x14ac:dyDescent="0.2">
      <c r="A74" s="26">
        <v>53</v>
      </c>
      <c r="B74" s="26" t="s">
        <v>613</v>
      </c>
      <c r="C74" s="28" t="s">
        <v>618</v>
      </c>
      <c r="D74" s="26" t="s">
        <v>150</v>
      </c>
      <c r="E74" s="32">
        <v>1</v>
      </c>
      <c r="F74" s="32"/>
      <c r="G74" s="29"/>
      <c r="H74" s="29">
        <f t="shared" si="8"/>
        <v>0</v>
      </c>
      <c r="I74" s="29"/>
      <c r="J74" s="29"/>
      <c r="K74" s="29">
        <f t="shared" si="9"/>
        <v>0</v>
      </c>
      <c r="L74" s="29">
        <f t="shared" si="10"/>
        <v>0</v>
      </c>
      <c r="M74" s="29">
        <f t="shared" si="11"/>
        <v>0</v>
      </c>
      <c r="N74" s="29">
        <f t="shared" si="12"/>
        <v>0</v>
      </c>
      <c r="O74" s="29">
        <f t="shared" si="13"/>
        <v>0</v>
      </c>
      <c r="P74" s="29">
        <f t="shared" si="14"/>
        <v>0</v>
      </c>
    </row>
    <row r="75" spans="1:16" x14ac:dyDescent="0.2">
      <c r="A75" s="26">
        <v>54</v>
      </c>
      <c r="B75" s="26" t="s">
        <v>613</v>
      </c>
      <c r="C75" s="28" t="s">
        <v>1260</v>
      </c>
      <c r="D75" s="26" t="s">
        <v>150</v>
      </c>
      <c r="E75" s="32">
        <v>1</v>
      </c>
      <c r="F75" s="32"/>
      <c r="G75" s="29"/>
      <c r="H75" s="29">
        <f t="shared" si="8"/>
        <v>0</v>
      </c>
      <c r="I75" s="29"/>
      <c r="J75" s="29"/>
      <c r="K75" s="29">
        <f t="shared" si="9"/>
        <v>0</v>
      </c>
      <c r="L75" s="29">
        <f t="shared" si="10"/>
        <v>0</v>
      </c>
      <c r="M75" s="29">
        <f t="shared" si="11"/>
        <v>0</v>
      </c>
      <c r="N75" s="29">
        <f t="shared" si="12"/>
        <v>0</v>
      </c>
      <c r="O75" s="29">
        <f t="shared" si="13"/>
        <v>0</v>
      </c>
      <c r="P75" s="29">
        <f t="shared" si="14"/>
        <v>0</v>
      </c>
    </row>
    <row r="76" spans="1:16" x14ac:dyDescent="0.2">
      <c r="A76" s="26">
        <v>55</v>
      </c>
      <c r="B76" s="26" t="s">
        <v>613</v>
      </c>
      <c r="C76" s="28" t="s">
        <v>1261</v>
      </c>
      <c r="D76" s="26" t="s">
        <v>150</v>
      </c>
      <c r="E76" s="32">
        <v>1</v>
      </c>
      <c r="F76" s="32"/>
      <c r="G76" s="29"/>
      <c r="H76" s="29">
        <f t="shared" si="8"/>
        <v>0</v>
      </c>
      <c r="I76" s="29"/>
      <c r="J76" s="29"/>
      <c r="K76" s="29">
        <f t="shared" si="9"/>
        <v>0</v>
      </c>
      <c r="L76" s="29">
        <f t="shared" si="10"/>
        <v>0</v>
      </c>
      <c r="M76" s="29">
        <f t="shared" si="11"/>
        <v>0</v>
      </c>
      <c r="N76" s="29">
        <f t="shared" si="12"/>
        <v>0</v>
      </c>
      <c r="O76" s="29">
        <f t="shared" si="13"/>
        <v>0</v>
      </c>
      <c r="P76" s="29">
        <f t="shared" si="14"/>
        <v>0</v>
      </c>
    </row>
    <row r="77" spans="1:16" x14ac:dyDescent="0.2">
      <c r="A77" s="26">
        <v>56</v>
      </c>
      <c r="B77" s="26" t="s">
        <v>613</v>
      </c>
      <c r="C77" s="28" t="s">
        <v>1262</v>
      </c>
      <c r="D77" s="26" t="s">
        <v>150</v>
      </c>
      <c r="E77" s="32">
        <v>1</v>
      </c>
      <c r="F77" s="32"/>
      <c r="G77" s="29"/>
      <c r="H77" s="29">
        <f t="shared" ref="H77:H82" si="15">ROUND(F77*G77,2)</f>
        <v>0</v>
      </c>
      <c r="I77" s="29"/>
      <c r="J77" s="29"/>
      <c r="K77" s="29">
        <f t="shared" ref="K77:K82" si="16">SUM(H77:J77)</f>
        <v>0</v>
      </c>
      <c r="L77" s="29">
        <f t="shared" ref="L77:L82" si="17">ROUND($E77*F77,2)</f>
        <v>0</v>
      </c>
      <c r="M77" s="29">
        <f t="shared" ref="M77:M82" si="18">ROUND($E77*H77,2)</f>
        <v>0</v>
      </c>
      <c r="N77" s="29">
        <f t="shared" ref="N77:N82" si="19">ROUND($E77*I77,2)</f>
        <v>0</v>
      </c>
      <c r="O77" s="29">
        <f t="shared" ref="O77:O82" si="20">ROUND($E77*J77,2)</f>
        <v>0</v>
      </c>
      <c r="P77" s="29">
        <f t="shared" ref="P77:P82" si="21">SUM(M77:O77)</f>
        <v>0</v>
      </c>
    </row>
    <row r="78" spans="1:16" ht="25.5" x14ac:dyDescent="0.2">
      <c r="A78" s="26">
        <v>57</v>
      </c>
      <c r="B78" s="26" t="s">
        <v>613</v>
      </c>
      <c r="C78" s="28" t="s">
        <v>621</v>
      </c>
      <c r="D78" s="26" t="s">
        <v>150</v>
      </c>
      <c r="E78" s="32">
        <v>1</v>
      </c>
      <c r="F78" s="32"/>
      <c r="G78" s="29"/>
      <c r="H78" s="29">
        <f t="shared" si="15"/>
        <v>0</v>
      </c>
      <c r="I78" s="29"/>
      <c r="J78" s="29"/>
      <c r="K78" s="29">
        <f t="shared" si="16"/>
        <v>0</v>
      </c>
      <c r="L78" s="29">
        <f t="shared" si="17"/>
        <v>0</v>
      </c>
      <c r="M78" s="29">
        <f t="shared" si="18"/>
        <v>0</v>
      </c>
      <c r="N78" s="29">
        <f t="shared" si="19"/>
        <v>0</v>
      </c>
      <c r="O78" s="29">
        <f t="shared" si="20"/>
        <v>0</v>
      </c>
      <c r="P78" s="29">
        <f t="shared" si="21"/>
        <v>0</v>
      </c>
    </row>
    <row r="79" spans="1:16" x14ac:dyDescent="0.2">
      <c r="A79" s="63"/>
      <c r="B79" s="63"/>
      <c r="C79" s="62" t="s">
        <v>1265</v>
      </c>
      <c r="D79" s="63"/>
      <c r="E79" s="63"/>
      <c r="F79" s="63"/>
      <c r="G79" s="63"/>
      <c r="H79" s="63"/>
      <c r="I79" s="63"/>
      <c r="J79" s="63"/>
      <c r="K79" s="63"/>
      <c r="L79" s="63"/>
      <c r="M79" s="63"/>
      <c r="N79" s="63"/>
      <c r="O79" s="63"/>
      <c r="P79" s="63"/>
    </row>
    <row r="80" spans="1:16" x14ac:dyDescent="0.2">
      <c r="A80" s="26">
        <v>58</v>
      </c>
      <c r="B80" s="26" t="s">
        <v>613</v>
      </c>
      <c r="C80" s="28" t="s">
        <v>1266</v>
      </c>
      <c r="D80" s="26" t="s">
        <v>150</v>
      </c>
      <c r="E80" s="32">
        <v>1</v>
      </c>
      <c r="F80" s="32"/>
      <c r="G80" s="29"/>
      <c r="H80" s="29">
        <f t="shared" si="15"/>
        <v>0</v>
      </c>
      <c r="I80" s="29"/>
      <c r="J80" s="29"/>
      <c r="K80" s="29">
        <f t="shared" si="16"/>
        <v>0</v>
      </c>
      <c r="L80" s="29">
        <f t="shared" si="17"/>
        <v>0</v>
      </c>
      <c r="M80" s="29">
        <f t="shared" si="18"/>
        <v>0</v>
      </c>
      <c r="N80" s="29">
        <f t="shared" si="19"/>
        <v>0</v>
      </c>
      <c r="O80" s="29">
        <f t="shared" si="20"/>
        <v>0</v>
      </c>
      <c r="P80" s="29">
        <f t="shared" si="21"/>
        <v>0</v>
      </c>
    </row>
    <row r="81" spans="1:16" x14ac:dyDescent="0.2">
      <c r="A81" s="26">
        <v>59</v>
      </c>
      <c r="B81" s="26" t="s">
        <v>613</v>
      </c>
      <c r="C81" s="28" t="s">
        <v>1267</v>
      </c>
      <c r="D81" s="26" t="s">
        <v>150</v>
      </c>
      <c r="E81" s="32">
        <v>1</v>
      </c>
      <c r="F81" s="32"/>
      <c r="G81" s="29"/>
      <c r="H81" s="29">
        <f t="shared" si="15"/>
        <v>0</v>
      </c>
      <c r="I81" s="29"/>
      <c r="J81" s="29"/>
      <c r="K81" s="29">
        <f t="shared" si="16"/>
        <v>0</v>
      </c>
      <c r="L81" s="29">
        <f t="shared" si="17"/>
        <v>0</v>
      </c>
      <c r="M81" s="29">
        <f t="shared" si="18"/>
        <v>0</v>
      </c>
      <c r="N81" s="29">
        <f t="shared" si="19"/>
        <v>0</v>
      </c>
      <c r="O81" s="29">
        <f t="shared" si="20"/>
        <v>0</v>
      </c>
      <c r="P81" s="29">
        <f t="shared" si="21"/>
        <v>0</v>
      </c>
    </row>
    <row r="82" spans="1:16" ht="76.5" x14ac:dyDescent="0.2">
      <c r="A82" s="26">
        <v>60</v>
      </c>
      <c r="B82" s="26" t="s">
        <v>613</v>
      </c>
      <c r="C82" s="28" t="s">
        <v>3518</v>
      </c>
      <c r="D82" s="26" t="s">
        <v>150</v>
      </c>
      <c r="E82" s="32">
        <v>1</v>
      </c>
      <c r="F82" s="32"/>
      <c r="G82" s="29"/>
      <c r="H82" s="29">
        <f t="shared" si="15"/>
        <v>0</v>
      </c>
      <c r="I82" s="29"/>
      <c r="J82" s="29"/>
      <c r="K82" s="29">
        <f t="shared" si="16"/>
        <v>0</v>
      </c>
      <c r="L82" s="29">
        <f t="shared" si="17"/>
        <v>0</v>
      </c>
      <c r="M82" s="29">
        <f t="shared" si="18"/>
        <v>0</v>
      </c>
      <c r="N82" s="29">
        <f t="shared" si="19"/>
        <v>0</v>
      </c>
      <c r="O82" s="29">
        <f t="shared" si="20"/>
        <v>0</v>
      </c>
      <c r="P82" s="29">
        <f t="shared" si="21"/>
        <v>0</v>
      </c>
    </row>
    <row r="83" spans="1:16" x14ac:dyDescent="0.2">
      <c r="A83" s="39"/>
      <c r="B83" s="40"/>
      <c r="C83" s="41"/>
      <c r="D83" s="39"/>
      <c r="E83" s="42"/>
      <c r="F83" s="43"/>
      <c r="G83" s="44"/>
      <c r="H83" s="44"/>
      <c r="I83" s="44"/>
      <c r="J83" s="44"/>
      <c r="K83" s="44"/>
      <c r="L83" s="44"/>
      <c r="M83" s="44"/>
      <c r="N83" s="44"/>
      <c r="O83" s="44"/>
      <c r="P83" s="44"/>
    </row>
    <row r="84" spans="1:16" x14ac:dyDescent="0.2">
      <c r="A84" s="33"/>
      <c r="B84" s="34"/>
      <c r="C84" s="35"/>
      <c r="D84" s="33"/>
      <c r="E84" s="36"/>
      <c r="F84" s="37"/>
      <c r="G84" s="38"/>
      <c r="H84" s="38"/>
      <c r="I84" s="38"/>
      <c r="J84" s="38"/>
      <c r="K84" s="38"/>
      <c r="L84" s="38"/>
      <c r="M84" s="38"/>
      <c r="N84" s="38"/>
      <c r="O84" s="38"/>
      <c r="P84" s="38"/>
    </row>
    <row r="85" spans="1:16" x14ac:dyDescent="0.2">
      <c r="C85" s="10" t="s">
        <v>59</v>
      </c>
      <c r="L85" s="11">
        <f>SUM(L18:L84)</f>
        <v>0</v>
      </c>
      <c r="M85" s="11">
        <f>SUM(M18:M84)</f>
        <v>0</v>
      </c>
      <c r="N85" s="11">
        <f>SUM(N18:N84)</f>
        <v>0</v>
      </c>
      <c r="O85" s="11">
        <f>SUM(O18:O84)</f>
        <v>0</v>
      </c>
      <c r="P85" s="11">
        <f>SUM(P18:P84)</f>
        <v>0</v>
      </c>
    </row>
    <row r="86" spans="1:16" ht="13.5" thickBot="1" x14ac:dyDescent="0.25">
      <c r="A86" s="45"/>
      <c r="B86" s="45"/>
      <c r="C86" s="45"/>
      <c r="D86" s="45"/>
      <c r="E86" s="45"/>
      <c r="F86" s="45"/>
      <c r="G86" s="45"/>
      <c r="H86" s="45"/>
      <c r="I86" s="45"/>
      <c r="J86" s="45"/>
      <c r="K86" s="45"/>
      <c r="L86" s="45"/>
      <c r="M86" s="45"/>
      <c r="N86" s="45"/>
      <c r="O86" s="45"/>
      <c r="P86" s="45"/>
    </row>
    <row r="87" spans="1:16" ht="13.5" thickTop="1" x14ac:dyDescent="0.2"/>
    <row r="90" spans="1:16" x14ac:dyDescent="0.2">
      <c r="B90" s="2" t="s">
        <v>7</v>
      </c>
      <c r="C90" s="59" t="s">
        <v>3785</v>
      </c>
    </row>
    <row r="91" spans="1:16" x14ac:dyDescent="0.2">
      <c r="C91" s="1" t="s">
        <v>8</v>
      </c>
    </row>
    <row r="92" spans="1:16" x14ac:dyDescent="0.2">
      <c r="C92" s="59"/>
    </row>
    <row r="95" spans="1:16" x14ac:dyDescent="0.2">
      <c r="B95" s="2" t="s">
        <v>3787</v>
      </c>
      <c r="C95" s="59" t="s">
        <v>3785</v>
      </c>
    </row>
    <row r="96" spans="1:16" x14ac:dyDescent="0.2">
      <c r="C96" s="59" t="s">
        <v>8</v>
      </c>
    </row>
    <row r="97" spans="2:3" x14ac:dyDescent="0.2">
      <c r="C97" s="59"/>
    </row>
    <row r="98" spans="2:3" x14ac:dyDescent="0.2">
      <c r="B98" s="2" t="s">
        <v>9</v>
      </c>
      <c r="C9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44"/>
  <sheetViews>
    <sheetView tabSelected="1" topLeftCell="A79" zoomScaleNormal="100" workbookViewId="0">
      <selection activeCell="G93" sqref="G9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3835</v>
      </c>
      <c r="B1" s="152"/>
      <c r="C1" s="152"/>
      <c r="D1" s="152"/>
      <c r="E1" s="152"/>
      <c r="F1" s="152"/>
      <c r="G1" s="152"/>
      <c r="H1" s="152"/>
      <c r="I1" s="152" t="s">
        <v>3783</v>
      </c>
      <c r="J1" s="152"/>
      <c r="K1" s="152"/>
      <c r="L1" s="152"/>
      <c r="M1" s="152"/>
      <c r="N1" s="152"/>
      <c r="O1" s="152"/>
      <c r="P1" s="152"/>
    </row>
    <row r="2" spans="1:16" ht="18.75" thickBot="1" x14ac:dyDescent="0.3">
      <c r="A2" s="153" t="s">
        <v>1012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1015</v>
      </c>
    </row>
    <row r="11" spans="1:16" x14ac:dyDescent="0.2">
      <c r="M11" s="2" t="s">
        <v>37</v>
      </c>
      <c r="N11" s="23">
        <f>P131</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6" spans="1:16" x14ac:dyDescent="0.2">
      <c r="C16" s="59"/>
    </row>
    <row r="17" spans="1:16" x14ac:dyDescent="0.2">
      <c r="A17" s="58"/>
      <c r="B17" s="58"/>
      <c r="C17" s="64" t="s">
        <v>1299</v>
      </c>
      <c r="D17" s="58"/>
      <c r="E17" s="58"/>
      <c r="F17" s="58"/>
      <c r="G17" s="58"/>
      <c r="H17" s="58"/>
      <c r="I17" s="58"/>
      <c r="J17" s="58"/>
      <c r="K17" s="58"/>
      <c r="L17" s="58"/>
      <c r="M17" s="58"/>
      <c r="N17" s="58"/>
      <c r="O17" s="58"/>
      <c r="P17" s="58"/>
    </row>
    <row r="18" spans="1:16" x14ac:dyDescent="0.2">
      <c r="C18" s="53" t="s">
        <v>1277</v>
      </c>
    </row>
    <row r="19" spans="1:16" ht="25.5" x14ac:dyDescent="0.2">
      <c r="A19" s="26">
        <v>1</v>
      </c>
      <c r="B19" s="26" t="s">
        <v>613</v>
      </c>
      <c r="C19" s="28" t="s">
        <v>1278</v>
      </c>
      <c r="D19" s="26" t="s">
        <v>149</v>
      </c>
      <c r="E19" s="32">
        <v>1</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x14ac:dyDescent="0.2">
      <c r="A20" s="26">
        <v>2</v>
      </c>
      <c r="B20" s="26" t="s">
        <v>613</v>
      </c>
      <c r="C20" s="28" t="s">
        <v>616</v>
      </c>
      <c r="D20" s="26" t="s">
        <v>149</v>
      </c>
      <c r="E20" s="32">
        <v>4</v>
      </c>
      <c r="F20" s="32"/>
      <c r="G20" s="29"/>
      <c r="H20" s="29">
        <f>ROUND(F20*G20,2)</f>
        <v>0</v>
      </c>
      <c r="I20" s="29"/>
      <c r="J20" s="29"/>
      <c r="K20" s="29">
        <f>SUM(H20:J20)</f>
        <v>0</v>
      </c>
      <c r="L20" s="29">
        <f>ROUND($E20*F20,2)</f>
        <v>0</v>
      </c>
      <c r="M20" s="29">
        <f t="shared" ref="M20:O23" si="0">ROUND($E20*H20,2)</f>
        <v>0</v>
      </c>
      <c r="N20" s="29">
        <f t="shared" si="0"/>
        <v>0</v>
      </c>
      <c r="O20" s="29">
        <f t="shared" si="0"/>
        <v>0</v>
      </c>
      <c r="P20" s="29">
        <f>SUM(M20:O20)</f>
        <v>0</v>
      </c>
    </row>
    <row r="21" spans="1:16" x14ac:dyDescent="0.2">
      <c r="A21" s="26">
        <v>3</v>
      </c>
      <c r="B21" s="26" t="s">
        <v>613</v>
      </c>
      <c r="C21" s="28" t="s">
        <v>1279</v>
      </c>
      <c r="D21" s="26" t="s">
        <v>149</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4</v>
      </c>
      <c r="B22" s="26" t="s">
        <v>613</v>
      </c>
      <c r="C22" s="28" t="s">
        <v>1280</v>
      </c>
      <c r="D22" s="26" t="s">
        <v>149</v>
      </c>
      <c r="E22" s="32">
        <v>47</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ht="38.25" x14ac:dyDescent="0.2">
      <c r="A23" s="26">
        <v>5</v>
      </c>
      <c r="B23" s="26" t="s">
        <v>613</v>
      </c>
      <c r="C23" s="28" t="s">
        <v>1281</v>
      </c>
      <c r="D23" s="26" t="s">
        <v>149</v>
      </c>
      <c r="E23" s="32">
        <v>47</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25.5" x14ac:dyDescent="0.2">
      <c r="A24" s="26">
        <v>6</v>
      </c>
      <c r="B24" s="26" t="s">
        <v>613</v>
      </c>
      <c r="C24" s="28" t="s">
        <v>1282</v>
      </c>
      <c r="D24" s="26" t="s">
        <v>149</v>
      </c>
      <c r="E24" s="86">
        <v>36</v>
      </c>
      <c r="F24" s="32"/>
      <c r="G24" s="29"/>
      <c r="H24" s="29">
        <f t="shared" ref="H24:H49" si="1">ROUND(F24*G24,2)</f>
        <v>0</v>
      </c>
      <c r="I24" s="29"/>
      <c r="J24" s="29"/>
      <c r="K24" s="29">
        <f t="shared" ref="K24:K49" si="2">SUM(H24:J24)</f>
        <v>0</v>
      </c>
      <c r="L24" s="29">
        <f t="shared" ref="L24:L49" si="3">ROUND($E24*F24,2)</f>
        <v>0</v>
      </c>
      <c r="M24" s="29">
        <f t="shared" ref="M24:M49" si="4">ROUND($E24*H24,2)</f>
        <v>0</v>
      </c>
      <c r="N24" s="29">
        <f t="shared" ref="N24:N49" si="5">ROUND($E24*I24,2)</f>
        <v>0</v>
      </c>
      <c r="O24" s="29">
        <f t="shared" ref="O24:O49" si="6">ROUND($E24*J24,2)</f>
        <v>0</v>
      </c>
      <c r="P24" s="29">
        <f t="shared" ref="P24:P49" si="7">SUM(M24:O24)</f>
        <v>0</v>
      </c>
    </row>
    <row r="25" spans="1:16" ht="25.5" x14ac:dyDescent="0.2">
      <c r="A25" s="26">
        <v>7</v>
      </c>
      <c r="B25" s="26" t="s">
        <v>613</v>
      </c>
      <c r="C25" s="28" t="s">
        <v>1283</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v>8</v>
      </c>
      <c r="B26" s="26" t="s">
        <v>613</v>
      </c>
      <c r="C26" s="28" t="s">
        <v>1284</v>
      </c>
      <c r="D26" s="26" t="s">
        <v>149</v>
      </c>
      <c r="E26" s="32">
        <v>50</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9</v>
      </c>
      <c r="B27" s="26" t="s">
        <v>613</v>
      </c>
      <c r="C27" s="28" t="s">
        <v>1285</v>
      </c>
      <c r="D27" s="26" t="s">
        <v>150</v>
      </c>
      <c r="E27" s="32">
        <v>50</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C28" s="53" t="s">
        <v>1286</v>
      </c>
    </row>
    <row r="29" spans="1:16" ht="204" x14ac:dyDescent="0.2">
      <c r="A29" s="26">
        <v>10</v>
      </c>
      <c r="B29" s="26" t="s">
        <v>613</v>
      </c>
      <c r="C29" s="28" t="s">
        <v>3010</v>
      </c>
      <c r="D29" s="26" t="s">
        <v>150</v>
      </c>
      <c r="E29" s="32">
        <v>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51" x14ac:dyDescent="0.2">
      <c r="A30" s="26">
        <v>11</v>
      </c>
      <c r="B30" s="26" t="s">
        <v>613</v>
      </c>
      <c r="C30" s="28" t="s">
        <v>1287</v>
      </c>
      <c r="D30" s="26" t="s">
        <v>149</v>
      </c>
      <c r="E30" s="32">
        <v>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12</v>
      </c>
      <c r="B31" s="26" t="s">
        <v>613</v>
      </c>
      <c r="C31" s="28" t="s">
        <v>1288</v>
      </c>
      <c r="D31" s="26" t="s">
        <v>149</v>
      </c>
      <c r="E31" s="32">
        <v>4</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ht="38.25" x14ac:dyDescent="0.2">
      <c r="A32" s="26">
        <v>13</v>
      </c>
      <c r="B32" s="26" t="s">
        <v>613</v>
      </c>
      <c r="C32" s="28" t="s">
        <v>1289</v>
      </c>
      <c r="D32" s="26" t="s">
        <v>149</v>
      </c>
      <c r="E32" s="32">
        <v>10</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38.25" x14ac:dyDescent="0.2">
      <c r="A33" s="26">
        <v>14</v>
      </c>
      <c r="B33" s="26" t="s">
        <v>613</v>
      </c>
      <c r="C33" s="28" t="s">
        <v>1290</v>
      </c>
      <c r="D33" s="26" t="s">
        <v>149</v>
      </c>
      <c r="E33" s="32">
        <v>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51" x14ac:dyDescent="0.2">
      <c r="A34" s="26">
        <v>15</v>
      </c>
      <c r="B34" s="26" t="s">
        <v>613</v>
      </c>
      <c r="C34" s="28" t="s">
        <v>1291</v>
      </c>
      <c r="D34" s="26" t="s">
        <v>149</v>
      </c>
      <c r="E34" s="32">
        <v>4</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A35" s="26">
        <v>16</v>
      </c>
      <c r="B35" s="26" t="s">
        <v>613</v>
      </c>
      <c r="C35" s="28" t="s">
        <v>1292</v>
      </c>
      <c r="D35" s="26" t="s">
        <v>150</v>
      </c>
      <c r="E35" s="32">
        <v>4</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C36" s="53" t="s">
        <v>1263</v>
      </c>
    </row>
    <row r="37" spans="1:16" ht="38.25" x14ac:dyDescent="0.2">
      <c r="A37" s="26">
        <v>17</v>
      </c>
      <c r="B37" s="26" t="s">
        <v>613</v>
      </c>
      <c r="C37" s="28" t="s">
        <v>1293</v>
      </c>
      <c r="D37" s="26" t="s">
        <v>148</v>
      </c>
      <c r="E37" s="32">
        <v>5300</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18</v>
      </c>
      <c r="B38" s="26" t="s">
        <v>613</v>
      </c>
      <c r="C38" s="28" t="s">
        <v>1294</v>
      </c>
      <c r="D38" s="26" t="s">
        <v>148</v>
      </c>
      <c r="E38" s="32">
        <v>4430</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38.25" x14ac:dyDescent="0.2">
      <c r="A39" s="26">
        <v>19</v>
      </c>
      <c r="B39" s="26" t="s">
        <v>613</v>
      </c>
      <c r="C39" s="28" t="s">
        <v>1295</v>
      </c>
      <c r="D39" s="26" t="s">
        <v>150</v>
      </c>
      <c r="E39" s="32">
        <v>1</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25.5" x14ac:dyDescent="0.2">
      <c r="A40" s="26">
        <v>20</v>
      </c>
      <c r="B40" s="26" t="s">
        <v>613</v>
      </c>
      <c r="C40" s="28" t="s">
        <v>1296</v>
      </c>
      <c r="D40" s="26" t="s">
        <v>150</v>
      </c>
      <c r="E40" s="32">
        <v>1</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A41" s="26">
        <v>21</v>
      </c>
      <c r="B41" s="26" t="s">
        <v>613</v>
      </c>
      <c r="C41" s="28" t="s">
        <v>618</v>
      </c>
      <c r="D41" s="26" t="s">
        <v>150</v>
      </c>
      <c r="E41" s="32">
        <v>1</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x14ac:dyDescent="0.2">
      <c r="A42" s="26">
        <v>22</v>
      </c>
      <c r="B42" s="26" t="s">
        <v>613</v>
      </c>
      <c r="C42" s="28" t="s">
        <v>1260</v>
      </c>
      <c r="D42" s="26" t="s">
        <v>150</v>
      </c>
      <c r="E42" s="32">
        <v>1</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A43" s="26">
        <v>23</v>
      </c>
      <c r="B43" s="26" t="s">
        <v>613</v>
      </c>
      <c r="C43" s="28" t="s">
        <v>1261</v>
      </c>
      <c r="D43" s="26" t="s">
        <v>150</v>
      </c>
      <c r="E43" s="32">
        <v>1</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26">
        <v>24</v>
      </c>
      <c r="B44" s="26" t="s">
        <v>613</v>
      </c>
      <c r="C44" s="28" t="s">
        <v>1262</v>
      </c>
      <c r="D44" s="26" t="s">
        <v>150</v>
      </c>
      <c r="E44" s="32">
        <v>1</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25</v>
      </c>
      <c r="B45" s="26" t="s">
        <v>613</v>
      </c>
      <c r="C45" s="28" t="s">
        <v>621</v>
      </c>
      <c r="D45" s="26" t="s">
        <v>150</v>
      </c>
      <c r="E45" s="32">
        <v>1</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C46" s="53" t="s">
        <v>1265</v>
      </c>
    </row>
    <row r="47" spans="1:16" x14ac:dyDescent="0.2">
      <c r="A47" s="26">
        <v>26</v>
      </c>
      <c r="B47" s="26" t="s">
        <v>613</v>
      </c>
      <c r="C47" s="28" t="s">
        <v>1266</v>
      </c>
      <c r="D47" s="26" t="s">
        <v>150</v>
      </c>
      <c r="E47" s="32">
        <v>1</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A48" s="26">
        <v>27</v>
      </c>
      <c r="B48" s="26" t="s">
        <v>613</v>
      </c>
      <c r="C48" s="28" t="s">
        <v>1267</v>
      </c>
      <c r="D48" s="26" t="s">
        <v>150</v>
      </c>
      <c r="E48" s="32">
        <v>1</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ht="76.5" x14ac:dyDescent="0.2">
      <c r="A49" s="26">
        <v>28</v>
      </c>
      <c r="B49" s="26" t="s">
        <v>613</v>
      </c>
      <c r="C49" s="28" t="s">
        <v>3518</v>
      </c>
      <c r="D49" s="26" t="s">
        <v>150</v>
      </c>
      <c r="E49" s="32">
        <v>1</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58"/>
      <c r="B50" s="58"/>
      <c r="C50" s="64" t="s">
        <v>2642</v>
      </c>
      <c r="D50" s="58"/>
      <c r="E50" s="58"/>
      <c r="F50" s="58"/>
      <c r="G50" s="58"/>
      <c r="H50" s="58"/>
      <c r="I50" s="58"/>
      <c r="J50" s="58"/>
      <c r="K50" s="58"/>
      <c r="L50" s="58"/>
      <c r="M50" s="58"/>
      <c r="N50" s="58"/>
      <c r="O50" s="58"/>
      <c r="P50" s="58"/>
    </row>
    <row r="51" spans="1:16" ht="51" x14ac:dyDescent="0.2">
      <c r="A51" s="26">
        <v>29</v>
      </c>
      <c r="B51" s="26" t="s">
        <v>613</v>
      </c>
      <c r="C51" s="72" t="s">
        <v>2865</v>
      </c>
      <c r="D51" s="26" t="s">
        <v>150</v>
      </c>
      <c r="E51" s="32">
        <v>1</v>
      </c>
      <c r="F51" s="32"/>
      <c r="G51" s="29"/>
      <c r="H51" s="29">
        <f>ROUND(F51*G51,2)</f>
        <v>0</v>
      </c>
      <c r="I51" s="29"/>
      <c r="J51" s="29"/>
      <c r="K51" s="29">
        <f>SUM(H51:J51)</f>
        <v>0</v>
      </c>
      <c r="L51" s="29">
        <f>ROUND($E51*F51,2)</f>
        <v>0</v>
      </c>
      <c r="M51" s="29">
        <f>ROUND($E51*H51,2)</f>
        <v>0</v>
      </c>
      <c r="N51" s="29">
        <f>ROUND($E51*I51,2)</f>
        <v>0</v>
      </c>
      <c r="O51" s="29">
        <f>ROUND($E51*J51,2)</f>
        <v>0</v>
      </c>
      <c r="P51" s="29">
        <f>SUM(M51:O51)</f>
        <v>0</v>
      </c>
    </row>
    <row r="52" spans="1:16" x14ac:dyDescent="0.2">
      <c r="A52" s="26">
        <v>30</v>
      </c>
      <c r="B52" s="26" t="s">
        <v>613</v>
      </c>
      <c r="C52" s="72" t="s">
        <v>2743</v>
      </c>
      <c r="D52" s="26" t="s">
        <v>150</v>
      </c>
      <c r="E52" s="32">
        <v>1</v>
      </c>
      <c r="F52" s="32"/>
      <c r="G52" s="29"/>
      <c r="H52" s="29">
        <f t="shared" ref="H52:H76" si="8">ROUND(F52*G52,2)</f>
        <v>0</v>
      </c>
      <c r="I52" s="29"/>
      <c r="J52" s="29"/>
      <c r="K52" s="29">
        <f t="shared" ref="K52:K76" si="9">SUM(H52:J52)</f>
        <v>0</v>
      </c>
      <c r="L52" s="29">
        <f t="shared" ref="L52:L76" si="10">ROUND($E52*F52,2)</f>
        <v>0</v>
      </c>
      <c r="M52" s="29">
        <f t="shared" ref="M52:M76" si="11">ROUND($E52*H52,2)</f>
        <v>0</v>
      </c>
      <c r="N52" s="29">
        <f t="shared" ref="N52:N76" si="12">ROUND($E52*I52,2)</f>
        <v>0</v>
      </c>
      <c r="O52" s="29">
        <f t="shared" ref="O52:O76" si="13">ROUND($E52*J52,2)</f>
        <v>0</v>
      </c>
      <c r="P52" s="29">
        <f t="shared" ref="P52:P76" si="14">SUM(M52:O52)</f>
        <v>0</v>
      </c>
    </row>
    <row r="53" spans="1:16" ht="25.5" x14ac:dyDescent="0.2">
      <c r="A53" s="26">
        <v>31</v>
      </c>
      <c r="B53" s="26" t="s">
        <v>613</v>
      </c>
      <c r="C53" s="72" t="s">
        <v>2744</v>
      </c>
      <c r="D53" s="26" t="s">
        <v>150</v>
      </c>
      <c r="E53" s="32">
        <v>4</v>
      </c>
      <c r="F53" s="32"/>
      <c r="G53" s="29"/>
      <c r="H53" s="29">
        <f t="shared" si="8"/>
        <v>0</v>
      </c>
      <c r="I53" s="29"/>
      <c r="J53" s="29"/>
      <c r="K53" s="29">
        <f t="shared" si="9"/>
        <v>0</v>
      </c>
      <c r="L53" s="29">
        <f t="shared" si="10"/>
        <v>0</v>
      </c>
      <c r="M53" s="29">
        <f t="shared" si="11"/>
        <v>0</v>
      </c>
      <c r="N53" s="29">
        <f t="shared" si="12"/>
        <v>0</v>
      </c>
      <c r="O53" s="29">
        <f t="shared" si="13"/>
        <v>0</v>
      </c>
      <c r="P53" s="29">
        <f t="shared" si="14"/>
        <v>0</v>
      </c>
    </row>
    <row r="54" spans="1:16" ht="25.5" x14ac:dyDescent="0.2">
      <c r="A54" s="26">
        <v>32</v>
      </c>
      <c r="B54" s="26" t="s">
        <v>613</v>
      </c>
      <c r="C54" s="72" t="s">
        <v>2867</v>
      </c>
      <c r="D54" s="26" t="s">
        <v>149</v>
      </c>
      <c r="E54" s="32">
        <v>8</v>
      </c>
      <c r="F54" s="32"/>
      <c r="G54" s="29"/>
      <c r="H54" s="29">
        <f t="shared" si="8"/>
        <v>0</v>
      </c>
      <c r="I54" s="29"/>
      <c r="J54" s="29"/>
      <c r="K54" s="29">
        <f t="shared" si="9"/>
        <v>0</v>
      </c>
      <c r="L54" s="29">
        <f t="shared" si="10"/>
        <v>0</v>
      </c>
      <c r="M54" s="29">
        <f t="shared" si="11"/>
        <v>0</v>
      </c>
      <c r="N54" s="29">
        <f t="shared" si="12"/>
        <v>0</v>
      </c>
      <c r="O54" s="29">
        <f t="shared" si="13"/>
        <v>0</v>
      </c>
      <c r="P54" s="29">
        <f t="shared" si="14"/>
        <v>0</v>
      </c>
    </row>
    <row r="55" spans="1:16" ht="25.5" x14ac:dyDescent="0.2">
      <c r="A55" s="26">
        <v>33</v>
      </c>
      <c r="B55" s="26" t="s">
        <v>613</v>
      </c>
      <c r="C55" s="72" t="s">
        <v>2745</v>
      </c>
      <c r="D55" s="26" t="s">
        <v>149</v>
      </c>
      <c r="E55" s="32">
        <v>2</v>
      </c>
      <c r="F55" s="32"/>
      <c r="G55" s="29"/>
      <c r="H55" s="29">
        <f t="shared" si="8"/>
        <v>0</v>
      </c>
      <c r="I55" s="29"/>
      <c r="J55" s="29"/>
      <c r="K55" s="29">
        <f t="shared" si="9"/>
        <v>0</v>
      </c>
      <c r="L55" s="29">
        <f t="shared" si="10"/>
        <v>0</v>
      </c>
      <c r="M55" s="29">
        <f t="shared" si="11"/>
        <v>0</v>
      </c>
      <c r="N55" s="29">
        <f t="shared" si="12"/>
        <v>0</v>
      </c>
      <c r="O55" s="29">
        <f t="shared" si="13"/>
        <v>0</v>
      </c>
      <c r="P55" s="29">
        <f t="shared" si="14"/>
        <v>0</v>
      </c>
    </row>
    <row r="56" spans="1:16" ht="25.5" x14ac:dyDescent="0.2">
      <c r="A56" s="26">
        <v>34</v>
      </c>
      <c r="B56" s="26" t="s">
        <v>613</v>
      </c>
      <c r="C56" s="72" t="s">
        <v>2746</v>
      </c>
      <c r="D56" s="26" t="s">
        <v>149</v>
      </c>
      <c r="E56" s="32">
        <v>3</v>
      </c>
      <c r="F56" s="32"/>
      <c r="G56" s="29"/>
      <c r="H56" s="29">
        <f t="shared" si="8"/>
        <v>0</v>
      </c>
      <c r="I56" s="29"/>
      <c r="J56" s="29"/>
      <c r="K56" s="29">
        <f t="shared" si="9"/>
        <v>0</v>
      </c>
      <c r="L56" s="29">
        <f t="shared" si="10"/>
        <v>0</v>
      </c>
      <c r="M56" s="29">
        <f t="shared" si="11"/>
        <v>0</v>
      </c>
      <c r="N56" s="29">
        <f t="shared" si="12"/>
        <v>0</v>
      </c>
      <c r="O56" s="29">
        <f t="shared" si="13"/>
        <v>0</v>
      </c>
      <c r="P56" s="29">
        <f t="shared" si="14"/>
        <v>0</v>
      </c>
    </row>
    <row r="57" spans="1:16" ht="25.5" x14ac:dyDescent="0.2">
      <c r="A57" s="26">
        <v>35</v>
      </c>
      <c r="B57" s="26" t="s">
        <v>613</v>
      </c>
      <c r="C57" s="72" t="s">
        <v>2747</v>
      </c>
      <c r="D57" s="26" t="s">
        <v>149</v>
      </c>
      <c r="E57" s="32">
        <v>4</v>
      </c>
      <c r="F57" s="32"/>
      <c r="G57" s="29"/>
      <c r="H57" s="29">
        <f t="shared" si="8"/>
        <v>0</v>
      </c>
      <c r="I57" s="29"/>
      <c r="J57" s="29"/>
      <c r="K57" s="29">
        <f t="shared" si="9"/>
        <v>0</v>
      </c>
      <c r="L57" s="29">
        <f t="shared" si="10"/>
        <v>0</v>
      </c>
      <c r="M57" s="29">
        <f t="shared" si="11"/>
        <v>0</v>
      </c>
      <c r="N57" s="29">
        <f t="shared" si="12"/>
        <v>0</v>
      </c>
      <c r="O57" s="29">
        <f t="shared" si="13"/>
        <v>0</v>
      </c>
      <c r="P57" s="29">
        <f t="shared" si="14"/>
        <v>0</v>
      </c>
    </row>
    <row r="58" spans="1:16" ht="25.5" x14ac:dyDescent="0.2">
      <c r="A58" s="26">
        <v>36</v>
      </c>
      <c r="B58" s="26" t="s">
        <v>613</v>
      </c>
      <c r="C58" s="72" t="s">
        <v>2748</v>
      </c>
      <c r="D58" s="26" t="s">
        <v>149</v>
      </c>
      <c r="E58" s="32">
        <v>3</v>
      </c>
      <c r="F58" s="32"/>
      <c r="G58" s="29"/>
      <c r="H58" s="29">
        <f t="shared" si="8"/>
        <v>0</v>
      </c>
      <c r="I58" s="29"/>
      <c r="J58" s="29"/>
      <c r="K58" s="29">
        <f t="shared" si="9"/>
        <v>0</v>
      </c>
      <c r="L58" s="29">
        <f t="shared" si="10"/>
        <v>0</v>
      </c>
      <c r="M58" s="29">
        <f t="shared" si="11"/>
        <v>0</v>
      </c>
      <c r="N58" s="29">
        <f t="shared" si="12"/>
        <v>0</v>
      </c>
      <c r="O58" s="29">
        <f t="shared" si="13"/>
        <v>0</v>
      </c>
      <c r="P58" s="29">
        <f t="shared" si="14"/>
        <v>0</v>
      </c>
    </row>
    <row r="59" spans="1:16" x14ac:dyDescent="0.2">
      <c r="A59" s="26">
        <v>37</v>
      </c>
      <c r="B59" s="26" t="s">
        <v>613</v>
      </c>
      <c r="C59" s="72" t="s">
        <v>2868</v>
      </c>
      <c r="D59" s="26" t="s">
        <v>149</v>
      </c>
      <c r="E59" s="32">
        <v>11</v>
      </c>
      <c r="F59" s="32"/>
      <c r="G59" s="29"/>
      <c r="H59" s="29">
        <f t="shared" si="8"/>
        <v>0</v>
      </c>
      <c r="I59" s="29"/>
      <c r="J59" s="29"/>
      <c r="K59" s="29">
        <f t="shared" si="9"/>
        <v>0</v>
      </c>
      <c r="L59" s="29">
        <f t="shared" si="10"/>
        <v>0</v>
      </c>
      <c r="M59" s="29">
        <f t="shared" si="11"/>
        <v>0</v>
      </c>
      <c r="N59" s="29">
        <f t="shared" si="12"/>
        <v>0</v>
      </c>
      <c r="O59" s="29">
        <f t="shared" si="13"/>
        <v>0</v>
      </c>
      <c r="P59" s="29">
        <f t="shared" si="14"/>
        <v>0</v>
      </c>
    </row>
    <row r="60" spans="1:16" x14ac:dyDescent="0.2">
      <c r="A60" s="26">
        <v>38</v>
      </c>
      <c r="B60" s="26" t="s">
        <v>613</v>
      </c>
      <c r="C60" s="72" t="s">
        <v>2749</v>
      </c>
      <c r="D60" s="26" t="s">
        <v>149</v>
      </c>
      <c r="E60" s="32">
        <v>2</v>
      </c>
      <c r="F60" s="32"/>
      <c r="G60" s="29"/>
      <c r="H60" s="29">
        <f t="shared" si="8"/>
        <v>0</v>
      </c>
      <c r="I60" s="29"/>
      <c r="J60" s="29"/>
      <c r="K60" s="29">
        <f t="shared" si="9"/>
        <v>0</v>
      </c>
      <c r="L60" s="29">
        <f t="shared" si="10"/>
        <v>0</v>
      </c>
      <c r="M60" s="29">
        <f t="shared" si="11"/>
        <v>0</v>
      </c>
      <c r="N60" s="29">
        <f t="shared" si="12"/>
        <v>0</v>
      </c>
      <c r="O60" s="29">
        <f t="shared" si="13"/>
        <v>0</v>
      </c>
      <c r="P60" s="29">
        <f t="shared" si="14"/>
        <v>0</v>
      </c>
    </row>
    <row r="61" spans="1:16" x14ac:dyDescent="0.2">
      <c r="A61" s="26">
        <v>39</v>
      </c>
      <c r="B61" s="26" t="s">
        <v>613</v>
      </c>
      <c r="C61" s="72" t="s">
        <v>2750</v>
      </c>
      <c r="D61" s="26" t="s">
        <v>149</v>
      </c>
      <c r="E61" s="97">
        <v>178</v>
      </c>
      <c r="F61" s="32"/>
      <c r="G61" s="29"/>
      <c r="H61" s="29">
        <f t="shared" si="8"/>
        <v>0</v>
      </c>
      <c r="I61" s="29"/>
      <c r="J61" s="29"/>
      <c r="K61" s="29">
        <f t="shared" si="9"/>
        <v>0</v>
      </c>
      <c r="L61" s="29">
        <f t="shared" si="10"/>
        <v>0</v>
      </c>
      <c r="M61" s="29">
        <f t="shared" si="11"/>
        <v>0</v>
      </c>
      <c r="N61" s="29">
        <f t="shared" si="12"/>
        <v>0</v>
      </c>
      <c r="O61" s="29">
        <f t="shared" si="13"/>
        <v>0</v>
      </c>
      <c r="P61" s="29">
        <f t="shared" si="14"/>
        <v>0</v>
      </c>
    </row>
    <row r="62" spans="1:16" x14ac:dyDescent="0.2">
      <c r="A62" s="26">
        <v>40</v>
      </c>
      <c r="B62" s="26" t="s">
        <v>613</v>
      </c>
      <c r="C62" s="72" t="s">
        <v>2751</v>
      </c>
      <c r="D62" s="26" t="s">
        <v>149</v>
      </c>
      <c r="E62" s="97">
        <v>290</v>
      </c>
      <c r="F62" s="32"/>
      <c r="G62" s="29"/>
      <c r="H62" s="29">
        <f t="shared" si="8"/>
        <v>0</v>
      </c>
      <c r="I62" s="29"/>
      <c r="J62" s="29"/>
      <c r="K62" s="29">
        <f t="shared" si="9"/>
        <v>0</v>
      </c>
      <c r="L62" s="29">
        <f t="shared" si="10"/>
        <v>0</v>
      </c>
      <c r="M62" s="29">
        <f t="shared" si="11"/>
        <v>0</v>
      </c>
      <c r="N62" s="29">
        <f t="shared" si="12"/>
        <v>0</v>
      </c>
      <c r="O62" s="29">
        <f t="shared" si="13"/>
        <v>0</v>
      </c>
      <c r="P62" s="29">
        <f t="shared" si="14"/>
        <v>0</v>
      </c>
    </row>
    <row r="63" spans="1:16" x14ac:dyDescent="0.2">
      <c r="A63" s="26">
        <v>41</v>
      </c>
      <c r="B63" s="26" t="s">
        <v>613</v>
      </c>
      <c r="C63" s="72" t="s">
        <v>2752</v>
      </c>
      <c r="D63" s="26" t="s">
        <v>149</v>
      </c>
      <c r="E63" s="97">
        <v>290</v>
      </c>
      <c r="F63" s="32"/>
      <c r="G63" s="29"/>
      <c r="H63" s="29">
        <f t="shared" si="8"/>
        <v>0</v>
      </c>
      <c r="I63" s="29"/>
      <c r="J63" s="29"/>
      <c r="K63" s="29">
        <f t="shared" si="9"/>
        <v>0</v>
      </c>
      <c r="L63" s="29">
        <f t="shared" si="10"/>
        <v>0</v>
      </c>
      <c r="M63" s="29">
        <f t="shared" si="11"/>
        <v>0</v>
      </c>
      <c r="N63" s="29">
        <f t="shared" si="12"/>
        <v>0</v>
      </c>
      <c r="O63" s="29">
        <f t="shared" si="13"/>
        <v>0</v>
      </c>
      <c r="P63" s="29">
        <f t="shared" si="14"/>
        <v>0</v>
      </c>
    </row>
    <row r="64" spans="1:16" x14ac:dyDescent="0.2">
      <c r="A64" s="26">
        <v>42</v>
      </c>
      <c r="B64" s="26" t="s">
        <v>613</v>
      </c>
      <c r="C64" s="72" t="s">
        <v>2753</v>
      </c>
      <c r="D64" s="26" t="s">
        <v>149</v>
      </c>
      <c r="E64" s="32">
        <v>20</v>
      </c>
      <c r="F64" s="32"/>
      <c r="G64" s="29"/>
      <c r="H64" s="29">
        <f t="shared" si="8"/>
        <v>0</v>
      </c>
      <c r="I64" s="29"/>
      <c r="J64" s="29"/>
      <c r="K64" s="29">
        <f t="shared" si="9"/>
        <v>0</v>
      </c>
      <c r="L64" s="29">
        <f t="shared" si="10"/>
        <v>0</v>
      </c>
      <c r="M64" s="29">
        <f t="shared" si="11"/>
        <v>0</v>
      </c>
      <c r="N64" s="29">
        <f t="shared" si="12"/>
        <v>0</v>
      </c>
      <c r="O64" s="29">
        <f t="shared" si="13"/>
        <v>0</v>
      </c>
      <c r="P64" s="29">
        <f t="shared" si="14"/>
        <v>0</v>
      </c>
    </row>
    <row r="65" spans="1:16" x14ac:dyDescent="0.2">
      <c r="A65" s="26">
        <v>43</v>
      </c>
      <c r="B65" s="26" t="s">
        <v>613</v>
      </c>
      <c r="C65" s="72" t="s">
        <v>2754</v>
      </c>
      <c r="D65" s="26" t="s">
        <v>149</v>
      </c>
      <c r="E65" s="86">
        <v>8</v>
      </c>
      <c r="F65" s="32"/>
      <c r="G65" s="29"/>
      <c r="H65" s="29">
        <f t="shared" si="8"/>
        <v>0</v>
      </c>
      <c r="I65" s="29"/>
      <c r="J65" s="29"/>
      <c r="K65" s="29">
        <f t="shared" si="9"/>
        <v>0</v>
      </c>
      <c r="L65" s="29">
        <f t="shared" si="10"/>
        <v>0</v>
      </c>
      <c r="M65" s="29">
        <f t="shared" si="11"/>
        <v>0</v>
      </c>
      <c r="N65" s="29">
        <f t="shared" si="12"/>
        <v>0</v>
      </c>
      <c r="O65" s="29">
        <f t="shared" si="13"/>
        <v>0</v>
      </c>
      <c r="P65" s="29">
        <f t="shared" si="14"/>
        <v>0</v>
      </c>
    </row>
    <row r="66" spans="1:16" x14ac:dyDescent="0.2">
      <c r="A66" s="26">
        <v>44</v>
      </c>
      <c r="B66" s="26" t="s">
        <v>613</v>
      </c>
      <c r="C66" s="72" t="s">
        <v>2755</v>
      </c>
      <c r="D66" s="26" t="s">
        <v>149</v>
      </c>
      <c r="E66" s="32">
        <v>2</v>
      </c>
      <c r="F66" s="32"/>
      <c r="G66" s="29"/>
      <c r="H66" s="29">
        <f t="shared" si="8"/>
        <v>0</v>
      </c>
      <c r="I66" s="29"/>
      <c r="J66" s="29"/>
      <c r="K66" s="29">
        <f t="shared" si="9"/>
        <v>0</v>
      </c>
      <c r="L66" s="29">
        <f t="shared" si="10"/>
        <v>0</v>
      </c>
      <c r="M66" s="29">
        <f t="shared" si="11"/>
        <v>0</v>
      </c>
      <c r="N66" s="29">
        <f t="shared" si="12"/>
        <v>0</v>
      </c>
      <c r="O66" s="29">
        <f t="shared" si="13"/>
        <v>0</v>
      </c>
      <c r="P66" s="29">
        <f t="shared" si="14"/>
        <v>0</v>
      </c>
    </row>
    <row r="67" spans="1:16" ht="25.5" x14ac:dyDescent="0.2">
      <c r="A67" s="26">
        <v>45</v>
      </c>
      <c r="B67" s="26" t="s">
        <v>613</v>
      </c>
      <c r="C67" s="72" t="s">
        <v>2756</v>
      </c>
      <c r="D67" s="26" t="s">
        <v>149</v>
      </c>
      <c r="E67" s="32">
        <v>1</v>
      </c>
      <c r="F67" s="32"/>
      <c r="G67" s="29"/>
      <c r="H67" s="29">
        <f t="shared" si="8"/>
        <v>0</v>
      </c>
      <c r="I67" s="29"/>
      <c r="J67" s="29"/>
      <c r="K67" s="29">
        <f t="shared" si="9"/>
        <v>0</v>
      </c>
      <c r="L67" s="29">
        <f t="shared" si="10"/>
        <v>0</v>
      </c>
      <c r="M67" s="29">
        <f t="shared" si="11"/>
        <v>0</v>
      </c>
      <c r="N67" s="29">
        <f t="shared" si="12"/>
        <v>0</v>
      </c>
      <c r="O67" s="29">
        <f t="shared" si="13"/>
        <v>0</v>
      </c>
      <c r="P67" s="29">
        <f t="shared" si="14"/>
        <v>0</v>
      </c>
    </row>
    <row r="68" spans="1:16" ht="25.5" x14ac:dyDescent="0.2">
      <c r="A68" s="26">
        <v>46</v>
      </c>
      <c r="B68" s="26" t="s">
        <v>613</v>
      </c>
      <c r="C68" s="72" t="s">
        <v>2757</v>
      </c>
      <c r="D68" s="26" t="s">
        <v>149</v>
      </c>
      <c r="E68" s="32">
        <v>1</v>
      </c>
      <c r="F68" s="32"/>
      <c r="G68" s="29"/>
      <c r="H68" s="29">
        <f t="shared" si="8"/>
        <v>0</v>
      </c>
      <c r="I68" s="29"/>
      <c r="J68" s="29"/>
      <c r="K68" s="29">
        <f t="shared" si="9"/>
        <v>0</v>
      </c>
      <c r="L68" s="29">
        <f t="shared" si="10"/>
        <v>0</v>
      </c>
      <c r="M68" s="29">
        <f t="shared" si="11"/>
        <v>0</v>
      </c>
      <c r="N68" s="29">
        <f t="shared" si="12"/>
        <v>0</v>
      </c>
      <c r="O68" s="29">
        <f t="shared" si="13"/>
        <v>0</v>
      </c>
      <c r="P68" s="29">
        <f t="shared" si="14"/>
        <v>0</v>
      </c>
    </row>
    <row r="69" spans="1:16" ht="25.5" x14ac:dyDescent="0.2">
      <c r="A69" s="26">
        <v>47</v>
      </c>
      <c r="B69" s="26" t="s">
        <v>613</v>
      </c>
      <c r="C69" s="72" t="s">
        <v>2866</v>
      </c>
      <c r="D69" s="26">
        <v>0</v>
      </c>
      <c r="E69" s="32">
        <v>0</v>
      </c>
      <c r="F69" s="32"/>
      <c r="G69" s="29"/>
      <c r="H69" s="29">
        <f t="shared" si="8"/>
        <v>0</v>
      </c>
      <c r="I69" s="29"/>
      <c r="J69" s="29"/>
      <c r="K69" s="29">
        <f t="shared" si="9"/>
        <v>0</v>
      </c>
      <c r="L69" s="29">
        <f t="shared" si="10"/>
        <v>0</v>
      </c>
      <c r="M69" s="29">
        <f t="shared" si="11"/>
        <v>0</v>
      </c>
      <c r="N69" s="29">
        <f t="shared" si="12"/>
        <v>0</v>
      </c>
      <c r="O69" s="29">
        <f t="shared" si="13"/>
        <v>0</v>
      </c>
      <c r="P69" s="29">
        <f t="shared" si="14"/>
        <v>0</v>
      </c>
    </row>
    <row r="70" spans="1:16" ht="25.5" x14ac:dyDescent="0.2">
      <c r="A70" s="26">
        <v>48</v>
      </c>
      <c r="B70" s="26" t="s">
        <v>613</v>
      </c>
      <c r="C70" s="72" t="s">
        <v>2869</v>
      </c>
      <c r="D70" s="26">
        <v>0</v>
      </c>
      <c r="E70" s="32">
        <v>0</v>
      </c>
      <c r="F70" s="32"/>
      <c r="G70" s="29"/>
      <c r="H70" s="29">
        <f t="shared" si="8"/>
        <v>0</v>
      </c>
      <c r="I70" s="29"/>
      <c r="J70" s="29"/>
      <c r="K70" s="29">
        <f t="shared" si="9"/>
        <v>0</v>
      </c>
      <c r="L70" s="29">
        <f t="shared" si="10"/>
        <v>0</v>
      </c>
      <c r="M70" s="29">
        <f t="shared" si="11"/>
        <v>0</v>
      </c>
      <c r="N70" s="29">
        <f t="shared" si="12"/>
        <v>0</v>
      </c>
      <c r="O70" s="29">
        <f t="shared" si="13"/>
        <v>0</v>
      </c>
      <c r="P70" s="29">
        <f t="shared" si="14"/>
        <v>0</v>
      </c>
    </row>
    <row r="71" spans="1:16" ht="25.5" x14ac:dyDescent="0.2">
      <c r="A71" s="26">
        <v>49</v>
      </c>
      <c r="B71" s="26" t="s">
        <v>613</v>
      </c>
      <c r="C71" s="72" t="s">
        <v>2758</v>
      </c>
      <c r="D71" s="26" t="s">
        <v>148</v>
      </c>
      <c r="E71" s="32">
        <v>90</v>
      </c>
      <c r="F71" s="32"/>
      <c r="G71" s="29"/>
      <c r="H71" s="29">
        <f t="shared" si="8"/>
        <v>0</v>
      </c>
      <c r="I71" s="29"/>
      <c r="J71" s="29"/>
      <c r="K71" s="29">
        <f t="shared" si="9"/>
        <v>0</v>
      </c>
      <c r="L71" s="29">
        <f t="shared" si="10"/>
        <v>0</v>
      </c>
      <c r="M71" s="29">
        <f t="shared" si="11"/>
        <v>0</v>
      </c>
      <c r="N71" s="29">
        <f t="shared" si="12"/>
        <v>0</v>
      </c>
      <c r="O71" s="29">
        <f t="shared" si="13"/>
        <v>0</v>
      </c>
      <c r="P71" s="29">
        <f t="shared" si="14"/>
        <v>0</v>
      </c>
    </row>
    <row r="72" spans="1:16" ht="25.5" x14ac:dyDescent="0.2">
      <c r="A72" s="26">
        <v>50</v>
      </c>
      <c r="B72" s="26" t="s">
        <v>613</v>
      </c>
      <c r="C72" s="72" t="s">
        <v>2759</v>
      </c>
      <c r="D72" s="26" t="s">
        <v>148</v>
      </c>
      <c r="E72" s="32">
        <v>100</v>
      </c>
      <c r="F72" s="32"/>
      <c r="G72" s="29"/>
      <c r="H72" s="29">
        <f t="shared" si="8"/>
        <v>0</v>
      </c>
      <c r="I72" s="29"/>
      <c r="J72" s="29"/>
      <c r="K72" s="29">
        <f t="shared" si="9"/>
        <v>0</v>
      </c>
      <c r="L72" s="29">
        <f t="shared" si="10"/>
        <v>0</v>
      </c>
      <c r="M72" s="29">
        <f t="shared" si="11"/>
        <v>0</v>
      </c>
      <c r="N72" s="29">
        <f t="shared" si="12"/>
        <v>0</v>
      </c>
      <c r="O72" s="29">
        <f t="shared" si="13"/>
        <v>0</v>
      </c>
      <c r="P72" s="29">
        <f t="shared" si="14"/>
        <v>0</v>
      </c>
    </row>
    <row r="73" spans="1:16" ht="25.5" x14ac:dyDescent="0.2">
      <c r="A73" s="26">
        <v>51</v>
      </c>
      <c r="B73" s="26" t="s">
        <v>613</v>
      </c>
      <c r="C73" s="72" t="s">
        <v>2760</v>
      </c>
      <c r="D73" s="26" t="s">
        <v>148</v>
      </c>
      <c r="E73" s="32">
        <v>11500</v>
      </c>
      <c r="F73" s="32"/>
      <c r="G73" s="29"/>
      <c r="H73" s="29">
        <f t="shared" si="8"/>
        <v>0</v>
      </c>
      <c r="I73" s="29"/>
      <c r="J73" s="29"/>
      <c r="K73" s="29">
        <f t="shared" si="9"/>
        <v>0</v>
      </c>
      <c r="L73" s="29">
        <f t="shared" si="10"/>
        <v>0</v>
      </c>
      <c r="M73" s="29">
        <f t="shared" si="11"/>
        <v>0</v>
      </c>
      <c r="N73" s="29">
        <f t="shared" si="12"/>
        <v>0</v>
      </c>
      <c r="O73" s="29">
        <f t="shared" si="13"/>
        <v>0</v>
      </c>
      <c r="P73" s="29">
        <f t="shared" si="14"/>
        <v>0</v>
      </c>
    </row>
    <row r="74" spans="1:16" ht="38.25" x14ac:dyDescent="0.2">
      <c r="A74" s="26">
        <v>52</v>
      </c>
      <c r="B74" s="26" t="s">
        <v>613</v>
      </c>
      <c r="C74" s="72" t="s">
        <v>2761</v>
      </c>
      <c r="D74" s="26" t="s">
        <v>148</v>
      </c>
      <c r="E74" s="32">
        <v>60</v>
      </c>
      <c r="F74" s="32"/>
      <c r="G74" s="29"/>
      <c r="H74" s="29">
        <f t="shared" si="8"/>
        <v>0</v>
      </c>
      <c r="I74" s="29"/>
      <c r="J74" s="29"/>
      <c r="K74" s="29">
        <f t="shared" si="9"/>
        <v>0</v>
      </c>
      <c r="L74" s="29">
        <f t="shared" si="10"/>
        <v>0</v>
      </c>
      <c r="M74" s="29">
        <f t="shared" si="11"/>
        <v>0</v>
      </c>
      <c r="N74" s="29">
        <f t="shared" si="12"/>
        <v>0</v>
      </c>
      <c r="O74" s="29">
        <f t="shared" si="13"/>
        <v>0</v>
      </c>
      <c r="P74" s="29">
        <f t="shared" si="14"/>
        <v>0</v>
      </c>
    </row>
    <row r="75" spans="1:16" x14ac:dyDescent="0.2">
      <c r="A75" s="26">
        <v>53</v>
      </c>
      <c r="B75" s="26" t="s">
        <v>613</v>
      </c>
      <c r="C75" s="72" t="s">
        <v>2762</v>
      </c>
      <c r="D75" s="26" t="s">
        <v>150</v>
      </c>
      <c r="E75" s="32">
        <v>1</v>
      </c>
      <c r="F75" s="32"/>
      <c r="G75" s="29"/>
      <c r="H75" s="29">
        <f t="shared" si="8"/>
        <v>0</v>
      </c>
      <c r="I75" s="29"/>
      <c r="J75" s="29"/>
      <c r="K75" s="29">
        <f t="shared" si="9"/>
        <v>0</v>
      </c>
      <c r="L75" s="29">
        <f t="shared" si="10"/>
        <v>0</v>
      </c>
      <c r="M75" s="29">
        <f t="shared" si="11"/>
        <v>0</v>
      </c>
      <c r="N75" s="29">
        <f t="shared" si="12"/>
        <v>0</v>
      </c>
      <c r="O75" s="29">
        <f t="shared" si="13"/>
        <v>0</v>
      </c>
      <c r="P75" s="29">
        <f t="shared" si="14"/>
        <v>0</v>
      </c>
    </row>
    <row r="76" spans="1:16" ht="25.5" x14ac:dyDescent="0.2">
      <c r="A76" s="26">
        <v>54</v>
      </c>
      <c r="B76" s="26" t="s">
        <v>613</v>
      </c>
      <c r="C76" s="72" t="s">
        <v>614</v>
      </c>
      <c r="D76" s="26" t="s">
        <v>150</v>
      </c>
      <c r="E76" s="32">
        <v>1</v>
      </c>
      <c r="F76" s="32"/>
      <c r="G76" s="29"/>
      <c r="H76" s="29">
        <f t="shared" si="8"/>
        <v>0</v>
      </c>
      <c r="I76" s="29"/>
      <c r="J76" s="29"/>
      <c r="K76" s="29">
        <f t="shared" si="9"/>
        <v>0</v>
      </c>
      <c r="L76" s="29">
        <f t="shared" si="10"/>
        <v>0</v>
      </c>
      <c r="M76" s="29">
        <f t="shared" si="11"/>
        <v>0</v>
      </c>
      <c r="N76" s="29">
        <f t="shared" si="12"/>
        <v>0</v>
      </c>
      <c r="O76" s="29">
        <f t="shared" si="13"/>
        <v>0</v>
      </c>
      <c r="P76" s="29">
        <f t="shared" si="14"/>
        <v>0</v>
      </c>
    </row>
    <row r="77" spans="1:16" x14ac:dyDescent="0.2">
      <c r="A77" s="58"/>
      <c r="B77" s="58"/>
      <c r="C77" s="64" t="s">
        <v>2643</v>
      </c>
      <c r="D77" s="58"/>
      <c r="E77" s="58"/>
      <c r="F77" s="58"/>
      <c r="G77" s="58"/>
      <c r="H77" s="58"/>
      <c r="I77" s="58"/>
      <c r="J77" s="58"/>
      <c r="K77" s="58"/>
      <c r="L77" s="58"/>
      <c r="M77" s="58"/>
      <c r="N77" s="58"/>
      <c r="O77" s="58"/>
      <c r="P77" s="58"/>
    </row>
    <row r="78" spans="1:16" ht="38.25" x14ac:dyDescent="0.2">
      <c r="A78" s="26">
        <v>55</v>
      </c>
      <c r="B78" s="26" t="s">
        <v>613</v>
      </c>
      <c r="C78" s="28" t="s">
        <v>2644</v>
      </c>
      <c r="D78" s="26" t="s">
        <v>149</v>
      </c>
      <c r="E78" s="32">
        <v>4</v>
      </c>
      <c r="F78" s="32"/>
      <c r="G78" s="29"/>
      <c r="H78" s="29">
        <f t="shared" ref="H78:H128" si="15">ROUND(F78*G78,2)</f>
        <v>0</v>
      </c>
      <c r="I78" s="29"/>
      <c r="J78" s="29"/>
      <c r="K78" s="29">
        <f t="shared" ref="K78:K128" si="16">SUM(H78:J78)</f>
        <v>0</v>
      </c>
      <c r="L78" s="29">
        <f t="shared" ref="L78:L128" si="17">ROUND($E78*F78,2)</f>
        <v>0</v>
      </c>
      <c r="M78" s="29">
        <f t="shared" ref="M78:M128" si="18">ROUND($E78*H78,2)</f>
        <v>0</v>
      </c>
      <c r="N78" s="29">
        <f t="shared" ref="N78:N128" si="19">ROUND($E78*I78,2)</f>
        <v>0</v>
      </c>
      <c r="O78" s="29">
        <f t="shared" ref="O78:O128" si="20">ROUND($E78*J78,2)</f>
        <v>0</v>
      </c>
      <c r="P78" s="29">
        <f t="shared" ref="P78:P128" si="21">SUM(M78:O78)</f>
        <v>0</v>
      </c>
    </row>
    <row r="79" spans="1:16" ht="38.25" x14ac:dyDescent="0.2">
      <c r="A79" s="26">
        <v>56</v>
      </c>
      <c r="B79" s="26" t="s">
        <v>613</v>
      </c>
      <c r="C79" s="28" t="s">
        <v>2645</v>
      </c>
      <c r="D79" s="26" t="s">
        <v>149</v>
      </c>
      <c r="E79" s="86">
        <v>7</v>
      </c>
      <c r="F79" s="32"/>
      <c r="G79" s="29"/>
      <c r="H79" s="29">
        <f t="shared" si="15"/>
        <v>0</v>
      </c>
      <c r="I79" s="29"/>
      <c r="J79" s="29"/>
      <c r="K79" s="29">
        <f t="shared" si="16"/>
        <v>0</v>
      </c>
      <c r="L79" s="29">
        <f t="shared" si="17"/>
        <v>0</v>
      </c>
      <c r="M79" s="29">
        <f t="shared" si="18"/>
        <v>0</v>
      </c>
      <c r="N79" s="29">
        <f t="shared" si="19"/>
        <v>0</v>
      </c>
      <c r="O79" s="29">
        <f t="shared" si="20"/>
        <v>0</v>
      </c>
      <c r="P79" s="29">
        <f t="shared" si="21"/>
        <v>0</v>
      </c>
    </row>
    <row r="80" spans="1:16" ht="25.5" x14ac:dyDescent="0.2">
      <c r="A80" s="26">
        <v>57</v>
      </c>
      <c r="B80" s="26" t="s">
        <v>613</v>
      </c>
      <c r="C80" s="28" t="s">
        <v>2646</v>
      </c>
      <c r="D80" s="26" t="s">
        <v>149</v>
      </c>
      <c r="E80" s="32">
        <v>1</v>
      </c>
      <c r="F80" s="32"/>
      <c r="G80" s="29"/>
      <c r="H80" s="29">
        <f t="shared" si="15"/>
        <v>0</v>
      </c>
      <c r="I80" s="29"/>
      <c r="J80" s="29"/>
      <c r="K80" s="29">
        <f t="shared" si="16"/>
        <v>0</v>
      </c>
      <c r="L80" s="29">
        <f t="shared" si="17"/>
        <v>0</v>
      </c>
      <c r="M80" s="29">
        <f t="shared" si="18"/>
        <v>0</v>
      </c>
      <c r="N80" s="29">
        <f t="shared" si="19"/>
        <v>0</v>
      </c>
      <c r="O80" s="29">
        <f t="shared" si="20"/>
        <v>0</v>
      </c>
      <c r="P80" s="29">
        <f t="shared" si="21"/>
        <v>0</v>
      </c>
    </row>
    <row r="81" spans="1:16" x14ac:dyDescent="0.2">
      <c r="A81" s="26">
        <v>58</v>
      </c>
      <c r="B81" s="26" t="s">
        <v>613</v>
      </c>
      <c r="C81" s="28" t="s">
        <v>2656</v>
      </c>
      <c r="D81" s="26" t="s">
        <v>149</v>
      </c>
      <c r="E81" s="32">
        <v>11</v>
      </c>
      <c r="F81" s="32"/>
      <c r="G81" s="29"/>
      <c r="H81" s="29">
        <f t="shared" si="15"/>
        <v>0</v>
      </c>
      <c r="I81" s="29"/>
      <c r="J81" s="29"/>
      <c r="K81" s="29">
        <f t="shared" si="16"/>
        <v>0</v>
      </c>
      <c r="L81" s="29">
        <f t="shared" si="17"/>
        <v>0</v>
      </c>
      <c r="M81" s="29">
        <f t="shared" si="18"/>
        <v>0</v>
      </c>
      <c r="N81" s="29">
        <f t="shared" si="19"/>
        <v>0</v>
      </c>
      <c r="O81" s="29">
        <f t="shared" si="20"/>
        <v>0</v>
      </c>
      <c r="P81" s="29">
        <f t="shared" si="21"/>
        <v>0</v>
      </c>
    </row>
    <row r="82" spans="1:16" x14ac:dyDescent="0.2">
      <c r="A82" s="26">
        <v>59</v>
      </c>
      <c r="B82" s="26" t="s">
        <v>613</v>
      </c>
      <c r="C82" s="28" t="s">
        <v>2647</v>
      </c>
      <c r="D82" s="26" t="s">
        <v>149</v>
      </c>
      <c r="E82" s="32">
        <v>44</v>
      </c>
      <c r="F82" s="32"/>
      <c r="G82" s="29"/>
      <c r="H82" s="29">
        <f t="shared" si="15"/>
        <v>0</v>
      </c>
      <c r="I82" s="29"/>
      <c r="J82" s="29"/>
      <c r="K82" s="29">
        <f t="shared" si="16"/>
        <v>0</v>
      </c>
      <c r="L82" s="29">
        <f t="shared" si="17"/>
        <v>0</v>
      </c>
      <c r="M82" s="29">
        <f t="shared" si="18"/>
        <v>0</v>
      </c>
      <c r="N82" s="29">
        <f t="shared" si="19"/>
        <v>0</v>
      </c>
      <c r="O82" s="29">
        <f t="shared" si="20"/>
        <v>0</v>
      </c>
      <c r="P82" s="29">
        <f t="shared" si="21"/>
        <v>0</v>
      </c>
    </row>
    <row r="83" spans="1:16" x14ac:dyDescent="0.2">
      <c r="A83" s="26">
        <v>60</v>
      </c>
      <c r="B83" s="26" t="s">
        <v>613</v>
      </c>
      <c r="C83" s="28" t="s">
        <v>2648</v>
      </c>
      <c r="D83" s="26" t="s">
        <v>149</v>
      </c>
      <c r="E83" s="32">
        <v>2</v>
      </c>
      <c r="F83" s="32"/>
      <c r="G83" s="29"/>
      <c r="H83" s="29">
        <f t="shared" si="15"/>
        <v>0</v>
      </c>
      <c r="I83" s="29"/>
      <c r="J83" s="29"/>
      <c r="K83" s="29">
        <f t="shared" si="16"/>
        <v>0</v>
      </c>
      <c r="L83" s="29">
        <f t="shared" si="17"/>
        <v>0</v>
      </c>
      <c r="M83" s="29">
        <f t="shared" si="18"/>
        <v>0</v>
      </c>
      <c r="N83" s="29">
        <f t="shared" si="19"/>
        <v>0</v>
      </c>
      <c r="O83" s="29">
        <f t="shared" si="20"/>
        <v>0</v>
      </c>
      <c r="P83" s="29">
        <f t="shared" si="21"/>
        <v>0</v>
      </c>
    </row>
    <row r="84" spans="1:16" x14ac:dyDescent="0.2">
      <c r="A84" s="84">
        <v>61</v>
      </c>
      <c r="B84" s="84" t="s">
        <v>613</v>
      </c>
      <c r="C84" s="85" t="s">
        <v>2649</v>
      </c>
      <c r="D84" s="84" t="s">
        <v>149</v>
      </c>
      <c r="E84" s="86">
        <v>58</v>
      </c>
      <c r="F84" s="32"/>
      <c r="G84" s="29"/>
      <c r="H84" s="29">
        <f t="shared" si="15"/>
        <v>0</v>
      </c>
      <c r="I84" s="29"/>
      <c r="J84" s="29"/>
      <c r="K84" s="29">
        <f t="shared" si="16"/>
        <v>0</v>
      </c>
      <c r="L84" s="29">
        <f t="shared" si="17"/>
        <v>0</v>
      </c>
      <c r="M84" s="29">
        <f t="shared" si="18"/>
        <v>0</v>
      </c>
      <c r="N84" s="29">
        <f t="shared" si="19"/>
        <v>0</v>
      </c>
      <c r="O84" s="29">
        <f t="shared" si="20"/>
        <v>0</v>
      </c>
      <c r="P84" s="29">
        <f t="shared" si="21"/>
        <v>0</v>
      </c>
    </row>
    <row r="85" spans="1:16" x14ac:dyDescent="0.2">
      <c r="A85" s="26">
        <v>62</v>
      </c>
      <c r="B85" s="26" t="s">
        <v>613</v>
      </c>
      <c r="C85" s="28" t="s">
        <v>624</v>
      </c>
      <c r="D85" s="26" t="s">
        <v>149</v>
      </c>
      <c r="E85" s="32">
        <v>20</v>
      </c>
      <c r="F85" s="32"/>
      <c r="G85" s="29"/>
      <c r="H85" s="29">
        <f t="shared" si="15"/>
        <v>0</v>
      </c>
      <c r="I85" s="29"/>
      <c r="J85" s="29"/>
      <c r="K85" s="29">
        <f t="shared" si="16"/>
        <v>0</v>
      </c>
      <c r="L85" s="29">
        <f t="shared" si="17"/>
        <v>0</v>
      </c>
      <c r="M85" s="29">
        <f t="shared" si="18"/>
        <v>0</v>
      </c>
      <c r="N85" s="29">
        <f t="shared" si="19"/>
        <v>0</v>
      </c>
      <c r="O85" s="29">
        <f t="shared" si="20"/>
        <v>0</v>
      </c>
      <c r="P85" s="29">
        <f t="shared" si="21"/>
        <v>0</v>
      </c>
    </row>
    <row r="86" spans="1:16" x14ac:dyDescent="0.2">
      <c r="A86" s="26">
        <v>63</v>
      </c>
      <c r="B86" s="26" t="s">
        <v>613</v>
      </c>
      <c r="C86" s="28" t="s">
        <v>625</v>
      </c>
      <c r="D86" s="26" t="s">
        <v>149</v>
      </c>
      <c r="E86" s="32">
        <v>6</v>
      </c>
      <c r="F86" s="32"/>
      <c r="G86" s="29"/>
      <c r="H86" s="29">
        <f t="shared" si="15"/>
        <v>0</v>
      </c>
      <c r="I86" s="29"/>
      <c r="J86" s="29"/>
      <c r="K86" s="29">
        <f t="shared" si="16"/>
        <v>0</v>
      </c>
      <c r="L86" s="29">
        <f t="shared" si="17"/>
        <v>0</v>
      </c>
      <c r="M86" s="29">
        <f t="shared" si="18"/>
        <v>0</v>
      </c>
      <c r="N86" s="29">
        <f t="shared" si="19"/>
        <v>0</v>
      </c>
      <c r="O86" s="29">
        <f t="shared" si="20"/>
        <v>0</v>
      </c>
      <c r="P86" s="29">
        <f t="shared" si="21"/>
        <v>0</v>
      </c>
    </row>
    <row r="87" spans="1:16" x14ac:dyDescent="0.2">
      <c r="A87" s="84">
        <v>64</v>
      </c>
      <c r="B87" s="84" t="s">
        <v>613</v>
      </c>
      <c r="C87" s="85" t="s">
        <v>2657</v>
      </c>
      <c r="D87" s="84" t="s">
        <v>149</v>
      </c>
      <c r="E87" s="86">
        <v>56</v>
      </c>
      <c r="F87" s="32"/>
      <c r="G87" s="29"/>
      <c r="H87" s="29">
        <f t="shared" si="15"/>
        <v>0</v>
      </c>
      <c r="I87" s="29"/>
      <c r="J87" s="29"/>
      <c r="K87" s="29">
        <f t="shared" si="16"/>
        <v>0</v>
      </c>
      <c r="L87" s="29">
        <f t="shared" si="17"/>
        <v>0</v>
      </c>
      <c r="M87" s="29">
        <f t="shared" si="18"/>
        <v>0</v>
      </c>
      <c r="N87" s="29">
        <f t="shared" si="19"/>
        <v>0</v>
      </c>
      <c r="O87" s="29">
        <f t="shared" si="20"/>
        <v>0</v>
      </c>
      <c r="P87" s="29">
        <f t="shared" si="21"/>
        <v>0</v>
      </c>
    </row>
    <row r="88" spans="1:16" ht="25.5" x14ac:dyDescent="0.2">
      <c r="A88" s="26">
        <v>65</v>
      </c>
      <c r="B88" s="26" t="s">
        <v>613</v>
      </c>
      <c r="C88" s="28" t="s">
        <v>626</v>
      </c>
      <c r="D88" s="26" t="s">
        <v>149</v>
      </c>
      <c r="E88" s="32">
        <v>4</v>
      </c>
      <c r="F88" s="32"/>
      <c r="G88" s="29"/>
      <c r="H88" s="29">
        <f t="shared" si="15"/>
        <v>0</v>
      </c>
      <c r="I88" s="29"/>
      <c r="J88" s="29"/>
      <c r="K88" s="29">
        <f t="shared" si="16"/>
        <v>0</v>
      </c>
      <c r="L88" s="29">
        <f t="shared" si="17"/>
        <v>0</v>
      </c>
      <c r="M88" s="29">
        <f t="shared" si="18"/>
        <v>0</v>
      </c>
      <c r="N88" s="29">
        <f t="shared" si="19"/>
        <v>0</v>
      </c>
      <c r="O88" s="29">
        <f t="shared" si="20"/>
        <v>0</v>
      </c>
      <c r="P88" s="29">
        <f t="shared" si="21"/>
        <v>0</v>
      </c>
    </row>
    <row r="89" spans="1:16" ht="25.5" x14ac:dyDescent="0.2">
      <c r="A89" s="26">
        <v>66</v>
      </c>
      <c r="B89" s="26" t="s">
        <v>613</v>
      </c>
      <c r="C89" s="28" t="s">
        <v>627</v>
      </c>
      <c r="D89" s="26" t="s">
        <v>150</v>
      </c>
      <c r="E89" s="32">
        <v>20</v>
      </c>
      <c r="F89" s="32"/>
      <c r="G89" s="29"/>
      <c r="H89" s="29">
        <f t="shared" si="15"/>
        <v>0</v>
      </c>
      <c r="I89" s="29"/>
      <c r="J89" s="29"/>
      <c r="K89" s="29">
        <f t="shared" si="16"/>
        <v>0</v>
      </c>
      <c r="L89" s="29">
        <f t="shared" si="17"/>
        <v>0</v>
      </c>
      <c r="M89" s="29">
        <f t="shared" si="18"/>
        <v>0</v>
      </c>
      <c r="N89" s="29">
        <f t="shared" si="19"/>
        <v>0</v>
      </c>
      <c r="O89" s="29">
        <f t="shared" si="20"/>
        <v>0</v>
      </c>
      <c r="P89" s="29">
        <f t="shared" si="21"/>
        <v>0</v>
      </c>
    </row>
    <row r="90" spans="1:16" ht="25.5" x14ac:dyDescent="0.2">
      <c r="A90" s="26">
        <v>67</v>
      </c>
      <c r="B90" s="26" t="s">
        <v>613</v>
      </c>
      <c r="C90" s="28" t="s">
        <v>628</v>
      </c>
      <c r="D90" s="26" t="s">
        <v>150</v>
      </c>
      <c r="E90" s="32">
        <v>20</v>
      </c>
      <c r="F90" s="32"/>
      <c r="G90" s="29"/>
      <c r="H90" s="29">
        <f t="shared" si="15"/>
        <v>0</v>
      </c>
      <c r="I90" s="29"/>
      <c r="J90" s="29"/>
      <c r="K90" s="29">
        <f t="shared" si="16"/>
        <v>0</v>
      </c>
      <c r="L90" s="29">
        <f t="shared" si="17"/>
        <v>0</v>
      </c>
      <c r="M90" s="29">
        <f t="shared" si="18"/>
        <v>0</v>
      </c>
      <c r="N90" s="29">
        <f t="shared" si="19"/>
        <v>0</v>
      </c>
      <c r="O90" s="29">
        <f t="shared" si="20"/>
        <v>0</v>
      </c>
      <c r="P90" s="29">
        <f t="shared" si="21"/>
        <v>0</v>
      </c>
    </row>
    <row r="91" spans="1:16" ht="25.5" x14ac:dyDescent="0.2">
      <c r="A91" s="26">
        <v>68</v>
      </c>
      <c r="B91" s="26" t="s">
        <v>613</v>
      </c>
      <c r="C91" s="28" t="s">
        <v>3519</v>
      </c>
      <c r="D91" s="26" t="s">
        <v>150</v>
      </c>
      <c r="E91" s="32">
        <v>20</v>
      </c>
      <c r="F91" s="32"/>
      <c r="G91" s="29"/>
      <c r="H91" s="29">
        <f t="shared" ref="H91" si="22">ROUND(F91*G91,2)</f>
        <v>0</v>
      </c>
      <c r="I91" s="29"/>
      <c r="J91" s="29"/>
      <c r="K91" s="29">
        <f t="shared" ref="K91" si="23">SUM(H91:J91)</f>
        <v>0</v>
      </c>
      <c r="L91" s="29">
        <f t="shared" ref="L91" si="24">ROUND($E91*F91,2)</f>
        <v>0</v>
      </c>
      <c r="M91" s="29">
        <f t="shared" ref="M91" si="25">ROUND($E91*H91,2)</f>
        <v>0</v>
      </c>
      <c r="N91" s="29">
        <f t="shared" ref="N91" si="26">ROUND($E91*I91,2)</f>
        <v>0</v>
      </c>
      <c r="O91" s="29">
        <f t="shared" ref="O91" si="27">ROUND($E91*J91,2)</f>
        <v>0</v>
      </c>
      <c r="P91" s="29">
        <f t="shared" ref="P91" si="28">SUM(M91:O91)</f>
        <v>0</v>
      </c>
    </row>
    <row r="92" spans="1:16" x14ac:dyDescent="0.2">
      <c r="A92" s="26">
        <v>69</v>
      </c>
      <c r="B92" s="26" t="s">
        <v>613</v>
      </c>
      <c r="C92" s="28" t="s">
        <v>629</v>
      </c>
      <c r="D92" s="26" t="s">
        <v>149</v>
      </c>
      <c r="E92" s="32">
        <v>4</v>
      </c>
      <c r="F92" s="32"/>
      <c r="G92" s="29"/>
      <c r="H92" s="29">
        <f t="shared" si="15"/>
        <v>0</v>
      </c>
      <c r="I92" s="29"/>
      <c r="J92" s="29"/>
      <c r="K92" s="29">
        <f t="shared" si="16"/>
        <v>0</v>
      </c>
      <c r="L92" s="29">
        <f t="shared" si="17"/>
        <v>0</v>
      </c>
      <c r="M92" s="29">
        <f t="shared" si="18"/>
        <v>0</v>
      </c>
      <c r="N92" s="29">
        <f t="shared" si="19"/>
        <v>0</v>
      </c>
      <c r="O92" s="29">
        <f t="shared" si="20"/>
        <v>0</v>
      </c>
      <c r="P92" s="29">
        <f t="shared" si="21"/>
        <v>0</v>
      </c>
    </row>
    <row r="93" spans="1:16" ht="25.5" x14ac:dyDescent="0.2">
      <c r="A93" s="26">
        <v>70</v>
      </c>
      <c r="B93" s="26" t="s">
        <v>613</v>
      </c>
      <c r="C93" s="28" t="s">
        <v>2650</v>
      </c>
      <c r="D93" s="26" t="s">
        <v>149</v>
      </c>
      <c r="E93" s="32">
        <v>4</v>
      </c>
      <c r="F93" s="32"/>
      <c r="G93" s="29"/>
      <c r="H93" s="29">
        <f t="shared" si="15"/>
        <v>0</v>
      </c>
      <c r="I93" s="29"/>
      <c r="J93" s="29"/>
      <c r="K93" s="29">
        <f t="shared" si="16"/>
        <v>0</v>
      </c>
      <c r="L93" s="29">
        <f t="shared" si="17"/>
        <v>0</v>
      </c>
      <c r="M93" s="29">
        <f t="shared" si="18"/>
        <v>0</v>
      </c>
      <c r="N93" s="29">
        <f t="shared" si="19"/>
        <v>0</v>
      </c>
      <c r="O93" s="29">
        <f t="shared" si="20"/>
        <v>0</v>
      </c>
      <c r="P93" s="29">
        <f t="shared" si="21"/>
        <v>0</v>
      </c>
    </row>
    <row r="94" spans="1:16" ht="25.5" x14ac:dyDescent="0.2">
      <c r="A94" s="26">
        <v>71</v>
      </c>
      <c r="B94" s="26" t="s">
        <v>613</v>
      </c>
      <c r="C94" s="28" t="s">
        <v>2651</v>
      </c>
      <c r="D94" s="26" t="s">
        <v>149</v>
      </c>
      <c r="E94" s="86">
        <v>53</v>
      </c>
      <c r="F94" s="32"/>
      <c r="G94" s="29"/>
      <c r="H94" s="29">
        <f t="shared" si="15"/>
        <v>0</v>
      </c>
      <c r="I94" s="29"/>
      <c r="J94" s="29"/>
      <c r="K94" s="29">
        <f t="shared" si="16"/>
        <v>0</v>
      </c>
      <c r="L94" s="29">
        <f t="shared" si="17"/>
        <v>0</v>
      </c>
      <c r="M94" s="29">
        <f t="shared" si="18"/>
        <v>0</v>
      </c>
      <c r="N94" s="29">
        <f t="shared" si="19"/>
        <v>0</v>
      </c>
      <c r="O94" s="29">
        <f t="shared" si="20"/>
        <v>0</v>
      </c>
      <c r="P94" s="29">
        <f t="shared" si="21"/>
        <v>0</v>
      </c>
    </row>
    <row r="95" spans="1:16" ht="25.5" x14ac:dyDescent="0.2">
      <c r="A95" s="26">
        <v>72</v>
      </c>
      <c r="B95" s="26" t="s">
        <v>613</v>
      </c>
      <c r="C95" s="28" t="s">
        <v>2652</v>
      </c>
      <c r="D95" s="26" t="s">
        <v>149</v>
      </c>
      <c r="E95" s="32">
        <v>4</v>
      </c>
      <c r="F95" s="32"/>
      <c r="G95" s="29"/>
      <c r="H95" s="29">
        <f t="shared" si="15"/>
        <v>0</v>
      </c>
      <c r="I95" s="29"/>
      <c r="J95" s="29"/>
      <c r="K95" s="29">
        <f t="shared" si="16"/>
        <v>0</v>
      </c>
      <c r="L95" s="29">
        <f t="shared" si="17"/>
        <v>0</v>
      </c>
      <c r="M95" s="29">
        <f t="shared" si="18"/>
        <v>0</v>
      </c>
      <c r="N95" s="29">
        <f t="shared" si="19"/>
        <v>0</v>
      </c>
      <c r="O95" s="29">
        <f t="shared" si="20"/>
        <v>0</v>
      </c>
      <c r="P95" s="29">
        <f t="shared" si="21"/>
        <v>0</v>
      </c>
    </row>
    <row r="96" spans="1:16" ht="25.5" x14ac:dyDescent="0.2">
      <c r="A96" s="26">
        <v>73</v>
      </c>
      <c r="B96" s="26" t="s">
        <v>613</v>
      </c>
      <c r="C96" s="28" t="s">
        <v>630</v>
      </c>
      <c r="D96" s="26" t="s">
        <v>149</v>
      </c>
      <c r="E96" s="32">
        <v>2</v>
      </c>
      <c r="F96" s="32"/>
      <c r="G96" s="29"/>
      <c r="H96" s="29">
        <f t="shared" si="15"/>
        <v>0</v>
      </c>
      <c r="I96" s="29"/>
      <c r="J96" s="29"/>
      <c r="K96" s="29">
        <f t="shared" si="16"/>
        <v>0</v>
      </c>
      <c r="L96" s="29">
        <f t="shared" si="17"/>
        <v>0</v>
      </c>
      <c r="M96" s="29">
        <f t="shared" si="18"/>
        <v>0</v>
      </c>
      <c r="N96" s="29">
        <f t="shared" si="19"/>
        <v>0</v>
      </c>
      <c r="O96" s="29">
        <f t="shared" si="20"/>
        <v>0</v>
      </c>
      <c r="P96" s="29">
        <f t="shared" si="21"/>
        <v>0</v>
      </c>
    </row>
    <row r="97" spans="1:16" x14ac:dyDescent="0.2">
      <c r="A97" s="84">
        <v>74</v>
      </c>
      <c r="B97" s="84" t="s">
        <v>613</v>
      </c>
      <c r="C97" s="85" t="s">
        <v>631</v>
      </c>
      <c r="D97" s="84" t="s">
        <v>149</v>
      </c>
      <c r="E97" s="97">
        <v>264</v>
      </c>
      <c r="F97" s="32"/>
      <c r="G97" s="29"/>
      <c r="H97" s="29">
        <f t="shared" si="15"/>
        <v>0</v>
      </c>
      <c r="I97" s="29"/>
      <c r="J97" s="29"/>
      <c r="K97" s="29">
        <f t="shared" si="16"/>
        <v>0</v>
      </c>
      <c r="L97" s="29">
        <f t="shared" si="17"/>
        <v>0</v>
      </c>
      <c r="M97" s="29">
        <f t="shared" si="18"/>
        <v>0</v>
      </c>
      <c r="N97" s="29">
        <f t="shared" si="19"/>
        <v>0</v>
      </c>
      <c r="O97" s="29">
        <f t="shared" si="20"/>
        <v>0</v>
      </c>
      <c r="P97" s="29">
        <f t="shared" si="21"/>
        <v>0</v>
      </c>
    </row>
    <row r="98" spans="1:16" x14ac:dyDescent="0.2">
      <c r="A98" s="84">
        <v>75</v>
      </c>
      <c r="B98" s="84" t="s">
        <v>613</v>
      </c>
      <c r="C98" s="85" t="s">
        <v>632</v>
      </c>
      <c r="D98" s="84" t="s">
        <v>149</v>
      </c>
      <c r="E98" s="97">
        <v>58</v>
      </c>
      <c r="F98" s="32"/>
      <c r="G98" s="29"/>
      <c r="H98" s="29">
        <f t="shared" si="15"/>
        <v>0</v>
      </c>
      <c r="I98" s="29"/>
      <c r="J98" s="29"/>
      <c r="K98" s="29">
        <f t="shared" si="16"/>
        <v>0</v>
      </c>
      <c r="L98" s="29">
        <f t="shared" si="17"/>
        <v>0</v>
      </c>
      <c r="M98" s="29">
        <f t="shared" si="18"/>
        <v>0</v>
      </c>
      <c r="N98" s="29">
        <f t="shared" si="19"/>
        <v>0</v>
      </c>
      <c r="O98" s="29">
        <f t="shared" si="20"/>
        <v>0</v>
      </c>
      <c r="P98" s="29">
        <f t="shared" si="21"/>
        <v>0</v>
      </c>
    </row>
    <row r="99" spans="1:16" x14ac:dyDescent="0.2">
      <c r="A99" s="84">
        <v>76</v>
      </c>
      <c r="B99" s="84" t="s">
        <v>613</v>
      </c>
      <c r="C99" s="85" t="s">
        <v>633</v>
      </c>
      <c r="D99" s="84" t="s">
        <v>149</v>
      </c>
      <c r="E99" s="97">
        <v>264</v>
      </c>
      <c r="F99" s="32"/>
      <c r="G99" s="29"/>
      <c r="H99" s="29">
        <f t="shared" si="15"/>
        <v>0</v>
      </c>
      <c r="I99" s="29"/>
      <c r="J99" s="29"/>
      <c r="K99" s="29">
        <f t="shared" si="16"/>
        <v>0</v>
      </c>
      <c r="L99" s="29">
        <f t="shared" si="17"/>
        <v>0</v>
      </c>
      <c r="M99" s="29">
        <f t="shared" si="18"/>
        <v>0</v>
      </c>
      <c r="N99" s="29">
        <f t="shared" si="19"/>
        <v>0</v>
      </c>
      <c r="O99" s="29">
        <f t="shared" si="20"/>
        <v>0</v>
      </c>
      <c r="P99" s="29">
        <f t="shared" si="21"/>
        <v>0</v>
      </c>
    </row>
    <row r="100" spans="1:16" ht="25.5" x14ac:dyDescent="0.2">
      <c r="A100" s="26">
        <v>77</v>
      </c>
      <c r="B100" s="26" t="s">
        <v>613</v>
      </c>
      <c r="C100" s="28" t="s">
        <v>2653</v>
      </c>
      <c r="D100" s="26" t="s">
        <v>149</v>
      </c>
      <c r="E100" s="97">
        <v>288</v>
      </c>
      <c r="F100" s="32"/>
      <c r="G100" s="29"/>
      <c r="H100" s="29">
        <f t="shared" si="15"/>
        <v>0</v>
      </c>
      <c r="I100" s="29"/>
      <c r="J100" s="29"/>
      <c r="K100" s="29">
        <f t="shared" si="16"/>
        <v>0</v>
      </c>
      <c r="L100" s="29">
        <f t="shared" si="17"/>
        <v>0</v>
      </c>
      <c r="M100" s="29">
        <f t="shared" si="18"/>
        <v>0</v>
      </c>
      <c r="N100" s="29">
        <f t="shared" si="19"/>
        <v>0</v>
      </c>
      <c r="O100" s="29">
        <f t="shared" si="20"/>
        <v>0</v>
      </c>
      <c r="P100" s="29">
        <f t="shared" si="21"/>
        <v>0</v>
      </c>
    </row>
    <row r="101" spans="1:16" x14ac:dyDescent="0.2">
      <c r="A101" s="26">
        <v>78</v>
      </c>
      <c r="B101" s="26" t="s">
        <v>613</v>
      </c>
      <c r="C101" s="28" t="s">
        <v>634</v>
      </c>
      <c r="D101" s="26" t="s">
        <v>148</v>
      </c>
      <c r="E101" s="32">
        <v>3000</v>
      </c>
      <c r="F101" s="32"/>
      <c r="G101" s="29"/>
      <c r="H101" s="29">
        <f t="shared" si="15"/>
        <v>0</v>
      </c>
      <c r="I101" s="29"/>
      <c r="J101" s="29"/>
      <c r="K101" s="29">
        <f t="shared" si="16"/>
        <v>0</v>
      </c>
      <c r="L101" s="29">
        <f t="shared" si="17"/>
        <v>0</v>
      </c>
      <c r="M101" s="29">
        <f t="shared" si="18"/>
        <v>0</v>
      </c>
      <c r="N101" s="29">
        <f t="shared" si="19"/>
        <v>0</v>
      </c>
      <c r="O101" s="29">
        <f t="shared" si="20"/>
        <v>0</v>
      </c>
      <c r="P101" s="29">
        <f t="shared" si="21"/>
        <v>0</v>
      </c>
    </row>
    <row r="102" spans="1:16" x14ac:dyDescent="0.2">
      <c r="A102" s="26">
        <v>79</v>
      </c>
      <c r="B102" s="26" t="s">
        <v>613</v>
      </c>
      <c r="C102" s="28" t="s">
        <v>635</v>
      </c>
      <c r="D102" s="26" t="s">
        <v>148</v>
      </c>
      <c r="E102" s="32">
        <v>600</v>
      </c>
      <c r="F102" s="32"/>
      <c r="G102" s="29"/>
      <c r="H102" s="29">
        <f t="shared" si="15"/>
        <v>0</v>
      </c>
      <c r="I102" s="29"/>
      <c r="J102" s="29"/>
      <c r="K102" s="29">
        <f t="shared" si="16"/>
        <v>0</v>
      </c>
      <c r="L102" s="29">
        <f t="shared" si="17"/>
        <v>0</v>
      </c>
      <c r="M102" s="29">
        <f t="shared" si="18"/>
        <v>0</v>
      </c>
      <c r="N102" s="29">
        <f t="shared" si="19"/>
        <v>0</v>
      </c>
      <c r="O102" s="29">
        <f t="shared" si="20"/>
        <v>0</v>
      </c>
      <c r="P102" s="29">
        <f t="shared" si="21"/>
        <v>0</v>
      </c>
    </row>
    <row r="103" spans="1:16" x14ac:dyDescent="0.2">
      <c r="A103" s="26">
        <v>80</v>
      </c>
      <c r="B103" s="26" t="s">
        <v>613</v>
      </c>
      <c r="C103" s="28" t="s">
        <v>636</v>
      </c>
      <c r="D103" s="26" t="s">
        <v>148</v>
      </c>
      <c r="E103" s="32">
        <v>4000</v>
      </c>
      <c r="F103" s="32"/>
      <c r="G103" s="29"/>
      <c r="H103" s="29">
        <f t="shared" si="15"/>
        <v>0</v>
      </c>
      <c r="I103" s="29"/>
      <c r="J103" s="29"/>
      <c r="K103" s="29">
        <f t="shared" si="16"/>
        <v>0</v>
      </c>
      <c r="L103" s="29">
        <f t="shared" si="17"/>
        <v>0</v>
      </c>
      <c r="M103" s="29">
        <f t="shared" si="18"/>
        <v>0</v>
      </c>
      <c r="N103" s="29">
        <f t="shared" si="19"/>
        <v>0</v>
      </c>
      <c r="O103" s="29">
        <f t="shared" si="20"/>
        <v>0</v>
      </c>
      <c r="P103" s="29">
        <f t="shared" si="21"/>
        <v>0</v>
      </c>
    </row>
    <row r="104" spans="1:16" x14ac:dyDescent="0.2">
      <c r="A104" s="26">
        <v>81</v>
      </c>
      <c r="B104" s="26" t="s">
        <v>613</v>
      </c>
      <c r="C104" s="28" t="s">
        <v>637</v>
      </c>
      <c r="D104" s="26" t="s">
        <v>148</v>
      </c>
      <c r="E104" s="32">
        <v>1000</v>
      </c>
      <c r="F104" s="32"/>
      <c r="G104" s="29"/>
      <c r="H104" s="29">
        <f t="shared" si="15"/>
        <v>0</v>
      </c>
      <c r="I104" s="29"/>
      <c r="J104" s="29"/>
      <c r="K104" s="29">
        <f t="shared" si="16"/>
        <v>0</v>
      </c>
      <c r="L104" s="29">
        <f t="shared" si="17"/>
        <v>0</v>
      </c>
      <c r="M104" s="29">
        <f t="shared" si="18"/>
        <v>0</v>
      </c>
      <c r="N104" s="29">
        <f t="shared" si="19"/>
        <v>0</v>
      </c>
      <c r="O104" s="29">
        <f t="shared" si="20"/>
        <v>0</v>
      </c>
      <c r="P104" s="29">
        <f t="shared" si="21"/>
        <v>0</v>
      </c>
    </row>
    <row r="105" spans="1:16" ht="38.25" x14ac:dyDescent="0.2">
      <c r="A105" s="26">
        <v>82</v>
      </c>
      <c r="B105" s="26" t="s">
        <v>613</v>
      </c>
      <c r="C105" s="28" t="s">
        <v>2654</v>
      </c>
      <c r="D105" s="26" t="s">
        <v>149</v>
      </c>
      <c r="E105" s="32">
        <v>1</v>
      </c>
      <c r="F105" s="32"/>
      <c r="G105" s="29"/>
      <c r="H105" s="29">
        <f t="shared" si="15"/>
        <v>0</v>
      </c>
      <c r="I105" s="29"/>
      <c r="J105" s="29"/>
      <c r="K105" s="29">
        <f t="shared" si="16"/>
        <v>0</v>
      </c>
      <c r="L105" s="29">
        <f t="shared" si="17"/>
        <v>0</v>
      </c>
      <c r="M105" s="29">
        <f t="shared" si="18"/>
        <v>0</v>
      </c>
      <c r="N105" s="29">
        <f t="shared" si="19"/>
        <v>0</v>
      </c>
      <c r="O105" s="29">
        <f t="shared" si="20"/>
        <v>0</v>
      </c>
      <c r="P105" s="29">
        <f t="shared" si="21"/>
        <v>0</v>
      </c>
    </row>
    <row r="106" spans="1:16" ht="38.25" x14ac:dyDescent="0.2">
      <c r="A106" s="26">
        <v>83</v>
      </c>
      <c r="B106" s="26" t="s">
        <v>613</v>
      </c>
      <c r="C106" s="28" t="s">
        <v>2655</v>
      </c>
      <c r="D106" s="26" t="s">
        <v>150</v>
      </c>
      <c r="E106" s="32">
        <v>50</v>
      </c>
      <c r="F106" s="32"/>
      <c r="G106" s="29"/>
      <c r="H106" s="29">
        <f t="shared" si="15"/>
        <v>0</v>
      </c>
      <c r="I106" s="29"/>
      <c r="J106" s="29"/>
      <c r="K106" s="29">
        <f t="shared" si="16"/>
        <v>0</v>
      </c>
      <c r="L106" s="29">
        <f t="shared" si="17"/>
        <v>0</v>
      </c>
      <c r="M106" s="29">
        <f t="shared" si="18"/>
        <v>0</v>
      </c>
      <c r="N106" s="29">
        <f t="shared" si="19"/>
        <v>0</v>
      </c>
      <c r="O106" s="29">
        <f t="shared" si="20"/>
        <v>0</v>
      </c>
      <c r="P106" s="29">
        <f t="shared" si="21"/>
        <v>0</v>
      </c>
    </row>
    <row r="107" spans="1:16" ht="25.5" x14ac:dyDescent="0.2">
      <c r="A107" s="26">
        <v>84</v>
      </c>
      <c r="B107" s="26" t="s">
        <v>613</v>
      </c>
      <c r="C107" s="28" t="s">
        <v>614</v>
      </c>
      <c r="D107" s="26" t="s">
        <v>150</v>
      </c>
      <c r="E107" s="32">
        <v>1</v>
      </c>
      <c r="F107" s="32"/>
      <c r="G107" s="29"/>
      <c r="H107" s="29">
        <f t="shared" si="15"/>
        <v>0</v>
      </c>
      <c r="I107" s="29"/>
      <c r="J107" s="29"/>
      <c r="K107" s="29">
        <f t="shared" si="16"/>
        <v>0</v>
      </c>
      <c r="L107" s="29">
        <f t="shared" si="17"/>
        <v>0</v>
      </c>
      <c r="M107" s="29">
        <f t="shared" si="18"/>
        <v>0</v>
      </c>
      <c r="N107" s="29">
        <f t="shared" si="19"/>
        <v>0</v>
      </c>
      <c r="O107" s="29">
        <f t="shared" si="20"/>
        <v>0</v>
      </c>
      <c r="P107" s="29">
        <f t="shared" si="21"/>
        <v>0</v>
      </c>
    </row>
    <row r="108" spans="1:16" ht="25.5" x14ac:dyDescent="0.2">
      <c r="A108" s="26">
        <v>85</v>
      </c>
      <c r="B108" s="26" t="s">
        <v>613</v>
      </c>
      <c r="C108" s="28" t="s">
        <v>3520</v>
      </c>
      <c r="D108" s="26" t="s">
        <v>150</v>
      </c>
      <c r="E108" s="32">
        <v>1</v>
      </c>
      <c r="F108" s="32"/>
      <c r="G108" s="29"/>
      <c r="H108" s="29">
        <f t="shared" ref="H108" si="29">ROUND(F108*G108,2)</f>
        <v>0</v>
      </c>
      <c r="I108" s="29"/>
      <c r="J108" s="29"/>
      <c r="K108" s="29">
        <f t="shared" ref="K108" si="30">SUM(H108:J108)</f>
        <v>0</v>
      </c>
      <c r="L108" s="29">
        <f t="shared" ref="L108" si="31">ROUND($E108*F108,2)</f>
        <v>0</v>
      </c>
      <c r="M108" s="29">
        <f t="shared" ref="M108" si="32">ROUND($E108*H108,2)</f>
        <v>0</v>
      </c>
      <c r="N108" s="29">
        <f t="shared" ref="N108" si="33">ROUND($E108*I108,2)</f>
        <v>0</v>
      </c>
      <c r="O108" s="29">
        <f t="shared" ref="O108" si="34">ROUND($E108*J108,2)</f>
        <v>0</v>
      </c>
      <c r="P108" s="29">
        <f t="shared" ref="P108" si="35">SUM(M108:O108)</f>
        <v>0</v>
      </c>
    </row>
    <row r="109" spans="1:16" x14ac:dyDescent="0.2">
      <c r="C109" s="53" t="s">
        <v>2658</v>
      </c>
    </row>
    <row r="110" spans="1:16" ht="25.5" x14ac:dyDescent="0.2">
      <c r="A110" s="26">
        <v>86</v>
      </c>
      <c r="B110" s="26" t="s">
        <v>613</v>
      </c>
      <c r="C110" s="28" t="s">
        <v>638</v>
      </c>
      <c r="D110" s="26" t="s">
        <v>149</v>
      </c>
      <c r="E110" s="32">
        <v>6</v>
      </c>
      <c r="F110" s="32"/>
      <c r="G110" s="29"/>
      <c r="H110" s="29">
        <f t="shared" si="15"/>
        <v>0</v>
      </c>
      <c r="I110" s="29"/>
      <c r="J110" s="29"/>
      <c r="K110" s="29">
        <f t="shared" si="16"/>
        <v>0</v>
      </c>
      <c r="L110" s="29">
        <f t="shared" si="17"/>
        <v>0</v>
      </c>
      <c r="M110" s="29">
        <f t="shared" si="18"/>
        <v>0</v>
      </c>
      <c r="N110" s="29">
        <f t="shared" si="19"/>
        <v>0</v>
      </c>
      <c r="O110" s="29">
        <f t="shared" si="20"/>
        <v>0</v>
      </c>
      <c r="P110" s="29">
        <f t="shared" si="21"/>
        <v>0</v>
      </c>
    </row>
    <row r="111" spans="1:16" x14ac:dyDescent="0.2">
      <c r="A111" s="26">
        <v>87</v>
      </c>
      <c r="B111" s="26" t="s">
        <v>613</v>
      </c>
      <c r="C111" s="28" t="s">
        <v>639</v>
      </c>
      <c r="D111" s="26" t="s">
        <v>149</v>
      </c>
      <c r="E111" s="32">
        <v>6</v>
      </c>
      <c r="F111" s="32"/>
      <c r="G111" s="29"/>
      <c r="H111" s="29">
        <f t="shared" si="15"/>
        <v>0</v>
      </c>
      <c r="I111" s="29"/>
      <c r="J111" s="29"/>
      <c r="K111" s="29">
        <f t="shared" si="16"/>
        <v>0</v>
      </c>
      <c r="L111" s="29">
        <f t="shared" si="17"/>
        <v>0</v>
      </c>
      <c r="M111" s="29">
        <f t="shared" si="18"/>
        <v>0</v>
      </c>
      <c r="N111" s="29">
        <f t="shared" si="19"/>
        <v>0</v>
      </c>
      <c r="O111" s="29">
        <f t="shared" si="20"/>
        <v>0</v>
      </c>
      <c r="P111" s="29">
        <f t="shared" si="21"/>
        <v>0</v>
      </c>
    </row>
    <row r="112" spans="1:16" ht="25.5" x14ac:dyDescent="0.2">
      <c r="A112" s="26">
        <v>88</v>
      </c>
      <c r="B112" s="26" t="s">
        <v>613</v>
      </c>
      <c r="C112" s="28" t="s">
        <v>640</v>
      </c>
      <c r="D112" s="26" t="s">
        <v>149</v>
      </c>
      <c r="E112" s="32">
        <v>6</v>
      </c>
      <c r="F112" s="32"/>
      <c r="G112" s="29"/>
      <c r="H112" s="29">
        <f t="shared" si="15"/>
        <v>0</v>
      </c>
      <c r="I112" s="29"/>
      <c r="J112" s="29"/>
      <c r="K112" s="29">
        <f t="shared" si="16"/>
        <v>0</v>
      </c>
      <c r="L112" s="29">
        <f t="shared" si="17"/>
        <v>0</v>
      </c>
      <c r="M112" s="29">
        <f t="shared" si="18"/>
        <v>0</v>
      </c>
      <c r="N112" s="29">
        <f t="shared" si="19"/>
        <v>0</v>
      </c>
      <c r="O112" s="29">
        <f t="shared" si="20"/>
        <v>0</v>
      </c>
      <c r="P112" s="29">
        <f t="shared" si="21"/>
        <v>0</v>
      </c>
    </row>
    <row r="113" spans="1:16" ht="25.5" x14ac:dyDescent="0.2">
      <c r="A113" s="26">
        <v>89</v>
      </c>
      <c r="B113" s="26" t="s">
        <v>613</v>
      </c>
      <c r="C113" s="28" t="s">
        <v>641</v>
      </c>
      <c r="D113" s="26" t="s">
        <v>149</v>
      </c>
      <c r="E113" s="32">
        <v>6</v>
      </c>
      <c r="F113" s="32"/>
      <c r="G113" s="29"/>
      <c r="H113" s="29">
        <f t="shared" si="15"/>
        <v>0</v>
      </c>
      <c r="I113" s="29"/>
      <c r="J113" s="29"/>
      <c r="K113" s="29">
        <f t="shared" si="16"/>
        <v>0</v>
      </c>
      <c r="L113" s="29">
        <f t="shared" si="17"/>
        <v>0</v>
      </c>
      <c r="M113" s="29">
        <f t="shared" si="18"/>
        <v>0</v>
      </c>
      <c r="N113" s="29">
        <f t="shared" si="19"/>
        <v>0</v>
      </c>
      <c r="O113" s="29">
        <f t="shared" si="20"/>
        <v>0</v>
      </c>
      <c r="P113" s="29">
        <f t="shared" si="21"/>
        <v>0</v>
      </c>
    </row>
    <row r="114" spans="1:16" x14ac:dyDescent="0.2">
      <c r="A114" s="26">
        <v>90</v>
      </c>
      <c r="B114" s="26" t="s">
        <v>613</v>
      </c>
      <c r="C114" s="28" t="s">
        <v>642</v>
      </c>
      <c r="D114" s="26" t="s">
        <v>149</v>
      </c>
      <c r="E114" s="32">
        <v>6</v>
      </c>
      <c r="F114" s="32"/>
      <c r="G114" s="29"/>
      <c r="H114" s="29">
        <f t="shared" si="15"/>
        <v>0</v>
      </c>
      <c r="I114" s="29"/>
      <c r="J114" s="29"/>
      <c r="K114" s="29">
        <f t="shared" si="16"/>
        <v>0</v>
      </c>
      <c r="L114" s="29">
        <f t="shared" si="17"/>
        <v>0</v>
      </c>
      <c r="M114" s="29">
        <f t="shared" si="18"/>
        <v>0</v>
      </c>
      <c r="N114" s="29">
        <f t="shared" si="19"/>
        <v>0</v>
      </c>
      <c r="O114" s="29">
        <f t="shared" si="20"/>
        <v>0</v>
      </c>
      <c r="P114" s="29">
        <f t="shared" si="21"/>
        <v>0</v>
      </c>
    </row>
    <row r="115" spans="1:16" x14ac:dyDescent="0.2">
      <c r="C115" s="53" t="s">
        <v>615</v>
      </c>
    </row>
    <row r="116" spans="1:16" ht="51" x14ac:dyDescent="0.2">
      <c r="A116" s="26">
        <v>91</v>
      </c>
      <c r="B116" s="26" t="s">
        <v>613</v>
      </c>
      <c r="C116" s="28" t="s">
        <v>2659</v>
      </c>
      <c r="D116" s="26" t="s">
        <v>150</v>
      </c>
      <c r="E116" s="32">
        <v>1</v>
      </c>
      <c r="F116" s="32"/>
      <c r="G116" s="29"/>
      <c r="H116" s="29">
        <f t="shared" si="15"/>
        <v>0</v>
      </c>
      <c r="I116" s="29"/>
      <c r="J116" s="29"/>
      <c r="K116" s="29">
        <f t="shared" si="16"/>
        <v>0</v>
      </c>
      <c r="L116" s="29">
        <f t="shared" si="17"/>
        <v>0</v>
      </c>
      <c r="M116" s="29">
        <f t="shared" si="18"/>
        <v>0</v>
      </c>
      <c r="N116" s="29">
        <f t="shared" si="19"/>
        <v>0</v>
      </c>
      <c r="O116" s="29">
        <f t="shared" si="20"/>
        <v>0</v>
      </c>
      <c r="P116" s="29">
        <f t="shared" si="21"/>
        <v>0</v>
      </c>
    </row>
    <row r="117" spans="1:16" ht="38.25" x14ac:dyDescent="0.2">
      <c r="A117" s="26">
        <v>92</v>
      </c>
      <c r="B117" s="26" t="s">
        <v>613</v>
      </c>
      <c r="C117" s="28" t="s">
        <v>2660</v>
      </c>
      <c r="D117" s="26" t="s">
        <v>150</v>
      </c>
      <c r="E117" s="32">
        <v>1</v>
      </c>
      <c r="F117" s="32"/>
      <c r="G117" s="29"/>
      <c r="H117" s="29">
        <f t="shared" si="15"/>
        <v>0</v>
      </c>
      <c r="I117" s="29"/>
      <c r="J117" s="29"/>
      <c r="K117" s="29">
        <f t="shared" si="16"/>
        <v>0</v>
      </c>
      <c r="L117" s="29">
        <f t="shared" si="17"/>
        <v>0</v>
      </c>
      <c r="M117" s="29">
        <f t="shared" si="18"/>
        <v>0</v>
      </c>
      <c r="N117" s="29">
        <f t="shared" si="19"/>
        <v>0</v>
      </c>
      <c r="O117" s="29">
        <f t="shared" si="20"/>
        <v>0</v>
      </c>
      <c r="P117" s="29">
        <f t="shared" si="21"/>
        <v>0</v>
      </c>
    </row>
    <row r="118" spans="1:16" x14ac:dyDescent="0.2">
      <c r="A118" s="58"/>
      <c r="B118" s="58"/>
      <c r="C118" s="64" t="s">
        <v>2661</v>
      </c>
      <c r="D118" s="58"/>
      <c r="E118" s="58"/>
      <c r="F118" s="58"/>
      <c r="G118" s="58"/>
      <c r="H118" s="58"/>
      <c r="I118" s="58"/>
      <c r="J118" s="58"/>
      <c r="K118" s="58"/>
      <c r="L118" s="58"/>
      <c r="M118" s="58"/>
      <c r="N118" s="58"/>
      <c r="O118" s="58"/>
    </row>
    <row r="119" spans="1:16" ht="51" x14ac:dyDescent="0.2">
      <c r="A119" s="26">
        <v>93</v>
      </c>
      <c r="B119" s="26" t="s">
        <v>613</v>
      </c>
      <c r="C119" s="28" t="s">
        <v>2663</v>
      </c>
      <c r="D119" s="26" t="s">
        <v>149</v>
      </c>
      <c r="E119" s="32">
        <v>25</v>
      </c>
      <c r="F119" s="32"/>
      <c r="G119" s="29"/>
      <c r="H119" s="29">
        <f t="shared" si="15"/>
        <v>0</v>
      </c>
      <c r="I119" s="29"/>
      <c r="J119" s="29"/>
      <c r="K119" s="29">
        <f t="shared" si="16"/>
        <v>0</v>
      </c>
      <c r="L119" s="29">
        <f t="shared" si="17"/>
        <v>0</v>
      </c>
      <c r="M119" s="29">
        <f t="shared" si="18"/>
        <v>0</v>
      </c>
      <c r="N119" s="29">
        <f t="shared" si="19"/>
        <v>0</v>
      </c>
      <c r="O119" s="29">
        <f t="shared" si="20"/>
        <v>0</v>
      </c>
      <c r="P119" s="29">
        <f t="shared" si="21"/>
        <v>0</v>
      </c>
    </row>
    <row r="120" spans="1:16" ht="38.25" x14ac:dyDescent="0.2">
      <c r="A120" s="26">
        <v>94</v>
      </c>
      <c r="B120" s="26" t="s">
        <v>613</v>
      </c>
      <c r="C120" s="28" t="s">
        <v>643</v>
      </c>
      <c r="D120" s="26" t="s">
        <v>149</v>
      </c>
      <c r="E120" s="32">
        <v>95</v>
      </c>
      <c r="F120" s="32"/>
      <c r="G120" s="29"/>
      <c r="H120" s="29">
        <f t="shared" si="15"/>
        <v>0</v>
      </c>
      <c r="I120" s="29"/>
      <c r="J120" s="29"/>
      <c r="K120" s="29">
        <f t="shared" si="16"/>
        <v>0</v>
      </c>
      <c r="L120" s="29">
        <f t="shared" si="17"/>
        <v>0</v>
      </c>
      <c r="M120" s="29">
        <f t="shared" si="18"/>
        <v>0</v>
      </c>
      <c r="N120" s="29">
        <f t="shared" si="19"/>
        <v>0</v>
      </c>
      <c r="O120" s="29">
        <f t="shared" si="20"/>
        <v>0</v>
      </c>
      <c r="P120" s="29">
        <f t="shared" si="21"/>
        <v>0</v>
      </c>
    </row>
    <row r="121" spans="1:16" ht="38.25" x14ac:dyDescent="0.2">
      <c r="A121" s="26">
        <v>95</v>
      </c>
      <c r="B121" s="26" t="s">
        <v>613</v>
      </c>
      <c r="C121" s="96" t="s">
        <v>4032</v>
      </c>
      <c r="D121" s="26" t="s">
        <v>149</v>
      </c>
      <c r="E121" s="32">
        <v>1</v>
      </c>
      <c r="F121" s="32"/>
      <c r="G121" s="29"/>
      <c r="H121" s="29">
        <f t="shared" si="15"/>
        <v>0</v>
      </c>
      <c r="I121" s="29"/>
      <c r="J121" s="29"/>
      <c r="K121" s="29">
        <f t="shared" si="16"/>
        <v>0</v>
      </c>
      <c r="L121" s="29">
        <f t="shared" si="17"/>
        <v>0</v>
      </c>
      <c r="M121" s="29">
        <f t="shared" si="18"/>
        <v>0</v>
      </c>
      <c r="N121" s="29">
        <f t="shared" si="19"/>
        <v>0</v>
      </c>
      <c r="O121" s="29">
        <f t="shared" si="20"/>
        <v>0</v>
      </c>
      <c r="P121" s="29">
        <f t="shared" si="21"/>
        <v>0</v>
      </c>
    </row>
    <row r="122" spans="1:16" ht="25.5" x14ac:dyDescent="0.2">
      <c r="A122" s="26">
        <v>96</v>
      </c>
      <c r="B122" s="26" t="s">
        <v>613</v>
      </c>
      <c r="C122" s="28" t="s">
        <v>644</v>
      </c>
      <c r="D122" s="26" t="s">
        <v>149</v>
      </c>
      <c r="E122" s="32">
        <v>112</v>
      </c>
      <c r="F122" s="32"/>
      <c r="G122" s="29"/>
      <c r="H122" s="29">
        <f t="shared" si="15"/>
        <v>0</v>
      </c>
      <c r="I122" s="29"/>
      <c r="J122" s="29"/>
      <c r="K122" s="29">
        <f t="shared" si="16"/>
        <v>0</v>
      </c>
      <c r="L122" s="29">
        <f t="shared" si="17"/>
        <v>0</v>
      </c>
      <c r="M122" s="29">
        <f t="shared" si="18"/>
        <v>0</v>
      </c>
      <c r="N122" s="29">
        <f t="shared" si="19"/>
        <v>0</v>
      </c>
      <c r="O122" s="29">
        <f t="shared" si="20"/>
        <v>0</v>
      </c>
      <c r="P122" s="29">
        <f t="shared" si="21"/>
        <v>0</v>
      </c>
    </row>
    <row r="123" spans="1:16" ht="25.5" x14ac:dyDescent="0.2">
      <c r="A123" s="26">
        <v>97</v>
      </c>
      <c r="B123" s="26" t="s">
        <v>613</v>
      </c>
      <c r="C123" s="28" t="s">
        <v>2662</v>
      </c>
      <c r="D123" s="26" t="s">
        <v>149</v>
      </c>
      <c r="E123" s="86">
        <v>120</v>
      </c>
      <c r="F123" s="32"/>
      <c r="G123" s="29"/>
      <c r="H123" s="29">
        <f t="shared" si="15"/>
        <v>0</v>
      </c>
      <c r="I123" s="29"/>
      <c r="J123" s="29"/>
      <c r="K123" s="29">
        <f t="shared" si="16"/>
        <v>0</v>
      </c>
      <c r="L123" s="29">
        <f t="shared" si="17"/>
        <v>0</v>
      </c>
      <c r="M123" s="29">
        <f t="shared" si="18"/>
        <v>0</v>
      </c>
      <c r="N123" s="29">
        <f t="shared" si="19"/>
        <v>0</v>
      </c>
      <c r="O123" s="29">
        <f t="shared" si="20"/>
        <v>0</v>
      </c>
      <c r="P123" s="29">
        <f t="shared" si="21"/>
        <v>0</v>
      </c>
    </row>
    <row r="124" spans="1:16" x14ac:dyDescent="0.2">
      <c r="A124" s="26">
        <v>98</v>
      </c>
      <c r="B124" s="26" t="s">
        <v>613</v>
      </c>
      <c r="C124" s="28" t="s">
        <v>634</v>
      </c>
      <c r="D124" s="26" t="s">
        <v>148</v>
      </c>
      <c r="E124" s="32">
        <v>8400</v>
      </c>
      <c r="F124" s="32"/>
      <c r="G124" s="29"/>
      <c r="H124" s="29">
        <f t="shared" si="15"/>
        <v>0</v>
      </c>
      <c r="I124" s="29"/>
      <c r="J124" s="29"/>
      <c r="K124" s="29">
        <f t="shared" si="16"/>
        <v>0</v>
      </c>
      <c r="L124" s="29">
        <f t="shared" si="17"/>
        <v>0</v>
      </c>
      <c r="M124" s="29">
        <f t="shared" si="18"/>
        <v>0</v>
      </c>
      <c r="N124" s="29">
        <f t="shared" si="19"/>
        <v>0</v>
      </c>
      <c r="O124" s="29">
        <f t="shared" si="20"/>
        <v>0</v>
      </c>
      <c r="P124" s="29">
        <f t="shared" si="21"/>
        <v>0</v>
      </c>
    </row>
    <row r="125" spans="1:16" x14ac:dyDescent="0.2">
      <c r="A125" s="26">
        <v>99</v>
      </c>
      <c r="B125" s="26" t="s">
        <v>613</v>
      </c>
      <c r="C125" s="28" t="s">
        <v>645</v>
      </c>
      <c r="D125" s="26" t="s">
        <v>149</v>
      </c>
      <c r="E125" s="32">
        <v>15</v>
      </c>
      <c r="F125" s="32"/>
      <c r="G125" s="29"/>
      <c r="H125" s="29">
        <f t="shared" si="15"/>
        <v>0</v>
      </c>
      <c r="I125" s="29"/>
      <c r="J125" s="29"/>
      <c r="K125" s="29">
        <f t="shared" si="16"/>
        <v>0</v>
      </c>
      <c r="L125" s="29">
        <f t="shared" si="17"/>
        <v>0</v>
      </c>
      <c r="M125" s="29">
        <f t="shared" si="18"/>
        <v>0</v>
      </c>
      <c r="N125" s="29">
        <f t="shared" si="19"/>
        <v>0</v>
      </c>
      <c r="O125" s="29">
        <f t="shared" si="20"/>
        <v>0</v>
      </c>
      <c r="P125" s="29">
        <f t="shared" si="21"/>
        <v>0</v>
      </c>
    </row>
    <row r="126" spans="1:16" x14ac:dyDescent="0.2">
      <c r="A126" s="26">
        <v>100</v>
      </c>
      <c r="B126" s="26" t="s">
        <v>613</v>
      </c>
      <c r="C126" s="28" t="s">
        <v>646</v>
      </c>
      <c r="D126" s="26" t="s">
        <v>149</v>
      </c>
      <c r="E126" s="32">
        <v>25</v>
      </c>
      <c r="F126" s="32"/>
      <c r="G126" s="29"/>
      <c r="H126" s="29">
        <f t="shared" si="15"/>
        <v>0</v>
      </c>
      <c r="I126" s="29"/>
      <c r="J126" s="29"/>
      <c r="K126" s="29">
        <f t="shared" si="16"/>
        <v>0</v>
      </c>
      <c r="L126" s="29">
        <f t="shared" si="17"/>
        <v>0</v>
      </c>
      <c r="M126" s="29">
        <f t="shared" si="18"/>
        <v>0</v>
      </c>
      <c r="N126" s="29">
        <f t="shared" si="19"/>
        <v>0</v>
      </c>
      <c r="O126" s="29">
        <f t="shared" si="20"/>
        <v>0</v>
      </c>
      <c r="P126" s="29">
        <f t="shared" si="21"/>
        <v>0</v>
      </c>
    </row>
    <row r="127" spans="1:16" x14ac:dyDescent="0.2">
      <c r="A127" s="26">
        <v>101</v>
      </c>
      <c r="B127" s="26" t="s">
        <v>613</v>
      </c>
      <c r="C127" s="28" t="s">
        <v>647</v>
      </c>
      <c r="D127" s="26" t="s">
        <v>150</v>
      </c>
      <c r="E127" s="32">
        <v>1</v>
      </c>
      <c r="F127" s="32"/>
      <c r="G127" s="29"/>
      <c r="H127" s="29">
        <f t="shared" si="15"/>
        <v>0</v>
      </c>
      <c r="I127" s="29"/>
      <c r="J127" s="29"/>
      <c r="K127" s="29">
        <f t="shared" si="16"/>
        <v>0</v>
      </c>
      <c r="L127" s="29">
        <f t="shared" si="17"/>
        <v>0</v>
      </c>
      <c r="M127" s="29">
        <f t="shared" si="18"/>
        <v>0</v>
      </c>
      <c r="N127" s="29">
        <f t="shared" si="19"/>
        <v>0</v>
      </c>
      <c r="O127" s="29">
        <f t="shared" si="20"/>
        <v>0</v>
      </c>
      <c r="P127" s="29">
        <f t="shared" si="21"/>
        <v>0</v>
      </c>
    </row>
    <row r="128" spans="1:16" ht="25.5" x14ac:dyDescent="0.2">
      <c r="A128" s="26">
        <v>102</v>
      </c>
      <c r="B128" s="26" t="s">
        <v>613</v>
      </c>
      <c r="C128" s="28" t="s">
        <v>614</v>
      </c>
      <c r="D128" s="26" t="s">
        <v>150</v>
      </c>
      <c r="E128" s="32">
        <v>1</v>
      </c>
      <c r="F128" s="32"/>
      <c r="G128" s="29"/>
      <c r="H128" s="29">
        <f t="shared" si="15"/>
        <v>0</v>
      </c>
      <c r="I128" s="29"/>
      <c r="J128" s="29"/>
      <c r="K128" s="29">
        <f t="shared" si="16"/>
        <v>0</v>
      </c>
      <c r="L128" s="29">
        <f t="shared" si="17"/>
        <v>0</v>
      </c>
      <c r="M128" s="29">
        <f t="shared" si="18"/>
        <v>0</v>
      </c>
      <c r="N128" s="29">
        <f t="shared" si="19"/>
        <v>0</v>
      </c>
      <c r="O128" s="29">
        <f t="shared" si="20"/>
        <v>0</v>
      </c>
      <c r="P128" s="29">
        <f t="shared" si="21"/>
        <v>0</v>
      </c>
    </row>
    <row r="129" spans="1:16" x14ac:dyDescent="0.2">
      <c r="A129" s="39"/>
      <c r="B129" s="40"/>
      <c r="C129" s="41"/>
      <c r="D129" s="39"/>
      <c r="E129" s="42"/>
      <c r="F129" s="43"/>
      <c r="G129" s="44"/>
      <c r="H129" s="44"/>
      <c r="I129" s="44"/>
      <c r="J129" s="44"/>
      <c r="K129" s="44"/>
      <c r="L129" s="44"/>
      <c r="M129" s="44"/>
      <c r="N129" s="44"/>
      <c r="O129" s="44"/>
      <c r="P129" s="44"/>
    </row>
    <row r="130" spans="1:16" x14ac:dyDescent="0.2">
      <c r="A130" s="33"/>
      <c r="B130" s="34"/>
      <c r="C130" s="35"/>
      <c r="D130" s="33"/>
      <c r="E130" s="36"/>
      <c r="F130" s="37"/>
      <c r="G130" s="38"/>
      <c r="H130" s="38"/>
      <c r="I130" s="38"/>
      <c r="J130" s="38"/>
      <c r="K130" s="38"/>
      <c r="L130" s="38"/>
      <c r="M130" s="38"/>
      <c r="N130" s="38"/>
      <c r="O130" s="38"/>
      <c r="P130" s="38"/>
    </row>
    <row r="131" spans="1:16" x14ac:dyDescent="0.2">
      <c r="C131" s="10" t="s">
        <v>59</v>
      </c>
      <c r="L131" s="11">
        <f>SUM(L19:L130)</f>
        <v>0</v>
      </c>
      <c r="M131" s="11">
        <f>SUM(M19:M130)</f>
        <v>0</v>
      </c>
      <c r="N131" s="11">
        <f>SUM(N19:N130)</f>
        <v>0</v>
      </c>
      <c r="O131" s="11">
        <f>SUM(O19:O130)</f>
        <v>0</v>
      </c>
      <c r="P131" s="11">
        <f>SUM(P19:P130)</f>
        <v>0</v>
      </c>
    </row>
    <row r="132" spans="1:16" ht="13.5" thickBot="1" x14ac:dyDescent="0.25">
      <c r="A132" s="45"/>
      <c r="B132" s="45"/>
      <c r="C132" s="45"/>
      <c r="D132" s="45"/>
      <c r="E132" s="45"/>
      <c r="F132" s="45"/>
      <c r="G132" s="45"/>
      <c r="H132" s="45"/>
      <c r="I132" s="45"/>
      <c r="J132" s="45"/>
      <c r="K132" s="45"/>
      <c r="L132" s="45"/>
      <c r="M132" s="45"/>
      <c r="N132" s="45"/>
      <c r="O132" s="45"/>
      <c r="P132" s="45"/>
    </row>
    <row r="133" spans="1:16" ht="13.5" thickTop="1" x14ac:dyDescent="0.2"/>
    <row r="136" spans="1:16" x14ac:dyDescent="0.2">
      <c r="B136" s="2" t="s">
        <v>7</v>
      </c>
      <c r="C136" s="59" t="s">
        <v>3785</v>
      </c>
    </row>
    <row r="137" spans="1:16" x14ac:dyDescent="0.2">
      <c r="C137" s="1" t="s">
        <v>8</v>
      </c>
    </row>
    <row r="138" spans="1:16" x14ac:dyDescent="0.2">
      <c r="C138" s="59"/>
    </row>
    <row r="141" spans="1:16" x14ac:dyDescent="0.2">
      <c r="B141" s="2" t="s">
        <v>3787</v>
      </c>
      <c r="C141" s="59" t="s">
        <v>3785</v>
      </c>
    </row>
    <row r="142" spans="1:16" x14ac:dyDescent="0.2">
      <c r="C142" s="59" t="s">
        <v>8</v>
      </c>
    </row>
    <row r="143" spans="1:16" x14ac:dyDescent="0.2">
      <c r="C143" s="59"/>
    </row>
    <row r="144" spans="1:16" x14ac:dyDescent="0.2">
      <c r="B144" s="2" t="s">
        <v>9</v>
      </c>
      <c r="C144"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9"/>
  <sheetViews>
    <sheetView topLeftCell="A40" zoomScaleNormal="100" workbookViewId="0">
      <selection activeCell="A50" sqref="A50:XFD5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3821</v>
      </c>
      <c r="B1" s="152"/>
      <c r="C1" s="152"/>
      <c r="D1" s="152"/>
      <c r="E1" s="152"/>
      <c r="F1" s="152"/>
      <c r="G1" s="152"/>
      <c r="H1" s="152"/>
      <c r="I1" s="152" t="s">
        <v>3783</v>
      </c>
      <c r="J1" s="152"/>
      <c r="K1" s="152"/>
      <c r="L1" s="152"/>
      <c r="M1" s="152"/>
      <c r="N1" s="152"/>
      <c r="O1" s="152"/>
      <c r="P1" s="152"/>
    </row>
    <row r="2" spans="1:16" ht="18.75" thickBot="1" x14ac:dyDescent="0.3">
      <c r="A2" s="153" t="s">
        <v>73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59" t="s">
        <v>997</v>
      </c>
    </row>
    <row r="11" spans="1:16" x14ac:dyDescent="0.2">
      <c r="M11" s="2" t="s">
        <v>37</v>
      </c>
      <c r="N11" s="23">
        <f>P47</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5.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4" t="s">
        <v>879</v>
      </c>
    </row>
    <row r="18" spans="1:16" ht="25.5" x14ac:dyDescent="0.2">
      <c r="A18" s="26">
        <v>1</v>
      </c>
      <c r="B18" s="26" t="s">
        <v>147</v>
      </c>
      <c r="C18" s="28" t="s">
        <v>158</v>
      </c>
      <c r="D18" s="26" t="s">
        <v>156</v>
      </c>
      <c r="E18" s="32">
        <v>2550</v>
      </c>
      <c r="F18" s="32"/>
      <c r="G18" s="29"/>
      <c r="H18" s="29">
        <f>ROUND(F18*G18,2)</f>
        <v>0</v>
      </c>
      <c r="I18" s="29"/>
      <c r="J18" s="29"/>
      <c r="K18" s="29">
        <f>SUM(H18:J18)</f>
        <v>0</v>
      </c>
      <c r="L18" s="29">
        <f>ROUND($E18*F18,2)</f>
        <v>0</v>
      </c>
      <c r="M18" s="29">
        <f t="shared" ref="M18:O22" si="0">ROUND($E18*H18,2)</f>
        <v>0</v>
      </c>
      <c r="N18" s="29">
        <f t="shared" si="0"/>
        <v>0</v>
      </c>
      <c r="O18" s="29">
        <f t="shared" si="0"/>
        <v>0</v>
      </c>
      <c r="P18" s="29">
        <f>SUM(M18:O18)</f>
        <v>0</v>
      </c>
    </row>
    <row r="19" spans="1:16" ht="25.5" x14ac:dyDescent="0.2">
      <c r="A19" s="26">
        <v>2</v>
      </c>
      <c r="B19" s="26" t="s">
        <v>147</v>
      </c>
      <c r="C19" s="28" t="s">
        <v>2773</v>
      </c>
      <c r="D19" s="26" t="s">
        <v>156</v>
      </c>
      <c r="E19" s="32">
        <v>1275</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25.5" x14ac:dyDescent="0.2">
      <c r="A20" s="26">
        <v>3</v>
      </c>
      <c r="B20" s="26" t="s">
        <v>147</v>
      </c>
      <c r="C20" s="28" t="s">
        <v>2774</v>
      </c>
      <c r="D20" s="26" t="s">
        <v>156</v>
      </c>
      <c r="E20" s="32">
        <v>34.5</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51" x14ac:dyDescent="0.2">
      <c r="A21" s="26">
        <v>4</v>
      </c>
      <c r="B21" s="26" t="s">
        <v>147</v>
      </c>
      <c r="C21" s="28" t="s">
        <v>2775</v>
      </c>
      <c r="D21" s="26" t="s">
        <v>156</v>
      </c>
      <c r="E21" s="32">
        <v>22.5</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38.25" x14ac:dyDescent="0.2">
      <c r="A22" s="26">
        <v>5</v>
      </c>
      <c r="B22" s="26" t="s">
        <v>147</v>
      </c>
      <c r="C22" s="28" t="s">
        <v>159</v>
      </c>
      <c r="D22" s="26" t="s">
        <v>153</v>
      </c>
      <c r="E22" s="32">
        <v>1</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x14ac:dyDescent="0.2">
      <c r="C23" s="54" t="s">
        <v>880</v>
      </c>
    </row>
    <row r="24" spans="1:16" ht="25.5" x14ac:dyDescent="0.2">
      <c r="A24" s="26">
        <v>6</v>
      </c>
      <c r="B24" s="26" t="s">
        <v>147</v>
      </c>
      <c r="C24" s="28" t="s">
        <v>2776</v>
      </c>
      <c r="D24" s="26" t="s">
        <v>156</v>
      </c>
      <c r="E24" s="32">
        <v>115.86</v>
      </c>
      <c r="F24" s="32"/>
      <c r="G24" s="29"/>
      <c r="H24" s="29">
        <f t="shared" ref="H24:H34" si="1">ROUND(F24*G24,2)</f>
        <v>0</v>
      </c>
      <c r="I24" s="29"/>
      <c r="J24" s="29"/>
      <c r="K24" s="29">
        <f t="shared" ref="K24:K34" si="2">SUM(H24:J24)</f>
        <v>0</v>
      </c>
      <c r="L24" s="29">
        <f t="shared" ref="L24:L34" si="3">ROUND($E24*F24,2)</f>
        <v>0</v>
      </c>
      <c r="M24" s="29">
        <f t="shared" ref="M24:M34" si="4">ROUND($E24*H24,2)</f>
        <v>0</v>
      </c>
      <c r="N24" s="29">
        <f t="shared" ref="N24:N34" si="5">ROUND($E24*I24,2)</f>
        <v>0</v>
      </c>
      <c r="O24" s="29">
        <f t="shared" ref="O24:O34" si="6">ROUND($E24*J24,2)</f>
        <v>0</v>
      </c>
      <c r="P24" s="29">
        <f t="shared" ref="P24:P34" si="7">SUM(M24:O24)</f>
        <v>0</v>
      </c>
    </row>
    <row r="25" spans="1:16" ht="38.25" x14ac:dyDescent="0.2">
      <c r="A25" s="26">
        <v>7</v>
      </c>
      <c r="B25" s="26" t="s">
        <v>147</v>
      </c>
      <c r="C25" s="28" t="s">
        <v>2777</v>
      </c>
      <c r="D25" s="26" t="s">
        <v>156</v>
      </c>
      <c r="E25" s="32">
        <v>63.12</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38.25" x14ac:dyDescent="0.2">
      <c r="A26" s="26">
        <v>8</v>
      </c>
      <c r="B26" s="26" t="s">
        <v>147</v>
      </c>
      <c r="C26" s="28" t="s">
        <v>159</v>
      </c>
      <c r="D26" s="26" t="s">
        <v>153</v>
      </c>
      <c r="E26" s="32">
        <v>1</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C27" s="54" t="s">
        <v>881</v>
      </c>
    </row>
    <row r="28" spans="1:16" ht="25.5" x14ac:dyDescent="0.2">
      <c r="A28" s="26">
        <v>9</v>
      </c>
      <c r="B28" s="26" t="s">
        <v>147</v>
      </c>
      <c r="C28" s="28" t="s">
        <v>2778</v>
      </c>
      <c r="D28" s="26" t="s">
        <v>156</v>
      </c>
      <c r="E28" s="32">
        <v>1104.68</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38.25" x14ac:dyDescent="0.2">
      <c r="A29" s="26">
        <v>10</v>
      </c>
      <c r="B29" s="26" t="s">
        <v>147</v>
      </c>
      <c r="C29" s="28" t="s">
        <v>2777</v>
      </c>
      <c r="D29" s="26" t="s">
        <v>156</v>
      </c>
      <c r="E29" s="32">
        <v>344.64</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38.25" x14ac:dyDescent="0.2">
      <c r="A30" s="26">
        <v>11</v>
      </c>
      <c r="B30" s="26" t="s">
        <v>147</v>
      </c>
      <c r="C30" s="28" t="s">
        <v>159</v>
      </c>
      <c r="D30" s="26" t="s">
        <v>153</v>
      </c>
      <c r="E30" s="32">
        <v>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C31" s="54" t="s">
        <v>882</v>
      </c>
    </row>
    <row r="32" spans="1:16" ht="25.5" x14ac:dyDescent="0.2">
      <c r="A32" s="26">
        <v>12</v>
      </c>
      <c r="B32" s="26" t="s">
        <v>147</v>
      </c>
      <c r="C32" s="28" t="s">
        <v>2779</v>
      </c>
      <c r="D32" s="26" t="s">
        <v>156</v>
      </c>
      <c r="E32" s="32">
        <v>212.7</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38.25" x14ac:dyDescent="0.2">
      <c r="A33" s="26">
        <v>13</v>
      </c>
      <c r="B33" s="26" t="s">
        <v>147</v>
      </c>
      <c r="C33" s="28" t="s">
        <v>2777</v>
      </c>
      <c r="D33" s="26" t="s">
        <v>156</v>
      </c>
      <c r="E33" s="32">
        <v>212.7</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38.25" x14ac:dyDescent="0.2">
      <c r="A34" s="26">
        <v>14</v>
      </c>
      <c r="B34" s="26" t="s">
        <v>147</v>
      </c>
      <c r="C34" s="28" t="s">
        <v>159</v>
      </c>
      <c r="D34" s="26" t="s">
        <v>153</v>
      </c>
      <c r="E34" s="32">
        <v>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C35" s="54" t="s">
        <v>2223</v>
      </c>
    </row>
    <row r="36" spans="1:16" ht="25.5" x14ac:dyDescent="0.2">
      <c r="A36" s="26">
        <v>15</v>
      </c>
      <c r="B36" s="26" t="s">
        <v>147</v>
      </c>
      <c r="C36" s="28" t="s">
        <v>2780</v>
      </c>
      <c r="D36" s="26" t="s">
        <v>156</v>
      </c>
      <c r="E36" s="32">
        <v>362.25</v>
      </c>
      <c r="F36" s="32"/>
      <c r="G36" s="29"/>
      <c r="H36" s="29">
        <f>ROUND(F36*G36,2)</f>
        <v>0</v>
      </c>
      <c r="I36" s="29"/>
      <c r="J36" s="29"/>
      <c r="K36" s="29">
        <f>SUM(H36:J36)</f>
        <v>0</v>
      </c>
      <c r="L36" s="29">
        <f>ROUND($E36*F36,2)</f>
        <v>0</v>
      </c>
      <c r="M36" s="29">
        <f t="shared" ref="M36:O38" si="8">ROUND($E36*H36,2)</f>
        <v>0</v>
      </c>
      <c r="N36" s="29">
        <f t="shared" si="8"/>
        <v>0</v>
      </c>
      <c r="O36" s="29">
        <f t="shared" si="8"/>
        <v>0</v>
      </c>
      <c r="P36" s="29">
        <f>SUM(M36:O36)</f>
        <v>0</v>
      </c>
    </row>
    <row r="37" spans="1:16" ht="38.25" x14ac:dyDescent="0.2">
      <c r="A37" s="26">
        <v>16</v>
      </c>
      <c r="B37" s="26" t="s">
        <v>147</v>
      </c>
      <c r="C37" s="28" t="s">
        <v>2777</v>
      </c>
      <c r="D37" s="26" t="s">
        <v>156</v>
      </c>
      <c r="E37" s="32">
        <v>51.84</v>
      </c>
      <c r="F37" s="32"/>
      <c r="G37" s="29"/>
      <c r="H37" s="29">
        <f>ROUND(F37*G37,2)</f>
        <v>0</v>
      </c>
      <c r="I37" s="29"/>
      <c r="J37" s="29"/>
      <c r="K37" s="29">
        <f>SUM(H37:J37)</f>
        <v>0</v>
      </c>
      <c r="L37" s="29">
        <f>ROUND($E37*F37,2)</f>
        <v>0</v>
      </c>
      <c r="M37" s="29">
        <f t="shared" si="8"/>
        <v>0</v>
      </c>
      <c r="N37" s="29">
        <f t="shared" si="8"/>
        <v>0</v>
      </c>
      <c r="O37" s="29">
        <f t="shared" si="8"/>
        <v>0</v>
      </c>
      <c r="P37" s="29">
        <f>SUM(M37:O37)</f>
        <v>0</v>
      </c>
    </row>
    <row r="38" spans="1:16" ht="38.25" x14ac:dyDescent="0.2">
      <c r="A38" s="26">
        <v>17</v>
      </c>
      <c r="B38" s="26" t="s">
        <v>147</v>
      </c>
      <c r="C38" s="28" t="s">
        <v>159</v>
      </c>
      <c r="D38" s="26" t="s">
        <v>153</v>
      </c>
      <c r="E38" s="32">
        <v>1</v>
      </c>
      <c r="F38" s="32"/>
      <c r="G38" s="29"/>
      <c r="H38" s="29">
        <f>ROUND(F38*G38,2)</f>
        <v>0</v>
      </c>
      <c r="I38" s="29"/>
      <c r="J38" s="29"/>
      <c r="K38" s="29">
        <f>SUM(H38:J38)</f>
        <v>0</v>
      </c>
      <c r="L38" s="29">
        <f>ROUND($E38*F38,2)</f>
        <v>0</v>
      </c>
      <c r="M38" s="29">
        <f t="shared" si="8"/>
        <v>0</v>
      </c>
      <c r="N38" s="29">
        <f t="shared" si="8"/>
        <v>0</v>
      </c>
      <c r="O38" s="29">
        <f t="shared" si="8"/>
        <v>0</v>
      </c>
      <c r="P38" s="29">
        <f>SUM(M38:O38)</f>
        <v>0</v>
      </c>
    </row>
    <row r="39" spans="1:16" x14ac:dyDescent="0.2">
      <c r="C39" s="54" t="s">
        <v>2275</v>
      </c>
    </row>
    <row r="40" spans="1:16" ht="25.5" x14ac:dyDescent="0.2">
      <c r="A40" s="26">
        <v>18</v>
      </c>
      <c r="B40" s="26" t="s">
        <v>147</v>
      </c>
      <c r="C40" s="28" t="s">
        <v>2781</v>
      </c>
      <c r="D40" s="26" t="s">
        <v>156</v>
      </c>
      <c r="E40" s="32">
        <v>22.34</v>
      </c>
      <c r="F40" s="32"/>
      <c r="G40" s="29"/>
      <c r="H40" s="29">
        <f>ROUND(F40*G40,2)</f>
        <v>0</v>
      </c>
      <c r="I40" s="29"/>
      <c r="J40" s="29"/>
      <c r="K40" s="29">
        <f>SUM(H40:J40)</f>
        <v>0</v>
      </c>
      <c r="L40" s="29">
        <f>ROUND($E40*F40,2)</f>
        <v>0</v>
      </c>
      <c r="M40" s="29">
        <f t="shared" ref="M40:O41" si="9">ROUND($E40*H40,2)</f>
        <v>0</v>
      </c>
      <c r="N40" s="29">
        <f t="shared" si="9"/>
        <v>0</v>
      </c>
      <c r="O40" s="29">
        <f t="shared" si="9"/>
        <v>0</v>
      </c>
      <c r="P40" s="29">
        <f>SUM(M40:O40)</f>
        <v>0</v>
      </c>
    </row>
    <row r="41" spans="1:16" ht="38.25" x14ac:dyDescent="0.2">
      <c r="A41" s="26">
        <v>19</v>
      </c>
      <c r="B41" s="26" t="s">
        <v>147</v>
      </c>
      <c r="C41" s="28" t="s">
        <v>2777</v>
      </c>
      <c r="D41" s="26" t="s">
        <v>156</v>
      </c>
      <c r="E41" s="32">
        <v>6.87</v>
      </c>
      <c r="F41" s="32"/>
      <c r="G41" s="29"/>
      <c r="H41" s="29">
        <f>ROUND(F41*G41,2)</f>
        <v>0</v>
      </c>
      <c r="I41" s="29"/>
      <c r="J41" s="29"/>
      <c r="K41" s="29">
        <f>SUM(H41:J41)</f>
        <v>0</v>
      </c>
      <c r="L41" s="29">
        <f>ROUND($E41*F41,2)</f>
        <v>0</v>
      </c>
      <c r="M41" s="29">
        <f t="shared" si="9"/>
        <v>0</v>
      </c>
      <c r="N41" s="29">
        <f t="shared" si="9"/>
        <v>0</v>
      </c>
      <c r="O41" s="29">
        <f t="shared" si="9"/>
        <v>0</v>
      </c>
      <c r="P41" s="29">
        <f>SUM(M41:O41)</f>
        <v>0</v>
      </c>
    </row>
    <row r="42" spans="1:16" x14ac:dyDescent="0.2">
      <c r="C42" s="54" t="s">
        <v>2283</v>
      </c>
    </row>
    <row r="43" spans="1:16" x14ac:dyDescent="0.2">
      <c r="A43" s="26">
        <v>20</v>
      </c>
      <c r="B43" s="26" t="s">
        <v>147</v>
      </c>
      <c r="C43" s="28" t="s">
        <v>2276</v>
      </c>
      <c r="D43" s="26" t="s">
        <v>156</v>
      </c>
      <c r="E43" s="32">
        <v>53.9</v>
      </c>
      <c r="F43" s="32"/>
      <c r="G43" s="29"/>
      <c r="H43" s="29">
        <f>ROUND(F43*G43,2)</f>
        <v>0</v>
      </c>
      <c r="I43" s="29"/>
      <c r="J43" s="29"/>
      <c r="K43" s="29">
        <f>SUM(H43:J43)</f>
        <v>0</v>
      </c>
      <c r="L43" s="29">
        <f>ROUND($E43*F43,2)</f>
        <v>0</v>
      </c>
      <c r="M43" s="29">
        <f t="shared" ref="M43:O44" si="10">ROUND($E43*H43,2)</f>
        <v>0</v>
      </c>
      <c r="N43" s="29">
        <f t="shared" si="10"/>
        <v>0</v>
      </c>
      <c r="O43" s="29">
        <f t="shared" si="10"/>
        <v>0</v>
      </c>
      <c r="P43" s="29">
        <f>SUM(M43:O43)</f>
        <v>0</v>
      </c>
    </row>
    <row r="44" spans="1:16" ht="25.5" x14ac:dyDescent="0.2">
      <c r="A44" s="26">
        <v>21</v>
      </c>
      <c r="B44" s="26" t="s">
        <v>147</v>
      </c>
      <c r="C44" s="28" t="s">
        <v>845</v>
      </c>
      <c r="D44" s="26" t="s">
        <v>156</v>
      </c>
      <c r="E44" s="32">
        <v>48.2</v>
      </c>
      <c r="F44" s="32"/>
      <c r="G44" s="29"/>
      <c r="H44" s="29">
        <f>ROUND(F44*G44,2)</f>
        <v>0</v>
      </c>
      <c r="I44" s="29"/>
      <c r="J44" s="29"/>
      <c r="K44" s="29">
        <f>SUM(H44:J44)</f>
        <v>0</v>
      </c>
      <c r="L44" s="29">
        <f>ROUND($E44*F44,2)</f>
        <v>0</v>
      </c>
      <c r="M44" s="29">
        <f t="shared" si="10"/>
        <v>0</v>
      </c>
      <c r="N44" s="29">
        <f t="shared" si="10"/>
        <v>0</v>
      </c>
      <c r="O44" s="29">
        <f t="shared" si="10"/>
        <v>0</v>
      </c>
      <c r="P44" s="29">
        <f>SUM(M44:O44)</f>
        <v>0</v>
      </c>
    </row>
    <row r="45" spans="1:16" x14ac:dyDescent="0.2">
      <c r="A45" s="39"/>
      <c r="B45" s="40"/>
      <c r="C45" s="41"/>
      <c r="D45" s="39"/>
      <c r="E45" s="42"/>
      <c r="F45" s="43"/>
      <c r="G45" s="44"/>
      <c r="H45" s="44"/>
      <c r="I45" s="44"/>
      <c r="J45" s="44"/>
      <c r="K45" s="44"/>
      <c r="L45" s="44"/>
      <c r="M45" s="44"/>
      <c r="N45" s="44"/>
      <c r="O45" s="44"/>
      <c r="P45" s="44"/>
    </row>
    <row r="46" spans="1:16" x14ac:dyDescent="0.2">
      <c r="A46" s="33"/>
      <c r="B46" s="34"/>
      <c r="C46" s="35"/>
      <c r="D46" s="33"/>
      <c r="E46" s="36"/>
      <c r="F46" s="37"/>
      <c r="G46" s="38"/>
      <c r="H46" s="38"/>
      <c r="I46" s="38"/>
      <c r="J46" s="38"/>
      <c r="K46" s="38"/>
      <c r="L46" s="38"/>
      <c r="M46" s="38"/>
      <c r="N46" s="38"/>
      <c r="O46" s="38"/>
      <c r="P46" s="38"/>
    </row>
    <row r="47" spans="1:16" x14ac:dyDescent="0.2">
      <c r="C47" s="10" t="s">
        <v>59</v>
      </c>
      <c r="L47" s="11">
        <f>SUM(L18:L46)</f>
        <v>0</v>
      </c>
      <c r="M47" s="11">
        <f>SUM(M18:M46)</f>
        <v>0</v>
      </c>
      <c r="N47" s="11">
        <f>SUM(N18:N46)</f>
        <v>0</v>
      </c>
      <c r="O47" s="11">
        <f>SUM(O18:O46)</f>
        <v>0</v>
      </c>
      <c r="P47" s="11">
        <f>SUM(P18:P46)</f>
        <v>0</v>
      </c>
    </row>
    <row r="48" spans="1:16" ht="13.5" thickBot="1" x14ac:dyDescent="0.25">
      <c r="A48" s="45"/>
      <c r="B48" s="45"/>
      <c r="C48" s="45"/>
      <c r="D48" s="45"/>
      <c r="E48" s="45"/>
      <c r="F48" s="45"/>
      <c r="G48" s="45"/>
      <c r="H48" s="45"/>
      <c r="I48" s="45"/>
      <c r="J48" s="45"/>
      <c r="K48" s="45"/>
      <c r="L48" s="45"/>
      <c r="M48" s="45"/>
      <c r="N48" s="45"/>
      <c r="O48" s="45"/>
      <c r="P48" s="45"/>
    </row>
    <row r="49" spans="2:3" ht="13.5" thickTop="1" x14ac:dyDescent="0.2"/>
    <row r="51" spans="2:3" x14ac:dyDescent="0.2">
      <c r="B51" s="2" t="s">
        <v>7</v>
      </c>
      <c r="C51" s="59" t="s">
        <v>3785</v>
      </c>
    </row>
    <row r="52" spans="2:3" x14ac:dyDescent="0.2">
      <c r="C52" s="1" t="s">
        <v>8</v>
      </c>
    </row>
    <row r="53" spans="2:3" x14ac:dyDescent="0.2">
      <c r="C53" s="59"/>
    </row>
    <row r="56" spans="2:3" x14ac:dyDescent="0.2">
      <c r="B56" s="2" t="s">
        <v>3787</v>
      </c>
      <c r="C56" s="59" t="s">
        <v>3785</v>
      </c>
    </row>
    <row r="57" spans="2:3" x14ac:dyDescent="0.2">
      <c r="C57" s="59" t="s">
        <v>8</v>
      </c>
    </row>
    <row r="58" spans="2:3" x14ac:dyDescent="0.2">
      <c r="C58" s="59"/>
    </row>
    <row r="59" spans="2:3" x14ac:dyDescent="0.2">
      <c r="B59" s="2" t="s">
        <v>9</v>
      </c>
      <c r="C59" s="59" t="s">
        <v>3786</v>
      </c>
    </row>
  </sheetData>
  <mergeCells count="10">
    <mergeCell ref="L13:P13"/>
    <mergeCell ref="A1:P1"/>
    <mergeCell ref="A2:P2"/>
    <mergeCell ref="A3:P3"/>
    <mergeCell ref="A13:A14"/>
    <mergeCell ref="B13:B14"/>
    <mergeCell ref="C13:C14"/>
    <mergeCell ref="D13:D14"/>
    <mergeCell ref="E13:E14"/>
    <mergeCell ref="F13:K13"/>
  </mergeCells>
  <printOptions horizontalCentered="1"/>
  <pageMargins left="0.51181102362204722" right="0.51181102362204722" top="0.74803149606299213" bottom="0.74803149606299213" header="0.31496062992125984" footer="0.11811023622047245"/>
  <pageSetup paperSize="9" scale="87" fitToHeight="10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13"/>
  <sheetViews>
    <sheetView zoomScaleNormal="100" workbookViewId="0">
      <selection activeCell="U25" sqref="U25"/>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3834</v>
      </c>
      <c r="B1" s="152"/>
      <c r="C1" s="152"/>
      <c r="D1" s="152"/>
      <c r="E1" s="152"/>
      <c r="F1" s="152"/>
      <c r="G1" s="152"/>
      <c r="H1" s="152"/>
      <c r="I1" s="152" t="s">
        <v>3783</v>
      </c>
      <c r="J1" s="152"/>
      <c r="K1" s="152"/>
      <c r="L1" s="152"/>
      <c r="M1" s="152"/>
      <c r="N1" s="152"/>
      <c r="O1" s="152"/>
      <c r="P1" s="152"/>
    </row>
    <row r="2" spans="1:16" ht="18.75" thickBot="1" x14ac:dyDescent="0.3">
      <c r="A2" s="153" t="s">
        <v>1014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1016</v>
      </c>
    </row>
    <row r="11" spans="1:16" x14ac:dyDescent="0.2">
      <c r="M11" s="2" t="s">
        <v>37</v>
      </c>
      <c r="N11" s="23">
        <f>P100</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82">
        <v>3</v>
      </c>
      <c r="D15" s="82">
        <v>4</v>
      </c>
      <c r="E15" s="82">
        <v>5</v>
      </c>
      <c r="F15" s="82">
        <v>6</v>
      </c>
      <c r="G15" s="82">
        <v>7</v>
      </c>
      <c r="H15" s="82">
        <v>8</v>
      </c>
      <c r="I15" s="82">
        <v>9</v>
      </c>
      <c r="J15" s="82">
        <v>10</v>
      </c>
      <c r="K15" s="82">
        <v>11</v>
      </c>
      <c r="L15" s="82">
        <v>12</v>
      </c>
      <c r="M15" s="82">
        <v>13</v>
      </c>
      <c r="N15" s="82">
        <v>14</v>
      </c>
      <c r="O15" s="82">
        <v>15</v>
      </c>
      <c r="P15" s="82">
        <v>16</v>
      </c>
    </row>
    <row r="17" spans="1:16" x14ac:dyDescent="0.2">
      <c r="A17" s="58"/>
      <c r="B17" s="58"/>
      <c r="C17" s="64" t="s">
        <v>2664</v>
      </c>
      <c r="D17" s="58"/>
      <c r="E17" s="58"/>
      <c r="F17" s="58"/>
      <c r="G17" s="58"/>
      <c r="H17" s="58"/>
      <c r="I17" s="58"/>
      <c r="J17" s="58"/>
      <c r="K17" s="58"/>
      <c r="L17" s="58"/>
      <c r="M17" s="58"/>
      <c r="N17" s="58"/>
      <c r="O17" s="58"/>
      <c r="P17" s="58"/>
    </row>
    <row r="18" spans="1:16" ht="38.25" x14ac:dyDescent="0.2">
      <c r="A18" s="26">
        <v>1</v>
      </c>
      <c r="B18" s="26" t="s">
        <v>613</v>
      </c>
      <c r="C18" s="28" t="s">
        <v>3521</v>
      </c>
      <c r="D18" s="26" t="s">
        <v>150</v>
      </c>
      <c r="E18" s="32">
        <v>4</v>
      </c>
      <c r="F18" s="32"/>
      <c r="G18" s="29"/>
      <c r="H18" s="29">
        <f t="shared" ref="H18:H24" si="0">ROUND(F18*G18,2)</f>
        <v>0</v>
      </c>
      <c r="I18" s="29"/>
      <c r="J18" s="29"/>
      <c r="K18" s="29">
        <f t="shared" ref="K18:K24" si="1">SUM(H18:J18)</f>
        <v>0</v>
      </c>
      <c r="L18" s="29">
        <f t="shared" ref="L18:L24" si="2">ROUND($E18*F18,2)</f>
        <v>0</v>
      </c>
      <c r="M18" s="29">
        <f>ROUND($E18*H18,2)</f>
        <v>0</v>
      </c>
      <c r="N18" s="29">
        <f>ROUND($E18*I18,2)</f>
        <v>0</v>
      </c>
      <c r="O18" s="29">
        <f>ROUND($E18*J18,2)</f>
        <v>0</v>
      </c>
      <c r="P18" s="29">
        <f t="shared" ref="P18:P24" si="3">SUM(M18:O18)</f>
        <v>0</v>
      </c>
    </row>
    <row r="19" spans="1:16" ht="38.25" x14ac:dyDescent="0.2">
      <c r="A19" s="26">
        <v>2</v>
      </c>
      <c r="B19" s="26" t="s">
        <v>613</v>
      </c>
      <c r="C19" s="28" t="s">
        <v>3522</v>
      </c>
      <c r="D19" s="26" t="s">
        <v>150</v>
      </c>
      <c r="E19" s="86">
        <v>7</v>
      </c>
      <c r="F19" s="32"/>
      <c r="G19" s="29"/>
      <c r="H19" s="29">
        <f t="shared" si="0"/>
        <v>0</v>
      </c>
      <c r="I19" s="29"/>
      <c r="J19" s="29"/>
      <c r="K19" s="29">
        <f t="shared" si="1"/>
        <v>0</v>
      </c>
      <c r="L19" s="29">
        <f t="shared" si="2"/>
        <v>0</v>
      </c>
      <c r="M19" s="29">
        <f t="shared" ref="M19:O23" si="4">ROUND($E19*H19,2)</f>
        <v>0</v>
      </c>
      <c r="N19" s="29">
        <f t="shared" si="4"/>
        <v>0</v>
      </c>
      <c r="O19" s="29">
        <f t="shared" si="4"/>
        <v>0</v>
      </c>
      <c r="P19" s="29">
        <f t="shared" si="3"/>
        <v>0</v>
      </c>
    </row>
    <row r="20" spans="1:16" ht="38.25" x14ac:dyDescent="0.2">
      <c r="A20" s="26">
        <v>3</v>
      </c>
      <c r="B20" s="26" t="s">
        <v>613</v>
      </c>
      <c r="C20" s="28" t="s">
        <v>3523</v>
      </c>
      <c r="D20" s="26" t="s">
        <v>150</v>
      </c>
      <c r="E20" s="32">
        <v>1</v>
      </c>
      <c r="F20" s="32"/>
      <c r="G20" s="29"/>
      <c r="H20" s="29">
        <f t="shared" si="0"/>
        <v>0</v>
      </c>
      <c r="I20" s="29"/>
      <c r="J20" s="29"/>
      <c r="K20" s="29">
        <f t="shared" si="1"/>
        <v>0</v>
      </c>
      <c r="L20" s="29">
        <f t="shared" si="2"/>
        <v>0</v>
      </c>
      <c r="M20" s="29">
        <f t="shared" ref="M20" si="5">ROUND($E20*H20,2)</f>
        <v>0</v>
      </c>
      <c r="N20" s="29">
        <f t="shared" ref="N20" si="6">ROUND($E20*I20,2)</f>
        <v>0</v>
      </c>
      <c r="O20" s="29">
        <f t="shared" ref="O20" si="7">ROUND($E20*J20,2)</f>
        <v>0</v>
      </c>
      <c r="P20" s="29">
        <f t="shared" si="3"/>
        <v>0</v>
      </c>
    </row>
    <row r="21" spans="1:16" ht="25.5" x14ac:dyDescent="0.2">
      <c r="A21" s="26">
        <v>4</v>
      </c>
      <c r="B21" s="26" t="s">
        <v>613</v>
      </c>
      <c r="C21" s="28" t="s">
        <v>648</v>
      </c>
      <c r="D21" s="26" t="s">
        <v>149</v>
      </c>
      <c r="E21" s="32">
        <v>12</v>
      </c>
      <c r="F21" s="32"/>
      <c r="G21" s="29"/>
      <c r="H21" s="29">
        <f t="shared" si="0"/>
        <v>0</v>
      </c>
      <c r="I21" s="29"/>
      <c r="J21" s="29"/>
      <c r="K21" s="29">
        <f t="shared" si="1"/>
        <v>0</v>
      </c>
      <c r="L21" s="29">
        <f t="shared" si="2"/>
        <v>0</v>
      </c>
      <c r="M21" s="29">
        <f t="shared" si="4"/>
        <v>0</v>
      </c>
      <c r="N21" s="29">
        <f t="shared" si="4"/>
        <v>0</v>
      </c>
      <c r="O21" s="29">
        <f t="shared" si="4"/>
        <v>0</v>
      </c>
      <c r="P21" s="29">
        <f t="shared" si="3"/>
        <v>0</v>
      </c>
    </row>
    <row r="22" spans="1:16" ht="25.5" x14ac:dyDescent="0.2">
      <c r="A22" s="26">
        <v>5</v>
      </c>
      <c r="B22" s="26" t="s">
        <v>613</v>
      </c>
      <c r="C22" s="28" t="s">
        <v>649</v>
      </c>
      <c r="D22" s="26" t="s">
        <v>149</v>
      </c>
      <c r="E22" s="32">
        <v>12</v>
      </c>
      <c r="F22" s="32"/>
      <c r="G22" s="29"/>
      <c r="H22" s="29">
        <f t="shared" si="0"/>
        <v>0</v>
      </c>
      <c r="I22" s="29"/>
      <c r="J22" s="29"/>
      <c r="K22" s="29">
        <f t="shared" si="1"/>
        <v>0</v>
      </c>
      <c r="L22" s="29">
        <f t="shared" si="2"/>
        <v>0</v>
      </c>
      <c r="M22" s="29">
        <f t="shared" si="4"/>
        <v>0</v>
      </c>
      <c r="N22" s="29">
        <f t="shared" si="4"/>
        <v>0</v>
      </c>
      <c r="O22" s="29">
        <f t="shared" si="4"/>
        <v>0</v>
      </c>
      <c r="P22" s="29">
        <f t="shared" si="3"/>
        <v>0</v>
      </c>
    </row>
    <row r="23" spans="1:16" ht="25.5" x14ac:dyDescent="0.2">
      <c r="A23" s="26">
        <v>6</v>
      </c>
      <c r="B23" s="26" t="s">
        <v>613</v>
      </c>
      <c r="C23" s="28" t="s">
        <v>650</v>
      </c>
      <c r="D23" s="26" t="s">
        <v>149</v>
      </c>
      <c r="E23" s="32">
        <v>8</v>
      </c>
      <c r="F23" s="32"/>
      <c r="G23" s="29"/>
      <c r="H23" s="29">
        <f t="shared" si="0"/>
        <v>0</v>
      </c>
      <c r="I23" s="29"/>
      <c r="J23" s="29"/>
      <c r="K23" s="29">
        <f t="shared" si="1"/>
        <v>0</v>
      </c>
      <c r="L23" s="29">
        <f t="shared" si="2"/>
        <v>0</v>
      </c>
      <c r="M23" s="29">
        <f t="shared" si="4"/>
        <v>0</v>
      </c>
      <c r="N23" s="29">
        <f t="shared" si="4"/>
        <v>0</v>
      </c>
      <c r="O23" s="29">
        <f t="shared" si="4"/>
        <v>0</v>
      </c>
      <c r="P23" s="29">
        <f t="shared" si="3"/>
        <v>0</v>
      </c>
    </row>
    <row r="24" spans="1:16" ht="25.5" x14ac:dyDescent="0.2">
      <c r="A24" s="26">
        <v>7</v>
      </c>
      <c r="B24" s="26" t="s">
        <v>613</v>
      </c>
      <c r="C24" s="28" t="s">
        <v>3524</v>
      </c>
      <c r="D24" s="26" t="s">
        <v>149</v>
      </c>
      <c r="E24" s="32">
        <v>8</v>
      </c>
      <c r="F24" s="32"/>
      <c r="G24" s="29"/>
      <c r="H24" s="29">
        <f t="shared" si="0"/>
        <v>0</v>
      </c>
      <c r="I24" s="29"/>
      <c r="J24" s="29"/>
      <c r="K24" s="29">
        <f t="shared" si="1"/>
        <v>0</v>
      </c>
      <c r="L24" s="29">
        <f t="shared" si="2"/>
        <v>0</v>
      </c>
      <c r="M24" s="29">
        <f t="shared" ref="M24" si="8">ROUND($E24*H24,2)</f>
        <v>0</v>
      </c>
      <c r="N24" s="29">
        <f t="shared" ref="N24" si="9">ROUND($E24*I24,2)</f>
        <v>0</v>
      </c>
      <c r="O24" s="29">
        <f t="shared" ref="O24" si="10">ROUND($E24*J24,2)</f>
        <v>0</v>
      </c>
      <c r="P24" s="29">
        <f t="shared" si="3"/>
        <v>0</v>
      </c>
    </row>
    <row r="25" spans="1:16" ht="25.5" x14ac:dyDescent="0.2">
      <c r="A25" s="26">
        <v>8</v>
      </c>
      <c r="B25" s="26" t="s">
        <v>613</v>
      </c>
      <c r="C25" s="28" t="s">
        <v>651</v>
      </c>
      <c r="D25" s="26" t="s">
        <v>149</v>
      </c>
      <c r="E25" s="32">
        <v>16</v>
      </c>
      <c r="F25" s="32"/>
      <c r="G25" s="29"/>
      <c r="H25" s="29">
        <f t="shared" ref="H25:H97" si="11">ROUND(F25*G25,2)</f>
        <v>0</v>
      </c>
      <c r="I25" s="29"/>
      <c r="J25" s="29"/>
      <c r="K25" s="29">
        <f t="shared" ref="K25:K97" si="12">SUM(H25:J25)</f>
        <v>0</v>
      </c>
      <c r="L25" s="29">
        <f t="shared" ref="L25:L97" si="13">ROUND($E25*F25,2)</f>
        <v>0</v>
      </c>
      <c r="M25" s="29">
        <f t="shared" ref="M25:M97" si="14">ROUND($E25*H25,2)</f>
        <v>0</v>
      </c>
      <c r="N25" s="29">
        <f t="shared" ref="N25:N97" si="15">ROUND($E25*I25,2)</f>
        <v>0</v>
      </c>
      <c r="O25" s="29">
        <f t="shared" ref="O25:O97" si="16">ROUND($E25*J25,2)</f>
        <v>0</v>
      </c>
      <c r="P25" s="29">
        <f t="shared" ref="P25:P97" si="17">SUM(M25:O25)</f>
        <v>0</v>
      </c>
    </row>
    <row r="26" spans="1:16" ht="25.5" x14ac:dyDescent="0.2">
      <c r="A26" s="26">
        <v>9</v>
      </c>
      <c r="B26" s="26" t="s">
        <v>613</v>
      </c>
      <c r="C26" s="28" t="s">
        <v>3526</v>
      </c>
      <c r="D26" s="26" t="s">
        <v>149</v>
      </c>
      <c r="E26" s="32">
        <v>8</v>
      </c>
      <c r="F26" s="32"/>
      <c r="G26" s="29"/>
      <c r="H26" s="29">
        <f t="shared" ref="H26" si="18">ROUND(F26*G26,2)</f>
        <v>0</v>
      </c>
      <c r="I26" s="29"/>
      <c r="J26" s="29"/>
      <c r="K26" s="29">
        <f t="shared" ref="K26" si="19">SUM(H26:J26)</f>
        <v>0</v>
      </c>
      <c r="L26" s="29">
        <f t="shared" ref="L26" si="20">ROUND($E26*F26,2)</f>
        <v>0</v>
      </c>
      <c r="M26" s="29">
        <f t="shared" ref="M26" si="21">ROUND($E26*H26,2)</f>
        <v>0</v>
      </c>
      <c r="N26" s="29">
        <f t="shared" ref="N26" si="22">ROUND($E26*I26,2)</f>
        <v>0</v>
      </c>
      <c r="O26" s="29">
        <f t="shared" ref="O26" si="23">ROUND($E26*J26,2)</f>
        <v>0</v>
      </c>
      <c r="P26" s="29">
        <f t="shared" ref="P26" si="24">SUM(M26:O26)</f>
        <v>0</v>
      </c>
    </row>
    <row r="27" spans="1:16" ht="25.5" x14ac:dyDescent="0.2">
      <c r="A27" s="26">
        <v>10</v>
      </c>
      <c r="B27" s="26" t="s">
        <v>613</v>
      </c>
      <c r="C27" s="28" t="s">
        <v>3525</v>
      </c>
      <c r="D27" s="26" t="s">
        <v>149</v>
      </c>
      <c r="E27" s="32">
        <v>2</v>
      </c>
      <c r="F27" s="32"/>
      <c r="G27" s="29"/>
      <c r="H27" s="29">
        <f t="shared" ref="H27" si="25">ROUND(F27*G27,2)</f>
        <v>0</v>
      </c>
      <c r="I27" s="29"/>
      <c r="J27" s="29"/>
      <c r="K27" s="29">
        <f t="shared" ref="K27" si="26">SUM(H27:J27)</f>
        <v>0</v>
      </c>
      <c r="L27" s="29">
        <f t="shared" ref="L27" si="27">ROUND($E27*F27,2)</f>
        <v>0</v>
      </c>
      <c r="M27" s="29">
        <f t="shared" ref="M27" si="28">ROUND($E27*H27,2)</f>
        <v>0</v>
      </c>
      <c r="N27" s="29">
        <f t="shared" ref="N27" si="29">ROUND($E27*I27,2)</f>
        <v>0</v>
      </c>
      <c r="O27" s="29">
        <f t="shared" ref="O27" si="30">ROUND($E27*J27,2)</f>
        <v>0</v>
      </c>
      <c r="P27" s="29">
        <f t="shared" ref="P27" si="31">SUM(M27:O27)</f>
        <v>0</v>
      </c>
    </row>
    <row r="28" spans="1:16" ht="25.5" x14ac:dyDescent="0.2">
      <c r="A28" s="26">
        <v>11</v>
      </c>
      <c r="B28" s="26" t="s">
        <v>613</v>
      </c>
      <c r="C28" s="28" t="s">
        <v>652</v>
      </c>
      <c r="D28" s="26" t="s">
        <v>149</v>
      </c>
      <c r="E28" s="32">
        <v>180</v>
      </c>
      <c r="F28" s="32"/>
      <c r="G28" s="29"/>
      <c r="H28" s="29">
        <f t="shared" si="11"/>
        <v>0</v>
      </c>
      <c r="I28" s="29"/>
      <c r="J28" s="29"/>
      <c r="K28" s="29">
        <f t="shared" si="12"/>
        <v>0</v>
      </c>
      <c r="L28" s="29">
        <f t="shared" si="13"/>
        <v>0</v>
      </c>
      <c r="M28" s="29">
        <f t="shared" si="14"/>
        <v>0</v>
      </c>
      <c r="N28" s="29">
        <f t="shared" si="15"/>
        <v>0</v>
      </c>
      <c r="O28" s="29">
        <f t="shared" si="16"/>
        <v>0</v>
      </c>
      <c r="P28" s="29">
        <f t="shared" si="17"/>
        <v>0</v>
      </c>
    </row>
    <row r="29" spans="1:16" ht="25.5" x14ac:dyDescent="0.2">
      <c r="A29" s="26">
        <v>12</v>
      </c>
      <c r="B29" s="26" t="s">
        <v>613</v>
      </c>
      <c r="C29" s="28" t="s">
        <v>653</v>
      </c>
      <c r="D29" s="26" t="s">
        <v>149</v>
      </c>
      <c r="E29" s="32">
        <v>12</v>
      </c>
      <c r="F29" s="32"/>
      <c r="G29" s="29"/>
      <c r="H29" s="29">
        <f t="shared" si="11"/>
        <v>0</v>
      </c>
      <c r="I29" s="29"/>
      <c r="J29" s="29"/>
      <c r="K29" s="29">
        <f t="shared" si="12"/>
        <v>0</v>
      </c>
      <c r="L29" s="29">
        <f t="shared" si="13"/>
        <v>0</v>
      </c>
      <c r="M29" s="29">
        <f t="shared" si="14"/>
        <v>0</v>
      </c>
      <c r="N29" s="29">
        <f t="shared" si="15"/>
        <v>0</v>
      </c>
      <c r="O29" s="29">
        <f t="shared" si="16"/>
        <v>0</v>
      </c>
      <c r="P29" s="29">
        <f t="shared" si="17"/>
        <v>0</v>
      </c>
    </row>
    <row r="30" spans="1:16" ht="25.5" x14ac:dyDescent="0.2">
      <c r="A30" s="26">
        <v>13</v>
      </c>
      <c r="B30" s="26" t="s">
        <v>613</v>
      </c>
      <c r="C30" s="28" t="s">
        <v>654</v>
      </c>
      <c r="D30" s="26" t="s">
        <v>149</v>
      </c>
      <c r="E30" s="32">
        <v>12</v>
      </c>
      <c r="F30" s="32"/>
      <c r="G30" s="29"/>
      <c r="H30" s="29">
        <f t="shared" si="11"/>
        <v>0</v>
      </c>
      <c r="I30" s="29"/>
      <c r="J30" s="29"/>
      <c r="K30" s="29">
        <f t="shared" si="12"/>
        <v>0</v>
      </c>
      <c r="L30" s="29">
        <f t="shared" si="13"/>
        <v>0</v>
      </c>
      <c r="M30" s="29">
        <f t="shared" si="14"/>
        <v>0</v>
      </c>
      <c r="N30" s="29">
        <f t="shared" si="15"/>
        <v>0</v>
      </c>
      <c r="O30" s="29">
        <f t="shared" si="16"/>
        <v>0</v>
      </c>
      <c r="P30" s="29">
        <f t="shared" si="17"/>
        <v>0</v>
      </c>
    </row>
    <row r="31" spans="1:16" ht="51" x14ac:dyDescent="0.2">
      <c r="A31" s="26">
        <v>14</v>
      </c>
      <c r="B31" s="26" t="s">
        <v>613</v>
      </c>
      <c r="C31" s="28" t="s">
        <v>655</v>
      </c>
      <c r="D31" s="26" t="s">
        <v>149</v>
      </c>
      <c r="E31" s="32">
        <v>91</v>
      </c>
      <c r="F31" s="32"/>
      <c r="G31" s="29"/>
      <c r="H31" s="29">
        <f t="shared" si="11"/>
        <v>0</v>
      </c>
      <c r="I31" s="29"/>
      <c r="J31" s="29"/>
      <c r="K31" s="29">
        <f t="shared" si="12"/>
        <v>0</v>
      </c>
      <c r="L31" s="29">
        <f t="shared" si="13"/>
        <v>0</v>
      </c>
      <c r="M31" s="29">
        <f t="shared" si="14"/>
        <v>0</v>
      </c>
      <c r="N31" s="29">
        <f t="shared" si="15"/>
        <v>0</v>
      </c>
      <c r="O31" s="29">
        <f t="shared" si="16"/>
        <v>0</v>
      </c>
      <c r="P31" s="29">
        <f t="shared" si="17"/>
        <v>0</v>
      </c>
    </row>
    <row r="32" spans="1:16" x14ac:dyDescent="0.2">
      <c r="A32" s="26">
        <v>15</v>
      </c>
      <c r="B32" s="26" t="s">
        <v>613</v>
      </c>
      <c r="C32" s="28" t="s">
        <v>3530</v>
      </c>
      <c r="D32" s="26" t="s">
        <v>149</v>
      </c>
      <c r="E32" s="32">
        <v>7</v>
      </c>
      <c r="F32" s="32"/>
      <c r="G32" s="29"/>
      <c r="H32" s="29">
        <f>ROUND(F32*G32,2)</f>
        <v>0</v>
      </c>
      <c r="I32" s="29"/>
      <c r="J32" s="29"/>
      <c r="K32" s="29">
        <f>SUM(H32:J32)</f>
        <v>0</v>
      </c>
      <c r="L32" s="29">
        <f>ROUND($E32*F32,2)</f>
        <v>0</v>
      </c>
      <c r="M32" s="29">
        <f>ROUND($E32*H32,2)</f>
        <v>0</v>
      </c>
      <c r="N32" s="29">
        <f>ROUND($E32*I32,2)</f>
        <v>0</v>
      </c>
      <c r="O32" s="29">
        <f>ROUND($E32*J32,2)</f>
        <v>0</v>
      </c>
      <c r="P32" s="29">
        <f>SUM(M32:O32)</f>
        <v>0</v>
      </c>
    </row>
    <row r="33" spans="1:16" ht="25.5" x14ac:dyDescent="0.2">
      <c r="A33" s="26">
        <v>16</v>
      </c>
      <c r="B33" s="26" t="s">
        <v>613</v>
      </c>
      <c r="C33" s="28" t="s">
        <v>656</v>
      </c>
      <c r="D33" s="26" t="s">
        <v>149</v>
      </c>
      <c r="E33" s="32">
        <v>25</v>
      </c>
      <c r="F33" s="32"/>
      <c r="G33" s="29"/>
      <c r="H33" s="29">
        <f t="shared" si="11"/>
        <v>0</v>
      </c>
      <c r="I33" s="29"/>
      <c r="J33" s="29"/>
      <c r="K33" s="29">
        <f t="shared" si="12"/>
        <v>0</v>
      </c>
      <c r="L33" s="29">
        <f t="shared" si="13"/>
        <v>0</v>
      </c>
      <c r="M33" s="29">
        <f t="shared" si="14"/>
        <v>0</v>
      </c>
      <c r="N33" s="29">
        <f t="shared" si="15"/>
        <v>0</v>
      </c>
      <c r="O33" s="29">
        <f t="shared" si="16"/>
        <v>0</v>
      </c>
      <c r="P33" s="29">
        <f t="shared" si="17"/>
        <v>0</v>
      </c>
    </row>
    <row r="34" spans="1:16" ht="25.5" x14ac:dyDescent="0.2">
      <c r="A34" s="26">
        <v>17</v>
      </c>
      <c r="B34" s="26" t="s">
        <v>613</v>
      </c>
      <c r="C34" s="28" t="s">
        <v>3527</v>
      </c>
      <c r="D34" s="26" t="s">
        <v>149</v>
      </c>
      <c r="E34" s="32">
        <v>4</v>
      </c>
      <c r="F34" s="32"/>
      <c r="G34" s="29"/>
      <c r="H34" s="29">
        <f t="shared" ref="H34:H36" si="32">ROUND(F34*G34,2)</f>
        <v>0</v>
      </c>
      <c r="I34" s="29"/>
      <c r="J34" s="29"/>
      <c r="K34" s="29">
        <f t="shared" ref="K34:K36" si="33">SUM(H34:J34)</f>
        <v>0</v>
      </c>
      <c r="L34" s="29">
        <f t="shared" ref="L34:L36" si="34">ROUND($E34*F34,2)</f>
        <v>0</v>
      </c>
      <c r="M34" s="29">
        <f t="shared" ref="M34:M36" si="35">ROUND($E34*H34,2)</f>
        <v>0</v>
      </c>
      <c r="N34" s="29">
        <f t="shared" ref="N34:N36" si="36">ROUND($E34*I34,2)</f>
        <v>0</v>
      </c>
      <c r="O34" s="29">
        <f t="shared" ref="O34:O36" si="37">ROUND($E34*J34,2)</f>
        <v>0</v>
      </c>
      <c r="P34" s="29">
        <f t="shared" ref="P34:P36" si="38">SUM(M34:O34)</f>
        <v>0</v>
      </c>
    </row>
    <row r="35" spans="1:16" ht="25.5" x14ac:dyDescent="0.2">
      <c r="A35" s="26">
        <v>18</v>
      </c>
      <c r="B35" s="26" t="s">
        <v>613</v>
      </c>
      <c r="C35" s="28" t="s">
        <v>3528</v>
      </c>
      <c r="D35" s="26" t="s">
        <v>149</v>
      </c>
      <c r="E35" s="32">
        <v>5</v>
      </c>
      <c r="F35" s="32"/>
      <c r="G35" s="29"/>
      <c r="H35" s="29">
        <f t="shared" si="32"/>
        <v>0</v>
      </c>
      <c r="I35" s="29"/>
      <c r="J35" s="29"/>
      <c r="K35" s="29">
        <f t="shared" si="33"/>
        <v>0</v>
      </c>
      <c r="L35" s="29">
        <f t="shared" si="34"/>
        <v>0</v>
      </c>
      <c r="M35" s="29">
        <f t="shared" si="35"/>
        <v>0</v>
      </c>
      <c r="N35" s="29">
        <f t="shared" si="36"/>
        <v>0</v>
      </c>
      <c r="O35" s="29">
        <f t="shared" si="37"/>
        <v>0</v>
      </c>
      <c r="P35" s="29">
        <f t="shared" si="38"/>
        <v>0</v>
      </c>
    </row>
    <row r="36" spans="1:16" ht="25.5" x14ac:dyDescent="0.2">
      <c r="A36" s="26">
        <v>19</v>
      </c>
      <c r="B36" s="26" t="s">
        <v>613</v>
      </c>
      <c r="C36" s="28" t="s">
        <v>3529</v>
      </c>
      <c r="D36" s="26" t="s">
        <v>149</v>
      </c>
      <c r="E36" s="32">
        <v>40</v>
      </c>
      <c r="F36" s="32"/>
      <c r="G36" s="29"/>
      <c r="H36" s="29">
        <f t="shared" si="32"/>
        <v>0</v>
      </c>
      <c r="I36" s="29"/>
      <c r="J36" s="29"/>
      <c r="K36" s="29">
        <f t="shared" si="33"/>
        <v>0</v>
      </c>
      <c r="L36" s="29">
        <f t="shared" si="34"/>
        <v>0</v>
      </c>
      <c r="M36" s="29">
        <f t="shared" si="35"/>
        <v>0</v>
      </c>
      <c r="N36" s="29">
        <f t="shared" si="36"/>
        <v>0</v>
      </c>
      <c r="O36" s="29">
        <f t="shared" si="37"/>
        <v>0</v>
      </c>
      <c r="P36" s="29">
        <f t="shared" si="38"/>
        <v>0</v>
      </c>
    </row>
    <row r="37" spans="1:16" ht="25.5" x14ac:dyDescent="0.2">
      <c r="A37" s="26">
        <v>20</v>
      </c>
      <c r="B37" s="26" t="s">
        <v>613</v>
      </c>
      <c r="C37" s="28" t="s">
        <v>2734</v>
      </c>
      <c r="D37" s="26" t="s">
        <v>149</v>
      </c>
      <c r="E37" s="32">
        <v>8</v>
      </c>
      <c r="F37" s="32"/>
      <c r="G37" s="29"/>
      <c r="H37" s="29">
        <f t="shared" si="11"/>
        <v>0</v>
      </c>
      <c r="I37" s="29"/>
      <c r="J37" s="29"/>
      <c r="K37" s="29">
        <f t="shared" si="12"/>
        <v>0</v>
      </c>
      <c r="L37" s="29">
        <f t="shared" si="13"/>
        <v>0</v>
      </c>
      <c r="M37" s="29">
        <f t="shared" si="14"/>
        <v>0</v>
      </c>
      <c r="N37" s="29">
        <f t="shared" si="15"/>
        <v>0</v>
      </c>
      <c r="O37" s="29">
        <f t="shared" si="16"/>
        <v>0</v>
      </c>
      <c r="P37" s="29">
        <f t="shared" si="17"/>
        <v>0</v>
      </c>
    </row>
    <row r="38" spans="1:16" ht="25.5" x14ac:dyDescent="0.2">
      <c r="A38" s="26">
        <v>21</v>
      </c>
      <c r="B38" s="26" t="s">
        <v>613</v>
      </c>
      <c r="C38" s="28" t="s">
        <v>2735</v>
      </c>
      <c r="D38" s="26" t="s">
        <v>149</v>
      </c>
      <c r="E38" s="32">
        <v>18</v>
      </c>
      <c r="F38" s="32"/>
      <c r="G38" s="29"/>
      <c r="H38" s="29">
        <f t="shared" si="11"/>
        <v>0</v>
      </c>
      <c r="I38" s="29"/>
      <c r="J38" s="29"/>
      <c r="K38" s="29">
        <f t="shared" si="12"/>
        <v>0</v>
      </c>
      <c r="L38" s="29">
        <f t="shared" si="13"/>
        <v>0</v>
      </c>
      <c r="M38" s="29">
        <f t="shared" si="14"/>
        <v>0</v>
      </c>
      <c r="N38" s="29">
        <f t="shared" si="15"/>
        <v>0</v>
      </c>
      <c r="O38" s="29">
        <f t="shared" si="16"/>
        <v>0</v>
      </c>
      <c r="P38" s="29">
        <f t="shared" si="17"/>
        <v>0</v>
      </c>
    </row>
    <row r="39" spans="1:16" x14ac:dyDescent="0.2">
      <c r="A39" s="26">
        <v>22</v>
      </c>
      <c r="B39" s="26" t="s">
        <v>613</v>
      </c>
      <c r="C39" s="28" t="s">
        <v>2736</v>
      </c>
      <c r="D39" s="26" t="s">
        <v>149</v>
      </c>
      <c r="E39" s="32">
        <v>8</v>
      </c>
      <c r="F39" s="32"/>
      <c r="G39" s="29"/>
      <c r="H39" s="29">
        <f t="shared" si="11"/>
        <v>0</v>
      </c>
      <c r="I39" s="29"/>
      <c r="J39" s="29"/>
      <c r="K39" s="29">
        <f t="shared" si="12"/>
        <v>0</v>
      </c>
      <c r="L39" s="29">
        <f t="shared" si="13"/>
        <v>0</v>
      </c>
      <c r="M39" s="29">
        <f t="shared" si="14"/>
        <v>0</v>
      </c>
      <c r="N39" s="29">
        <f t="shared" si="15"/>
        <v>0</v>
      </c>
      <c r="O39" s="29">
        <f t="shared" si="16"/>
        <v>0</v>
      </c>
      <c r="P39" s="29">
        <f t="shared" si="17"/>
        <v>0</v>
      </c>
    </row>
    <row r="40" spans="1:16" ht="25.5" x14ac:dyDescent="0.2">
      <c r="A40" s="26">
        <v>23</v>
      </c>
      <c r="B40" s="26" t="s">
        <v>613</v>
      </c>
      <c r="C40" s="28" t="s">
        <v>2737</v>
      </c>
      <c r="D40" s="26" t="s">
        <v>149</v>
      </c>
      <c r="E40" s="32">
        <v>20</v>
      </c>
      <c r="F40" s="32"/>
      <c r="G40" s="29"/>
      <c r="H40" s="29">
        <f t="shared" si="11"/>
        <v>0</v>
      </c>
      <c r="I40" s="29"/>
      <c r="J40" s="29"/>
      <c r="K40" s="29">
        <f t="shared" si="12"/>
        <v>0</v>
      </c>
      <c r="L40" s="29">
        <f t="shared" si="13"/>
        <v>0</v>
      </c>
      <c r="M40" s="29">
        <f t="shared" si="14"/>
        <v>0</v>
      </c>
      <c r="N40" s="29">
        <f t="shared" si="15"/>
        <v>0</v>
      </c>
      <c r="O40" s="29">
        <f t="shared" si="16"/>
        <v>0</v>
      </c>
      <c r="P40" s="29">
        <f t="shared" si="17"/>
        <v>0</v>
      </c>
    </row>
    <row r="41" spans="1:16" ht="25.5" x14ac:dyDescent="0.2">
      <c r="A41" s="26">
        <v>24</v>
      </c>
      <c r="B41" s="26" t="s">
        <v>613</v>
      </c>
      <c r="C41" s="28" t="s">
        <v>2738</v>
      </c>
      <c r="D41" s="26" t="s">
        <v>149</v>
      </c>
      <c r="E41" s="32">
        <v>14</v>
      </c>
      <c r="F41" s="32"/>
      <c r="G41" s="29"/>
      <c r="H41" s="29">
        <f t="shared" si="11"/>
        <v>0</v>
      </c>
      <c r="I41" s="29"/>
      <c r="J41" s="29"/>
      <c r="K41" s="29">
        <f t="shared" si="12"/>
        <v>0</v>
      </c>
      <c r="L41" s="29">
        <f t="shared" si="13"/>
        <v>0</v>
      </c>
      <c r="M41" s="29">
        <f t="shared" si="14"/>
        <v>0</v>
      </c>
      <c r="N41" s="29">
        <f t="shared" si="15"/>
        <v>0</v>
      </c>
      <c r="O41" s="29">
        <f t="shared" si="16"/>
        <v>0</v>
      </c>
      <c r="P41" s="29">
        <f t="shared" si="17"/>
        <v>0</v>
      </c>
    </row>
    <row r="42" spans="1:16" ht="25.5" x14ac:dyDescent="0.2">
      <c r="A42" s="26">
        <v>25</v>
      </c>
      <c r="B42" s="26" t="s">
        <v>613</v>
      </c>
      <c r="C42" s="28" t="s">
        <v>3531</v>
      </c>
      <c r="D42" s="26" t="s">
        <v>149</v>
      </c>
      <c r="E42" s="32">
        <v>24</v>
      </c>
      <c r="F42" s="32"/>
      <c r="G42" s="29"/>
      <c r="H42" s="29">
        <f t="shared" si="11"/>
        <v>0</v>
      </c>
      <c r="I42" s="29"/>
      <c r="J42" s="29"/>
      <c r="K42" s="29">
        <f t="shared" si="12"/>
        <v>0</v>
      </c>
      <c r="L42" s="29">
        <f t="shared" si="13"/>
        <v>0</v>
      </c>
      <c r="M42" s="29">
        <f t="shared" si="14"/>
        <v>0</v>
      </c>
      <c r="N42" s="29">
        <f t="shared" si="15"/>
        <v>0</v>
      </c>
      <c r="O42" s="29">
        <f t="shared" si="16"/>
        <v>0</v>
      </c>
      <c r="P42" s="29">
        <f t="shared" si="17"/>
        <v>0</v>
      </c>
    </row>
    <row r="43" spans="1:16" ht="25.5" x14ac:dyDescent="0.2">
      <c r="A43" s="26">
        <v>26</v>
      </c>
      <c r="B43" s="26" t="s">
        <v>613</v>
      </c>
      <c r="C43" s="28" t="s">
        <v>3532</v>
      </c>
      <c r="D43" s="26" t="s">
        <v>149</v>
      </c>
      <c r="E43" s="32">
        <v>2</v>
      </c>
      <c r="F43" s="32"/>
      <c r="G43" s="29"/>
      <c r="H43" s="29">
        <f t="shared" si="11"/>
        <v>0</v>
      </c>
      <c r="I43" s="29"/>
      <c r="J43" s="29"/>
      <c r="K43" s="29">
        <f t="shared" si="12"/>
        <v>0</v>
      </c>
      <c r="L43" s="29">
        <f t="shared" si="13"/>
        <v>0</v>
      </c>
      <c r="M43" s="29">
        <f t="shared" si="14"/>
        <v>0</v>
      </c>
      <c r="N43" s="29">
        <f t="shared" si="15"/>
        <v>0</v>
      </c>
      <c r="O43" s="29">
        <f t="shared" si="16"/>
        <v>0</v>
      </c>
      <c r="P43" s="29">
        <f t="shared" si="17"/>
        <v>0</v>
      </c>
    </row>
    <row r="44" spans="1:16" ht="25.5" x14ac:dyDescent="0.2">
      <c r="A44" s="26">
        <v>27</v>
      </c>
      <c r="B44" s="26" t="s">
        <v>613</v>
      </c>
      <c r="C44" s="28" t="s">
        <v>3533</v>
      </c>
      <c r="D44" s="26" t="s">
        <v>149</v>
      </c>
      <c r="E44" s="32">
        <v>16</v>
      </c>
      <c r="F44" s="32"/>
      <c r="G44" s="29"/>
      <c r="H44" s="29">
        <f t="shared" ref="H44" si="39">ROUND(F44*G44,2)</f>
        <v>0</v>
      </c>
      <c r="I44" s="29"/>
      <c r="J44" s="29"/>
      <c r="K44" s="29">
        <f t="shared" ref="K44" si="40">SUM(H44:J44)</f>
        <v>0</v>
      </c>
      <c r="L44" s="29">
        <f t="shared" ref="L44" si="41">ROUND($E44*F44,2)</f>
        <v>0</v>
      </c>
      <c r="M44" s="29">
        <f t="shared" ref="M44" si="42">ROUND($E44*H44,2)</f>
        <v>0</v>
      </c>
      <c r="N44" s="29">
        <f t="shared" ref="N44" si="43">ROUND($E44*I44,2)</f>
        <v>0</v>
      </c>
      <c r="O44" s="29">
        <f t="shared" ref="O44" si="44">ROUND($E44*J44,2)</f>
        <v>0</v>
      </c>
      <c r="P44" s="29">
        <f t="shared" ref="P44" si="45">SUM(M44:O44)</f>
        <v>0</v>
      </c>
    </row>
    <row r="45" spans="1:16" ht="38.25" x14ac:dyDescent="0.2">
      <c r="A45" s="26">
        <v>28</v>
      </c>
      <c r="B45" s="26" t="s">
        <v>613</v>
      </c>
      <c r="C45" s="28" t="s">
        <v>2793</v>
      </c>
      <c r="D45" s="26" t="s">
        <v>149</v>
      </c>
      <c r="E45" s="32">
        <v>1</v>
      </c>
      <c r="F45" s="32"/>
      <c r="G45" s="29"/>
      <c r="H45" s="29">
        <f t="shared" si="11"/>
        <v>0</v>
      </c>
      <c r="I45" s="29"/>
      <c r="J45" s="29"/>
      <c r="K45" s="29">
        <f t="shared" si="12"/>
        <v>0</v>
      </c>
      <c r="L45" s="29">
        <f t="shared" si="13"/>
        <v>0</v>
      </c>
      <c r="M45" s="29">
        <f t="shared" si="14"/>
        <v>0</v>
      </c>
      <c r="N45" s="29">
        <f t="shared" si="15"/>
        <v>0</v>
      </c>
      <c r="O45" s="29">
        <f t="shared" si="16"/>
        <v>0</v>
      </c>
      <c r="P45" s="29">
        <f t="shared" si="17"/>
        <v>0</v>
      </c>
    </row>
    <row r="46" spans="1:16" ht="25.5" x14ac:dyDescent="0.2">
      <c r="A46" s="26">
        <v>29</v>
      </c>
      <c r="B46" s="26" t="s">
        <v>613</v>
      </c>
      <c r="C46" s="28" t="s">
        <v>2739</v>
      </c>
      <c r="D46" s="26" t="s">
        <v>149</v>
      </c>
      <c r="E46" s="32">
        <v>2</v>
      </c>
      <c r="F46" s="32"/>
      <c r="G46" s="29"/>
      <c r="H46" s="29">
        <f t="shared" si="11"/>
        <v>0</v>
      </c>
      <c r="I46" s="29"/>
      <c r="J46" s="29"/>
      <c r="K46" s="29">
        <f t="shared" si="12"/>
        <v>0</v>
      </c>
      <c r="L46" s="29">
        <f t="shared" si="13"/>
        <v>0</v>
      </c>
      <c r="M46" s="29">
        <f t="shared" si="14"/>
        <v>0</v>
      </c>
      <c r="N46" s="29">
        <f t="shared" si="15"/>
        <v>0</v>
      </c>
      <c r="O46" s="29">
        <f t="shared" si="16"/>
        <v>0</v>
      </c>
      <c r="P46" s="29">
        <f t="shared" si="17"/>
        <v>0</v>
      </c>
    </row>
    <row r="47" spans="1:16" ht="25.5" x14ac:dyDescent="0.2">
      <c r="A47" s="26">
        <v>30</v>
      </c>
      <c r="B47" s="26" t="s">
        <v>613</v>
      </c>
      <c r="C47" s="28" t="s">
        <v>2740</v>
      </c>
      <c r="D47" s="26" t="s">
        <v>149</v>
      </c>
      <c r="E47" s="32">
        <v>3</v>
      </c>
      <c r="F47" s="32"/>
      <c r="G47" s="29"/>
      <c r="H47" s="29">
        <f t="shared" si="11"/>
        <v>0</v>
      </c>
      <c r="I47" s="29"/>
      <c r="J47" s="29"/>
      <c r="K47" s="29">
        <f t="shared" si="12"/>
        <v>0</v>
      </c>
      <c r="L47" s="29">
        <f t="shared" si="13"/>
        <v>0</v>
      </c>
      <c r="M47" s="29">
        <f t="shared" si="14"/>
        <v>0</v>
      </c>
      <c r="N47" s="29">
        <f t="shared" si="15"/>
        <v>0</v>
      </c>
      <c r="O47" s="29">
        <f t="shared" si="16"/>
        <v>0</v>
      </c>
      <c r="P47" s="29">
        <f t="shared" si="17"/>
        <v>0</v>
      </c>
    </row>
    <row r="48" spans="1:16" ht="25.5" x14ac:dyDescent="0.2">
      <c r="A48" s="26">
        <v>31</v>
      </c>
      <c r="B48" s="26" t="s">
        <v>613</v>
      </c>
      <c r="C48" s="28" t="s">
        <v>2741</v>
      </c>
      <c r="D48" s="26" t="s">
        <v>149</v>
      </c>
      <c r="E48" s="32">
        <v>1</v>
      </c>
      <c r="F48" s="32"/>
      <c r="G48" s="29"/>
      <c r="H48" s="29">
        <f t="shared" si="11"/>
        <v>0</v>
      </c>
      <c r="I48" s="29"/>
      <c r="J48" s="29"/>
      <c r="K48" s="29">
        <f t="shared" si="12"/>
        <v>0</v>
      </c>
      <c r="L48" s="29">
        <f t="shared" si="13"/>
        <v>0</v>
      </c>
      <c r="M48" s="29">
        <f t="shared" si="14"/>
        <v>0</v>
      </c>
      <c r="N48" s="29">
        <f t="shared" si="15"/>
        <v>0</v>
      </c>
      <c r="O48" s="29">
        <f t="shared" si="16"/>
        <v>0</v>
      </c>
      <c r="P48" s="29">
        <f t="shared" si="17"/>
        <v>0</v>
      </c>
    </row>
    <row r="49" spans="1:16" ht="25.5" x14ac:dyDescent="0.2">
      <c r="A49" s="26">
        <v>32</v>
      </c>
      <c r="B49" s="26" t="s">
        <v>613</v>
      </c>
      <c r="C49" s="28" t="s">
        <v>658</v>
      </c>
      <c r="D49" s="26" t="s">
        <v>2665</v>
      </c>
      <c r="E49" s="32">
        <v>600</v>
      </c>
      <c r="F49" s="32"/>
      <c r="G49" s="29"/>
      <c r="H49" s="29">
        <f t="shared" si="11"/>
        <v>0</v>
      </c>
      <c r="I49" s="29"/>
      <c r="J49" s="29"/>
      <c r="K49" s="29">
        <f t="shared" si="12"/>
        <v>0</v>
      </c>
      <c r="L49" s="29">
        <f t="shared" si="13"/>
        <v>0</v>
      </c>
      <c r="M49" s="29">
        <f t="shared" si="14"/>
        <v>0</v>
      </c>
      <c r="N49" s="29">
        <f t="shared" si="15"/>
        <v>0</v>
      </c>
      <c r="O49" s="29">
        <f t="shared" si="16"/>
        <v>0</v>
      </c>
      <c r="P49" s="29">
        <f t="shared" si="17"/>
        <v>0</v>
      </c>
    </row>
    <row r="50" spans="1:16" ht="25.5" x14ac:dyDescent="0.2">
      <c r="A50" s="26">
        <v>33</v>
      </c>
      <c r="B50" s="26" t="s">
        <v>613</v>
      </c>
      <c r="C50" s="28" t="s">
        <v>3534</v>
      </c>
      <c r="D50" s="26" t="s">
        <v>148</v>
      </c>
      <c r="E50" s="32">
        <v>450</v>
      </c>
      <c r="F50" s="32"/>
      <c r="G50" s="29"/>
      <c r="H50" s="29">
        <f t="shared" si="11"/>
        <v>0</v>
      </c>
      <c r="I50" s="29"/>
      <c r="J50" s="29"/>
      <c r="K50" s="29">
        <f t="shared" si="12"/>
        <v>0</v>
      </c>
      <c r="L50" s="29">
        <f t="shared" si="13"/>
        <v>0</v>
      </c>
      <c r="M50" s="29">
        <f t="shared" si="14"/>
        <v>0</v>
      </c>
      <c r="N50" s="29">
        <f t="shared" si="15"/>
        <v>0</v>
      </c>
      <c r="O50" s="29">
        <f t="shared" si="16"/>
        <v>0</v>
      </c>
      <c r="P50" s="29">
        <f t="shared" si="17"/>
        <v>0</v>
      </c>
    </row>
    <row r="51" spans="1:16" ht="25.5" x14ac:dyDescent="0.2">
      <c r="A51" s="26">
        <v>34</v>
      </c>
      <c r="B51" s="26" t="s">
        <v>613</v>
      </c>
      <c r="C51" s="28" t="s">
        <v>3535</v>
      </c>
      <c r="D51" s="26" t="s">
        <v>2665</v>
      </c>
      <c r="E51" s="32">
        <v>700</v>
      </c>
      <c r="F51" s="32"/>
      <c r="G51" s="29"/>
      <c r="H51" s="29">
        <f t="shared" ref="H51" si="46">ROUND(F51*G51,2)</f>
        <v>0</v>
      </c>
      <c r="I51" s="29"/>
      <c r="J51" s="29"/>
      <c r="K51" s="29">
        <f t="shared" ref="K51" si="47">SUM(H51:J51)</f>
        <v>0</v>
      </c>
      <c r="L51" s="29">
        <f t="shared" ref="L51" si="48">ROUND($E51*F51,2)</f>
        <v>0</v>
      </c>
      <c r="M51" s="29">
        <f t="shared" ref="M51" si="49">ROUND($E51*H51,2)</f>
        <v>0</v>
      </c>
      <c r="N51" s="29">
        <f t="shared" ref="N51" si="50">ROUND($E51*I51,2)</f>
        <v>0</v>
      </c>
      <c r="O51" s="29">
        <f t="shared" ref="O51" si="51">ROUND($E51*J51,2)</f>
        <v>0</v>
      </c>
      <c r="P51" s="29">
        <f t="shared" ref="P51" si="52">SUM(M51:O51)</f>
        <v>0</v>
      </c>
    </row>
    <row r="52" spans="1:16" x14ac:dyDescent="0.2">
      <c r="A52" s="26">
        <v>35</v>
      </c>
      <c r="B52" s="26" t="s">
        <v>613</v>
      </c>
      <c r="C52" s="28" t="s">
        <v>659</v>
      </c>
      <c r="D52" s="26" t="s">
        <v>148</v>
      </c>
      <c r="E52" s="32">
        <v>90750</v>
      </c>
      <c r="F52" s="32"/>
      <c r="G52" s="29"/>
      <c r="H52" s="29">
        <f t="shared" si="11"/>
        <v>0</v>
      </c>
      <c r="I52" s="29"/>
      <c r="J52" s="29"/>
      <c r="K52" s="29">
        <f t="shared" si="12"/>
        <v>0</v>
      </c>
      <c r="L52" s="29">
        <f t="shared" si="13"/>
        <v>0</v>
      </c>
      <c r="M52" s="29">
        <f t="shared" si="14"/>
        <v>0</v>
      </c>
      <c r="N52" s="29">
        <f t="shared" si="15"/>
        <v>0</v>
      </c>
      <c r="O52" s="29">
        <f t="shared" si="16"/>
        <v>0</v>
      </c>
      <c r="P52" s="29">
        <f t="shared" si="17"/>
        <v>0</v>
      </c>
    </row>
    <row r="53" spans="1:16" x14ac:dyDescent="0.2">
      <c r="A53" s="26">
        <v>36</v>
      </c>
      <c r="B53" s="26" t="s">
        <v>613</v>
      </c>
      <c r="C53" s="28" t="s">
        <v>3536</v>
      </c>
      <c r="D53" s="26" t="s">
        <v>148</v>
      </c>
      <c r="E53" s="32">
        <v>200</v>
      </c>
      <c r="F53" s="32"/>
      <c r="G53" s="29"/>
      <c r="H53" s="29">
        <f t="shared" ref="H53:H54" si="53">ROUND(F53*G53,2)</f>
        <v>0</v>
      </c>
      <c r="I53" s="29"/>
      <c r="J53" s="29"/>
      <c r="K53" s="29">
        <f t="shared" ref="K53:K54" si="54">SUM(H53:J53)</f>
        <v>0</v>
      </c>
      <c r="L53" s="29">
        <f t="shared" ref="L53:L54" si="55">ROUND($E53*F53,2)</f>
        <v>0</v>
      </c>
      <c r="M53" s="29">
        <f t="shared" ref="M53:M54" si="56">ROUND($E53*H53,2)</f>
        <v>0</v>
      </c>
      <c r="N53" s="29">
        <f t="shared" ref="N53:N54" si="57">ROUND($E53*I53,2)</f>
        <v>0</v>
      </c>
      <c r="O53" s="29">
        <f t="shared" ref="O53:O54" si="58">ROUND($E53*J53,2)</f>
        <v>0</v>
      </c>
      <c r="P53" s="29">
        <f t="shared" ref="P53:P54" si="59">SUM(M53:O53)</f>
        <v>0</v>
      </c>
    </row>
    <row r="54" spans="1:16" x14ac:dyDescent="0.2">
      <c r="A54" s="26">
        <v>37</v>
      </c>
      <c r="B54" s="26" t="s">
        <v>613</v>
      </c>
      <c r="C54" s="28" t="s">
        <v>3537</v>
      </c>
      <c r="D54" s="26" t="s">
        <v>148</v>
      </c>
      <c r="E54" s="32">
        <v>300</v>
      </c>
      <c r="F54" s="32"/>
      <c r="G54" s="29"/>
      <c r="H54" s="29">
        <f t="shared" si="53"/>
        <v>0</v>
      </c>
      <c r="I54" s="29"/>
      <c r="J54" s="29"/>
      <c r="K54" s="29">
        <f t="shared" si="54"/>
        <v>0</v>
      </c>
      <c r="L54" s="29">
        <f t="shared" si="55"/>
        <v>0</v>
      </c>
      <c r="M54" s="29">
        <f t="shared" si="56"/>
        <v>0</v>
      </c>
      <c r="N54" s="29">
        <f t="shared" si="57"/>
        <v>0</v>
      </c>
      <c r="O54" s="29">
        <f t="shared" si="58"/>
        <v>0</v>
      </c>
      <c r="P54" s="29">
        <f t="shared" si="59"/>
        <v>0</v>
      </c>
    </row>
    <row r="55" spans="1:16" x14ac:dyDescent="0.2">
      <c r="A55" s="26">
        <v>38</v>
      </c>
      <c r="B55" s="26" t="s">
        <v>613</v>
      </c>
      <c r="C55" s="28" t="s">
        <v>660</v>
      </c>
      <c r="D55" s="26" t="s">
        <v>149</v>
      </c>
      <c r="E55" s="86">
        <v>421</v>
      </c>
      <c r="F55" s="32"/>
      <c r="G55" s="29"/>
      <c r="H55" s="29">
        <f t="shared" si="11"/>
        <v>0</v>
      </c>
      <c r="I55" s="29"/>
      <c r="J55" s="29"/>
      <c r="K55" s="29">
        <f t="shared" si="12"/>
        <v>0</v>
      </c>
      <c r="L55" s="29">
        <f t="shared" si="13"/>
        <v>0</v>
      </c>
      <c r="M55" s="29">
        <f t="shared" si="14"/>
        <v>0</v>
      </c>
      <c r="N55" s="29">
        <f t="shared" si="15"/>
        <v>0</v>
      </c>
      <c r="O55" s="29">
        <f t="shared" si="16"/>
        <v>0</v>
      </c>
      <c r="P55" s="29">
        <f t="shared" si="17"/>
        <v>0</v>
      </c>
    </row>
    <row r="56" spans="1:16" ht="25.5" x14ac:dyDescent="0.2">
      <c r="A56" s="26">
        <v>39</v>
      </c>
      <c r="B56" s="26" t="s">
        <v>613</v>
      </c>
      <c r="C56" s="28" t="s">
        <v>661</v>
      </c>
      <c r="D56" s="26" t="s">
        <v>149</v>
      </c>
      <c r="E56" s="32">
        <v>344</v>
      </c>
      <c r="F56" s="32"/>
      <c r="G56" s="29"/>
      <c r="H56" s="29">
        <f t="shared" si="11"/>
        <v>0</v>
      </c>
      <c r="I56" s="29"/>
      <c r="J56" s="29"/>
      <c r="K56" s="29">
        <f t="shared" si="12"/>
        <v>0</v>
      </c>
      <c r="L56" s="29">
        <f t="shared" si="13"/>
        <v>0</v>
      </c>
      <c r="M56" s="29">
        <f t="shared" si="14"/>
        <v>0</v>
      </c>
      <c r="N56" s="29">
        <f t="shared" si="15"/>
        <v>0</v>
      </c>
      <c r="O56" s="29">
        <f t="shared" si="16"/>
        <v>0</v>
      </c>
      <c r="P56" s="29">
        <f t="shared" si="17"/>
        <v>0</v>
      </c>
    </row>
    <row r="57" spans="1:16" ht="25.5" x14ac:dyDescent="0.2">
      <c r="A57" s="26">
        <v>40</v>
      </c>
      <c r="B57" s="26" t="s">
        <v>613</v>
      </c>
      <c r="C57" s="28" t="s">
        <v>662</v>
      </c>
      <c r="D57" s="26" t="s">
        <v>149</v>
      </c>
      <c r="E57" s="32">
        <v>96</v>
      </c>
      <c r="F57" s="32"/>
      <c r="G57" s="29"/>
      <c r="H57" s="29">
        <f t="shared" si="11"/>
        <v>0</v>
      </c>
      <c r="I57" s="29"/>
      <c r="J57" s="29"/>
      <c r="K57" s="29">
        <f t="shared" si="12"/>
        <v>0</v>
      </c>
      <c r="L57" s="29">
        <f t="shared" si="13"/>
        <v>0</v>
      </c>
      <c r="M57" s="29">
        <f t="shared" si="14"/>
        <v>0</v>
      </c>
      <c r="N57" s="29">
        <f t="shared" si="15"/>
        <v>0</v>
      </c>
      <c r="O57" s="29">
        <f t="shared" si="16"/>
        <v>0</v>
      </c>
      <c r="P57" s="29">
        <f t="shared" si="17"/>
        <v>0</v>
      </c>
    </row>
    <row r="58" spans="1:16" x14ac:dyDescent="0.2">
      <c r="A58" s="26">
        <v>41</v>
      </c>
      <c r="B58" s="26" t="s">
        <v>613</v>
      </c>
      <c r="C58" s="28" t="s">
        <v>2666</v>
      </c>
      <c r="D58" s="26" t="s">
        <v>149</v>
      </c>
      <c r="E58" s="97">
        <v>84</v>
      </c>
      <c r="F58" s="32"/>
      <c r="G58" s="29"/>
      <c r="H58" s="29">
        <f t="shared" si="11"/>
        <v>0</v>
      </c>
      <c r="I58" s="29"/>
      <c r="J58" s="29"/>
      <c r="K58" s="29">
        <f t="shared" si="12"/>
        <v>0</v>
      </c>
      <c r="L58" s="29">
        <f t="shared" si="13"/>
        <v>0</v>
      </c>
      <c r="M58" s="29">
        <f t="shared" si="14"/>
        <v>0</v>
      </c>
      <c r="N58" s="29">
        <f t="shared" si="15"/>
        <v>0</v>
      </c>
      <c r="O58" s="29">
        <f t="shared" si="16"/>
        <v>0</v>
      </c>
      <c r="P58" s="29">
        <f t="shared" si="17"/>
        <v>0</v>
      </c>
    </row>
    <row r="59" spans="1:16" ht="25.5" x14ac:dyDescent="0.2">
      <c r="A59" s="26">
        <v>42</v>
      </c>
      <c r="B59" s="26" t="s">
        <v>613</v>
      </c>
      <c r="C59" s="28" t="s">
        <v>663</v>
      </c>
      <c r="D59" s="26" t="s">
        <v>149</v>
      </c>
      <c r="E59" s="97">
        <v>59</v>
      </c>
      <c r="F59" s="32"/>
      <c r="G59" s="29"/>
      <c r="H59" s="29">
        <f t="shared" si="11"/>
        <v>0</v>
      </c>
      <c r="I59" s="29"/>
      <c r="J59" s="29"/>
      <c r="K59" s="29">
        <f t="shared" si="12"/>
        <v>0</v>
      </c>
      <c r="L59" s="29">
        <f t="shared" si="13"/>
        <v>0</v>
      </c>
      <c r="M59" s="29">
        <f t="shared" si="14"/>
        <v>0</v>
      </c>
      <c r="N59" s="29">
        <f t="shared" si="15"/>
        <v>0</v>
      </c>
      <c r="O59" s="29">
        <f t="shared" si="16"/>
        <v>0</v>
      </c>
      <c r="P59" s="29">
        <f t="shared" si="17"/>
        <v>0</v>
      </c>
    </row>
    <row r="60" spans="1:16" ht="25.5" x14ac:dyDescent="0.2">
      <c r="A60" s="26">
        <v>43</v>
      </c>
      <c r="B60" s="26" t="s">
        <v>613</v>
      </c>
      <c r="C60" s="28" t="s">
        <v>2667</v>
      </c>
      <c r="D60" s="26" t="s">
        <v>149</v>
      </c>
      <c r="E60" s="32">
        <v>122</v>
      </c>
      <c r="F60" s="32"/>
      <c r="G60" s="29"/>
      <c r="H60" s="29">
        <f t="shared" si="11"/>
        <v>0</v>
      </c>
      <c r="I60" s="29"/>
      <c r="J60" s="29"/>
      <c r="K60" s="29">
        <f t="shared" si="12"/>
        <v>0</v>
      </c>
      <c r="L60" s="29">
        <f t="shared" si="13"/>
        <v>0</v>
      </c>
      <c r="M60" s="29">
        <f t="shared" si="14"/>
        <v>0</v>
      </c>
      <c r="N60" s="29">
        <f t="shared" si="15"/>
        <v>0</v>
      </c>
      <c r="O60" s="29">
        <f t="shared" si="16"/>
        <v>0</v>
      </c>
      <c r="P60" s="29">
        <f t="shared" si="17"/>
        <v>0</v>
      </c>
    </row>
    <row r="61" spans="1:16" x14ac:dyDescent="0.2">
      <c r="A61" s="26">
        <v>44</v>
      </c>
      <c r="B61" s="26" t="s">
        <v>613</v>
      </c>
      <c r="C61" s="28" t="s">
        <v>2668</v>
      </c>
      <c r="D61" s="26" t="s">
        <v>149</v>
      </c>
      <c r="E61" s="32">
        <v>45</v>
      </c>
      <c r="F61" s="32"/>
      <c r="G61" s="29"/>
      <c r="H61" s="29">
        <f t="shared" si="11"/>
        <v>0</v>
      </c>
      <c r="I61" s="29"/>
      <c r="J61" s="29"/>
      <c r="K61" s="29">
        <f t="shared" si="12"/>
        <v>0</v>
      </c>
      <c r="L61" s="29">
        <f t="shared" si="13"/>
        <v>0</v>
      </c>
      <c r="M61" s="29">
        <f t="shared" si="14"/>
        <v>0</v>
      </c>
      <c r="N61" s="29">
        <f t="shared" si="15"/>
        <v>0</v>
      </c>
      <c r="O61" s="29">
        <f t="shared" si="16"/>
        <v>0</v>
      </c>
      <c r="P61" s="29">
        <f t="shared" si="17"/>
        <v>0</v>
      </c>
    </row>
    <row r="62" spans="1:16" x14ac:dyDescent="0.2">
      <c r="A62" s="26">
        <v>45</v>
      </c>
      <c r="B62" s="26" t="s">
        <v>613</v>
      </c>
      <c r="C62" s="28" t="s">
        <v>664</v>
      </c>
      <c r="D62" s="26" t="s">
        <v>149</v>
      </c>
      <c r="E62" s="97">
        <v>2134</v>
      </c>
      <c r="F62" s="32"/>
      <c r="G62" s="29"/>
      <c r="H62" s="29">
        <f t="shared" si="11"/>
        <v>0</v>
      </c>
      <c r="I62" s="29"/>
      <c r="J62" s="29"/>
      <c r="K62" s="29">
        <f t="shared" si="12"/>
        <v>0</v>
      </c>
      <c r="L62" s="29">
        <f t="shared" si="13"/>
        <v>0</v>
      </c>
      <c r="M62" s="29">
        <f t="shared" si="14"/>
        <v>0</v>
      </c>
      <c r="N62" s="29">
        <f t="shared" si="15"/>
        <v>0</v>
      </c>
      <c r="O62" s="29">
        <f t="shared" si="16"/>
        <v>0</v>
      </c>
      <c r="P62" s="29">
        <f t="shared" si="17"/>
        <v>0</v>
      </c>
    </row>
    <row r="63" spans="1:16" ht="63.75" x14ac:dyDescent="0.2">
      <c r="A63" s="26">
        <v>46</v>
      </c>
      <c r="B63" s="26" t="s">
        <v>613</v>
      </c>
      <c r="C63" s="28" t="s">
        <v>2742</v>
      </c>
      <c r="D63" s="26" t="s">
        <v>149</v>
      </c>
      <c r="E63" s="32">
        <v>67</v>
      </c>
      <c r="F63" s="32"/>
      <c r="G63" s="29"/>
      <c r="H63" s="29">
        <f>ROUND(F63*G63,2)</f>
        <v>0</v>
      </c>
      <c r="I63" s="29"/>
      <c r="J63" s="29"/>
      <c r="K63" s="29">
        <f>SUM(H63:J63)</f>
        <v>0</v>
      </c>
      <c r="L63" s="29">
        <f>ROUND($E63*F63,2)</f>
        <v>0</v>
      </c>
      <c r="M63" s="29">
        <f t="shared" ref="M63:O64" si="60">ROUND($E63*H63,2)</f>
        <v>0</v>
      </c>
      <c r="N63" s="29">
        <f t="shared" si="60"/>
        <v>0</v>
      </c>
      <c r="O63" s="29">
        <f t="shared" si="60"/>
        <v>0</v>
      </c>
      <c r="P63" s="29">
        <f>SUM(M63:O63)</f>
        <v>0</v>
      </c>
    </row>
    <row r="64" spans="1:16" ht="76.5" x14ac:dyDescent="0.2">
      <c r="A64" s="26">
        <v>47</v>
      </c>
      <c r="B64" s="26" t="s">
        <v>613</v>
      </c>
      <c r="C64" s="28" t="s">
        <v>665</v>
      </c>
      <c r="D64" s="26" t="s">
        <v>149</v>
      </c>
      <c r="E64" s="32">
        <v>25</v>
      </c>
      <c r="F64" s="32"/>
      <c r="G64" s="29"/>
      <c r="H64" s="29">
        <f>ROUND(F64*G64,2)</f>
        <v>0</v>
      </c>
      <c r="I64" s="29"/>
      <c r="J64" s="29"/>
      <c r="K64" s="29">
        <f>SUM(H64:J64)</f>
        <v>0</v>
      </c>
      <c r="L64" s="29">
        <f>ROUND($E64*F64,2)</f>
        <v>0</v>
      </c>
      <c r="M64" s="29">
        <f t="shared" si="60"/>
        <v>0</v>
      </c>
      <c r="N64" s="29">
        <f t="shared" si="60"/>
        <v>0</v>
      </c>
      <c r="O64" s="29">
        <f t="shared" si="60"/>
        <v>0</v>
      </c>
      <c r="P64" s="29">
        <f>SUM(M64:O64)</f>
        <v>0</v>
      </c>
    </row>
    <row r="65" spans="1:16" ht="25.5" x14ac:dyDescent="0.2">
      <c r="A65" s="26">
        <v>48</v>
      </c>
      <c r="B65" s="26" t="s">
        <v>613</v>
      </c>
      <c r="C65" s="28" t="s">
        <v>666</v>
      </c>
      <c r="D65" s="26" t="s">
        <v>149</v>
      </c>
      <c r="E65" s="32">
        <v>600</v>
      </c>
      <c r="F65" s="32"/>
      <c r="G65" s="29"/>
      <c r="H65" s="29">
        <f t="shared" si="11"/>
        <v>0</v>
      </c>
      <c r="I65" s="29"/>
      <c r="J65" s="29"/>
      <c r="K65" s="29">
        <f t="shared" si="12"/>
        <v>0</v>
      </c>
      <c r="L65" s="29">
        <f t="shared" si="13"/>
        <v>0</v>
      </c>
      <c r="M65" s="29">
        <f t="shared" si="14"/>
        <v>0</v>
      </c>
      <c r="N65" s="29">
        <f t="shared" si="15"/>
        <v>0</v>
      </c>
      <c r="O65" s="29">
        <f t="shared" si="16"/>
        <v>0</v>
      </c>
      <c r="P65" s="29">
        <f t="shared" si="17"/>
        <v>0</v>
      </c>
    </row>
    <row r="66" spans="1:16" ht="25.5" x14ac:dyDescent="0.2">
      <c r="A66" s="26">
        <v>49</v>
      </c>
      <c r="B66" s="26" t="s">
        <v>613</v>
      </c>
      <c r="C66" s="28" t="s">
        <v>667</v>
      </c>
      <c r="D66" s="26" t="s">
        <v>149</v>
      </c>
      <c r="E66" s="32">
        <v>600</v>
      </c>
      <c r="F66" s="32"/>
      <c r="G66" s="29"/>
      <c r="H66" s="29">
        <f t="shared" si="11"/>
        <v>0</v>
      </c>
      <c r="I66" s="29"/>
      <c r="J66" s="29"/>
      <c r="K66" s="29">
        <f t="shared" si="12"/>
        <v>0</v>
      </c>
      <c r="L66" s="29">
        <f t="shared" si="13"/>
        <v>0</v>
      </c>
      <c r="M66" s="29">
        <f t="shared" si="14"/>
        <v>0</v>
      </c>
      <c r="N66" s="29">
        <f t="shared" si="15"/>
        <v>0</v>
      </c>
      <c r="O66" s="29">
        <f t="shared" si="16"/>
        <v>0</v>
      </c>
      <c r="P66" s="29">
        <f t="shared" si="17"/>
        <v>0</v>
      </c>
    </row>
    <row r="67" spans="1:16" ht="25.5" x14ac:dyDescent="0.2">
      <c r="A67" s="26">
        <v>50</v>
      </c>
      <c r="B67" s="26" t="s">
        <v>613</v>
      </c>
      <c r="C67" s="28" t="s">
        <v>3538</v>
      </c>
      <c r="D67" s="26" t="s">
        <v>149</v>
      </c>
      <c r="E67" s="32">
        <v>100</v>
      </c>
      <c r="F67" s="32"/>
      <c r="G67" s="29"/>
      <c r="H67" s="29">
        <f t="shared" ref="H67" si="61">ROUND(F67*G67,2)</f>
        <v>0</v>
      </c>
      <c r="I67" s="29"/>
      <c r="J67" s="29"/>
      <c r="K67" s="29">
        <f t="shared" ref="K67" si="62">SUM(H67:J67)</f>
        <v>0</v>
      </c>
      <c r="L67" s="29">
        <f t="shared" ref="L67" si="63">ROUND($E67*F67,2)</f>
        <v>0</v>
      </c>
      <c r="M67" s="29">
        <f t="shared" ref="M67" si="64">ROUND($E67*H67,2)</f>
        <v>0</v>
      </c>
      <c r="N67" s="29">
        <f t="shared" ref="N67" si="65">ROUND($E67*I67,2)</f>
        <v>0</v>
      </c>
      <c r="O67" s="29">
        <f t="shared" ref="O67" si="66">ROUND($E67*J67,2)</f>
        <v>0</v>
      </c>
      <c r="P67" s="29">
        <f t="shared" ref="P67" si="67">SUM(M67:O67)</f>
        <v>0</v>
      </c>
    </row>
    <row r="68" spans="1:16" ht="25.5" x14ac:dyDescent="0.2">
      <c r="A68" s="26">
        <v>51</v>
      </c>
      <c r="B68" s="26" t="s">
        <v>613</v>
      </c>
      <c r="C68" s="28" t="s">
        <v>3539</v>
      </c>
      <c r="D68" s="26" t="s">
        <v>149</v>
      </c>
      <c r="E68" s="32">
        <v>200</v>
      </c>
      <c r="F68" s="32"/>
      <c r="G68" s="29"/>
      <c r="H68" s="29">
        <f t="shared" si="11"/>
        <v>0</v>
      </c>
      <c r="I68" s="29"/>
      <c r="J68" s="29"/>
      <c r="K68" s="29">
        <f t="shared" si="12"/>
        <v>0</v>
      </c>
      <c r="L68" s="29">
        <f t="shared" si="13"/>
        <v>0</v>
      </c>
      <c r="M68" s="29">
        <f t="shared" si="14"/>
        <v>0</v>
      </c>
      <c r="N68" s="29">
        <f t="shared" si="15"/>
        <v>0</v>
      </c>
      <c r="O68" s="29">
        <f t="shared" si="16"/>
        <v>0</v>
      </c>
      <c r="P68" s="29">
        <f t="shared" si="17"/>
        <v>0</v>
      </c>
    </row>
    <row r="69" spans="1:16" ht="25.5" x14ac:dyDescent="0.2">
      <c r="A69" s="26">
        <v>52</v>
      </c>
      <c r="B69" s="26" t="s">
        <v>613</v>
      </c>
      <c r="C69" s="28" t="s">
        <v>668</v>
      </c>
      <c r="D69" s="26" t="s">
        <v>149</v>
      </c>
      <c r="E69" s="32">
        <v>800</v>
      </c>
      <c r="F69" s="32"/>
      <c r="G69" s="29"/>
      <c r="H69" s="29">
        <f t="shared" si="11"/>
        <v>0</v>
      </c>
      <c r="I69" s="29"/>
      <c r="J69" s="29"/>
      <c r="K69" s="29">
        <f t="shared" si="12"/>
        <v>0</v>
      </c>
      <c r="L69" s="29">
        <f t="shared" si="13"/>
        <v>0</v>
      </c>
      <c r="M69" s="29">
        <f t="shared" si="14"/>
        <v>0</v>
      </c>
      <c r="N69" s="29">
        <f t="shared" si="15"/>
        <v>0</v>
      </c>
      <c r="O69" s="29">
        <f t="shared" si="16"/>
        <v>0</v>
      </c>
      <c r="P69" s="29">
        <f t="shared" si="17"/>
        <v>0</v>
      </c>
    </row>
    <row r="70" spans="1:16" ht="25.5" x14ac:dyDescent="0.2">
      <c r="A70" s="26">
        <v>53</v>
      </c>
      <c r="B70" s="26" t="s">
        <v>613</v>
      </c>
      <c r="C70" s="28" t="s">
        <v>3541</v>
      </c>
      <c r="D70" s="26" t="s">
        <v>149</v>
      </c>
      <c r="E70" s="32">
        <v>34</v>
      </c>
      <c r="F70" s="32"/>
      <c r="G70" s="29"/>
      <c r="H70" s="29">
        <f t="shared" ref="H70:H71" si="68">ROUND(F70*G70,2)</f>
        <v>0</v>
      </c>
      <c r="I70" s="29"/>
      <c r="J70" s="29"/>
      <c r="K70" s="29">
        <f t="shared" ref="K70:K71" si="69">SUM(H70:J70)</f>
        <v>0</v>
      </c>
      <c r="L70" s="29">
        <f t="shared" ref="L70:L71" si="70">ROUND($E70*F70,2)</f>
        <v>0</v>
      </c>
      <c r="M70" s="29">
        <f t="shared" ref="M70:M71" si="71">ROUND($E70*H70,2)</f>
        <v>0</v>
      </c>
      <c r="N70" s="29">
        <f t="shared" ref="N70:N71" si="72">ROUND($E70*I70,2)</f>
        <v>0</v>
      </c>
      <c r="O70" s="29">
        <f t="shared" ref="O70:O71" si="73">ROUND($E70*J70,2)</f>
        <v>0</v>
      </c>
      <c r="P70" s="29">
        <f t="shared" ref="P70:P71" si="74">SUM(M70:O70)</f>
        <v>0</v>
      </c>
    </row>
    <row r="71" spans="1:16" ht="25.5" x14ac:dyDescent="0.2">
      <c r="A71" s="26">
        <v>54</v>
      </c>
      <c r="B71" s="26" t="s">
        <v>613</v>
      </c>
      <c r="C71" s="28" t="s">
        <v>3542</v>
      </c>
      <c r="D71" s="26" t="s">
        <v>149</v>
      </c>
      <c r="E71" s="32">
        <v>8</v>
      </c>
      <c r="F71" s="32"/>
      <c r="G71" s="29"/>
      <c r="H71" s="29">
        <f t="shared" si="68"/>
        <v>0</v>
      </c>
      <c r="I71" s="29"/>
      <c r="J71" s="29"/>
      <c r="K71" s="29">
        <f t="shared" si="69"/>
        <v>0</v>
      </c>
      <c r="L71" s="29">
        <f t="shared" si="70"/>
        <v>0</v>
      </c>
      <c r="M71" s="29">
        <f t="shared" si="71"/>
        <v>0</v>
      </c>
      <c r="N71" s="29">
        <f t="shared" si="72"/>
        <v>0</v>
      </c>
      <c r="O71" s="29">
        <f t="shared" si="73"/>
        <v>0</v>
      </c>
      <c r="P71" s="29">
        <f t="shared" si="74"/>
        <v>0</v>
      </c>
    </row>
    <row r="72" spans="1:16" x14ac:dyDescent="0.2">
      <c r="A72" s="26">
        <v>55</v>
      </c>
      <c r="B72" s="26" t="s">
        <v>613</v>
      </c>
      <c r="C72" s="28" t="s">
        <v>669</v>
      </c>
      <c r="D72" s="26" t="s">
        <v>149</v>
      </c>
      <c r="E72" s="32">
        <v>560</v>
      </c>
      <c r="F72" s="32"/>
      <c r="G72" s="29"/>
      <c r="H72" s="29">
        <f t="shared" si="11"/>
        <v>0</v>
      </c>
      <c r="I72" s="29"/>
      <c r="J72" s="29"/>
      <c r="K72" s="29">
        <f t="shared" si="12"/>
        <v>0</v>
      </c>
      <c r="L72" s="29">
        <f t="shared" si="13"/>
        <v>0</v>
      </c>
      <c r="M72" s="29">
        <f t="shared" si="14"/>
        <v>0</v>
      </c>
      <c r="N72" s="29">
        <f t="shared" si="15"/>
        <v>0</v>
      </c>
      <c r="O72" s="29">
        <f t="shared" si="16"/>
        <v>0</v>
      </c>
      <c r="P72" s="29">
        <f t="shared" si="17"/>
        <v>0</v>
      </c>
    </row>
    <row r="73" spans="1:16" x14ac:dyDescent="0.2">
      <c r="A73" s="26">
        <v>56</v>
      </c>
      <c r="B73" s="26" t="s">
        <v>613</v>
      </c>
      <c r="C73" s="28" t="s">
        <v>3543</v>
      </c>
      <c r="D73" s="26" t="s">
        <v>149</v>
      </c>
      <c r="E73" s="32">
        <v>144</v>
      </c>
      <c r="F73" s="32"/>
      <c r="G73" s="29"/>
      <c r="H73" s="29">
        <f t="shared" si="11"/>
        <v>0</v>
      </c>
      <c r="I73" s="29"/>
      <c r="J73" s="29"/>
      <c r="K73" s="29">
        <f t="shared" si="12"/>
        <v>0</v>
      </c>
      <c r="L73" s="29">
        <f t="shared" si="13"/>
        <v>0</v>
      </c>
      <c r="M73" s="29">
        <f t="shared" si="14"/>
        <v>0</v>
      </c>
      <c r="N73" s="29">
        <f t="shared" si="15"/>
        <v>0</v>
      </c>
      <c r="O73" s="29">
        <f t="shared" si="16"/>
        <v>0</v>
      </c>
      <c r="P73" s="29">
        <f t="shared" si="17"/>
        <v>0</v>
      </c>
    </row>
    <row r="74" spans="1:16" x14ac:dyDescent="0.2">
      <c r="A74" s="26">
        <v>57</v>
      </c>
      <c r="B74" s="26" t="s">
        <v>613</v>
      </c>
      <c r="C74" s="28" t="s">
        <v>670</v>
      </c>
      <c r="D74" s="26" t="s">
        <v>149</v>
      </c>
      <c r="E74" s="32">
        <v>45</v>
      </c>
      <c r="F74" s="32"/>
      <c r="G74" s="29"/>
      <c r="H74" s="29">
        <f t="shared" si="11"/>
        <v>0</v>
      </c>
      <c r="I74" s="29"/>
      <c r="J74" s="29"/>
      <c r="K74" s="29">
        <f t="shared" si="12"/>
        <v>0</v>
      </c>
      <c r="L74" s="29">
        <f t="shared" si="13"/>
        <v>0</v>
      </c>
      <c r="M74" s="29">
        <f t="shared" si="14"/>
        <v>0</v>
      </c>
      <c r="N74" s="29">
        <f t="shared" si="15"/>
        <v>0</v>
      </c>
      <c r="O74" s="29">
        <f t="shared" si="16"/>
        <v>0</v>
      </c>
      <c r="P74" s="29">
        <f t="shared" si="17"/>
        <v>0</v>
      </c>
    </row>
    <row r="75" spans="1:16" x14ac:dyDescent="0.2">
      <c r="A75" s="26">
        <v>58</v>
      </c>
      <c r="B75" s="26" t="s">
        <v>613</v>
      </c>
      <c r="C75" s="28" t="s">
        <v>3540</v>
      </c>
      <c r="D75" s="26" t="s">
        <v>148</v>
      </c>
      <c r="E75" s="86">
        <v>150</v>
      </c>
      <c r="F75" s="32"/>
      <c r="G75" s="29"/>
      <c r="H75" s="29">
        <f t="shared" si="11"/>
        <v>0</v>
      </c>
      <c r="I75" s="29"/>
      <c r="J75" s="29"/>
      <c r="K75" s="29">
        <f t="shared" si="12"/>
        <v>0</v>
      </c>
      <c r="L75" s="29">
        <f t="shared" si="13"/>
        <v>0</v>
      </c>
      <c r="M75" s="29">
        <f t="shared" si="14"/>
        <v>0</v>
      </c>
      <c r="N75" s="29">
        <f t="shared" si="15"/>
        <v>0</v>
      </c>
      <c r="O75" s="29">
        <f t="shared" si="16"/>
        <v>0</v>
      </c>
      <c r="P75" s="29">
        <f t="shared" si="17"/>
        <v>0</v>
      </c>
    </row>
    <row r="76" spans="1:16" x14ac:dyDescent="0.2">
      <c r="A76" s="26">
        <v>59</v>
      </c>
      <c r="B76" s="26" t="s">
        <v>613</v>
      </c>
      <c r="C76" s="28" t="s">
        <v>671</v>
      </c>
      <c r="D76" s="26" t="s">
        <v>148</v>
      </c>
      <c r="E76" s="32">
        <v>14000</v>
      </c>
      <c r="F76" s="32"/>
      <c r="G76" s="29"/>
      <c r="H76" s="29">
        <f t="shared" si="11"/>
        <v>0</v>
      </c>
      <c r="I76" s="29"/>
      <c r="J76" s="29"/>
      <c r="K76" s="29">
        <f t="shared" si="12"/>
        <v>0</v>
      </c>
      <c r="L76" s="29">
        <f t="shared" si="13"/>
        <v>0</v>
      </c>
      <c r="M76" s="29">
        <f t="shared" si="14"/>
        <v>0</v>
      </c>
      <c r="N76" s="29">
        <f t="shared" si="15"/>
        <v>0</v>
      </c>
      <c r="O76" s="29">
        <f t="shared" si="16"/>
        <v>0</v>
      </c>
      <c r="P76" s="29">
        <f t="shared" si="17"/>
        <v>0</v>
      </c>
    </row>
    <row r="77" spans="1:16" x14ac:dyDescent="0.2">
      <c r="A77" s="26">
        <v>60</v>
      </c>
      <c r="B77" s="26" t="s">
        <v>613</v>
      </c>
      <c r="C77" s="28" t="s">
        <v>672</v>
      </c>
      <c r="D77" s="26" t="s">
        <v>150</v>
      </c>
      <c r="E77" s="32">
        <v>1</v>
      </c>
      <c r="F77" s="32"/>
      <c r="G77" s="29"/>
      <c r="H77" s="29">
        <f t="shared" si="11"/>
        <v>0</v>
      </c>
      <c r="I77" s="29"/>
      <c r="J77" s="29"/>
      <c r="K77" s="29">
        <f t="shared" si="12"/>
        <v>0</v>
      </c>
      <c r="L77" s="29">
        <f t="shared" si="13"/>
        <v>0</v>
      </c>
      <c r="M77" s="29">
        <f t="shared" si="14"/>
        <v>0</v>
      </c>
      <c r="N77" s="29">
        <f t="shared" si="15"/>
        <v>0</v>
      </c>
      <c r="O77" s="29">
        <f t="shared" si="16"/>
        <v>0</v>
      </c>
      <c r="P77" s="29">
        <f t="shared" si="17"/>
        <v>0</v>
      </c>
    </row>
    <row r="78" spans="1:16" x14ac:dyDescent="0.2">
      <c r="A78" s="26">
        <v>61</v>
      </c>
      <c r="B78" s="26" t="s">
        <v>613</v>
      </c>
      <c r="C78" s="28" t="s">
        <v>673</v>
      </c>
      <c r="D78" s="26" t="s">
        <v>148</v>
      </c>
      <c r="E78" s="32">
        <v>25</v>
      </c>
      <c r="F78" s="32"/>
      <c r="G78" s="29"/>
      <c r="H78" s="29">
        <f t="shared" si="11"/>
        <v>0</v>
      </c>
      <c r="I78" s="29"/>
      <c r="J78" s="29"/>
      <c r="K78" s="29">
        <f t="shared" si="12"/>
        <v>0</v>
      </c>
      <c r="L78" s="29">
        <f t="shared" si="13"/>
        <v>0</v>
      </c>
      <c r="M78" s="29">
        <f t="shared" si="14"/>
        <v>0</v>
      </c>
      <c r="N78" s="29">
        <f t="shared" si="15"/>
        <v>0</v>
      </c>
      <c r="O78" s="29">
        <f t="shared" si="16"/>
        <v>0</v>
      </c>
      <c r="P78" s="29">
        <f t="shared" si="17"/>
        <v>0</v>
      </c>
    </row>
    <row r="79" spans="1:16" x14ac:dyDescent="0.2">
      <c r="A79" s="26">
        <v>62</v>
      </c>
      <c r="B79" s="26" t="s">
        <v>613</v>
      </c>
      <c r="C79" s="28" t="s">
        <v>674</v>
      </c>
      <c r="D79" s="26" t="s">
        <v>150</v>
      </c>
      <c r="E79" s="32">
        <v>1</v>
      </c>
      <c r="F79" s="32"/>
      <c r="G79" s="29"/>
      <c r="H79" s="29">
        <f t="shared" si="11"/>
        <v>0</v>
      </c>
      <c r="I79" s="29"/>
      <c r="J79" s="29"/>
      <c r="K79" s="29">
        <f t="shared" si="12"/>
        <v>0</v>
      </c>
      <c r="L79" s="29">
        <f t="shared" si="13"/>
        <v>0</v>
      </c>
      <c r="M79" s="29">
        <f t="shared" si="14"/>
        <v>0</v>
      </c>
      <c r="N79" s="29">
        <f t="shared" si="15"/>
        <v>0</v>
      </c>
      <c r="O79" s="29">
        <f t="shared" si="16"/>
        <v>0</v>
      </c>
      <c r="P79" s="29">
        <f t="shared" si="17"/>
        <v>0</v>
      </c>
    </row>
    <row r="80" spans="1:16" ht="25.5" x14ac:dyDescent="0.2">
      <c r="A80" s="26">
        <v>63</v>
      </c>
      <c r="B80" s="26" t="s">
        <v>613</v>
      </c>
      <c r="C80" s="28" t="s">
        <v>675</v>
      </c>
      <c r="D80" s="26" t="s">
        <v>148</v>
      </c>
      <c r="E80" s="32">
        <v>1700</v>
      </c>
      <c r="F80" s="32"/>
      <c r="G80" s="29"/>
      <c r="H80" s="29">
        <f t="shared" ref="H80:H84" si="75">ROUND(F80*G80,2)</f>
        <v>0</v>
      </c>
      <c r="I80" s="29"/>
      <c r="J80" s="29"/>
      <c r="K80" s="29">
        <f t="shared" ref="K80:K84" si="76">SUM(H80:J80)</f>
        <v>0</v>
      </c>
      <c r="L80" s="29">
        <f t="shared" ref="L80:L84" si="77">ROUND($E80*F80,2)</f>
        <v>0</v>
      </c>
      <c r="M80" s="29">
        <f t="shared" ref="M80:M84" si="78">ROUND($E80*H80,2)</f>
        <v>0</v>
      </c>
      <c r="N80" s="29">
        <f t="shared" ref="N80:N84" si="79">ROUND($E80*I80,2)</f>
        <v>0</v>
      </c>
      <c r="O80" s="29">
        <f t="shared" ref="O80:O84" si="80">ROUND($E80*J80,2)</f>
        <v>0</v>
      </c>
      <c r="P80" s="29">
        <f t="shared" ref="P80:P84" si="81">SUM(M80:O80)</f>
        <v>0</v>
      </c>
    </row>
    <row r="81" spans="1:16" x14ac:dyDescent="0.2">
      <c r="A81" s="26">
        <v>64</v>
      </c>
      <c r="B81" s="26" t="s">
        <v>613</v>
      </c>
      <c r="C81" s="28" t="s">
        <v>676</v>
      </c>
      <c r="D81" s="26" t="s">
        <v>677</v>
      </c>
      <c r="E81" s="32">
        <v>200</v>
      </c>
      <c r="F81" s="32"/>
      <c r="G81" s="29"/>
      <c r="H81" s="29">
        <f t="shared" si="75"/>
        <v>0</v>
      </c>
      <c r="I81" s="29"/>
      <c r="J81" s="29"/>
      <c r="K81" s="29">
        <f t="shared" si="76"/>
        <v>0</v>
      </c>
      <c r="L81" s="29">
        <f t="shared" si="77"/>
        <v>0</v>
      </c>
      <c r="M81" s="29">
        <f t="shared" si="78"/>
        <v>0</v>
      </c>
      <c r="N81" s="29">
        <f t="shared" si="79"/>
        <v>0</v>
      </c>
      <c r="O81" s="29">
        <f t="shared" si="80"/>
        <v>0</v>
      </c>
      <c r="P81" s="29">
        <f t="shared" si="81"/>
        <v>0</v>
      </c>
    </row>
    <row r="82" spans="1:16" x14ac:dyDescent="0.2">
      <c r="A82" s="26">
        <v>65</v>
      </c>
      <c r="B82" s="26" t="s">
        <v>613</v>
      </c>
      <c r="C82" s="28" t="s">
        <v>2669</v>
      </c>
      <c r="D82" s="26" t="s">
        <v>148</v>
      </c>
      <c r="E82" s="32">
        <v>710</v>
      </c>
      <c r="F82" s="32"/>
      <c r="G82" s="29"/>
      <c r="H82" s="29">
        <f t="shared" si="75"/>
        <v>0</v>
      </c>
      <c r="I82" s="29"/>
      <c r="J82" s="29"/>
      <c r="K82" s="29">
        <f t="shared" si="76"/>
        <v>0</v>
      </c>
      <c r="L82" s="29">
        <f t="shared" si="77"/>
        <v>0</v>
      </c>
      <c r="M82" s="29">
        <f t="shared" si="78"/>
        <v>0</v>
      </c>
      <c r="N82" s="29">
        <f t="shared" si="79"/>
        <v>0</v>
      </c>
      <c r="O82" s="29">
        <f t="shared" si="80"/>
        <v>0</v>
      </c>
      <c r="P82" s="29">
        <f t="shared" si="81"/>
        <v>0</v>
      </c>
    </row>
    <row r="83" spans="1:16" ht="25.5" x14ac:dyDescent="0.2">
      <c r="A83" s="26">
        <v>66</v>
      </c>
      <c r="B83" s="26" t="s">
        <v>613</v>
      </c>
      <c r="C83" s="28" t="s">
        <v>678</v>
      </c>
      <c r="D83" s="26" t="s">
        <v>150</v>
      </c>
      <c r="E83" s="32">
        <v>1</v>
      </c>
      <c r="F83" s="32"/>
      <c r="G83" s="29"/>
      <c r="H83" s="29">
        <f t="shared" si="75"/>
        <v>0</v>
      </c>
      <c r="I83" s="29"/>
      <c r="J83" s="29"/>
      <c r="K83" s="29">
        <f t="shared" si="76"/>
        <v>0</v>
      </c>
      <c r="L83" s="29">
        <f t="shared" si="77"/>
        <v>0</v>
      </c>
      <c r="M83" s="29">
        <f t="shared" si="78"/>
        <v>0</v>
      </c>
      <c r="N83" s="29">
        <f t="shared" si="79"/>
        <v>0</v>
      </c>
      <c r="O83" s="29">
        <f t="shared" si="80"/>
        <v>0</v>
      </c>
      <c r="P83" s="29">
        <f t="shared" si="81"/>
        <v>0</v>
      </c>
    </row>
    <row r="84" spans="1:16" x14ac:dyDescent="0.2">
      <c r="A84" s="26">
        <v>67</v>
      </c>
      <c r="B84" s="26" t="s">
        <v>613</v>
      </c>
      <c r="C84" s="28" t="s">
        <v>679</v>
      </c>
      <c r="D84" s="26" t="s">
        <v>150</v>
      </c>
      <c r="E84" s="32">
        <v>1</v>
      </c>
      <c r="F84" s="32"/>
      <c r="G84" s="29"/>
      <c r="H84" s="29">
        <f t="shared" si="75"/>
        <v>0</v>
      </c>
      <c r="I84" s="29"/>
      <c r="J84" s="29"/>
      <c r="K84" s="29">
        <f t="shared" si="76"/>
        <v>0</v>
      </c>
      <c r="L84" s="29">
        <f t="shared" si="77"/>
        <v>0</v>
      </c>
      <c r="M84" s="29">
        <f t="shared" si="78"/>
        <v>0</v>
      </c>
      <c r="N84" s="29">
        <f t="shared" si="79"/>
        <v>0</v>
      </c>
      <c r="O84" s="29">
        <f t="shared" si="80"/>
        <v>0</v>
      </c>
      <c r="P84" s="29">
        <f t="shared" si="81"/>
        <v>0</v>
      </c>
    </row>
    <row r="85" spans="1:16" x14ac:dyDescent="0.2">
      <c r="A85" s="26">
        <v>68</v>
      </c>
      <c r="B85" s="26" t="s">
        <v>613</v>
      </c>
      <c r="C85" s="28" t="s">
        <v>622</v>
      </c>
      <c r="D85" s="26" t="s">
        <v>150</v>
      </c>
      <c r="E85" s="32">
        <v>1</v>
      </c>
      <c r="F85" s="32"/>
      <c r="G85" s="29"/>
      <c r="H85" s="29">
        <f>ROUND(F85*G85,2)</f>
        <v>0</v>
      </c>
      <c r="I85" s="29"/>
      <c r="J85" s="29"/>
      <c r="K85" s="29">
        <f>SUM(H85:J85)</f>
        <v>0</v>
      </c>
      <c r="L85" s="29">
        <f>ROUND($E85*F85,2)</f>
        <v>0</v>
      </c>
      <c r="M85" s="29">
        <f>ROUND($E85*H85,2)</f>
        <v>0</v>
      </c>
      <c r="N85" s="29">
        <f>ROUND($E85*I85,2)</f>
        <v>0</v>
      </c>
      <c r="O85" s="29">
        <f>ROUND($E85*J85,2)</f>
        <v>0</v>
      </c>
      <c r="P85" s="29">
        <f>SUM(M85:O85)</f>
        <v>0</v>
      </c>
    </row>
    <row r="86" spans="1:16" x14ac:dyDescent="0.2">
      <c r="A86" s="26">
        <v>69</v>
      </c>
      <c r="B86" s="26" t="s">
        <v>613</v>
      </c>
      <c r="C86" s="28" t="s">
        <v>3544</v>
      </c>
      <c r="D86" s="26" t="s">
        <v>148</v>
      </c>
      <c r="E86" s="32">
        <v>200</v>
      </c>
      <c r="F86" s="32"/>
      <c r="G86" s="29"/>
      <c r="H86" s="29">
        <f t="shared" ref="H86:H87" si="82">ROUND(F86*G86,2)</f>
        <v>0</v>
      </c>
      <c r="I86" s="29"/>
      <c r="J86" s="29"/>
      <c r="K86" s="29">
        <f t="shared" ref="K86:K87" si="83">SUM(H86:J86)</f>
        <v>0</v>
      </c>
      <c r="L86" s="29">
        <f t="shared" ref="L86:L87" si="84">ROUND($E86*F86,2)</f>
        <v>0</v>
      </c>
      <c r="M86" s="29">
        <f t="shared" ref="M86:M87" si="85">ROUND($E86*H86,2)</f>
        <v>0</v>
      </c>
      <c r="N86" s="29">
        <f t="shared" ref="N86:N87" si="86">ROUND($E86*I86,2)</f>
        <v>0</v>
      </c>
      <c r="O86" s="29">
        <f t="shared" ref="O86:O87" si="87">ROUND($E86*J86,2)</f>
        <v>0</v>
      </c>
      <c r="P86" s="29">
        <f t="shared" ref="P86:P87" si="88">SUM(M86:O86)</f>
        <v>0</v>
      </c>
    </row>
    <row r="87" spans="1:16" x14ac:dyDescent="0.2">
      <c r="A87" s="26">
        <v>70</v>
      </c>
      <c r="B87" s="26" t="s">
        <v>613</v>
      </c>
      <c r="C87" s="28" t="s">
        <v>3545</v>
      </c>
      <c r="D87" s="26" t="s">
        <v>148</v>
      </c>
      <c r="E87" s="32">
        <v>500</v>
      </c>
      <c r="F87" s="32"/>
      <c r="G87" s="29"/>
      <c r="H87" s="29">
        <f t="shared" si="82"/>
        <v>0</v>
      </c>
      <c r="I87" s="29"/>
      <c r="J87" s="29"/>
      <c r="K87" s="29">
        <f t="shared" si="83"/>
        <v>0</v>
      </c>
      <c r="L87" s="29">
        <f t="shared" si="84"/>
        <v>0</v>
      </c>
      <c r="M87" s="29">
        <f t="shared" si="85"/>
        <v>0</v>
      </c>
      <c r="N87" s="29">
        <f t="shared" si="86"/>
        <v>0</v>
      </c>
      <c r="O87" s="29">
        <f t="shared" si="87"/>
        <v>0</v>
      </c>
      <c r="P87" s="29">
        <f t="shared" si="88"/>
        <v>0</v>
      </c>
    </row>
    <row r="88" spans="1:16" x14ac:dyDescent="0.2">
      <c r="A88" s="63"/>
      <c r="B88" s="63"/>
      <c r="C88" s="62" t="s">
        <v>615</v>
      </c>
      <c r="D88" s="63"/>
      <c r="E88" s="63"/>
      <c r="F88" s="63"/>
      <c r="G88" s="63"/>
      <c r="H88" s="63"/>
      <c r="I88" s="63"/>
      <c r="J88" s="63"/>
      <c r="K88" s="63"/>
      <c r="L88" s="63"/>
      <c r="M88" s="63"/>
      <c r="N88" s="63"/>
      <c r="O88" s="63"/>
      <c r="P88" s="63"/>
    </row>
    <row r="89" spans="1:16" ht="51" x14ac:dyDescent="0.2">
      <c r="A89" s="26">
        <v>71</v>
      </c>
      <c r="B89" s="26" t="s">
        <v>613</v>
      </c>
      <c r="C89" s="28" t="s">
        <v>2670</v>
      </c>
      <c r="D89" s="26" t="s">
        <v>150</v>
      </c>
      <c r="E89" s="32">
        <v>1</v>
      </c>
      <c r="F89" s="32"/>
      <c r="G89" s="29"/>
      <c r="H89" s="29">
        <f t="shared" si="11"/>
        <v>0</v>
      </c>
      <c r="I89" s="29"/>
      <c r="J89" s="29"/>
      <c r="K89" s="29">
        <f t="shared" si="12"/>
        <v>0</v>
      </c>
      <c r="L89" s="29">
        <f t="shared" si="13"/>
        <v>0</v>
      </c>
      <c r="M89" s="29">
        <f t="shared" si="14"/>
        <v>0</v>
      </c>
      <c r="N89" s="29">
        <f t="shared" si="15"/>
        <v>0</v>
      </c>
      <c r="O89" s="29">
        <f t="shared" si="16"/>
        <v>0</v>
      </c>
      <c r="P89" s="29">
        <f t="shared" si="17"/>
        <v>0</v>
      </c>
    </row>
    <row r="90" spans="1:16" ht="38.25" x14ac:dyDescent="0.2">
      <c r="A90" s="26">
        <v>72</v>
      </c>
      <c r="B90" s="26" t="s">
        <v>613</v>
      </c>
      <c r="C90" s="28" t="s">
        <v>2671</v>
      </c>
      <c r="D90" s="26" t="s">
        <v>150</v>
      </c>
      <c r="E90" s="32">
        <v>1</v>
      </c>
      <c r="F90" s="32"/>
      <c r="G90" s="29"/>
      <c r="H90" s="29">
        <f t="shared" si="11"/>
        <v>0</v>
      </c>
      <c r="I90" s="29"/>
      <c r="J90" s="29"/>
      <c r="K90" s="29">
        <f t="shared" si="12"/>
        <v>0</v>
      </c>
      <c r="L90" s="29">
        <f t="shared" si="13"/>
        <v>0</v>
      </c>
      <c r="M90" s="29">
        <f t="shared" si="14"/>
        <v>0</v>
      </c>
      <c r="N90" s="29">
        <f t="shared" si="15"/>
        <v>0</v>
      </c>
      <c r="O90" s="29">
        <f t="shared" si="16"/>
        <v>0</v>
      </c>
      <c r="P90" s="29">
        <f t="shared" si="17"/>
        <v>0</v>
      </c>
    </row>
    <row r="91" spans="1:16" x14ac:dyDescent="0.2">
      <c r="A91" s="63"/>
      <c r="B91" s="63"/>
      <c r="C91" s="62" t="s">
        <v>680</v>
      </c>
      <c r="D91" s="63"/>
      <c r="E91" s="63"/>
      <c r="F91" s="63"/>
      <c r="G91" s="63"/>
      <c r="H91" s="63"/>
      <c r="I91" s="63"/>
      <c r="J91" s="63"/>
      <c r="K91" s="63"/>
      <c r="L91" s="63"/>
      <c r="M91" s="63"/>
      <c r="N91" s="63"/>
      <c r="O91" s="63"/>
      <c r="P91" s="63"/>
    </row>
    <row r="92" spans="1:16" ht="25.5" x14ac:dyDescent="0.2">
      <c r="A92" s="26">
        <v>73</v>
      </c>
      <c r="B92" s="26" t="s">
        <v>613</v>
      </c>
      <c r="C92" s="28" t="s">
        <v>681</v>
      </c>
      <c r="D92" s="26" t="s">
        <v>150</v>
      </c>
      <c r="E92" s="32">
        <v>1</v>
      </c>
      <c r="F92" s="32"/>
      <c r="G92" s="29"/>
      <c r="H92" s="29">
        <f t="shared" si="11"/>
        <v>0</v>
      </c>
      <c r="I92" s="29"/>
      <c r="J92" s="29"/>
      <c r="K92" s="29">
        <f t="shared" si="12"/>
        <v>0</v>
      </c>
      <c r="L92" s="29">
        <f t="shared" si="13"/>
        <v>0</v>
      </c>
      <c r="M92" s="29">
        <f t="shared" si="14"/>
        <v>0</v>
      </c>
      <c r="N92" s="29">
        <f t="shared" si="15"/>
        <v>0</v>
      </c>
      <c r="O92" s="29">
        <f t="shared" si="16"/>
        <v>0</v>
      </c>
      <c r="P92" s="29">
        <f t="shared" si="17"/>
        <v>0</v>
      </c>
    </row>
    <row r="93" spans="1:16" x14ac:dyDescent="0.2">
      <c r="A93" s="58"/>
      <c r="B93" s="58"/>
      <c r="C93" s="64" t="s">
        <v>2672</v>
      </c>
      <c r="D93" s="58"/>
      <c r="E93" s="58"/>
      <c r="F93" s="58"/>
      <c r="G93" s="58"/>
      <c r="H93" s="58"/>
      <c r="I93" s="58"/>
      <c r="J93" s="58"/>
      <c r="K93" s="58"/>
      <c r="L93" s="58"/>
      <c r="M93" s="58"/>
      <c r="N93" s="58"/>
      <c r="O93" s="58"/>
      <c r="P93" s="58"/>
    </row>
    <row r="94" spans="1:16" ht="63.75" x14ac:dyDescent="0.2">
      <c r="A94" s="26">
        <v>74</v>
      </c>
      <c r="B94" s="26" t="s">
        <v>613</v>
      </c>
      <c r="C94" s="96" t="s">
        <v>3194</v>
      </c>
      <c r="D94" s="26" t="s">
        <v>149</v>
      </c>
      <c r="E94" s="86">
        <v>3</v>
      </c>
      <c r="F94" s="32"/>
      <c r="G94" s="29"/>
      <c r="H94" s="29">
        <f t="shared" si="11"/>
        <v>0</v>
      </c>
      <c r="I94" s="29"/>
      <c r="J94" s="29"/>
      <c r="K94" s="29">
        <f t="shared" si="12"/>
        <v>0</v>
      </c>
      <c r="L94" s="29">
        <f t="shared" si="13"/>
        <v>0</v>
      </c>
      <c r="M94" s="29">
        <f t="shared" si="14"/>
        <v>0</v>
      </c>
      <c r="N94" s="29">
        <f t="shared" si="15"/>
        <v>0</v>
      </c>
      <c r="O94" s="29">
        <f t="shared" si="16"/>
        <v>0</v>
      </c>
      <c r="P94" s="29">
        <f t="shared" si="17"/>
        <v>0</v>
      </c>
    </row>
    <row r="95" spans="1:16" ht="25.5" x14ac:dyDescent="0.2">
      <c r="A95" s="26">
        <v>75</v>
      </c>
      <c r="B95" s="26" t="s">
        <v>613</v>
      </c>
      <c r="C95" s="28" t="s">
        <v>682</v>
      </c>
      <c r="D95" s="26" t="s">
        <v>149</v>
      </c>
      <c r="E95" s="97">
        <v>45</v>
      </c>
      <c r="F95" s="32"/>
      <c r="G95" s="29"/>
      <c r="H95" s="29">
        <f t="shared" si="11"/>
        <v>0</v>
      </c>
      <c r="I95" s="29"/>
      <c r="J95" s="29"/>
      <c r="K95" s="29">
        <f t="shared" si="12"/>
        <v>0</v>
      </c>
      <c r="L95" s="29">
        <f t="shared" si="13"/>
        <v>0</v>
      </c>
      <c r="M95" s="29">
        <f t="shared" si="14"/>
        <v>0</v>
      </c>
      <c r="N95" s="29">
        <f t="shared" si="15"/>
        <v>0</v>
      </c>
      <c r="O95" s="29">
        <f t="shared" si="16"/>
        <v>0</v>
      </c>
      <c r="P95" s="29">
        <f t="shared" si="17"/>
        <v>0</v>
      </c>
    </row>
    <row r="96" spans="1:16" ht="25.5" x14ac:dyDescent="0.2">
      <c r="A96" s="26">
        <v>76</v>
      </c>
      <c r="B96" s="26" t="s">
        <v>613</v>
      </c>
      <c r="C96" s="28" t="s">
        <v>683</v>
      </c>
      <c r="D96" s="26" t="s">
        <v>148</v>
      </c>
      <c r="E96" s="97">
        <v>720</v>
      </c>
      <c r="F96" s="32"/>
      <c r="G96" s="29"/>
      <c r="H96" s="29">
        <f t="shared" si="11"/>
        <v>0</v>
      </c>
      <c r="I96" s="29"/>
      <c r="J96" s="29"/>
      <c r="K96" s="29">
        <f t="shared" si="12"/>
        <v>0</v>
      </c>
      <c r="L96" s="29">
        <f t="shared" si="13"/>
        <v>0</v>
      </c>
      <c r="M96" s="29">
        <f t="shared" si="14"/>
        <v>0</v>
      </c>
      <c r="N96" s="29">
        <f t="shared" si="15"/>
        <v>0</v>
      </c>
      <c r="O96" s="29">
        <f t="shared" si="16"/>
        <v>0</v>
      </c>
      <c r="P96" s="29">
        <f t="shared" si="17"/>
        <v>0</v>
      </c>
    </row>
    <row r="97" spans="1:16" x14ac:dyDescent="0.2">
      <c r="A97" s="26">
        <v>77</v>
      </c>
      <c r="B97" s="26" t="s">
        <v>613</v>
      </c>
      <c r="C97" s="28" t="s">
        <v>684</v>
      </c>
      <c r="D97" s="26" t="s">
        <v>149</v>
      </c>
      <c r="E97" s="97">
        <v>1440</v>
      </c>
      <c r="F97" s="32"/>
      <c r="G97" s="29"/>
      <c r="H97" s="29">
        <f t="shared" si="11"/>
        <v>0</v>
      </c>
      <c r="I97" s="29"/>
      <c r="J97" s="29"/>
      <c r="K97" s="29">
        <f t="shared" si="12"/>
        <v>0</v>
      </c>
      <c r="L97" s="29">
        <f t="shared" si="13"/>
        <v>0</v>
      </c>
      <c r="M97" s="29">
        <f t="shared" si="14"/>
        <v>0</v>
      </c>
      <c r="N97" s="29">
        <f t="shared" si="15"/>
        <v>0</v>
      </c>
      <c r="O97" s="29">
        <f t="shared" si="16"/>
        <v>0</v>
      </c>
      <c r="P97" s="29">
        <f t="shared" si="17"/>
        <v>0</v>
      </c>
    </row>
    <row r="98" spans="1:16" x14ac:dyDescent="0.2">
      <c r="A98" s="39"/>
      <c r="B98" s="40"/>
      <c r="C98" s="41"/>
      <c r="D98" s="39"/>
      <c r="E98" s="42"/>
      <c r="F98" s="43"/>
      <c r="G98" s="44"/>
      <c r="H98" s="44"/>
      <c r="I98" s="44"/>
      <c r="J98" s="44"/>
      <c r="K98" s="44"/>
      <c r="L98" s="44"/>
      <c r="M98" s="44"/>
      <c r="N98" s="44"/>
      <c r="O98" s="44"/>
      <c r="P98" s="44"/>
    </row>
    <row r="99" spans="1:16" x14ac:dyDescent="0.2">
      <c r="A99" s="33"/>
      <c r="B99" s="34"/>
      <c r="C99" s="35"/>
      <c r="D99" s="33"/>
      <c r="E99" s="36"/>
      <c r="F99" s="37"/>
      <c r="G99" s="38"/>
      <c r="H99" s="38"/>
      <c r="I99" s="38"/>
      <c r="J99" s="38"/>
      <c r="K99" s="38"/>
      <c r="L99" s="38"/>
      <c r="M99" s="38"/>
      <c r="N99" s="38"/>
      <c r="O99" s="38"/>
      <c r="P99" s="38"/>
    </row>
    <row r="100" spans="1:16" x14ac:dyDescent="0.2">
      <c r="C100" s="10" t="s">
        <v>59</v>
      </c>
      <c r="L100" s="11">
        <f>SUM(L18:L99)</f>
        <v>0</v>
      </c>
      <c r="M100" s="11">
        <f>SUM(M18:M99)</f>
        <v>0</v>
      </c>
      <c r="N100" s="11">
        <f>SUM(N18:N99)</f>
        <v>0</v>
      </c>
      <c r="O100" s="11">
        <f>SUM(O18:O99)</f>
        <v>0</v>
      </c>
      <c r="P100" s="11">
        <f>SUM(P18:P99)</f>
        <v>0</v>
      </c>
    </row>
    <row r="101" spans="1:16" ht="13.5" thickBot="1" x14ac:dyDescent="0.25">
      <c r="A101" s="45"/>
      <c r="B101" s="45"/>
      <c r="C101" s="45"/>
      <c r="D101" s="45"/>
      <c r="E101" s="45"/>
      <c r="F101" s="45"/>
      <c r="G101" s="45"/>
      <c r="H101" s="45"/>
      <c r="I101" s="45"/>
      <c r="J101" s="45"/>
      <c r="K101" s="45"/>
      <c r="L101" s="45"/>
      <c r="M101" s="45"/>
      <c r="N101" s="45"/>
      <c r="O101" s="45"/>
      <c r="P101" s="45"/>
    </row>
    <row r="102" spans="1:16" ht="13.5" thickTop="1" x14ac:dyDescent="0.2"/>
    <row r="105" spans="1:16" x14ac:dyDescent="0.2">
      <c r="B105" s="2" t="s">
        <v>7</v>
      </c>
      <c r="C105" s="59" t="s">
        <v>3785</v>
      </c>
    </row>
    <row r="106" spans="1:16" x14ac:dyDescent="0.2">
      <c r="C106" s="1" t="s">
        <v>8</v>
      </c>
    </row>
    <row r="107" spans="1:16" x14ac:dyDescent="0.2">
      <c r="C107" s="59"/>
    </row>
    <row r="110" spans="1:16" x14ac:dyDescent="0.2">
      <c r="B110" s="2" t="s">
        <v>3787</v>
      </c>
      <c r="C110" s="59" t="s">
        <v>3785</v>
      </c>
    </row>
    <row r="111" spans="1:16" x14ac:dyDescent="0.2">
      <c r="C111" s="59" t="s">
        <v>8</v>
      </c>
    </row>
    <row r="112" spans="1:16" x14ac:dyDescent="0.2">
      <c r="C112" s="59"/>
    </row>
    <row r="113" spans="2:3" x14ac:dyDescent="0.2">
      <c r="B113" s="2" t="s">
        <v>9</v>
      </c>
      <c r="C113"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461"/>
  <sheetViews>
    <sheetView topLeftCell="A430" zoomScaleNormal="100" workbookViewId="0">
      <selection activeCell="E421" sqref="E42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3833</v>
      </c>
      <c r="B1" s="152"/>
      <c r="C1" s="152"/>
      <c r="D1" s="152"/>
      <c r="E1" s="152"/>
      <c r="F1" s="152"/>
      <c r="G1" s="152"/>
      <c r="H1" s="152"/>
      <c r="I1" s="152" t="s">
        <v>3783</v>
      </c>
      <c r="J1" s="152"/>
      <c r="K1" s="152"/>
      <c r="L1" s="152"/>
      <c r="M1" s="152"/>
      <c r="N1" s="152"/>
      <c r="O1" s="152"/>
      <c r="P1" s="152"/>
    </row>
    <row r="2" spans="1:16" ht="18.75" thickBot="1" x14ac:dyDescent="0.3">
      <c r="A2" s="153" t="s">
        <v>1013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1017</v>
      </c>
    </row>
    <row r="11" spans="1:16" x14ac:dyDescent="0.2">
      <c r="M11" s="2" t="s">
        <v>37</v>
      </c>
      <c r="N11" s="23">
        <f>P449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1300</v>
      </c>
      <c r="D17" s="58"/>
      <c r="E17" s="58"/>
      <c r="F17" s="58"/>
      <c r="G17" s="58"/>
      <c r="H17" s="58"/>
      <c r="I17" s="58"/>
      <c r="J17" s="58"/>
      <c r="K17" s="58"/>
      <c r="L17" s="58"/>
      <c r="M17" s="58"/>
      <c r="N17" s="58"/>
      <c r="O17" s="58"/>
      <c r="P17" s="58"/>
    </row>
    <row r="18" spans="1:16" x14ac:dyDescent="0.2">
      <c r="A18" s="25"/>
      <c r="B18" s="25"/>
      <c r="C18" s="65" t="s">
        <v>1165</v>
      </c>
      <c r="D18" s="25"/>
      <c r="E18" s="25"/>
      <c r="F18" s="25"/>
      <c r="G18" s="25"/>
      <c r="H18" s="25"/>
      <c r="I18" s="25"/>
      <c r="J18" s="25"/>
      <c r="K18" s="25"/>
      <c r="L18" s="25"/>
      <c r="M18" s="25"/>
      <c r="N18" s="25"/>
      <c r="O18" s="25"/>
      <c r="P18" s="25"/>
    </row>
    <row r="19" spans="1:16" x14ac:dyDescent="0.2">
      <c r="C19" s="53" t="s">
        <v>1164</v>
      </c>
    </row>
    <row r="20" spans="1:16" ht="38.25" x14ac:dyDescent="0.2">
      <c r="A20" s="26">
        <v>1</v>
      </c>
      <c r="B20" s="26" t="s">
        <v>613</v>
      </c>
      <c r="C20" s="28" t="s">
        <v>3546</v>
      </c>
      <c r="D20" s="26" t="s">
        <v>149</v>
      </c>
      <c r="E20" s="32">
        <v>1</v>
      </c>
      <c r="F20" s="32"/>
      <c r="G20" s="29"/>
      <c r="H20" s="29">
        <f t="shared" ref="H20:H25" si="0">ROUND(F20*G20,2)</f>
        <v>0</v>
      </c>
      <c r="I20" s="29"/>
      <c r="J20" s="29"/>
      <c r="K20" s="29">
        <f t="shared" ref="K20:K25" si="1">SUM(H20:J20)</f>
        <v>0</v>
      </c>
      <c r="L20" s="29">
        <f t="shared" ref="L20:L25" si="2">ROUND($E20*F20,2)</f>
        <v>0</v>
      </c>
      <c r="M20" s="29">
        <f>ROUND($E20*H20,2)</f>
        <v>0</v>
      </c>
      <c r="N20" s="29">
        <f>ROUND($E20*I20,2)</f>
        <v>0</v>
      </c>
      <c r="O20" s="29">
        <f>ROUND($E20*J20,2)</f>
        <v>0</v>
      </c>
      <c r="P20" s="29">
        <f t="shared" ref="P20:P25" si="3">SUM(M20:O20)</f>
        <v>0</v>
      </c>
    </row>
    <row r="21" spans="1:16" ht="25.5" x14ac:dyDescent="0.2">
      <c r="A21" s="26">
        <v>2</v>
      </c>
      <c r="B21" s="26" t="s">
        <v>613</v>
      </c>
      <c r="C21" s="28" t="s">
        <v>1166</v>
      </c>
      <c r="D21" s="26" t="s">
        <v>149</v>
      </c>
      <c r="E21" s="32">
        <v>1</v>
      </c>
      <c r="F21" s="32"/>
      <c r="G21" s="29"/>
      <c r="H21" s="29">
        <f t="shared" si="0"/>
        <v>0</v>
      </c>
      <c r="I21" s="29"/>
      <c r="J21" s="29"/>
      <c r="K21" s="29">
        <f t="shared" si="1"/>
        <v>0</v>
      </c>
      <c r="L21" s="29">
        <f t="shared" si="2"/>
        <v>0</v>
      </c>
      <c r="M21" s="29">
        <f t="shared" ref="M21:O25" si="4">ROUND($E21*H21,2)</f>
        <v>0</v>
      </c>
      <c r="N21" s="29">
        <f t="shared" si="4"/>
        <v>0</v>
      </c>
      <c r="O21" s="29">
        <f t="shared" si="4"/>
        <v>0</v>
      </c>
      <c r="P21" s="29">
        <f t="shared" si="3"/>
        <v>0</v>
      </c>
    </row>
    <row r="22" spans="1:16" ht="25.5" x14ac:dyDescent="0.2">
      <c r="A22" s="26">
        <v>3</v>
      </c>
      <c r="B22" s="26" t="s">
        <v>613</v>
      </c>
      <c r="C22" s="28" t="s">
        <v>1167</v>
      </c>
      <c r="D22" s="26" t="s">
        <v>149</v>
      </c>
      <c r="E22" s="32">
        <v>8</v>
      </c>
      <c r="F22" s="32"/>
      <c r="G22" s="29"/>
      <c r="H22" s="29">
        <f t="shared" si="0"/>
        <v>0</v>
      </c>
      <c r="I22" s="29"/>
      <c r="J22" s="29"/>
      <c r="K22" s="29">
        <f t="shared" si="1"/>
        <v>0</v>
      </c>
      <c r="L22" s="29">
        <f t="shared" si="2"/>
        <v>0</v>
      </c>
      <c r="M22" s="29">
        <f t="shared" si="4"/>
        <v>0</v>
      </c>
      <c r="N22" s="29">
        <f t="shared" si="4"/>
        <v>0</v>
      </c>
      <c r="O22" s="29">
        <f t="shared" si="4"/>
        <v>0</v>
      </c>
      <c r="P22" s="29">
        <f t="shared" si="3"/>
        <v>0</v>
      </c>
    </row>
    <row r="23" spans="1:16" ht="25.5" x14ac:dyDescent="0.2">
      <c r="A23" s="26">
        <v>4</v>
      </c>
      <c r="B23" s="26" t="s">
        <v>613</v>
      </c>
      <c r="C23" s="28" t="s">
        <v>1168</v>
      </c>
      <c r="D23" s="26" t="s">
        <v>149</v>
      </c>
      <c r="E23" s="32">
        <v>5</v>
      </c>
      <c r="F23" s="32"/>
      <c r="G23" s="29"/>
      <c r="H23" s="29">
        <f t="shared" si="0"/>
        <v>0</v>
      </c>
      <c r="I23" s="29"/>
      <c r="J23" s="29"/>
      <c r="K23" s="29">
        <f t="shared" si="1"/>
        <v>0</v>
      </c>
      <c r="L23" s="29">
        <f t="shared" si="2"/>
        <v>0</v>
      </c>
      <c r="M23" s="29">
        <f t="shared" si="4"/>
        <v>0</v>
      </c>
      <c r="N23" s="29">
        <f t="shared" si="4"/>
        <v>0</v>
      </c>
      <c r="O23" s="29">
        <f t="shared" si="4"/>
        <v>0</v>
      </c>
      <c r="P23" s="29">
        <f t="shared" si="3"/>
        <v>0</v>
      </c>
    </row>
    <row r="24" spans="1:16" ht="38.25" x14ac:dyDescent="0.2">
      <c r="A24" s="26">
        <v>5</v>
      </c>
      <c r="B24" s="26" t="s">
        <v>613</v>
      </c>
      <c r="C24" s="28" t="s">
        <v>3547</v>
      </c>
      <c r="D24" s="26" t="s">
        <v>149</v>
      </c>
      <c r="E24" s="32">
        <v>1</v>
      </c>
      <c r="F24" s="32"/>
      <c r="G24" s="29"/>
      <c r="H24" s="29">
        <f t="shared" si="0"/>
        <v>0</v>
      </c>
      <c r="I24" s="29"/>
      <c r="J24" s="29"/>
      <c r="K24" s="29">
        <f t="shared" si="1"/>
        <v>0</v>
      </c>
      <c r="L24" s="29">
        <f t="shared" si="2"/>
        <v>0</v>
      </c>
      <c r="M24" s="29">
        <f t="shared" ref="M24" si="5">ROUND($E24*H24,2)</f>
        <v>0</v>
      </c>
      <c r="N24" s="29">
        <f t="shared" ref="N24" si="6">ROUND($E24*I24,2)</f>
        <v>0</v>
      </c>
      <c r="O24" s="29">
        <f t="shared" ref="O24" si="7">ROUND($E24*J24,2)</f>
        <v>0</v>
      </c>
      <c r="P24" s="29">
        <f t="shared" si="3"/>
        <v>0</v>
      </c>
    </row>
    <row r="25" spans="1:16" ht="25.5" x14ac:dyDescent="0.2">
      <c r="A25" s="26">
        <v>6</v>
      </c>
      <c r="B25" s="26" t="s">
        <v>613</v>
      </c>
      <c r="C25" s="85" t="s">
        <v>1169</v>
      </c>
      <c r="D25" s="84" t="s">
        <v>149</v>
      </c>
      <c r="E25" s="86">
        <v>0</v>
      </c>
      <c r="F25" s="32"/>
      <c r="G25" s="29"/>
      <c r="H25" s="29">
        <f t="shared" si="0"/>
        <v>0</v>
      </c>
      <c r="I25" s="29"/>
      <c r="J25" s="29"/>
      <c r="K25" s="29">
        <f t="shared" si="1"/>
        <v>0</v>
      </c>
      <c r="L25" s="29">
        <f t="shared" si="2"/>
        <v>0</v>
      </c>
      <c r="M25" s="29">
        <f t="shared" si="4"/>
        <v>0</v>
      </c>
      <c r="N25" s="29">
        <f t="shared" si="4"/>
        <v>0</v>
      </c>
      <c r="O25" s="29">
        <f t="shared" si="4"/>
        <v>0</v>
      </c>
      <c r="P25" s="29">
        <f t="shared" si="3"/>
        <v>0</v>
      </c>
    </row>
    <row r="26" spans="1:16" ht="25.5" x14ac:dyDescent="0.2">
      <c r="A26" s="26">
        <v>7</v>
      </c>
      <c r="B26" s="26" t="s">
        <v>613</v>
      </c>
      <c r="C26" s="85" t="s">
        <v>1170</v>
      </c>
      <c r="D26" s="84" t="s">
        <v>149</v>
      </c>
      <c r="E26" s="86">
        <v>0</v>
      </c>
      <c r="F26" s="32"/>
      <c r="G26" s="29"/>
      <c r="H26" s="29">
        <f t="shared" ref="H26:H89" si="8">ROUND(F26*G26,2)</f>
        <v>0</v>
      </c>
      <c r="I26" s="29"/>
      <c r="J26" s="29"/>
      <c r="K26" s="29">
        <f t="shared" ref="K26:K89" si="9">SUM(H26:J26)</f>
        <v>0</v>
      </c>
      <c r="L26" s="29">
        <f t="shared" ref="L26:L89" si="10">ROUND($E26*F26,2)</f>
        <v>0</v>
      </c>
      <c r="M26" s="29">
        <f t="shared" ref="M26:M89" si="11">ROUND($E26*H26,2)</f>
        <v>0</v>
      </c>
      <c r="N26" s="29">
        <f t="shared" ref="N26:N89" si="12">ROUND($E26*I26,2)</f>
        <v>0</v>
      </c>
      <c r="O26" s="29">
        <f t="shared" ref="O26:O89" si="13">ROUND($E26*J26,2)</f>
        <v>0</v>
      </c>
      <c r="P26" s="29">
        <f t="shared" ref="P26:P89" si="14">SUM(M26:O26)</f>
        <v>0</v>
      </c>
    </row>
    <row r="27" spans="1:16" ht="51" x14ac:dyDescent="0.2">
      <c r="A27" s="26">
        <v>8</v>
      </c>
      <c r="B27" s="26" t="s">
        <v>613</v>
      </c>
      <c r="C27" s="28" t="s">
        <v>3548</v>
      </c>
      <c r="D27" s="26" t="s">
        <v>149</v>
      </c>
      <c r="E27" s="32">
        <v>1</v>
      </c>
      <c r="F27" s="32"/>
      <c r="G27" s="29"/>
      <c r="H27" s="29">
        <f t="shared" si="8"/>
        <v>0</v>
      </c>
      <c r="I27" s="29"/>
      <c r="J27" s="29"/>
      <c r="K27" s="29">
        <f t="shared" si="9"/>
        <v>0</v>
      </c>
      <c r="L27" s="29">
        <f t="shared" si="10"/>
        <v>0</v>
      </c>
      <c r="M27" s="29">
        <f t="shared" si="11"/>
        <v>0</v>
      </c>
      <c r="N27" s="29">
        <f t="shared" si="12"/>
        <v>0</v>
      </c>
      <c r="O27" s="29">
        <f t="shared" si="13"/>
        <v>0</v>
      </c>
      <c r="P27" s="29">
        <f t="shared" si="14"/>
        <v>0</v>
      </c>
    </row>
    <row r="28" spans="1:16" ht="38.25" x14ac:dyDescent="0.2">
      <c r="A28" s="26">
        <v>9</v>
      </c>
      <c r="B28" s="26" t="s">
        <v>613</v>
      </c>
      <c r="C28" s="28" t="s">
        <v>3549</v>
      </c>
      <c r="D28" s="26" t="s">
        <v>149</v>
      </c>
      <c r="E28" s="32">
        <v>1</v>
      </c>
      <c r="F28" s="32"/>
      <c r="G28" s="29"/>
      <c r="H28" s="29">
        <f t="shared" si="8"/>
        <v>0</v>
      </c>
      <c r="I28" s="29"/>
      <c r="J28" s="29"/>
      <c r="K28" s="29">
        <f t="shared" si="9"/>
        <v>0</v>
      </c>
      <c r="L28" s="29">
        <f t="shared" si="10"/>
        <v>0</v>
      </c>
      <c r="M28" s="29">
        <f t="shared" si="11"/>
        <v>0</v>
      </c>
      <c r="N28" s="29">
        <f t="shared" si="12"/>
        <v>0</v>
      </c>
      <c r="O28" s="29">
        <f t="shared" si="13"/>
        <v>0</v>
      </c>
      <c r="P28" s="29">
        <f t="shared" si="14"/>
        <v>0</v>
      </c>
    </row>
    <row r="29" spans="1:16" ht="38.25" x14ac:dyDescent="0.2">
      <c r="A29" s="26">
        <v>10</v>
      </c>
      <c r="B29" s="26" t="s">
        <v>613</v>
      </c>
      <c r="C29" s="28" t="s">
        <v>1172</v>
      </c>
      <c r="D29" s="26" t="s">
        <v>149</v>
      </c>
      <c r="E29" s="32">
        <v>2</v>
      </c>
      <c r="F29" s="32"/>
      <c r="G29" s="29"/>
      <c r="H29" s="29">
        <f t="shared" si="8"/>
        <v>0</v>
      </c>
      <c r="I29" s="29"/>
      <c r="J29" s="29"/>
      <c r="K29" s="29">
        <f t="shared" si="9"/>
        <v>0</v>
      </c>
      <c r="L29" s="29">
        <f t="shared" si="10"/>
        <v>0</v>
      </c>
      <c r="M29" s="29">
        <f t="shared" si="11"/>
        <v>0</v>
      </c>
      <c r="N29" s="29">
        <f t="shared" si="12"/>
        <v>0</v>
      </c>
      <c r="O29" s="29">
        <f t="shared" si="13"/>
        <v>0</v>
      </c>
      <c r="P29" s="29">
        <f t="shared" si="14"/>
        <v>0</v>
      </c>
    </row>
    <row r="30" spans="1:16" ht="51" x14ac:dyDescent="0.2">
      <c r="A30" s="26">
        <v>11</v>
      </c>
      <c r="B30" s="26" t="s">
        <v>613</v>
      </c>
      <c r="C30" s="28" t="s">
        <v>1173</v>
      </c>
      <c r="D30" s="26" t="s">
        <v>149</v>
      </c>
      <c r="E30" s="32">
        <v>1</v>
      </c>
      <c r="F30" s="32"/>
      <c r="G30" s="29"/>
      <c r="H30" s="29">
        <f t="shared" si="8"/>
        <v>0</v>
      </c>
      <c r="I30" s="29"/>
      <c r="J30" s="29"/>
      <c r="K30" s="29">
        <f t="shared" si="9"/>
        <v>0</v>
      </c>
      <c r="L30" s="29">
        <f t="shared" si="10"/>
        <v>0</v>
      </c>
      <c r="M30" s="29">
        <f t="shared" si="11"/>
        <v>0</v>
      </c>
      <c r="N30" s="29">
        <f t="shared" si="12"/>
        <v>0</v>
      </c>
      <c r="O30" s="29">
        <f t="shared" si="13"/>
        <v>0</v>
      </c>
      <c r="P30" s="29">
        <f t="shared" si="14"/>
        <v>0</v>
      </c>
    </row>
    <row r="31" spans="1:16" ht="25.5" x14ac:dyDescent="0.2">
      <c r="A31" s="26">
        <v>12</v>
      </c>
      <c r="B31" s="26" t="s">
        <v>613</v>
      </c>
      <c r="C31" s="28" t="s">
        <v>1188</v>
      </c>
      <c r="D31" s="26" t="s">
        <v>149</v>
      </c>
      <c r="E31" s="32">
        <v>1</v>
      </c>
      <c r="F31" s="32"/>
      <c r="G31" s="29"/>
      <c r="H31" s="29">
        <f t="shared" si="8"/>
        <v>0</v>
      </c>
      <c r="I31" s="29"/>
      <c r="J31" s="29"/>
      <c r="K31" s="29">
        <f t="shared" si="9"/>
        <v>0</v>
      </c>
      <c r="L31" s="29">
        <f t="shared" si="10"/>
        <v>0</v>
      </c>
      <c r="M31" s="29">
        <f t="shared" si="11"/>
        <v>0</v>
      </c>
      <c r="N31" s="29">
        <f t="shared" si="12"/>
        <v>0</v>
      </c>
      <c r="O31" s="29">
        <f t="shared" si="13"/>
        <v>0</v>
      </c>
      <c r="P31" s="29">
        <f t="shared" si="14"/>
        <v>0</v>
      </c>
    </row>
    <row r="32" spans="1:16" ht="25.5" x14ac:dyDescent="0.2">
      <c r="A32" s="26">
        <v>13</v>
      </c>
      <c r="B32" s="26" t="s">
        <v>613</v>
      </c>
      <c r="C32" s="28" t="s">
        <v>1174</v>
      </c>
      <c r="D32" s="26" t="s">
        <v>149</v>
      </c>
      <c r="E32" s="32">
        <v>1</v>
      </c>
      <c r="F32" s="32"/>
      <c r="G32" s="29"/>
      <c r="H32" s="29">
        <f t="shared" si="8"/>
        <v>0</v>
      </c>
      <c r="I32" s="29"/>
      <c r="J32" s="29"/>
      <c r="K32" s="29">
        <f t="shared" si="9"/>
        <v>0</v>
      </c>
      <c r="L32" s="29">
        <f t="shared" si="10"/>
        <v>0</v>
      </c>
      <c r="M32" s="29">
        <f t="shared" si="11"/>
        <v>0</v>
      </c>
      <c r="N32" s="29">
        <f t="shared" si="12"/>
        <v>0</v>
      </c>
      <c r="O32" s="29">
        <f t="shared" si="13"/>
        <v>0</v>
      </c>
      <c r="P32" s="29">
        <f t="shared" si="14"/>
        <v>0</v>
      </c>
    </row>
    <row r="33" spans="1:16" ht="25.5" x14ac:dyDescent="0.2">
      <c r="A33" s="26">
        <v>14</v>
      </c>
      <c r="B33" s="26" t="s">
        <v>613</v>
      </c>
      <c r="C33" s="28" t="s">
        <v>1189</v>
      </c>
      <c r="D33" s="26" t="s">
        <v>149</v>
      </c>
      <c r="E33" s="32">
        <v>1</v>
      </c>
      <c r="F33" s="32"/>
      <c r="G33" s="29"/>
      <c r="H33" s="29">
        <f t="shared" si="8"/>
        <v>0</v>
      </c>
      <c r="I33" s="29"/>
      <c r="J33" s="29"/>
      <c r="K33" s="29">
        <f t="shared" si="9"/>
        <v>0</v>
      </c>
      <c r="L33" s="29">
        <f t="shared" si="10"/>
        <v>0</v>
      </c>
      <c r="M33" s="29">
        <f t="shared" si="11"/>
        <v>0</v>
      </c>
      <c r="N33" s="29">
        <f t="shared" si="12"/>
        <v>0</v>
      </c>
      <c r="O33" s="29">
        <f t="shared" si="13"/>
        <v>0</v>
      </c>
      <c r="P33" s="29">
        <f t="shared" si="14"/>
        <v>0</v>
      </c>
    </row>
    <row r="34" spans="1:16" ht="216.75" x14ac:dyDescent="0.2">
      <c r="A34" s="26">
        <v>15</v>
      </c>
      <c r="B34" s="26" t="s">
        <v>613</v>
      </c>
      <c r="C34" s="28" t="s">
        <v>1205</v>
      </c>
      <c r="D34" s="26" t="s">
        <v>150</v>
      </c>
      <c r="E34" s="32">
        <v>1</v>
      </c>
      <c r="F34" s="32"/>
      <c r="G34" s="29"/>
      <c r="H34" s="29">
        <f t="shared" si="8"/>
        <v>0</v>
      </c>
      <c r="I34" s="29"/>
      <c r="J34" s="29"/>
      <c r="K34" s="29">
        <f t="shared" si="9"/>
        <v>0</v>
      </c>
      <c r="L34" s="29">
        <f t="shared" si="10"/>
        <v>0</v>
      </c>
      <c r="M34" s="29">
        <f t="shared" si="11"/>
        <v>0</v>
      </c>
      <c r="N34" s="29">
        <f t="shared" si="12"/>
        <v>0</v>
      </c>
      <c r="O34" s="29">
        <f t="shared" si="13"/>
        <v>0</v>
      </c>
      <c r="P34" s="29">
        <f t="shared" si="14"/>
        <v>0</v>
      </c>
    </row>
    <row r="35" spans="1:16" x14ac:dyDescent="0.2">
      <c r="A35" s="26">
        <v>16</v>
      </c>
      <c r="B35" s="26" t="s">
        <v>613</v>
      </c>
      <c r="C35" s="28" t="s">
        <v>1175</v>
      </c>
      <c r="D35" s="26" t="s">
        <v>150</v>
      </c>
      <c r="E35" s="32">
        <v>1</v>
      </c>
      <c r="F35" s="32"/>
      <c r="G35" s="29"/>
      <c r="H35" s="29">
        <f t="shared" si="8"/>
        <v>0</v>
      </c>
      <c r="I35" s="29"/>
      <c r="J35" s="29"/>
      <c r="K35" s="29">
        <f t="shared" si="9"/>
        <v>0</v>
      </c>
      <c r="L35" s="29">
        <f t="shared" si="10"/>
        <v>0</v>
      </c>
      <c r="M35" s="29">
        <f t="shared" si="11"/>
        <v>0</v>
      </c>
      <c r="N35" s="29">
        <f t="shared" si="12"/>
        <v>0</v>
      </c>
      <c r="O35" s="29">
        <f t="shared" si="13"/>
        <v>0</v>
      </c>
      <c r="P35" s="29">
        <f t="shared" si="14"/>
        <v>0</v>
      </c>
    </row>
    <row r="36" spans="1:16" x14ac:dyDescent="0.2">
      <c r="A36" s="26">
        <v>17</v>
      </c>
      <c r="B36" s="26" t="s">
        <v>613</v>
      </c>
      <c r="C36" s="28" t="s">
        <v>1176</v>
      </c>
      <c r="D36" s="26" t="s">
        <v>150</v>
      </c>
      <c r="E36" s="32">
        <v>3</v>
      </c>
      <c r="F36" s="32"/>
      <c r="G36" s="29"/>
      <c r="H36" s="29">
        <f t="shared" si="8"/>
        <v>0</v>
      </c>
      <c r="I36" s="29"/>
      <c r="J36" s="29"/>
      <c r="K36" s="29">
        <f t="shared" si="9"/>
        <v>0</v>
      </c>
      <c r="L36" s="29">
        <f t="shared" si="10"/>
        <v>0</v>
      </c>
      <c r="M36" s="29">
        <f t="shared" si="11"/>
        <v>0</v>
      </c>
      <c r="N36" s="29">
        <f t="shared" si="12"/>
        <v>0</v>
      </c>
      <c r="O36" s="29">
        <f t="shared" si="13"/>
        <v>0</v>
      </c>
      <c r="P36" s="29">
        <f t="shared" si="14"/>
        <v>0</v>
      </c>
    </row>
    <row r="37" spans="1:16" ht="25.5" x14ac:dyDescent="0.2">
      <c r="A37" s="26">
        <v>18</v>
      </c>
      <c r="B37" s="26" t="s">
        <v>613</v>
      </c>
      <c r="C37" s="28" t="s">
        <v>1177</v>
      </c>
      <c r="D37" s="26" t="s">
        <v>150</v>
      </c>
      <c r="E37" s="32">
        <v>6</v>
      </c>
      <c r="F37" s="32"/>
      <c r="G37" s="29"/>
      <c r="H37" s="29">
        <f t="shared" si="8"/>
        <v>0</v>
      </c>
      <c r="I37" s="29"/>
      <c r="J37" s="29"/>
      <c r="K37" s="29">
        <f t="shared" si="9"/>
        <v>0</v>
      </c>
      <c r="L37" s="29">
        <f t="shared" si="10"/>
        <v>0</v>
      </c>
      <c r="M37" s="29">
        <f t="shared" si="11"/>
        <v>0</v>
      </c>
      <c r="N37" s="29">
        <f t="shared" si="12"/>
        <v>0</v>
      </c>
      <c r="O37" s="29">
        <f t="shared" si="13"/>
        <v>0</v>
      </c>
      <c r="P37" s="29">
        <f t="shared" si="14"/>
        <v>0</v>
      </c>
    </row>
    <row r="38" spans="1:16" x14ac:dyDescent="0.2">
      <c r="A38" s="26">
        <v>19</v>
      </c>
      <c r="B38" s="26" t="s">
        <v>613</v>
      </c>
      <c r="C38" s="28" t="s">
        <v>1178</v>
      </c>
      <c r="D38" s="26" t="s">
        <v>150</v>
      </c>
      <c r="E38" s="32">
        <v>3</v>
      </c>
      <c r="F38" s="32"/>
      <c r="G38" s="29"/>
      <c r="H38" s="29">
        <f t="shared" si="8"/>
        <v>0</v>
      </c>
      <c r="I38" s="29"/>
      <c r="J38" s="29"/>
      <c r="K38" s="29">
        <f t="shared" si="9"/>
        <v>0</v>
      </c>
      <c r="L38" s="29">
        <f t="shared" si="10"/>
        <v>0</v>
      </c>
      <c r="M38" s="29">
        <f t="shared" si="11"/>
        <v>0</v>
      </c>
      <c r="N38" s="29">
        <f t="shared" si="12"/>
        <v>0</v>
      </c>
      <c r="O38" s="29">
        <f t="shared" si="13"/>
        <v>0</v>
      </c>
      <c r="P38" s="29">
        <f t="shared" si="14"/>
        <v>0</v>
      </c>
    </row>
    <row r="39" spans="1:16" x14ac:dyDescent="0.2">
      <c r="A39" s="26">
        <v>20</v>
      </c>
      <c r="B39" s="26" t="s">
        <v>613</v>
      </c>
      <c r="C39" s="28" t="s">
        <v>1179</v>
      </c>
      <c r="D39" s="26" t="s">
        <v>150</v>
      </c>
      <c r="E39" s="32">
        <v>1</v>
      </c>
      <c r="F39" s="32"/>
      <c r="G39" s="29"/>
      <c r="H39" s="29">
        <f t="shared" si="8"/>
        <v>0</v>
      </c>
      <c r="I39" s="29"/>
      <c r="J39" s="29"/>
      <c r="K39" s="29">
        <f t="shared" si="9"/>
        <v>0</v>
      </c>
      <c r="L39" s="29">
        <f t="shared" si="10"/>
        <v>0</v>
      </c>
      <c r="M39" s="29">
        <f t="shared" si="11"/>
        <v>0</v>
      </c>
      <c r="N39" s="29">
        <f t="shared" si="12"/>
        <v>0</v>
      </c>
      <c r="O39" s="29">
        <f t="shared" si="13"/>
        <v>0</v>
      </c>
      <c r="P39" s="29">
        <f t="shared" si="14"/>
        <v>0</v>
      </c>
    </row>
    <row r="40" spans="1:16" x14ac:dyDescent="0.2">
      <c r="A40" s="26">
        <v>21</v>
      </c>
      <c r="B40" s="26" t="s">
        <v>613</v>
      </c>
      <c r="C40" s="28" t="s">
        <v>1180</v>
      </c>
      <c r="D40" s="26" t="s">
        <v>150</v>
      </c>
      <c r="E40" s="32">
        <v>1</v>
      </c>
      <c r="F40" s="32"/>
      <c r="G40" s="29"/>
      <c r="H40" s="29">
        <f t="shared" si="8"/>
        <v>0</v>
      </c>
      <c r="I40" s="29"/>
      <c r="J40" s="29"/>
      <c r="K40" s="29">
        <f t="shared" si="9"/>
        <v>0</v>
      </c>
      <c r="L40" s="29">
        <f t="shared" si="10"/>
        <v>0</v>
      </c>
      <c r="M40" s="29">
        <f t="shared" si="11"/>
        <v>0</v>
      </c>
      <c r="N40" s="29">
        <f t="shared" si="12"/>
        <v>0</v>
      </c>
      <c r="O40" s="29">
        <f t="shared" si="13"/>
        <v>0</v>
      </c>
      <c r="P40" s="29">
        <f t="shared" si="14"/>
        <v>0</v>
      </c>
    </row>
    <row r="41" spans="1:16" x14ac:dyDescent="0.2">
      <c r="C41" s="53" t="s">
        <v>685</v>
      </c>
    </row>
    <row r="42" spans="1:16" ht="38.25" x14ac:dyDescent="0.2">
      <c r="A42" s="26">
        <v>22</v>
      </c>
      <c r="B42" s="26" t="s">
        <v>613</v>
      </c>
      <c r="C42" s="28" t="s">
        <v>1181</v>
      </c>
      <c r="D42" s="26" t="s">
        <v>149</v>
      </c>
      <c r="E42" s="32">
        <v>1</v>
      </c>
      <c r="F42" s="32"/>
      <c r="G42" s="29"/>
      <c r="H42" s="29">
        <f t="shared" si="8"/>
        <v>0</v>
      </c>
      <c r="I42" s="29"/>
      <c r="J42" s="29"/>
      <c r="K42" s="29">
        <f t="shared" si="9"/>
        <v>0</v>
      </c>
      <c r="L42" s="29">
        <f t="shared" si="10"/>
        <v>0</v>
      </c>
      <c r="M42" s="29">
        <f t="shared" si="11"/>
        <v>0</v>
      </c>
      <c r="N42" s="29">
        <f t="shared" si="12"/>
        <v>0</v>
      </c>
      <c r="O42" s="29">
        <f t="shared" si="13"/>
        <v>0</v>
      </c>
      <c r="P42" s="29">
        <f t="shared" si="14"/>
        <v>0</v>
      </c>
    </row>
    <row r="43" spans="1:16" ht="38.25" x14ac:dyDescent="0.2">
      <c r="A43" s="26">
        <v>23</v>
      </c>
      <c r="B43" s="26" t="s">
        <v>613</v>
      </c>
      <c r="C43" s="28" t="s">
        <v>1182</v>
      </c>
      <c r="D43" s="26" t="s">
        <v>149</v>
      </c>
      <c r="E43" s="32">
        <v>1</v>
      </c>
      <c r="F43" s="32"/>
      <c r="G43" s="29"/>
      <c r="H43" s="29">
        <f t="shared" si="8"/>
        <v>0</v>
      </c>
      <c r="I43" s="29"/>
      <c r="J43" s="29"/>
      <c r="K43" s="29">
        <f t="shared" si="9"/>
        <v>0</v>
      </c>
      <c r="L43" s="29">
        <f t="shared" si="10"/>
        <v>0</v>
      </c>
      <c r="M43" s="29">
        <f t="shared" si="11"/>
        <v>0</v>
      </c>
      <c r="N43" s="29">
        <f t="shared" si="12"/>
        <v>0</v>
      </c>
      <c r="O43" s="29">
        <f t="shared" si="13"/>
        <v>0</v>
      </c>
      <c r="P43" s="29">
        <f t="shared" si="14"/>
        <v>0</v>
      </c>
    </row>
    <row r="44" spans="1:16" ht="38.25" x14ac:dyDescent="0.2">
      <c r="A44" s="26">
        <v>24</v>
      </c>
      <c r="B44" s="26" t="s">
        <v>613</v>
      </c>
      <c r="C44" s="28" t="s">
        <v>1183</v>
      </c>
      <c r="D44" s="26" t="s">
        <v>149</v>
      </c>
      <c r="E44" s="32">
        <v>1</v>
      </c>
      <c r="F44" s="32"/>
      <c r="G44" s="29"/>
      <c r="H44" s="29">
        <f t="shared" si="8"/>
        <v>0</v>
      </c>
      <c r="I44" s="29"/>
      <c r="J44" s="29"/>
      <c r="K44" s="29">
        <f t="shared" si="9"/>
        <v>0</v>
      </c>
      <c r="L44" s="29">
        <f t="shared" si="10"/>
        <v>0</v>
      </c>
      <c r="M44" s="29">
        <f t="shared" si="11"/>
        <v>0</v>
      </c>
      <c r="N44" s="29">
        <f t="shared" si="12"/>
        <v>0</v>
      </c>
      <c r="O44" s="29">
        <f t="shared" si="13"/>
        <v>0</v>
      </c>
      <c r="P44" s="29">
        <f t="shared" si="14"/>
        <v>0</v>
      </c>
    </row>
    <row r="45" spans="1:16" ht="25.5" x14ac:dyDescent="0.2">
      <c r="A45" s="26">
        <v>25</v>
      </c>
      <c r="B45" s="26" t="s">
        <v>613</v>
      </c>
      <c r="C45" s="28" t="s">
        <v>1191</v>
      </c>
      <c r="D45" s="26" t="s">
        <v>150</v>
      </c>
      <c r="E45" s="32">
        <v>10</v>
      </c>
      <c r="F45" s="32"/>
      <c r="G45" s="29"/>
      <c r="H45" s="29">
        <f t="shared" si="8"/>
        <v>0</v>
      </c>
      <c r="I45" s="29"/>
      <c r="J45" s="29"/>
      <c r="K45" s="29">
        <f t="shared" si="9"/>
        <v>0</v>
      </c>
      <c r="L45" s="29">
        <f t="shared" si="10"/>
        <v>0</v>
      </c>
      <c r="M45" s="29">
        <f t="shared" si="11"/>
        <v>0</v>
      </c>
      <c r="N45" s="29">
        <f t="shared" si="12"/>
        <v>0</v>
      </c>
      <c r="O45" s="29">
        <f t="shared" si="13"/>
        <v>0</v>
      </c>
      <c r="P45" s="29">
        <f t="shared" si="14"/>
        <v>0</v>
      </c>
    </row>
    <row r="46" spans="1:16" ht="25.5" x14ac:dyDescent="0.2">
      <c r="A46" s="26">
        <v>26</v>
      </c>
      <c r="B46" s="26" t="s">
        <v>613</v>
      </c>
      <c r="C46" s="28" t="s">
        <v>1184</v>
      </c>
      <c r="D46" s="26" t="s">
        <v>149</v>
      </c>
      <c r="E46" s="32">
        <v>6</v>
      </c>
      <c r="F46" s="32"/>
      <c r="G46" s="29"/>
      <c r="H46" s="29">
        <f t="shared" si="8"/>
        <v>0</v>
      </c>
      <c r="I46" s="29"/>
      <c r="J46" s="29"/>
      <c r="K46" s="29">
        <f t="shared" si="9"/>
        <v>0</v>
      </c>
      <c r="L46" s="29">
        <f t="shared" si="10"/>
        <v>0</v>
      </c>
      <c r="M46" s="29">
        <f t="shared" si="11"/>
        <v>0</v>
      </c>
      <c r="N46" s="29">
        <f t="shared" si="12"/>
        <v>0</v>
      </c>
      <c r="O46" s="29">
        <f t="shared" si="13"/>
        <v>0</v>
      </c>
      <c r="P46" s="29">
        <f t="shared" si="14"/>
        <v>0</v>
      </c>
    </row>
    <row r="47" spans="1:16" ht="38.25" x14ac:dyDescent="0.2">
      <c r="A47" s="26">
        <v>27</v>
      </c>
      <c r="B47" s="26" t="s">
        <v>613</v>
      </c>
      <c r="C47" s="28" t="s">
        <v>1185</v>
      </c>
      <c r="D47" s="26" t="s">
        <v>150</v>
      </c>
      <c r="E47" s="32">
        <v>5</v>
      </c>
      <c r="F47" s="32"/>
      <c r="G47" s="29"/>
      <c r="H47" s="29">
        <f t="shared" si="8"/>
        <v>0</v>
      </c>
      <c r="I47" s="29"/>
      <c r="J47" s="29"/>
      <c r="K47" s="29">
        <f t="shared" si="9"/>
        <v>0</v>
      </c>
      <c r="L47" s="29">
        <f t="shared" si="10"/>
        <v>0</v>
      </c>
      <c r="M47" s="29">
        <f t="shared" si="11"/>
        <v>0</v>
      </c>
      <c r="N47" s="29">
        <f t="shared" si="12"/>
        <v>0</v>
      </c>
      <c r="O47" s="29">
        <f t="shared" si="13"/>
        <v>0</v>
      </c>
      <c r="P47" s="29">
        <f t="shared" si="14"/>
        <v>0</v>
      </c>
    </row>
    <row r="48" spans="1:16" x14ac:dyDescent="0.2">
      <c r="A48" s="26">
        <v>28</v>
      </c>
      <c r="B48" s="26" t="s">
        <v>613</v>
      </c>
      <c r="C48" s="28" t="s">
        <v>1186</v>
      </c>
      <c r="D48" s="26" t="s">
        <v>150</v>
      </c>
      <c r="E48" s="32">
        <v>1</v>
      </c>
      <c r="F48" s="32"/>
      <c r="G48" s="29"/>
      <c r="H48" s="29">
        <f t="shared" si="8"/>
        <v>0</v>
      </c>
      <c r="I48" s="29"/>
      <c r="J48" s="29"/>
      <c r="K48" s="29">
        <f t="shared" si="9"/>
        <v>0</v>
      </c>
      <c r="L48" s="29">
        <f t="shared" si="10"/>
        <v>0</v>
      </c>
      <c r="M48" s="29">
        <f t="shared" si="11"/>
        <v>0</v>
      </c>
      <c r="N48" s="29">
        <f t="shared" si="12"/>
        <v>0</v>
      </c>
      <c r="O48" s="29">
        <f t="shared" si="13"/>
        <v>0</v>
      </c>
      <c r="P48" s="29">
        <f t="shared" si="14"/>
        <v>0</v>
      </c>
    </row>
    <row r="49" spans="1:16" x14ac:dyDescent="0.2">
      <c r="A49" s="26">
        <v>29</v>
      </c>
      <c r="B49" s="26" t="s">
        <v>613</v>
      </c>
      <c r="C49" s="28" t="s">
        <v>1187</v>
      </c>
      <c r="D49" s="26" t="s">
        <v>150</v>
      </c>
      <c r="E49" s="32">
        <v>1</v>
      </c>
      <c r="F49" s="32"/>
      <c r="G49" s="29"/>
      <c r="H49" s="29">
        <f t="shared" si="8"/>
        <v>0</v>
      </c>
      <c r="I49" s="29"/>
      <c r="J49" s="29"/>
      <c r="K49" s="29">
        <f t="shared" si="9"/>
        <v>0</v>
      </c>
      <c r="L49" s="29">
        <f t="shared" si="10"/>
        <v>0</v>
      </c>
      <c r="M49" s="29">
        <f t="shared" si="11"/>
        <v>0</v>
      </c>
      <c r="N49" s="29">
        <f t="shared" si="12"/>
        <v>0</v>
      </c>
      <c r="O49" s="29">
        <f t="shared" si="13"/>
        <v>0</v>
      </c>
      <c r="P49" s="29">
        <f t="shared" si="14"/>
        <v>0</v>
      </c>
    </row>
    <row r="50" spans="1:16" x14ac:dyDescent="0.2">
      <c r="C50" s="53" t="s">
        <v>1190</v>
      </c>
    </row>
    <row r="51" spans="1:16" ht="38.25" x14ac:dyDescent="0.2">
      <c r="A51" s="26">
        <v>30</v>
      </c>
      <c r="B51" s="26" t="s">
        <v>613</v>
      </c>
      <c r="C51" s="28" t="s">
        <v>1192</v>
      </c>
      <c r="D51" s="26" t="s">
        <v>149</v>
      </c>
      <c r="E51" s="32">
        <v>1</v>
      </c>
      <c r="F51" s="32"/>
      <c r="G51" s="29"/>
      <c r="H51" s="29">
        <f t="shared" si="8"/>
        <v>0</v>
      </c>
      <c r="I51" s="29"/>
      <c r="J51" s="29"/>
      <c r="K51" s="29">
        <f t="shared" si="9"/>
        <v>0</v>
      </c>
      <c r="L51" s="29">
        <f t="shared" si="10"/>
        <v>0</v>
      </c>
      <c r="M51" s="29">
        <f t="shared" si="11"/>
        <v>0</v>
      </c>
      <c r="N51" s="29">
        <f t="shared" si="12"/>
        <v>0</v>
      </c>
      <c r="O51" s="29">
        <f t="shared" si="13"/>
        <v>0</v>
      </c>
      <c r="P51" s="29">
        <f t="shared" si="14"/>
        <v>0</v>
      </c>
    </row>
    <row r="52" spans="1:16" ht="25.5" x14ac:dyDescent="0.2">
      <c r="A52" s="26">
        <v>31</v>
      </c>
      <c r="B52" s="26" t="s">
        <v>613</v>
      </c>
      <c r="C52" s="28" t="s">
        <v>1166</v>
      </c>
      <c r="D52" s="26" t="s">
        <v>149</v>
      </c>
      <c r="E52" s="32">
        <v>1</v>
      </c>
      <c r="F52" s="32"/>
      <c r="G52" s="29"/>
      <c r="H52" s="29">
        <f t="shared" si="8"/>
        <v>0</v>
      </c>
      <c r="I52" s="29"/>
      <c r="J52" s="29"/>
      <c r="K52" s="29">
        <f t="shared" si="9"/>
        <v>0</v>
      </c>
      <c r="L52" s="29">
        <f t="shared" si="10"/>
        <v>0</v>
      </c>
      <c r="M52" s="29">
        <f t="shared" si="11"/>
        <v>0</v>
      </c>
      <c r="N52" s="29">
        <f t="shared" si="12"/>
        <v>0</v>
      </c>
      <c r="O52" s="29">
        <f t="shared" si="13"/>
        <v>0</v>
      </c>
      <c r="P52" s="29">
        <f t="shared" si="14"/>
        <v>0</v>
      </c>
    </row>
    <row r="53" spans="1:16" ht="25.5" x14ac:dyDescent="0.2">
      <c r="A53" s="26">
        <v>32</v>
      </c>
      <c r="B53" s="26" t="s">
        <v>613</v>
      </c>
      <c r="C53" s="28" t="s">
        <v>1168</v>
      </c>
      <c r="D53" s="26" t="s">
        <v>149</v>
      </c>
      <c r="E53" s="32">
        <v>1</v>
      </c>
      <c r="F53" s="32"/>
      <c r="G53" s="29"/>
      <c r="H53" s="29">
        <f t="shared" si="8"/>
        <v>0</v>
      </c>
      <c r="I53" s="29"/>
      <c r="J53" s="29"/>
      <c r="K53" s="29">
        <f t="shared" si="9"/>
        <v>0</v>
      </c>
      <c r="L53" s="29">
        <f t="shared" si="10"/>
        <v>0</v>
      </c>
      <c r="M53" s="29">
        <f t="shared" si="11"/>
        <v>0</v>
      </c>
      <c r="N53" s="29">
        <f t="shared" si="12"/>
        <v>0</v>
      </c>
      <c r="O53" s="29">
        <f t="shared" si="13"/>
        <v>0</v>
      </c>
      <c r="P53" s="29">
        <f t="shared" si="14"/>
        <v>0</v>
      </c>
    </row>
    <row r="54" spans="1:16" ht="38.25" x14ac:dyDescent="0.2">
      <c r="A54" s="26">
        <v>33</v>
      </c>
      <c r="B54" s="26" t="s">
        <v>613</v>
      </c>
      <c r="C54" s="28" t="s">
        <v>3549</v>
      </c>
      <c r="D54" s="26" t="s">
        <v>149</v>
      </c>
      <c r="E54" s="32">
        <v>1</v>
      </c>
      <c r="F54" s="32"/>
      <c r="G54" s="29"/>
      <c r="H54" s="29">
        <f t="shared" si="8"/>
        <v>0</v>
      </c>
      <c r="I54" s="29"/>
      <c r="J54" s="29"/>
      <c r="K54" s="29">
        <f t="shared" si="9"/>
        <v>0</v>
      </c>
      <c r="L54" s="29">
        <f t="shared" si="10"/>
        <v>0</v>
      </c>
      <c r="M54" s="29">
        <f t="shared" si="11"/>
        <v>0</v>
      </c>
      <c r="N54" s="29">
        <f t="shared" si="12"/>
        <v>0</v>
      </c>
      <c r="O54" s="29">
        <f t="shared" si="13"/>
        <v>0</v>
      </c>
      <c r="P54" s="29">
        <f t="shared" si="14"/>
        <v>0</v>
      </c>
    </row>
    <row r="55" spans="1:16" ht="38.25" x14ac:dyDescent="0.2">
      <c r="A55" s="26">
        <v>34</v>
      </c>
      <c r="B55" s="26" t="s">
        <v>613</v>
      </c>
      <c r="C55" s="28" t="s">
        <v>3556</v>
      </c>
      <c r="D55" s="26" t="s">
        <v>149</v>
      </c>
      <c r="E55" s="32">
        <v>1</v>
      </c>
      <c r="F55" s="32"/>
      <c r="G55" s="29"/>
      <c r="H55" s="29">
        <f t="shared" ref="H55" si="15">ROUND(F55*G55,2)</f>
        <v>0</v>
      </c>
      <c r="I55" s="29"/>
      <c r="J55" s="29"/>
      <c r="K55" s="29">
        <f t="shared" ref="K55" si="16">SUM(H55:J55)</f>
        <v>0</v>
      </c>
      <c r="L55" s="29">
        <f t="shared" ref="L55" si="17">ROUND($E55*F55,2)</f>
        <v>0</v>
      </c>
      <c r="M55" s="29">
        <f t="shared" ref="M55" si="18">ROUND($E55*H55,2)</f>
        <v>0</v>
      </c>
      <c r="N55" s="29">
        <f t="shared" ref="N55" si="19">ROUND($E55*I55,2)</f>
        <v>0</v>
      </c>
      <c r="O55" s="29">
        <f t="shared" ref="O55" si="20">ROUND($E55*J55,2)</f>
        <v>0</v>
      </c>
      <c r="P55" s="29">
        <f t="shared" ref="P55" si="21">SUM(M55:O55)</f>
        <v>0</v>
      </c>
    </row>
    <row r="56" spans="1:16" ht="216.75" x14ac:dyDescent="0.2">
      <c r="A56" s="26">
        <v>35</v>
      </c>
      <c r="B56" s="26" t="s">
        <v>613</v>
      </c>
      <c r="C56" s="28" t="s">
        <v>1206</v>
      </c>
      <c r="D56" s="26" t="s">
        <v>150</v>
      </c>
      <c r="E56" s="32">
        <v>1</v>
      </c>
      <c r="F56" s="32"/>
      <c r="G56" s="29"/>
      <c r="H56" s="29">
        <f t="shared" si="8"/>
        <v>0</v>
      </c>
      <c r="I56" s="29"/>
      <c r="J56" s="29"/>
      <c r="K56" s="29">
        <f t="shared" si="9"/>
        <v>0</v>
      </c>
      <c r="L56" s="29">
        <f t="shared" si="10"/>
        <v>0</v>
      </c>
      <c r="M56" s="29">
        <f t="shared" si="11"/>
        <v>0</v>
      </c>
      <c r="N56" s="29">
        <f t="shared" si="12"/>
        <v>0</v>
      </c>
      <c r="O56" s="29">
        <f t="shared" si="13"/>
        <v>0</v>
      </c>
      <c r="P56" s="29">
        <f t="shared" si="14"/>
        <v>0</v>
      </c>
    </row>
    <row r="57" spans="1:16" x14ac:dyDescent="0.2">
      <c r="A57" s="26">
        <v>36</v>
      </c>
      <c r="B57" s="26" t="s">
        <v>613</v>
      </c>
      <c r="C57" s="28" t="s">
        <v>1175</v>
      </c>
      <c r="D57" s="26" t="s">
        <v>150</v>
      </c>
      <c r="E57" s="32">
        <v>1</v>
      </c>
      <c r="F57" s="32"/>
      <c r="G57" s="29"/>
      <c r="H57" s="29">
        <f t="shared" si="8"/>
        <v>0</v>
      </c>
      <c r="I57" s="29"/>
      <c r="J57" s="29"/>
      <c r="K57" s="29">
        <f t="shared" si="9"/>
        <v>0</v>
      </c>
      <c r="L57" s="29">
        <f t="shared" si="10"/>
        <v>0</v>
      </c>
      <c r="M57" s="29">
        <f t="shared" si="11"/>
        <v>0</v>
      </c>
      <c r="N57" s="29">
        <f t="shared" si="12"/>
        <v>0</v>
      </c>
      <c r="O57" s="29">
        <f t="shared" si="13"/>
        <v>0</v>
      </c>
      <c r="P57" s="29">
        <f t="shared" si="14"/>
        <v>0</v>
      </c>
    </row>
    <row r="58" spans="1:16" x14ac:dyDescent="0.2">
      <c r="C58" s="53" t="s">
        <v>685</v>
      </c>
    </row>
    <row r="59" spans="1:16" ht="38.25" x14ac:dyDescent="0.2">
      <c r="A59" s="26">
        <v>37</v>
      </c>
      <c r="B59" s="26" t="s">
        <v>613</v>
      </c>
      <c r="C59" s="28" t="s">
        <v>1193</v>
      </c>
      <c r="D59" s="26" t="s">
        <v>149</v>
      </c>
      <c r="E59" s="32">
        <v>2</v>
      </c>
      <c r="F59" s="32"/>
      <c r="G59" s="29"/>
      <c r="H59" s="29">
        <f t="shared" si="8"/>
        <v>0</v>
      </c>
      <c r="I59" s="29"/>
      <c r="J59" s="29"/>
      <c r="K59" s="29">
        <f t="shared" si="9"/>
        <v>0</v>
      </c>
      <c r="L59" s="29">
        <f t="shared" si="10"/>
        <v>0</v>
      </c>
      <c r="M59" s="29">
        <f t="shared" si="11"/>
        <v>0</v>
      </c>
      <c r="N59" s="29">
        <f t="shared" si="12"/>
        <v>0</v>
      </c>
      <c r="O59" s="29">
        <f t="shared" si="13"/>
        <v>0</v>
      </c>
      <c r="P59" s="29">
        <f t="shared" si="14"/>
        <v>0</v>
      </c>
    </row>
    <row r="60" spans="1:16" ht="25.5" x14ac:dyDescent="0.2">
      <c r="A60" s="26">
        <v>38</v>
      </c>
      <c r="B60" s="26" t="s">
        <v>613</v>
      </c>
      <c r="C60" s="28" t="s">
        <v>1194</v>
      </c>
      <c r="D60" s="26" t="s">
        <v>149</v>
      </c>
      <c r="E60" s="32">
        <v>2</v>
      </c>
      <c r="F60" s="32"/>
      <c r="G60" s="29"/>
      <c r="H60" s="29">
        <f t="shared" si="8"/>
        <v>0</v>
      </c>
      <c r="I60" s="29"/>
      <c r="J60" s="29"/>
      <c r="K60" s="29">
        <f t="shared" si="9"/>
        <v>0</v>
      </c>
      <c r="L60" s="29">
        <f t="shared" si="10"/>
        <v>0</v>
      </c>
      <c r="M60" s="29">
        <f t="shared" si="11"/>
        <v>0</v>
      </c>
      <c r="N60" s="29">
        <f t="shared" si="12"/>
        <v>0</v>
      </c>
      <c r="O60" s="29">
        <f t="shared" si="13"/>
        <v>0</v>
      </c>
      <c r="P60" s="29">
        <f t="shared" si="14"/>
        <v>0</v>
      </c>
    </row>
    <row r="61" spans="1:16" ht="25.5" x14ac:dyDescent="0.2">
      <c r="A61" s="26">
        <v>39</v>
      </c>
      <c r="B61" s="26" t="s">
        <v>613</v>
      </c>
      <c r="C61" s="28" t="s">
        <v>1195</v>
      </c>
      <c r="D61" s="26" t="s">
        <v>149</v>
      </c>
      <c r="E61" s="32">
        <v>2</v>
      </c>
      <c r="F61" s="32"/>
      <c r="G61" s="29"/>
      <c r="H61" s="29">
        <f t="shared" si="8"/>
        <v>0</v>
      </c>
      <c r="I61" s="29"/>
      <c r="J61" s="29"/>
      <c r="K61" s="29">
        <f t="shared" si="9"/>
        <v>0</v>
      </c>
      <c r="L61" s="29">
        <f t="shared" si="10"/>
        <v>0</v>
      </c>
      <c r="M61" s="29">
        <f t="shared" si="11"/>
        <v>0</v>
      </c>
      <c r="N61" s="29">
        <f t="shared" si="12"/>
        <v>0</v>
      </c>
      <c r="O61" s="29">
        <f t="shared" si="13"/>
        <v>0</v>
      </c>
      <c r="P61" s="29">
        <f t="shared" si="14"/>
        <v>0</v>
      </c>
    </row>
    <row r="62" spans="1:16" ht="25.5" x14ac:dyDescent="0.2">
      <c r="A62" s="26">
        <v>40</v>
      </c>
      <c r="B62" s="26" t="s">
        <v>613</v>
      </c>
      <c r="C62" s="28" t="s">
        <v>1196</v>
      </c>
      <c r="D62" s="26" t="s">
        <v>149</v>
      </c>
      <c r="E62" s="32">
        <v>1</v>
      </c>
      <c r="F62" s="32"/>
      <c r="G62" s="29"/>
      <c r="H62" s="29">
        <f t="shared" si="8"/>
        <v>0</v>
      </c>
      <c r="I62" s="29"/>
      <c r="J62" s="29"/>
      <c r="K62" s="29">
        <f t="shared" si="9"/>
        <v>0</v>
      </c>
      <c r="L62" s="29">
        <f t="shared" si="10"/>
        <v>0</v>
      </c>
      <c r="M62" s="29">
        <f t="shared" si="11"/>
        <v>0</v>
      </c>
      <c r="N62" s="29">
        <f t="shared" si="12"/>
        <v>0</v>
      </c>
      <c r="O62" s="29">
        <f t="shared" si="13"/>
        <v>0</v>
      </c>
      <c r="P62" s="29">
        <f t="shared" si="14"/>
        <v>0</v>
      </c>
    </row>
    <row r="63" spans="1:16" ht="38.25" x14ac:dyDescent="0.2">
      <c r="A63" s="26">
        <v>41</v>
      </c>
      <c r="B63" s="26" t="s">
        <v>613</v>
      </c>
      <c r="C63" s="28" t="s">
        <v>1197</v>
      </c>
      <c r="D63" s="26" t="s">
        <v>149</v>
      </c>
      <c r="E63" s="32">
        <v>1</v>
      </c>
      <c r="F63" s="32"/>
      <c r="G63" s="29"/>
      <c r="H63" s="29">
        <f t="shared" si="8"/>
        <v>0</v>
      </c>
      <c r="I63" s="29"/>
      <c r="J63" s="29"/>
      <c r="K63" s="29">
        <f t="shared" si="9"/>
        <v>0</v>
      </c>
      <c r="L63" s="29">
        <f t="shared" si="10"/>
        <v>0</v>
      </c>
      <c r="M63" s="29">
        <f t="shared" si="11"/>
        <v>0</v>
      </c>
      <c r="N63" s="29">
        <f t="shared" si="12"/>
        <v>0</v>
      </c>
      <c r="O63" s="29">
        <f t="shared" si="13"/>
        <v>0</v>
      </c>
      <c r="P63" s="29">
        <f t="shared" si="14"/>
        <v>0</v>
      </c>
    </row>
    <row r="64" spans="1:16" ht="38.25" x14ac:dyDescent="0.2">
      <c r="A64" s="26">
        <v>42</v>
      </c>
      <c r="B64" s="26" t="s">
        <v>613</v>
      </c>
      <c r="C64" s="28" t="s">
        <v>1198</v>
      </c>
      <c r="D64" s="26" t="s">
        <v>149</v>
      </c>
      <c r="E64" s="32">
        <v>4</v>
      </c>
      <c r="F64" s="32"/>
      <c r="G64" s="29"/>
      <c r="H64" s="29">
        <f t="shared" si="8"/>
        <v>0</v>
      </c>
      <c r="I64" s="29"/>
      <c r="J64" s="29"/>
      <c r="K64" s="29">
        <f t="shared" si="9"/>
        <v>0</v>
      </c>
      <c r="L64" s="29">
        <f t="shared" si="10"/>
        <v>0</v>
      </c>
      <c r="M64" s="29">
        <f t="shared" si="11"/>
        <v>0</v>
      </c>
      <c r="N64" s="29">
        <f t="shared" si="12"/>
        <v>0</v>
      </c>
      <c r="O64" s="29">
        <f t="shared" si="13"/>
        <v>0</v>
      </c>
      <c r="P64" s="29">
        <f t="shared" si="14"/>
        <v>0</v>
      </c>
    </row>
    <row r="65" spans="1:16" ht="38.25" x14ac:dyDescent="0.2">
      <c r="A65" s="26">
        <v>43</v>
      </c>
      <c r="B65" s="26" t="s">
        <v>613</v>
      </c>
      <c r="C65" s="28" t="s">
        <v>1199</v>
      </c>
      <c r="D65" s="26" t="s">
        <v>150</v>
      </c>
      <c r="E65" s="32">
        <v>1</v>
      </c>
      <c r="F65" s="32"/>
      <c r="G65" s="29"/>
      <c r="H65" s="29">
        <f t="shared" si="8"/>
        <v>0</v>
      </c>
      <c r="I65" s="29"/>
      <c r="J65" s="29"/>
      <c r="K65" s="29">
        <f t="shared" si="9"/>
        <v>0</v>
      </c>
      <c r="L65" s="29">
        <f t="shared" si="10"/>
        <v>0</v>
      </c>
      <c r="M65" s="29">
        <f t="shared" si="11"/>
        <v>0</v>
      </c>
      <c r="N65" s="29">
        <f t="shared" si="12"/>
        <v>0</v>
      </c>
      <c r="O65" s="29">
        <f t="shared" si="13"/>
        <v>0</v>
      </c>
      <c r="P65" s="29">
        <f t="shared" si="14"/>
        <v>0</v>
      </c>
    </row>
    <row r="66" spans="1:16" x14ac:dyDescent="0.2">
      <c r="A66" s="26">
        <v>44</v>
      </c>
      <c r="B66" s="26" t="s">
        <v>613</v>
      </c>
      <c r="C66" s="28" t="s">
        <v>1186</v>
      </c>
      <c r="D66" s="26" t="s">
        <v>150</v>
      </c>
      <c r="E66" s="32">
        <v>1</v>
      </c>
      <c r="F66" s="32"/>
      <c r="G66" s="29"/>
      <c r="H66" s="29">
        <f t="shared" si="8"/>
        <v>0</v>
      </c>
      <c r="I66" s="29"/>
      <c r="J66" s="29"/>
      <c r="K66" s="29">
        <f t="shared" si="9"/>
        <v>0</v>
      </c>
      <c r="L66" s="29">
        <f t="shared" si="10"/>
        <v>0</v>
      </c>
      <c r="M66" s="29">
        <f t="shared" si="11"/>
        <v>0</v>
      </c>
      <c r="N66" s="29">
        <f t="shared" si="12"/>
        <v>0</v>
      </c>
      <c r="O66" s="29">
        <f t="shared" si="13"/>
        <v>0</v>
      </c>
      <c r="P66" s="29">
        <f t="shared" si="14"/>
        <v>0</v>
      </c>
    </row>
    <row r="67" spans="1:16" x14ac:dyDescent="0.2">
      <c r="A67" s="26">
        <v>45</v>
      </c>
      <c r="B67" s="26" t="s">
        <v>613</v>
      </c>
      <c r="C67" s="28" t="s">
        <v>1187</v>
      </c>
      <c r="D67" s="26" t="s">
        <v>150</v>
      </c>
      <c r="E67" s="32">
        <v>1</v>
      </c>
      <c r="F67" s="32"/>
      <c r="G67" s="29"/>
      <c r="H67" s="29">
        <f t="shared" si="8"/>
        <v>0</v>
      </c>
      <c r="I67" s="29"/>
      <c r="J67" s="29"/>
      <c r="K67" s="29">
        <f t="shared" si="9"/>
        <v>0</v>
      </c>
      <c r="L67" s="29">
        <f t="shared" si="10"/>
        <v>0</v>
      </c>
      <c r="M67" s="29">
        <f t="shared" si="11"/>
        <v>0</v>
      </c>
      <c r="N67" s="29">
        <f t="shared" si="12"/>
        <v>0</v>
      </c>
      <c r="O67" s="29">
        <f t="shared" si="13"/>
        <v>0</v>
      </c>
      <c r="P67" s="29">
        <f t="shared" si="14"/>
        <v>0</v>
      </c>
    </row>
    <row r="68" spans="1:16" x14ac:dyDescent="0.2">
      <c r="C68" s="53" t="s">
        <v>1200</v>
      </c>
    </row>
    <row r="69" spans="1:16" ht="38.25" x14ac:dyDescent="0.2">
      <c r="A69" s="26">
        <v>46</v>
      </c>
      <c r="B69" s="26" t="s">
        <v>613</v>
      </c>
      <c r="C69" s="28" t="s">
        <v>1192</v>
      </c>
      <c r="D69" s="26" t="s">
        <v>149</v>
      </c>
      <c r="E69" s="32">
        <v>1</v>
      </c>
      <c r="F69" s="32"/>
      <c r="G69" s="29"/>
      <c r="H69" s="29">
        <f t="shared" si="8"/>
        <v>0</v>
      </c>
      <c r="I69" s="29"/>
      <c r="J69" s="29"/>
      <c r="K69" s="29">
        <f t="shared" si="9"/>
        <v>0</v>
      </c>
      <c r="L69" s="29">
        <f t="shared" si="10"/>
        <v>0</v>
      </c>
      <c r="M69" s="29">
        <f t="shared" si="11"/>
        <v>0</v>
      </c>
      <c r="N69" s="29">
        <f t="shared" si="12"/>
        <v>0</v>
      </c>
      <c r="O69" s="29">
        <f t="shared" si="13"/>
        <v>0</v>
      </c>
      <c r="P69" s="29">
        <f t="shared" si="14"/>
        <v>0</v>
      </c>
    </row>
    <row r="70" spans="1:16" ht="25.5" x14ac:dyDescent="0.2">
      <c r="A70" s="26">
        <v>47</v>
      </c>
      <c r="B70" s="26" t="s">
        <v>613</v>
      </c>
      <c r="C70" s="28" t="s">
        <v>1166</v>
      </c>
      <c r="D70" s="26" t="s">
        <v>149</v>
      </c>
      <c r="E70" s="32">
        <v>1</v>
      </c>
      <c r="F70" s="32"/>
      <c r="G70" s="29"/>
      <c r="H70" s="29">
        <f t="shared" si="8"/>
        <v>0</v>
      </c>
      <c r="I70" s="29"/>
      <c r="J70" s="29"/>
      <c r="K70" s="29">
        <f t="shared" si="9"/>
        <v>0</v>
      </c>
      <c r="L70" s="29">
        <f t="shared" si="10"/>
        <v>0</v>
      </c>
      <c r="M70" s="29">
        <f t="shared" si="11"/>
        <v>0</v>
      </c>
      <c r="N70" s="29">
        <f t="shared" si="12"/>
        <v>0</v>
      </c>
      <c r="O70" s="29">
        <f t="shared" si="13"/>
        <v>0</v>
      </c>
      <c r="P70" s="29">
        <f t="shared" si="14"/>
        <v>0</v>
      </c>
    </row>
    <row r="71" spans="1:16" ht="25.5" x14ac:dyDescent="0.2">
      <c r="A71" s="26">
        <v>48</v>
      </c>
      <c r="B71" s="26" t="s">
        <v>613</v>
      </c>
      <c r="C71" s="28" t="s">
        <v>1168</v>
      </c>
      <c r="D71" s="26" t="s">
        <v>149</v>
      </c>
      <c r="E71" s="32">
        <v>1</v>
      </c>
      <c r="F71" s="32"/>
      <c r="G71" s="29"/>
      <c r="H71" s="29">
        <f t="shared" si="8"/>
        <v>0</v>
      </c>
      <c r="I71" s="29"/>
      <c r="J71" s="29"/>
      <c r="K71" s="29">
        <f t="shared" si="9"/>
        <v>0</v>
      </c>
      <c r="L71" s="29">
        <f t="shared" si="10"/>
        <v>0</v>
      </c>
      <c r="M71" s="29">
        <f t="shared" si="11"/>
        <v>0</v>
      </c>
      <c r="N71" s="29">
        <f t="shared" si="12"/>
        <v>0</v>
      </c>
      <c r="O71" s="29">
        <f t="shared" si="13"/>
        <v>0</v>
      </c>
      <c r="P71" s="29">
        <f t="shared" si="14"/>
        <v>0</v>
      </c>
    </row>
    <row r="72" spans="1:16" ht="216.75" x14ac:dyDescent="0.2">
      <c r="A72" s="26">
        <v>49</v>
      </c>
      <c r="B72" s="26" t="s">
        <v>613</v>
      </c>
      <c r="C72" s="28" t="s">
        <v>1207</v>
      </c>
      <c r="D72" s="26" t="s">
        <v>150</v>
      </c>
      <c r="E72" s="32">
        <v>1</v>
      </c>
      <c r="F72" s="32"/>
      <c r="G72" s="29"/>
      <c r="H72" s="29">
        <f t="shared" si="8"/>
        <v>0</v>
      </c>
      <c r="I72" s="29"/>
      <c r="J72" s="29"/>
      <c r="K72" s="29">
        <f t="shared" si="9"/>
        <v>0</v>
      </c>
      <c r="L72" s="29">
        <f t="shared" si="10"/>
        <v>0</v>
      </c>
      <c r="M72" s="29">
        <f t="shared" si="11"/>
        <v>0</v>
      </c>
      <c r="N72" s="29">
        <f t="shared" si="12"/>
        <v>0</v>
      </c>
      <c r="O72" s="29">
        <f t="shared" si="13"/>
        <v>0</v>
      </c>
      <c r="P72" s="29">
        <f t="shared" si="14"/>
        <v>0</v>
      </c>
    </row>
    <row r="73" spans="1:16" x14ac:dyDescent="0.2">
      <c r="A73" s="26">
        <v>50</v>
      </c>
      <c r="B73" s="26" t="s">
        <v>613</v>
      </c>
      <c r="C73" s="28" t="s">
        <v>1175</v>
      </c>
      <c r="D73" s="26" t="s">
        <v>150</v>
      </c>
      <c r="E73" s="32">
        <v>1</v>
      </c>
      <c r="F73" s="32"/>
      <c r="G73" s="29"/>
      <c r="H73" s="29">
        <f t="shared" si="8"/>
        <v>0</v>
      </c>
      <c r="I73" s="29"/>
      <c r="J73" s="29"/>
      <c r="K73" s="29">
        <f t="shared" si="9"/>
        <v>0</v>
      </c>
      <c r="L73" s="29">
        <f t="shared" si="10"/>
        <v>0</v>
      </c>
      <c r="M73" s="29">
        <f t="shared" si="11"/>
        <v>0</v>
      </c>
      <c r="N73" s="29">
        <f t="shared" si="12"/>
        <v>0</v>
      </c>
      <c r="O73" s="29">
        <f t="shared" si="13"/>
        <v>0</v>
      </c>
      <c r="P73" s="29">
        <f t="shared" si="14"/>
        <v>0</v>
      </c>
    </row>
    <row r="74" spans="1:16" x14ac:dyDescent="0.2">
      <c r="C74" s="53" t="s">
        <v>685</v>
      </c>
    </row>
    <row r="75" spans="1:16" ht="38.25" x14ac:dyDescent="0.2">
      <c r="A75" s="26">
        <v>51</v>
      </c>
      <c r="B75" s="26" t="s">
        <v>613</v>
      </c>
      <c r="C75" s="28" t="s">
        <v>1193</v>
      </c>
      <c r="D75" s="26" t="s">
        <v>149</v>
      </c>
      <c r="E75" s="32">
        <v>2</v>
      </c>
      <c r="F75" s="32"/>
      <c r="G75" s="29"/>
      <c r="H75" s="29">
        <f t="shared" si="8"/>
        <v>0</v>
      </c>
      <c r="I75" s="29"/>
      <c r="J75" s="29"/>
      <c r="K75" s="29">
        <f t="shared" si="9"/>
        <v>0</v>
      </c>
      <c r="L75" s="29">
        <f t="shared" si="10"/>
        <v>0</v>
      </c>
      <c r="M75" s="29">
        <f t="shared" si="11"/>
        <v>0</v>
      </c>
      <c r="N75" s="29">
        <f t="shared" si="12"/>
        <v>0</v>
      </c>
      <c r="O75" s="29">
        <f t="shared" si="13"/>
        <v>0</v>
      </c>
      <c r="P75" s="29">
        <f t="shared" si="14"/>
        <v>0</v>
      </c>
    </row>
    <row r="76" spans="1:16" ht="25.5" x14ac:dyDescent="0.2">
      <c r="A76" s="26">
        <v>52</v>
      </c>
      <c r="B76" s="26" t="s">
        <v>613</v>
      </c>
      <c r="C76" s="28" t="s">
        <v>1194</v>
      </c>
      <c r="D76" s="26" t="s">
        <v>149</v>
      </c>
      <c r="E76" s="32">
        <v>2</v>
      </c>
      <c r="F76" s="32"/>
      <c r="G76" s="29"/>
      <c r="H76" s="29">
        <f t="shared" si="8"/>
        <v>0</v>
      </c>
      <c r="I76" s="29"/>
      <c r="J76" s="29"/>
      <c r="K76" s="29">
        <f t="shared" si="9"/>
        <v>0</v>
      </c>
      <c r="L76" s="29">
        <f t="shared" si="10"/>
        <v>0</v>
      </c>
      <c r="M76" s="29">
        <f t="shared" si="11"/>
        <v>0</v>
      </c>
      <c r="N76" s="29">
        <f t="shared" si="12"/>
        <v>0</v>
      </c>
      <c r="O76" s="29">
        <f t="shared" si="13"/>
        <v>0</v>
      </c>
      <c r="P76" s="29">
        <f t="shared" si="14"/>
        <v>0</v>
      </c>
    </row>
    <row r="77" spans="1:16" ht="25.5" x14ac:dyDescent="0.2">
      <c r="A77" s="26">
        <v>53</v>
      </c>
      <c r="B77" s="26" t="s">
        <v>613</v>
      </c>
      <c r="C77" s="28" t="s">
        <v>1195</v>
      </c>
      <c r="D77" s="26" t="s">
        <v>149</v>
      </c>
      <c r="E77" s="32">
        <v>2</v>
      </c>
      <c r="F77" s="32"/>
      <c r="G77" s="29"/>
      <c r="H77" s="29">
        <f t="shared" si="8"/>
        <v>0</v>
      </c>
      <c r="I77" s="29"/>
      <c r="J77" s="29"/>
      <c r="K77" s="29">
        <f t="shared" si="9"/>
        <v>0</v>
      </c>
      <c r="L77" s="29">
        <f t="shared" si="10"/>
        <v>0</v>
      </c>
      <c r="M77" s="29">
        <f t="shared" si="11"/>
        <v>0</v>
      </c>
      <c r="N77" s="29">
        <f t="shared" si="12"/>
        <v>0</v>
      </c>
      <c r="O77" s="29">
        <f t="shared" si="13"/>
        <v>0</v>
      </c>
      <c r="P77" s="29">
        <f t="shared" si="14"/>
        <v>0</v>
      </c>
    </row>
    <row r="78" spans="1:16" ht="25.5" x14ac:dyDescent="0.2">
      <c r="A78" s="26">
        <v>54</v>
      </c>
      <c r="B78" s="26" t="s">
        <v>613</v>
      </c>
      <c r="C78" s="28" t="s">
        <v>1196</v>
      </c>
      <c r="D78" s="26" t="s">
        <v>149</v>
      </c>
      <c r="E78" s="32">
        <v>1</v>
      </c>
      <c r="F78" s="32"/>
      <c r="G78" s="29"/>
      <c r="H78" s="29">
        <f t="shared" si="8"/>
        <v>0</v>
      </c>
      <c r="I78" s="29"/>
      <c r="J78" s="29"/>
      <c r="K78" s="29">
        <f t="shared" si="9"/>
        <v>0</v>
      </c>
      <c r="L78" s="29">
        <f t="shared" si="10"/>
        <v>0</v>
      </c>
      <c r="M78" s="29">
        <f t="shared" si="11"/>
        <v>0</v>
      </c>
      <c r="N78" s="29">
        <f t="shared" si="12"/>
        <v>0</v>
      </c>
      <c r="O78" s="29">
        <f t="shared" si="13"/>
        <v>0</v>
      </c>
      <c r="P78" s="29">
        <f t="shared" si="14"/>
        <v>0</v>
      </c>
    </row>
    <row r="79" spans="1:16" ht="38.25" x14ac:dyDescent="0.2">
      <c r="A79" s="26">
        <v>55</v>
      </c>
      <c r="B79" s="26" t="s">
        <v>613</v>
      </c>
      <c r="C79" s="28" t="s">
        <v>1197</v>
      </c>
      <c r="D79" s="26" t="s">
        <v>149</v>
      </c>
      <c r="E79" s="32">
        <v>1</v>
      </c>
      <c r="F79" s="32"/>
      <c r="G79" s="29"/>
      <c r="H79" s="29">
        <f t="shared" si="8"/>
        <v>0</v>
      </c>
      <c r="I79" s="29"/>
      <c r="J79" s="29"/>
      <c r="K79" s="29">
        <f t="shared" si="9"/>
        <v>0</v>
      </c>
      <c r="L79" s="29">
        <f t="shared" si="10"/>
        <v>0</v>
      </c>
      <c r="M79" s="29">
        <f t="shared" si="11"/>
        <v>0</v>
      </c>
      <c r="N79" s="29">
        <f t="shared" si="12"/>
        <v>0</v>
      </c>
      <c r="O79" s="29">
        <f t="shared" si="13"/>
        <v>0</v>
      </c>
      <c r="P79" s="29">
        <f t="shared" si="14"/>
        <v>0</v>
      </c>
    </row>
    <row r="80" spans="1:16" ht="38.25" x14ac:dyDescent="0.2">
      <c r="A80" s="26">
        <v>56</v>
      </c>
      <c r="B80" s="26" t="s">
        <v>613</v>
      </c>
      <c r="C80" s="28" t="s">
        <v>1198</v>
      </c>
      <c r="D80" s="26" t="s">
        <v>149</v>
      </c>
      <c r="E80" s="32">
        <v>4</v>
      </c>
      <c r="F80" s="32"/>
      <c r="G80" s="29"/>
      <c r="H80" s="29">
        <f t="shared" si="8"/>
        <v>0</v>
      </c>
      <c r="I80" s="29"/>
      <c r="J80" s="29"/>
      <c r="K80" s="29">
        <f t="shared" si="9"/>
        <v>0</v>
      </c>
      <c r="L80" s="29">
        <f t="shared" si="10"/>
        <v>0</v>
      </c>
      <c r="M80" s="29">
        <f t="shared" si="11"/>
        <v>0</v>
      </c>
      <c r="N80" s="29">
        <f t="shared" si="12"/>
        <v>0</v>
      </c>
      <c r="O80" s="29">
        <f t="shared" si="13"/>
        <v>0</v>
      </c>
      <c r="P80" s="29">
        <f t="shared" si="14"/>
        <v>0</v>
      </c>
    </row>
    <row r="81" spans="1:16" ht="38.25" x14ac:dyDescent="0.2">
      <c r="A81" s="26">
        <v>57</v>
      </c>
      <c r="B81" s="26" t="s">
        <v>613</v>
      </c>
      <c r="C81" s="28" t="s">
        <v>1199</v>
      </c>
      <c r="D81" s="26" t="s">
        <v>150</v>
      </c>
      <c r="E81" s="32">
        <v>1</v>
      </c>
      <c r="F81" s="32"/>
      <c r="G81" s="29"/>
      <c r="H81" s="29">
        <f t="shared" si="8"/>
        <v>0</v>
      </c>
      <c r="I81" s="29"/>
      <c r="J81" s="29"/>
      <c r="K81" s="29">
        <f t="shared" si="9"/>
        <v>0</v>
      </c>
      <c r="L81" s="29">
        <f t="shared" si="10"/>
        <v>0</v>
      </c>
      <c r="M81" s="29">
        <f t="shared" si="11"/>
        <v>0</v>
      </c>
      <c r="N81" s="29">
        <f t="shared" si="12"/>
        <v>0</v>
      </c>
      <c r="O81" s="29">
        <f t="shared" si="13"/>
        <v>0</v>
      </c>
      <c r="P81" s="29">
        <f t="shared" si="14"/>
        <v>0</v>
      </c>
    </row>
    <row r="82" spans="1:16" x14ac:dyDescent="0.2">
      <c r="A82" s="26">
        <v>58</v>
      </c>
      <c r="B82" s="26" t="s">
        <v>613</v>
      </c>
      <c r="C82" s="28" t="s">
        <v>1186</v>
      </c>
      <c r="D82" s="26" t="s">
        <v>150</v>
      </c>
      <c r="E82" s="32">
        <v>1</v>
      </c>
      <c r="F82" s="32"/>
      <c r="G82" s="29"/>
      <c r="H82" s="29">
        <f t="shared" si="8"/>
        <v>0</v>
      </c>
      <c r="I82" s="29"/>
      <c r="J82" s="29"/>
      <c r="K82" s="29">
        <f t="shared" si="9"/>
        <v>0</v>
      </c>
      <c r="L82" s="29">
        <f t="shared" si="10"/>
        <v>0</v>
      </c>
      <c r="M82" s="29">
        <f t="shared" si="11"/>
        <v>0</v>
      </c>
      <c r="N82" s="29">
        <f t="shared" si="12"/>
        <v>0</v>
      </c>
      <c r="O82" s="29">
        <f t="shared" si="13"/>
        <v>0</v>
      </c>
      <c r="P82" s="29">
        <f t="shared" si="14"/>
        <v>0</v>
      </c>
    </row>
    <row r="83" spans="1:16" x14ac:dyDescent="0.2">
      <c r="A83" s="26">
        <v>59</v>
      </c>
      <c r="B83" s="26" t="s">
        <v>613</v>
      </c>
      <c r="C83" s="28" t="s">
        <v>1187</v>
      </c>
      <c r="D83" s="26" t="s">
        <v>150</v>
      </c>
      <c r="E83" s="32">
        <v>1</v>
      </c>
      <c r="F83" s="32"/>
      <c r="G83" s="29"/>
      <c r="H83" s="29">
        <f t="shared" si="8"/>
        <v>0</v>
      </c>
      <c r="I83" s="29"/>
      <c r="J83" s="29"/>
      <c r="K83" s="29">
        <f t="shared" si="9"/>
        <v>0</v>
      </c>
      <c r="L83" s="29">
        <f t="shared" si="10"/>
        <v>0</v>
      </c>
      <c r="M83" s="29">
        <f t="shared" si="11"/>
        <v>0</v>
      </c>
      <c r="N83" s="29">
        <f t="shared" si="12"/>
        <v>0</v>
      </c>
      <c r="O83" s="29">
        <f t="shared" si="13"/>
        <v>0</v>
      </c>
      <c r="P83" s="29">
        <f t="shared" si="14"/>
        <v>0</v>
      </c>
    </row>
    <row r="84" spans="1:16" x14ac:dyDescent="0.2">
      <c r="C84" s="53" t="s">
        <v>1201</v>
      </c>
    </row>
    <row r="85" spans="1:16" ht="38.25" x14ac:dyDescent="0.2">
      <c r="A85" s="26">
        <v>60</v>
      </c>
      <c r="B85" s="26" t="s">
        <v>613</v>
      </c>
      <c r="C85" s="28" t="s">
        <v>1192</v>
      </c>
      <c r="D85" s="26" t="s">
        <v>149</v>
      </c>
      <c r="E85" s="32">
        <v>1</v>
      </c>
      <c r="F85" s="32"/>
      <c r="G85" s="29"/>
      <c r="H85" s="29">
        <f t="shared" si="8"/>
        <v>0</v>
      </c>
      <c r="I85" s="29"/>
      <c r="J85" s="29"/>
      <c r="K85" s="29">
        <f t="shared" si="9"/>
        <v>0</v>
      </c>
      <c r="L85" s="29">
        <f t="shared" si="10"/>
        <v>0</v>
      </c>
      <c r="M85" s="29">
        <f t="shared" si="11"/>
        <v>0</v>
      </c>
      <c r="N85" s="29">
        <f t="shared" si="12"/>
        <v>0</v>
      </c>
      <c r="O85" s="29">
        <f t="shared" si="13"/>
        <v>0</v>
      </c>
      <c r="P85" s="29">
        <f t="shared" si="14"/>
        <v>0</v>
      </c>
    </row>
    <row r="86" spans="1:16" ht="25.5" x14ac:dyDescent="0.2">
      <c r="A86" s="26">
        <v>61</v>
      </c>
      <c r="B86" s="26" t="s">
        <v>613</v>
      </c>
      <c r="C86" s="28" t="s">
        <v>1166</v>
      </c>
      <c r="D86" s="26" t="s">
        <v>149</v>
      </c>
      <c r="E86" s="32">
        <v>1</v>
      </c>
      <c r="F86" s="32"/>
      <c r="G86" s="29"/>
      <c r="H86" s="29">
        <f t="shared" si="8"/>
        <v>0</v>
      </c>
      <c r="I86" s="29"/>
      <c r="J86" s="29"/>
      <c r="K86" s="29">
        <f t="shared" si="9"/>
        <v>0</v>
      </c>
      <c r="L86" s="29">
        <f t="shared" si="10"/>
        <v>0</v>
      </c>
      <c r="M86" s="29">
        <f t="shared" si="11"/>
        <v>0</v>
      </c>
      <c r="N86" s="29">
        <f t="shared" si="12"/>
        <v>0</v>
      </c>
      <c r="O86" s="29">
        <f t="shared" si="13"/>
        <v>0</v>
      </c>
      <c r="P86" s="29">
        <f t="shared" si="14"/>
        <v>0</v>
      </c>
    </row>
    <row r="87" spans="1:16" ht="25.5" x14ac:dyDescent="0.2">
      <c r="A87" s="26">
        <v>62</v>
      </c>
      <c r="B87" s="26" t="s">
        <v>613</v>
      </c>
      <c r="C87" s="28" t="s">
        <v>1168</v>
      </c>
      <c r="D87" s="26" t="s">
        <v>149</v>
      </c>
      <c r="E87" s="32">
        <v>1</v>
      </c>
      <c r="F87" s="32"/>
      <c r="G87" s="29"/>
      <c r="H87" s="29">
        <f t="shared" si="8"/>
        <v>0</v>
      </c>
      <c r="I87" s="29"/>
      <c r="J87" s="29"/>
      <c r="K87" s="29">
        <f t="shared" si="9"/>
        <v>0</v>
      </c>
      <c r="L87" s="29">
        <f t="shared" si="10"/>
        <v>0</v>
      </c>
      <c r="M87" s="29">
        <f t="shared" si="11"/>
        <v>0</v>
      </c>
      <c r="N87" s="29">
        <f t="shared" si="12"/>
        <v>0</v>
      </c>
      <c r="O87" s="29">
        <f t="shared" si="13"/>
        <v>0</v>
      </c>
      <c r="P87" s="29">
        <f t="shared" si="14"/>
        <v>0</v>
      </c>
    </row>
    <row r="88" spans="1:16" ht="216.75" x14ac:dyDescent="0.2">
      <c r="A88" s="26">
        <v>63</v>
      </c>
      <c r="B88" s="26" t="s">
        <v>613</v>
      </c>
      <c r="C88" s="28" t="s">
        <v>1208</v>
      </c>
      <c r="D88" s="26" t="s">
        <v>150</v>
      </c>
      <c r="E88" s="32">
        <v>1</v>
      </c>
      <c r="F88" s="32"/>
      <c r="G88" s="29"/>
      <c r="H88" s="29">
        <f t="shared" si="8"/>
        <v>0</v>
      </c>
      <c r="I88" s="29"/>
      <c r="J88" s="29"/>
      <c r="K88" s="29">
        <f t="shared" si="9"/>
        <v>0</v>
      </c>
      <c r="L88" s="29">
        <f t="shared" si="10"/>
        <v>0</v>
      </c>
      <c r="M88" s="29">
        <f t="shared" si="11"/>
        <v>0</v>
      </c>
      <c r="N88" s="29">
        <f t="shared" si="12"/>
        <v>0</v>
      </c>
      <c r="O88" s="29">
        <f t="shared" si="13"/>
        <v>0</v>
      </c>
      <c r="P88" s="29">
        <f t="shared" si="14"/>
        <v>0</v>
      </c>
    </row>
    <row r="89" spans="1:16" x14ac:dyDescent="0.2">
      <c r="A89" s="26">
        <v>64</v>
      </c>
      <c r="B89" s="26" t="s">
        <v>613</v>
      </c>
      <c r="C89" s="28" t="s">
        <v>1175</v>
      </c>
      <c r="D89" s="26" t="s">
        <v>150</v>
      </c>
      <c r="E89" s="32">
        <v>1</v>
      </c>
      <c r="F89" s="32"/>
      <c r="G89" s="29"/>
      <c r="H89" s="29">
        <f t="shared" si="8"/>
        <v>0</v>
      </c>
      <c r="I89" s="29"/>
      <c r="J89" s="29"/>
      <c r="K89" s="29">
        <f t="shared" si="9"/>
        <v>0</v>
      </c>
      <c r="L89" s="29">
        <f t="shared" si="10"/>
        <v>0</v>
      </c>
      <c r="M89" s="29">
        <f t="shared" si="11"/>
        <v>0</v>
      </c>
      <c r="N89" s="29">
        <f t="shared" si="12"/>
        <v>0</v>
      </c>
      <c r="O89" s="29">
        <f t="shared" si="13"/>
        <v>0</v>
      </c>
      <c r="P89" s="29">
        <f t="shared" si="14"/>
        <v>0</v>
      </c>
    </row>
    <row r="90" spans="1:16" x14ac:dyDescent="0.2">
      <c r="C90" s="53" t="s">
        <v>685</v>
      </c>
    </row>
    <row r="91" spans="1:16" ht="38.25" x14ac:dyDescent="0.2">
      <c r="A91" s="26">
        <v>65</v>
      </c>
      <c r="B91" s="26" t="s">
        <v>613</v>
      </c>
      <c r="C91" s="28" t="s">
        <v>1193</v>
      </c>
      <c r="D91" s="26" t="s">
        <v>149</v>
      </c>
      <c r="E91" s="32">
        <v>2</v>
      </c>
      <c r="F91" s="32"/>
      <c r="G91" s="29"/>
      <c r="H91" s="29">
        <f t="shared" ref="H91:H154" si="22">ROUND(F91*G91,2)</f>
        <v>0</v>
      </c>
      <c r="I91" s="29"/>
      <c r="J91" s="29"/>
      <c r="K91" s="29">
        <f t="shared" ref="K91:K154" si="23">SUM(H91:J91)</f>
        <v>0</v>
      </c>
      <c r="L91" s="29">
        <f t="shared" ref="L91:L154" si="24">ROUND($E91*F91,2)</f>
        <v>0</v>
      </c>
      <c r="M91" s="29">
        <f t="shared" ref="M91:M154" si="25">ROUND($E91*H91,2)</f>
        <v>0</v>
      </c>
      <c r="N91" s="29">
        <f t="shared" ref="N91:N154" si="26">ROUND($E91*I91,2)</f>
        <v>0</v>
      </c>
      <c r="O91" s="29">
        <f t="shared" ref="O91:O154" si="27">ROUND($E91*J91,2)</f>
        <v>0</v>
      </c>
      <c r="P91" s="29">
        <f t="shared" ref="P91:P154" si="28">SUM(M91:O91)</f>
        <v>0</v>
      </c>
    </row>
    <row r="92" spans="1:16" ht="25.5" x14ac:dyDescent="0.2">
      <c r="A92" s="26">
        <v>66</v>
      </c>
      <c r="B92" s="26" t="s">
        <v>613</v>
      </c>
      <c r="C92" s="28" t="s">
        <v>1194</v>
      </c>
      <c r="D92" s="26" t="s">
        <v>149</v>
      </c>
      <c r="E92" s="32">
        <v>2</v>
      </c>
      <c r="F92" s="32"/>
      <c r="G92" s="29"/>
      <c r="H92" s="29">
        <f t="shared" si="22"/>
        <v>0</v>
      </c>
      <c r="I92" s="29"/>
      <c r="J92" s="29"/>
      <c r="K92" s="29">
        <f t="shared" si="23"/>
        <v>0</v>
      </c>
      <c r="L92" s="29">
        <f t="shared" si="24"/>
        <v>0</v>
      </c>
      <c r="M92" s="29">
        <f t="shared" si="25"/>
        <v>0</v>
      </c>
      <c r="N92" s="29">
        <f t="shared" si="26"/>
        <v>0</v>
      </c>
      <c r="O92" s="29">
        <f t="shared" si="27"/>
        <v>0</v>
      </c>
      <c r="P92" s="29">
        <f t="shared" si="28"/>
        <v>0</v>
      </c>
    </row>
    <row r="93" spans="1:16" ht="25.5" x14ac:dyDescent="0.2">
      <c r="A93" s="26">
        <v>67</v>
      </c>
      <c r="B93" s="26" t="s">
        <v>613</v>
      </c>
      <c r="C93" s="28" t="s">
        <v>1195</v>
      </c>
      <c r="D93" s="26" t="s">
        <v>149</v>
      </c>
      <c r="E93" s="32">
        <v>2</v>
      </c>
      <c r="F93" s="32"/>
      <c r="G93" s="29"/>
      <c r="H93" s="29">
        <f t="shared" si="22"/>
        <v>0</v>
      </c>
      <c r="I93" s="29"/>
      <c r="J93" s="29"/>
      <c r="K93" s="29">
        <f t="shared" si="23"/>
        <v>0</v>
      </c>
      <c r="L93" s="29">
        <f t="shared" si="24"/>
        <v>0</v>
      </c>
      <c r="M93" s="29">
        <f t="shared" si="25"/>
        <v>0</v>
      </c>
      <c r="N93" s="29">
        <f t="shared" si="26"/>
        <v>0</v>
      </c>
      <c r="O93" s="29">
        <f t="shared" si="27"/>
        <v>0</v>
      </c>
      <c r="P93" s="29">
        <f t="shared" si="28"/>
        <v>0</v>
      </c>
    </row>
    <row r="94" spans="1:16" ht="25.5" x14ac:dyDescent="0.2">
      <c r="A94" s="26">
        <v>68</v>
      </c>
      <c r="B94" s="26" t="s">
        <v>613</v>
      </c>
      <c r="C94" s="28" t="s">
        <v>1196</v>
      </c>
      <c r="D94" s="26" t="s">
        <v>149</v>
      </c>
      <c r="E94" s="32">
        <v>1</v>
      </c>
      <c r="F94" s="32"/>
      <c r="G94" s="29"/>
      <c r="H94" s="29">
        <f t="shared" si="22"/>
        <v>0</v>
      </c>
      <c r="I94" s="29"/>
      <c r="J94" s="29"/>
      <c r="K94" s="29">
        <f t="shared" si="23"/>
        <v>0</v>
      </c>
      <c r="L94" s="29">
        <f t="shared" si="24"/>
        <v>0</v>
      </c>
      <c r="M94" s="29">
        <f t="shared" si="25"/>
        <v>0</v>
      </c>
      <c r="N94" s="29">
        <f t="shared" si="26"/>
        <v>0</v>
      </c>
      <c r="O94" s="29">
        <f t="shared" si="27"/>
        <v>0</v>
      </c>
      <c r="P94" s="29">
        <f t="shared" si="28"/>
        <v>0</v>
      </c>
    </row>
    <row r="95" spans="1:16" ht="38.25" x14ac:dyDescent="0.2">
      <c r="A95" s="26">
        <v>69</v>
      </c>
      <c r="B95" s="26" t="s">
        <v>613</v>
      </c>
      <c r="C95" s="28" t="s">
        <v>1197</v>
      </c>
      <c r="D95" s="26" t="s">
        <v>149</v>
      </c>
      <c r="E95" s="32">
        <v>1</v>
      </c>
      <c r="F95" s="32"/>
      <c r="G95" s="29"/>
      <c r="H95" s="29">
        <f t="shared" si="22"/>
        <v>0</v>
      </c>
      <c r="I95" s="29"/>
      <c r="J95" s="29"/>
      <c r="K95" s="29">
        <f t="shared" si="23"/>
        <v>0</v>
      </c>
      <c r="L95" s="29">
        <f t="shared" si="24"/>
        <v>0</v>
      </c>
      <c r="M95" s="29">
        <f t="shared" si="25"/>
        <v>0</v>
      </c>
      <c r="N95" s="29">
        <f t="shared" si="26"/>
        <v>0</v>
      </c>
      <c r="O95" s="29">
        <f t="shared" si="27"/>
        <v>0</v>
      </c>
      <c r="P95" s="29">
        <f t="shared" si="28"/>
        <v>0</v>
      </c>
    </row>
    <row r="96" spans="1:16" ht="38.25" x14ac:dyDescent="0.2">
      <c r="A96" s="26">
        <v>70</v>
      </c>
      <c r="B96" s="26" t="s">
        <v>613</v>
      </c>
      <c r="C96" s="28" t="s">
        <v>1198</v>
      </c>
      <c r="D96" s="26" t="s">
        <v>149</v>
      </c>
      <c r="E96" s="32">
        <v>4</v>
      </c>
      <c r="F96" s="32"/>
      <c r="G96" s="29"/>
      <c r="H96" s="29">
        <f t="shared" si="22"/>
        <v>0</v>
      </c>
      <c r="I96" s="29"/>
      <c r="J96" s="29"/>
      <c r="K96" s="29">
        <f t="shared" si="23"/>
        <v>0</v>
      </c>
      <c r="L96" s="29">
        <f t="shared" si="24"/>
        <v>0</v>
      </c>
      <c r="M96" s="29">
        <f t="shared" si="25"/>
        <v>0</v>
      </c>
      <c r="N96" s="29">
        <f t="shared" si="26"/>
        <v>0</v>
      </c>
      <c r="O96" s="29">
        <f t="shared" si="27"/>
        <v>0</v>
      </c>
      <c r="P96" s="29">
        <f t="shared" si="28"/>
        <v>0</v>
      </c>
    </row>
    <row r="97" spans="1:16" ht="38.25" x14ac:dyDescent="0.2">
      <c r="A97" s="26">
        <v>71</v>
      </c>
      <c r="B97" s="26" t="s">
        <v>613</v>
      </c>
      <c r="C97" s="28" t="s">
        <v>1199</v>
      </c>
      <c r="D97" s="26" t="s">
        <v>150</v>
      </c>
      <c r="E97" s="32">
        <v>1</v>
      </c>
      <c r="F97" s="32"/>
      <c r="G97" s="29"/>
      <c r="H97" s="29">
        <f t="shared" si="22"/>
        <v>0</v>
      </c>
      <c r="I97" s="29"/>
      <c r="J97" s="29"/>
      <c r="K97" s="29">
        <f t="shared" si="23"/>
        <v>0</v>
      </c>
      <c r="L97" s="29">
        <f t="shared" si="24"/>
        <v>0</v>
      </c>
      <c r="M97" s="29">
        <f t="shared" si="25"/>
        <v>0</v>
      </c>
      <c r="N97" s="29">
        <f t="shared" si="26"/>
        <v>0</v>
      </c>
      <c r="O97" s="29">
        <f t="shared" si="27"/>
        <v>0</v>
      </c>
      <c r="P97" s="29">
        <f t="shared" si="28"/>
        <v>0</v>
      </c>
    </row>
    <row r="98" spans="1:16" x14ac:dyDescent="0.2">
      <c r="A98" s="26">
        <v>72</v>
      </c>
      <c r="B98" s="26" t="s">
        <v>613</v>
      </c>
      <c r="C98" s="28" t="s">
        <v>1186</v>
      </c>
      <c r="D98" s="26" t="s">
        <v>150</v>
      </c>
      <c r="E98" s="32">
        <v>1</v>
      </c>
      <c r="F98" s="32"/>
      <c r="G98" s="29"/>
      <c r="H98" s="29">
        <f t="shared" si="22"/>
        <v>0</v>
      </c>
      <c r="I98" s="29"/>
      <c r="J98" s="29"/>
      <c r="K98" s="29">
        <f t="shared" si="23"/>
        <v>0</v>
      </c>
      <c r="L98" s="29">
        <f t="shared" si="24"/>
        <v>0</v>
      </c>
      <c r="M98" s="29">
        <f t="shared" si="25"/>
        <v>0</v>
      </c>
      <c r="N98" s="29">
        <f t="shared" si="26"/>
        <v>0</v>
      </c>
      <c r="O98" s="29">
        <f t="shared" si="27"/>
        <v>0</v>
      </c>
      <c r="P98" s="29">
        <f t="shared" si="28"/>
        <v>0</v>
      </c>
    </row>
    <row r="99" spans="1:16" x14ac:dyDescent="0.2">
      <c r="A99" s="26">
        <v>73</v>
      </c>
      <c r="B99" s="26" t="s">
        <v>613</v>
      </c>
      <c r="C99" s="28" t="s">
        <v>1187</v>
      </c>
      <c r="D99" s="26" t="s">
        <v>150</v>
      </c>
      <c r="E99" s="32">
        <v>1</v>
      </c>
      <c r="F99" s="32"/>
      <c r="G99" s="29"/>
      <c r="H99" s="29">
        <f t="shared" si="22"/>
        <v>0</v>
      </c>
      <c r="I99" s="29"/>
      <c r="J99" s="29"/>
      <c r="K99" s="29">
        <f t="shared" si="23"/>
        <v>0</v>
      </c>
      <c r="L99" s="29">
        <f t="shared" si="24"/>
        <v>0</v>
      </c>
      <c r="M99" s="29">
        <f t="shared" si="25"/>
        <v>0</v>
      </c>
      <c r="N99" s="29">
        <f t="shared" si="26"/>
        <v>0</v>
      </c>
      <c r="O99" s="29">
        <f t="shared" si="27"/>
        <v>0</v>
      </c>
      <c r="P99" s="29">
        <f t="shared" si="28"/>
        <v>0</v>
      </c>
    </row>
    <row r="100" spans="1:16" x14ac:dyDescent="0.2">
      <c r="C100" s="53" t="s">
        <v>1202</v>
      </c>
    </row>
    <row r="101" spans="1:16" ht="38.25" x14ac:dyDescent="0.2">
      <c r="A101" s="26">
        <v>74</v>
      </c>
      <c r="B101" s="26" t="s">
        <v>613</v>
      </c>
      <c r="C101" s="28" t="s">
        <v>1192</v>
      </c>
      <c r="D101" s="26" t="s">
        <v>149</v>
      </c>
      <c r="E101" s="32">
        <v>1</v>
      </c>
      <c r="F101" s="32"/>
      <c r="G101" s="29"/>
      <c r="H101" s="29">
        <f t="shared" si="22"/>
        <v>0</v>
      </c>
      <c r="I101" s="29"/>
      <c r="J101" s="29"/>
      <c r="K101" s="29">
        <f t="shared" si="23"/>
        <v>0</v>
      </c>
      <c r="L101" s="29">
        <f t="shared" si="24"/>
        <v>0</v>
      </c>
      <c r="M101" s="29">
        <f t="shared" si="25"/>
        <v>0</v>
      </c>
      <c r="N101" s="29">
        <f t="shared" si="26"/>
        <v>0</v>
      </c>
      <c r="O101" s="29">
        <f t="shared" si="27"/>
        <v>0</v>
      </c>
      <c r="P101" s="29">
        <f t="shared" si="28"/>
        <v>0</v>
      </c>
    </row>
    <row r="102" spans="1:16" ht="25.5" x14ac:dyDescent="0.2">
      <c r="A102" s="26">
        <v>75</v>
      </c>
      <c r="B102" s="26" t="s">
        <v>613</v>
      </c>
      <c r="C102" s="28" t="s">
        <v>1166</v>
      </c>
      <c r="D102" s="26" t="s">
        <v>149</v>
      </c>
      <c r="E102" s="32">
        <v>1</v>
      </c>
      <c r="F102" s="32"/>
      <c r="G102" s="29"/>
      <c r="H102" s="29">
        <f t="shared" si="22"/>
        <v>0</v>
      </c>
      <c r="I102" s="29"/>
      <c r="J102" s="29"/>
      <c r="K102" s="29">
        <f t="shared" si="23"/>
        <v>0</v>
      </c>
      <c r="L102" s="29">
        <f t="shared" si="24"/>
        <v>0</v>
      </c>
      <c r="M102" s="29">
        <f t="shared" si="25"/>
        <v>0</v>
      </c>
      <c r="N102" s="29">
        <f t="shared" si="26"/>
        <v>0</v>
      </c>
      <c r="O102" s="29">
        <f t="shared" si="27"/>
        <v>0</v>
      </c>
      <c r="P102" s="29">
        <f t="shared" si="28"/>
        <v>0</v>
      </c>
    </row>
    <row r="103" spans="1:16" ht="25.5" x14ac:dyDescent="0.2">
      <c r="A103" s="26">
        <v>76</v>
      </c>
      <c r="B103" s="26" t="s">
        <v>613</v>
      </c>
      <c r="C103" s="28" t="s">
        <v>1168</v>
      </c>
      <c r="D103" s="26" t="s">
        <v>149</v>
      </c>
      <c r="E103" s="32">
        <v>1</v>
      </c>
      <c r="F103" s="32"/>
      <c r="G103" s="29"/>
      <c r="H103" s="29">
        <f t="shared" si="22"/>
        <v>0</v>
      </c>
      <c r="I103" s="29"/>
      <c r="J103" s="29"/>
      <c r="K103" s="29">
        <f t="shared" si="23"/>
        <v>0</v>
      </c>
      <c r="L103" s="29">
        <f t="shared" si="24"/>
        <v>0</v>
      </c>
      <c r="M103" s="29">
        <f t="shared" si="25"/>
        <v>0</v>
      </c>
      <c r="N103" s="29">
        <f t="shared" si="26"/>
        <v>0</v>
      </c>
      <c r="O103" s="29">
        <f t="shared" si="27"/>
        <v>0</v>
      </c>
      <c r="P103" s="29">
        <f t="shared" si="28"/>
        <v>0</v>
      </c>
    </row>
    <row r="104" spans="1:16" ht="216.75" x14ac:dyDescent="0.2">
      <c r="A104" s="26">
        <v>77</v>
      </c>
      <c r="B104" s="26" t="s">
        <v>613</v>
      </c>
      <c r="C104" s="28" t="s">
        <v>1209</v>
      </c>
      <c r="D104" s="26" t="s">
        <v>150</v>
      </c>
      <c r="E104" s="32">
        <v>1</v>
      </c>
      <c r="F104" s="32"/>
      <c r="G104" s="29"/>
      <c r="H104" s="29">
        <f t="shared" si="22"/>
        <v>0</v>
      </c>
      <c r="I104" s="29"/>
      <c r="J104" s="29"/>
      <c r="K104" s="29">
        <f t="shared" si="23"/>
        <v>0</v>
      </c>
      <c r="L104" s="29">
        <f t="shared" si="24"/>
        <v>0</v>
      </c>
      <c r="M104" s="29">
        <f t="shared" si="25"/>
        <v>0</v>
      </c>
      <c r="N104" s="29">
        <f t="shared" si="26"/>
        <v>0</v>
      </c>
      <c r="O104" s="29">
        <f t="shared" si="27"/>
        <v>0</v>
      </c>
      <c r="P104" s="29">
        <f t="shared" si="28"/>
        <v>0</v>
      </c>
    </row>
    <row r="105" spans="1:16" x14ac:dyDescent="0.2">
      <c r="A105" s="26">
        <v>78</v>
      </c>
      <c r="B105" s="26" t="s">
        <v>613</v>
      </c>
      <c r="C105" s="28" t="s">
        <v>1175</v>
      </c>
      <c r="D105" s="26" t="s">
        <v>150</v>
      </c>
      <c r="E105" s="32">
        <v>1</v>
      </c>
      <c r="F105" s="32"/>
      <c r="G105" s="29"/>
      <c r="H105" s="29">
        <f t="shared" si="22"/>
        <v>0</v>
      </c>
      <c r="I105" s="29"/>
      <c r="J105" s="29"/>
      <c r="K105" s="29">
        <f t="shared" si="23"/>
        <v>0</v>
      </c>
      <c r="L105" s="29">
        <f t="shared" si="24"/>
        <v>0</v>
      </c>
      <c r="M105" s="29">
        <f t="shared" si="25"/>
        <v>0</v>
      </c>
      <c r="N105" s="29">
        <f t="shared" si="26"/>
        <v>0</v>
      </c>
      <c r="O105" s="29">
        <f t="shared" si="27"/>
        <v>0</v>
      </c>
      <c r="P105" s="29">
        <f t="shared" si="28"/>
        <v>0</v>
      </c>
    </row>
    <row r="106" spans="1:16" x14ac:dyDescent="0.2">
      <c r="C106" s="53" t="s">
        <v>685</v>
      </c>
    </row>
    <row r="107" spans="1:16" ht="38.25" x14ac:dyDescent="0.2">
      <c r="A107" s="26">
        <v>79</v>
      </c>
      <c r="B107" s="26" t="s">
        <v>613</v>
      </c>
      <c r="C107" s="28" t="s">
        <v>1193</v>
      </c>
      <c r="D107" s="26" t="s">
        <v>149</v>
      </c>
      <c r="E107" s="32">
        <v>2</v>
      </c>
      <c r="F107" s="32"/>
      <c r="G107" s="29"/>
      <c r="H107" s="29">
        <f t="shared" si="22"/>
        <v>0</v>
      </c>
      <c r="I107" s="29"/>
      <c r="J107" s="29"/>
      <c r="K107" s="29">
        <f t="shared" si="23"/>
        <v>0</v>
      </c>
      <c r="L107" s="29">
        <f t="shared" si="24"/>
        <v>0</v>
      </c>
      <c r="M107" s="29">
        <f t="shared" si="25"/>
        <v>0</v>
      </c>
      <c r="N107" s="29">
        <f t="shared" si="26"/>
        <v>0</v>
      </c>
      <c r="O107" s="29">
        <f t="shared" si="27"/>
        <v>0</v>
      </c>
      <c r="P107" s="29">
        <f t="shared" si="28"/>
        <v>0</v>
      </c>
    </row>
    <row r="108" spans="1:16" ht="25.5" x14ac:dyDescent="0.2">
      <c r="A108" s="26">
        <v>80</v>
      </c>
      <c r="B108" s="26" t="s">
        <v>613</v>
      </c>
      <c r="C108" s="28" t="s">
        <v>1194</v>
      </c>
      <c r="D108" s="26" t="s">
        <v>149</v>
      </c>
      <c r="E108" s="32">
        <v>2</v>
      </c>
      <c r="F108" s="32"/>
      <c r="G108" s="29"/>
      <c r="H108" s="29">
        <f t="shared" si="22"/>
        <v>0</v>
      </c>
      <c r="I108" s="29"/>
      <c r="J108" s="29"/>
      <c r="K108" s="29">
        <f t="shared" si="23"/>
        <v>0</v>
      </c>
      <c r="L108" s="29">
        <f t="shared" si="24"/>
        <v>0</v>
      </c>
      <c r="M108" s="29">
        <f t="shared" si="25"/>
        <v>0</v>
      </c>
      <c r="N108" s="29">
        <f t="shared" si="26"/>
        <v>0</v>
      </c>
      <c r="O108" s="29">
        <f t="shared" si="27"/>
        <v>0</v>
      </c>
      <c r="P108" s="29">
        <f t="shared" si="28"/>
        <v>0</v>
      </c>
    </row>
    <row r="109" spans="1:16" ht="25.5" x14ac:dyDescent="0.2">
      <c r="A109" s="26">
        <v>81</v>
      </c>
      <c r="B109" s="26" t="s">
        <v>613</v>
      </c>
      <c r="C109" s="28" t="s">
        <v>1195</v>
      </c>
      <c r="D109" s="26" t="s">
        <v>149</v>
      </c>
      <c r="E109" s="32">
        <v>2</v>
      </c>
      <c r="F109" s="32"/>
      <c r="G109" s="29"/>
      <c r="H109" s="29">
        <f t="shared" si="22"/>
        <v>0</v>
      </c>
      <c r="I109" s="29"/>
      <c r="J109" s="29"/>
      <c r="K109" s="29">
        <f t="shared" si="23"/>
        <v>0</v>
      </c>
      <c r="L109" s="29">
        <f t="shared" si="24"/>
        <v>0</v>
      </c>
      <c r="M109" s="29">
        <f t="shared" si="25"/>
        <v>0</v>
      </c>
      <c r="N109" s="29">
        <f t="shared" si="26"/>
        <v>0</v>
      </c>
      <c r="O109" s="29">
        <f t="shared" si="27"/>
        <v>0</v>
      </c>
      <c r="P109" s="29">
        <f t="shared" si="28"/>
        <v>0</v>
      </c>
    </row>
    <row r="110" spans="1:16" ht="25.5" x14ac:dyDescent="0.2">
      <c r="A110" s="26">
        <v>82</v>
      </c>
      <c r="B110" s="26" t="s">
        <v>613</v>
      </c>
      <c r="C110" s="28" t="s">
        <v>1196</v>
      </c>
      <c r="D110" s="26" t="s">
        <v>149</v>
      </c>
      <c r="E110" s="32">
        <v>1</v>
      </c>
      <c r="F110" s="32"/>
      <c r="G110" s="29"/>
      <c r="H110" s="29">
        <f t="shared" si="22"/>
        <v>0</v>
      </c>
      <c r="I110" s="29"/>
      <c r="J110" s="29"/>
      <c r="K110" s="29">
        <f t="shared" si="23"/>
        <v>0</v>
      </c>
      <c r="L110" s="29">
        <f t="shared" si="24"/>
        <v>0</v>
      </c>
      <c r="M110" s="29">
        <f t="shared" si="25"/>
        <v>0</v>
      </c>
      <c r="N110" s="29">
        <f t="shared" si="26"/>
        <v>0</v>
      </c>
      <c r="O110" s="29">
        <f t="shared" si="27"/>
        <v>0</v>
      </c>
      <c r="P110" s="29">
        <f t="shared" si="28"/>
        <v>0</v>
      </c>
    </row>
    <row r="111" spans="1:16" ht="38.25" x14ac:dyDescent="0.2">
      <c r="A111" s="26">
        <v>83</v>
      </c>
      <c r="B111" s="26" t="s">
        <v>613</v>
      </c>
      <c r="C111" s="28" t="s">
        <v>1197</v>
      </c>
      <c r="D111" s="26" t="s">
        <v>149</v>
      </c>
      <c r="E111" s="32">
        <v>1</v>
      </c>
      <c r="F111" s="32"/>
      <c r="G111" s="29"/>
      <c r="H111" s="29">
        <f t="shared" si="22"/>
        <v>0</v>
      </c>
      <c r="I111" s="29"/>
      <c r="J111" s="29"/>
      <c r="K111" s="29">
        <f t="shared" si="23"/>
        <v>0</v>
      </c>
      <c r="L111" s="29">
        <f t="shared" si="24"/>
        <v>0</v>
      </c>
      <c r="M111" s="29">
        <f t="shared" si="25"/>
        <v>0</v>
      </c>
      <c r="N111" s="29">
        <f t="shared" si="26"/>
        <v>0</v>
      </c>
      <c r="O111" s="29">
        <f t="shared" si="27"/>
        <v>0</v>
      </c>
      <c r="P111" s="29">
        <f t="shared" si="28"/>
        <v>0</v>
      </c>
    </row>
    <row r="112" spans="1:16" ht="38.25" x14ac:dyDescent="0.2">
      <c r="A112" s="26">
        <v>84</v>
      </c>
      <c r="B112" s="26" t="s">
        <v>613</v>
      </c>
      <c r="C112" s="28" t="s">
        <v>1198</v>
      </c>
      <c r="D112" s="26" t="s">
        <v>149</v>
      </c>
      <c r="E112" s="32">
        <v>4</v>
      </c>
      <c r="F112" s="32"/>
      <c r="G112" s="29"/>
      <c r="H112" s="29">
        <f t="shared" si="22"/>
        <v>0</v>
      </c>
      <c r="I112" s="29"/>
      <c r="J112" s="29"/>
      <c r="K112" s="29">
        <f t="shared" si="23"/>
        <v>0</v>
      </c>
      <c r="L112" s="29">
        <f t="shared" si="24"/>
        <v>0</v>
      </c>
      <c r="M112" s="29">
        <f t="shared" si="25"/>
        <v>0</v>
      </c>
      <c r="N112" s="29">
        <f t="shared" si="26"/>
        <v>0</v>
      </c>
      <c r="O112" s="29">
        <f t="shared" si="27"/>
        <v>0</v>
      </c>
      <c r="P112" s="29">
        <f t="shared" si="28"/>
        <v>0</v>
      </c>
    </row>
    <row r="113" spans="1:16" ht="38.25" x14ac:dyDescent="0.2">
      <c r="A113" s="26">
        <v>85</v>
      </c>
      <c r="B113" s="26" t="s">
        <v>613</v>
      </c>
      <c r="C113" s="28" t="s">
        <v>1199</v>
      </c>
      <c r="D113" s="26" t="s">
        <v>150</v>
      </c>
      <c r="E113" s="32">
        <v>1</v>
      </c>
      <c r="F113" s="32"/>
      <c r="G113" s="29"/>
      <c r="H113" s="29">
        <f t="shared" si="22"/>
        <v>0</v>
      </c>
      <c r="I113" s="29"/>
      <c r="J113" s="29"/>
      <c r="K113" s="29">
        <f t="shared" si="23"/>
        <v>0</v>
      </c>
      <c r="L113" s="29">
        <f t="shared" si="24"/>
        <v>0</v>
      </c>
      <c r="M113" s="29">
        <f t="shared" si="25"/>
        <v>0</v>
      </c>
      <c r="N113" s="29">
        <f t="shared" si="26"/>
        <v>0</v>
      </c>
      <c r="O113" s="29">
        <f t="shared" si="27"/>
        <v>0</v>
      </c>
      <c r="P113" s="29">
        <f t="shared" si="28"/>
        <v>0</v>
      </c>
    </row>
    <row r="114" spans="1:16" x14ac:dyDescent="0.2">
      <c r="A114" s="26">
        <v>86</v>
      </c>
      <c r="B114" s="26" t="s">
        <v>613</v>
      </c>
      <c r="C114" s="28" t="s">
        <v>1186</v>
      </c>
      <c r="D114" s="26" t="s">
        <v>150</v>
      </c>
      <c r="E114" s="32">
        <v>1</v>
      </c>
      <c r="F114" s="32"/>
      <c r="G114" s="29"/>
      <c r="H114" s="29">
        <f t="shared" si="22"/>
        <v>0</v>
      </c>
      <c r="I114" s="29"/>
      <c r="J114" s="29"/>
      <c r="K114" s="29">
        <f t="shared" si="23"/>
        <v>0</v>
      </c>
      <c r="L114" s="29">
        <f t="shared" si="24"/>
        <v>0</v>
      </c>
      <c r="M114" s="29">
        <f t="shared" si="25"/>
        <v>0</v>
      </c>
      <c r="N114" s="29">
        <f t="shared" si="26"/>
        <v>0</v>
      </c>
      <c r="O114" s="29">
        <f t="shared" si="27"/>
        <v>0</v>
      </c>
      <c r="P114" s="29">
        <f t="shared" si="28"/>
        <v>0</v>
      </c>
    </row>
    <row r="115" spans="1:16" x14ac:dyDescent="0.2">
      <c r="A115" s="26">
        <v>87</v>
      </c>
      <c r="B115" s="26" t="s">
        <v>613</v>
      </c>
      <c r="C115" s="28" t="s">
        <v>1187</v>
      </c>
      <c r="D115" s="26" t="s">
        <v>150</v>
      </c>
      <c r="E115" s="32">
        <v>1</v>
      </c>
      <c r="F115" s="32"/>
      <c r="G115" s="29"/>
      <c r="H115" s="29">
        <f t="shared" si="22"/>
        <v>0</v>
      </c>
      <c r="I115" s="29"/>
      <c r="J115" s="29"/>
      <c r="K115" s="29">
        <f t="shared" si="23"/>
        <v>0</v>
      </c>
      <c r="L115" s="29">
        <f t="shared" si="24"/>
        <v>0</v>
      </c>
      <c r="M115" s="29">
        <f t="shared" si="25"/>
        <v>0</v>
      </c>
      <c r="N115" s="29">
        <f t="shared" si="26"/>
        <v>0</v>
      </c>
      <c r="O115" s="29">
        <f t="shared" si="27"/>
        <v>0</v>
      </c>
      <c r="P115" s="29">
        <f t="shared" si="28"/>
        <v>0</v>
      </c>
    </row>
    <row r="116" spans="1:16" x14ac:dyDescent="0.2">
      <c r="C116" s="53" t="s">
        <v>1203</v>
      </c>
    </row>
    <row r="117" spans="1:16" ht="38.25" x14ac:dyDescent="0.2">
      <c r="A117" s="26">
        <v>88</v>
      </c>
      <c r="B117" s="26" t="s">
        <v>613</v>
      </c>
      <c r="C117" s="28" t="s">
        <v>1192</v>
      </c>
      <c r="D117" s="26" t="s">
        <v>149</v>
      </c>
      <c r="E117" s="32">
        <v>1</v>
      </c>
      <c r="F117" s="32"/>
      <c r="G117" s="29"/>
      <c r="H117" s="29">
        <f t="shared" si="22"/>
        <v>0</v>
      </c>
      <c r="I117" s="29"/>
      <c r="J117" s="29"/>
      <c r="K117" s="29">
        <f t="shared" si="23"/>
        <v>0</v>
      </c>
      <c r="L117" s="29">
        <f t="shared" si="24"/>
        <v>0</v>
      </c>
      <c r="M117" s="29">
        <f t="shared" si="25"/>
        <v>0</v>
      </c>
      <c r="N117" s="29">
        <f t="shared" si="26"/>
        <v>0</v>
      </c>
      <c r="O117" s="29">
        <f t="shared" si="27"/>
        <v>0</v>
      </c>
      <c r="P117" s="29">
        <f t="shared" si="28"/>
        <v>0</v>
      </c>
    </row>
    <row r="118" spans="1:16" ht="25.5" x14ac:dyDescent="0.2">
      <c r="A118" s="26">
        <v>89</v>
      </c>
      <c r="B118" s="26" t="s">
        <v>613</v>
      </c>
      <c r="C118" s="28" t="s">
        <v>1166</v>
      </c>
      <c r="D118" s="26" t="s">
        <v>149</v>
      </c>
      <c r="E118" s="32">
        <v>1</v>
      </c>
      <c r="F118" s="32"/>
      <c r="G118" s="29"/>
      <c r="H118" s="29">
        <f t="shared" si="22"/>
        <v>0</v>
      </c>
      <c r="I118" s="29"/>
      <c r="J118" s="29"/>
      <c r="K118" s="29">
        <f t="shared" si="23"/>
        <v>0</v>
      </c>
      <c r="L118" s="29">
        <f t="shared" si="24"/>
        <v>0</v>
      </c>
      <c r="M118" s="29">
        <f t="shared" si="25"/>
        <v>0</v>
      </c>
      <c r="N118" s="29">
        <f t="shared" si="26"/>
        <v>0</v>
      </c>
      <c r="O118" s="29">
        <f t="shared" si="27"/>
        <v>0</v>
      </c>
      <c r="P118" s="29">
        <f t="shared" si="28"/>
        <v>0</v>
      </c>
    </row>
    <row r="119" spans="1:16" ht="25.5" x14ac:dyDescent="0.2">
      <c r="A119" s="26">
        <v>90</v>
      </c>
      <c r="B119" s="26" t="s">
        <v>613</v>
      </c>
      <c r="C119" s="28" t="s">
        <v>1168</v>
      </c>
      <c r="D119" s="26" t="s">
        <v>149</v>
      </c>
      <c r="E119" s="32">
        <v>1</v>
      </c>
      <c r="F119" s="32"/>
      <c r="G119" s="29"/>
      <c r="H119" s="29">
        <f t="shared" si="22"/>
        <v>0</v>
      </c>
      <c r="I119" s="29"/>
      <c r="J119" s="29"/>
      <c r="K119" s="29">
        <f t="shared" si="23"/>
        <v>0</v>
      </c>
      <c r="L119" s="29">
        <f t="shared" si="24"/>
        <v>0</v>
      </c>
      <c r="M119" s="29">
        <f t="shared" si="25"/>
        <v>0</v>
      </c>
      <c r="N119" s="29">
        <f t="shared" si="26"/>
        <v>0</v>
      </c>
      <c r="O119" s="29">
        <f t="shared" si="27"/>
        <v>0</v>
      </c>
      <c r="P119" s="29">
        <f t="shared" si="28"/>
        <v>0</v>
      </c>
    </row>
    <row r="120" spans="1:16" ht="216.75" x14ac:dyDescent="0.2">
      <c r="A120" s="26">
        <v>91</v>
      </c>
      <c r="B120" s="26" t="s">
        <v>613</v>
      </c>
      <c r="C120" s="28" t="s">
        <v>1206</v>
      </c>
      <c r="D120" s="26" t="s">
        <v>150</v>
      </c>
      <c r="E120" s="32">
        <v>1</v>
      </c>
      <c r="F120" s="32"/>
      <c r="G120" s="29"/>
      <c r="H120" s="29">
        <f t="shared" si="22"/>
        <v>0</v>
      </c>
      <c r="I120" s="29"/>
      <c r="J120" s="29"/>
      <c r="K120" s="29">
        <f t="shared" si="23"/>
        <v>0</v>
      </c>
      <c r="L120" s="29">
        <f t="shared" si="24"/>
        <v>0</v>
      </c>
      <c r="M120" s="29">
        <f t="shared" si="25"/>
        <v>0</v>
      </c>
      <c r="N120" s="29">
        <f t="shared" si="26"/>
        <v>0</v>
      </c>
      <c r="O120" s="29">
        <f t="shared" si="27"/>
        <v>0</v>
      </c>
      <c r="P120" s="29">
        <f t="shared" si="28"/>
        <v>0</v>
      </c>
    </row>
    <row r="121" spans="1:16" x14ac:dyDescent="0.2">
      <c r="A121" s="26">
        <v>92</v>
      </c>
      <c r="B121" s="26" t="s">
        <v>613</v>
      </c>
      <c r="C121" s="28" t="s">
        <v>1175</v>
      </c>
      <c r="D121" s="26" t="s">
        <v>150</v>
      </c>
      <c r="E121" s="32">
        <v>1</v>
      </c>
      <c r="F121" s="32"/>
      <c r="G121" s="29"/>
      <c r="H121" s="29">
        <f t="shared" si="22"/>
        <v>0</v>
      </c>
      <c r="I121" s="29"/>
      <c r="J121" s="29"/>
      <c r="K121" s="29">
        <f t="shared" si="23"/>
        <v>0</v>
      </c>
      <c r="L121" s="29">
        <f t="shared" si="24"/>
        <v>0</v>
      </c>
      <c r="M121" s="29">
        <f t="shared" si="25"/>
        <v>0</v>
      </c>
      <c r="N121" s="29">
        <f t="shared" si="26"/>
        <v>0</v>
      </c>
      <c r="O121" s="29">
        <f t="shared" si="27"/>
        <v>0</v>
      </c>
      <c r="P121" s="29">
        <f t="shared" si="28"/>
        <v>0</v>
      </c>
    </row>
    <row r="122" spans="1:16" x14ac:dyDescent="0.2">
      <c r="C122" s="53" t="s">
        <v>685</v>
      </c>
    </row>
    <row r="123" spans="1:16" ht="38.25" x14ac:dyDescent="0.2">
      <c r="A123" s="26">
        <v>93</v>
      </c>
      <c r="B123" s="26" t="s">
        <v>613</v>
      </c>
      <c r="C123" s="28" t="s">
        <v>1193</v>
      </c>
      <c r="D123" s="26" t="s">
        <v>149</v>
      </c>
      <c r="E123" s="32">
        <v>2</v>
      </c>
      <c r="F123" s="32"/>
      <c r="G123" s="29"/>
      <c r="H123" s="29">
        <f t="shared" si="22"/>
        <v>0</v>
      </c>
      <c r="I123" s="29"/>
      <c r="J123" s="29"/>
      <c r="K123" s="29">
        <f t="shared" si="23"/>
        <v>0</v>
      </c>
      <c r="L123" s="29">
        <f t="shared" si="24"/>
        <v>0</v>
      </c>
      <c r="M123" s="29">
        <f t="shared" si="25"/>
        <v>0</v>
      </c>
      <c r="N123" s="29">
        <f t="shared" si="26"/>
        <v>0</v>
      </c>
      <c r="O123" s="29">
        <f t="shared" si="27"/>
        <v>0</v>
      </c>
      <c r="P123" s="29">
        <f t="shared" si="28"/>
        <v>0</v>
      </c>
    </row>
    <row r="124" spans="1:16" ht="25.5" x14ac:dyDescent="0.2">
      <c r="A124" s="26">
        <v>94</v>
      </c>
      <c r="B124" s="26" t="s">
        <v>613</v>
      </c>
      <c r="C124" s="28" t="s">
        <v>1194</v>
      </c>
      <c r="D124" s="26" t="s">
        <v>149</v>
      </c>
      <c r="E124" s="32">
        <v>2</v>
      </c>
      <c r="F124" s="32"/>
      <c r="G124" s="29"/>
      <c r="H124" s="29">
        <f t="shared" si="22"/>
        <v>0</v>
      </c>
      <c r="I124" s="29"/>
      <c r="J124" s="29"/>
      <c r="K124" s="29">
        <f t="shared" si="23"/>
        <v>0</v>
      </c>
      <c r="L124" s="29">
        <f t="shared" si="24"/>
        <v>0</v>
      </c>
      <c r="M124" s="29">
        <f t="shared" si="25"/>
        <v>0</v>
      </c>
      <c r="N124" s="29">
        <f t="shared" si="26"/>
        <v>0</v>
      </c>
      <c r="O124" s="29">
        <f t="shared" si="27"/>
        <v>0</v>
      </c>
      <c r="P124" s="29">
        <f t="shared" si="28"/>
        <v>0</v>
      </c>
    </row>
    <row r="125" spans="1:16" ht="25.5" x14ac:dyDescent="0.2">
      <c r="A125" s="26">
        <v>95</v>
      </c>
      <c r="B125" s="26" t="s">
        <v>613</v>
      </c>
      <c r="C125" s="28" t="s">
        <v>1195</v>
      </c>
      <c r="D125" s="26" t="s">
        <v>149</v>
      </c>
      <c r="E125" s="32">
        <v>2</v>
      </c>
      <c r="F125" s="32"/>
      <c r="G125" s="29"/>
      <c r="H125" s="29">
        <f t="shared" si="22"/>
        <v>0</v>
      </c>
      <c r="I125" s="29"/>
      <c r="J125" s="29"/>
      <c r="K125" s="29">
        <f t="shared" si="23"/>
        <v>0</v>
      </c>
      <c r="L125" s="29">
        <f t="shared" si="24"/>
        <v>0</v>
      </c>
      <c r="M125" s="29">
        <f t="shared" si="25"/>
        <v>0</v>
      </c>
      <c r="N125" s="29">
        <f t="shared" si="26"/>
        <v>0</v>
      </c>
      <c r="O125" s="29">
        <f t="shared" si="27"/>
        <v>0</v>
      </c>
      <c r="P125" s="29">
        <f t="shared" si="28"/>
        <v>0</v>
      </c>
    </row>
    <row r="126" spans="1:16" ht="25.5" x14ac:dyDescent="0.2">
      <c r="A126" s="26">
        <v>96</v>
      </c>
      <c r="B126" s="26" t="s">
        <v>613</v>
      </c>
      <c r="C126" s="28" t="s">
        <v>1196</v>
      </c>
      <c r="D126" s="26" t="s">
        <v>149</v>
      </c>
      <c r="E126" s="32">
        <v>1</v>
      </c>
      <c r="F126" s="32"/>
      <c r="G126" s="29"/>
      <c r="H126" s="29">
        <f t="shared" si="22"/>
        <v>0</v>
      </c>
      <c r="I126" s="29"/>
      <c r="J126" s="29"/>
      <c r="K126" s="29">
        <f t="shared" si="23"/>
        <v>0</v>
      </c>
      <c r="L126" s="29">
        <f t="shared" si="24"/>
        <v>0</v>
      </c>
      <c r="M126" s="29">
        <f t="shared" si="25"/>
        <v>0</v>
      </c>
      <c r="N126" s="29">
        <f t="shared" si="26"/>
        <v>0</v>
      </c>
      <c r="O126" s="29">
        <f t="shared" si="27"/>
        <v>0</v>
      </c>
      <c r="P126" s="29">
        <f t="shared" si="28"/>
        <v>0</v>
      </c>
    </row>
    <row r="127" spans="1:16" ht="38.25" x14ac:dyDescent="0.2">
      <c r="A127" s="26">
        <v>97</v>
      </c>
      <c r="B127" s="26" t="s">
        <v>613</v>
      </c>
      <c r="C127" s="28" t="s">
        <v>1197</v>
      </c>
      <c r="D127" s="26" t="s">
        <v>149</v>
      </c>
      <c r="E127" s="32">
        <v>1</v>
      </c>
      <c r="F127" s="32"/>
      <c r="G127" s="29"/>
      <c r="H127" s="29">
        <f t="shared" si="22"/>
        <v>0</v>
      </c>
      <c r="I127" s="29"/>
      <c r="J127" s="29"/>
      <c r="K127" s="29">
        <f t="shared" si="23"/>
        <v>0</v>
      </c>
      <c r="L127" s="29">
        <f t="shared" si="24"/>
        <v>0</v>
      </c>
      <c r="M127" s="29">
        <f t="shared" si="25"/>
        <v>0</v>
      </c>
      <c r="N127" s="29">
        <f t="shared" si="26"/>
        <v>0</v>
      </c>
      <c r="O127" s="29">
        <f t="shared" si="27"/>
        <v>0</v>
      </c>
      <c r="P127" s="29">
        <f t="shared" si="28"/>
        <v>0</v>
      </c>
    </row>
    <row r="128" spans="1:16" ht="38.25" x14ac:dyDescent="0.2">
      <c r="A128" s="26">
        <v>98</v>
      </c>
      <c r="B128" s="26" t="s">
        <v>613</v>
      </c>
      <c r="C128" s="28" t="s">
        <v>1198</v>
      </c>
      <c r="D128" s="26" t="s">
        <v>149</v>
      </c>
      <c r="E128" s="32">
        <v>4</v>
      </c>
      <c r="F128" s="32"/>
      <c r="G128" s="29"/>
      <c r="H128" s="29">
        <f t="shared" si="22"/>
        <v>0</v>
      </c>
      <c r="I128" s="29"/>
      <c r="J128" s="29"/>
      <c r="K128" s="29">
        <f t="shared" si="23"/>
        <v>0</v>
      </c>
      <c r="L128" s="29">
        <f t="shared" si="24"/>
        <v>0</v>
      </c>
      <c r="M128" s="29">
        <f t="shared" si="25"/>
        <v>0</v>
      </c>
      <c r="N128" s="29">
        <f t="shared" si="26"/>
        <v>0</v>
      </c>
      <c r="O128" s="29">
        <f t="shared" si="27"/>
        <v>0</v>
      </c>
      <c r="P128" s="29">
        <f t="shared" si="28"/>
        <v>0</v>
      </c>
    </row>
    <row r="129" spans="1:16" ht="38.25" x14ac:dyDescent="0.2">
      <c r="A129" s="26">
        <v>99</v>
      </c>
      <c r="B129" s="26" t="s">
        <v>613</v>
      </c>
      <c r="C129" s="28" t="s">
        <v>1199</v>
      </c>
      <c r="D129" s="26" t="s">
        <v>150</v>
      </c>
      <c r="E129" s="32">
        <v>1</v>
      </c>
      <c r="F129" s="32"/>
      <c r="G129" s="29"/>
      <c r="H129" s="29">
        <f t="shared" si="22"/>
        <v>0</v>
      </c>
      <c r="I129" s="29"/>
      <c r="J129" s="29"/>
      <c r="K129" s="29">
        <f t="shared" si="23"/>
        <v>0</v>
      </c>
      <c r="L129" s="29">
        <f t="shared" si="24"/>
        <v>0</v>
      </c>
      <c r="M129" s="29">
        <f t="shared" si="25"/>
        <v>0</v>
      </c>
      <c r="N129" s="29">
        <f t="shared" si="26"/>
        <v>0</v>
      </c>
      <c r="O129" s="29">
        <f t="shared" si="27"/>
        <v>0</v>
      </c>
      <c r="P129" s="29">
        <f t="shared" si="28"/>
        <v>0</v>
      </c>
    </row>
    <row r="130" spans="1:16" x14ac:dyDescent="0.2">
      <c r="A130" s="26">
        <v>100</v>
      </c>
      <c r="B130" s="26" t="s">
        <v>613</v>
      </c>
      <c r="C130" s="28" t="s">
        <v>1186</v>
      </c>
      <c r="D130" s="26" t="s">
        <v>150</v>
      </c>
      <c r="E130" s="32">
        <v>1</v>
      </c>
      <c r="F130" s="32"/>
      <c r="G130" s="29"/>
      <c r="H130" s="29">
        <f t="shared" si="22"/>
        <v>0</v>
      </c>
      <c r="I130" s="29"/>
      <c r="J130" s="29"/>
      <c r="K130" s="29">
        <f t="shared" si="23"/>
        <v>0</v>
      </c>
      <c r="L130" s="29">
        <f t="shared" si="24"/>
        <v>0</v>
      </c>
      <c r="M130" s="29">
        <f t="shared" si="25"/>
        <v>0</v>
      </c>
      <c r="N130" s="29">
        <f t="shared" si="26"/>
        <v>0</v>
      </c>
      <c r="O130" s="29">
        <f t="shared" si="27"/>
        <v>0</v>
      </c>
      <c r="P130" s="29">
        <f t="shared" si="28"/>
        <v>0</v>
      </c>
    </row>
    <row r="131" spans="1:16" x14ac:dyDescent="0.2">
      <c r="A131" s="26">
        <v>101</v>
      </c>
      <c r="B131" s="26" t="s">
        <v>613</v>
      </c>
      <c r="C131" s="28" t="s">
        <v>1187</v>
      </c>
      <c r="D131" s="26" t="s">
        <v>150</v>
      </c>
      <c r="E131" s="32">
        <v>1</v>
      </c>
      <c r="F131" s="32"/>
      <c r="G131" s="29"/>
      <c r="H131" s="29">
        <f t="shared" si="22"/>
        <v>0</v>
      </c>
      <c r="I131" s="29"/>
      <c r="J131" s="29"/>
      <c r="K131" s="29">
        <f t="shared" si="23"/>
        <v>0</v>
      </c>
      <c r="L131" s="29">
        <f t="shared" si="24"/>
        <v>0</v>
      </c>
      <c r="M131" s="29">
        <f t="shared" si="25"/>
        <v>0</v>
      </c>
      <c r="N131" s="29">
        <f t="shared" si="26"/>
        <v>0</v>
      </c>
      <c r="O131" s="29">
        <f t="shared" si="27"/>
        <v>0</v>
      </c>
      <c r="P131" s="29">
        <f t="shared" si="28"/>
        <v>0</v>
      </c>
    </row>
    <row r="132" spans="1:16" x14ac:dyDescent="0.2">
      <c r="C132" s="53" t="s">
        <v>1204</v>
      </c>
    </row>
    <row r="133" spans="1:16" ht="38.25" x14ac:dyDescent="0.2">
      <c r="A133" s="26">
        <v>102</v>
      </c>
      <c r="B133" s="26" t="s">
        <v>613</v>
      </c>
      <c r="C133" s="28" t="s">
        <v>1192</v>
      </c>
      <c r="D133" s="26" t="s">
        <v>149</v>
      </c>
      <c r="E133" s="32">
        <v>1</v>
      </c>
      <c r="F133" s="32"/>
      <c r="G133" s="29"/>
      <c r="H133" s="29">
        <f t="shared" si="22"/>
        <v>0</v>
      </c>
      <c r="I133" s="29"/>
      <c r="J133" s="29"/>
      <c r="K133" s="29">
        <f t="shared" si="23"/>
        <v>0</v>
      </c>
      <c r="L133" s="29">
        <f t="shared" si="24"/>
        <v>0</v>
      </c>
      <c r="M133" s="29">
        <f t="shared" si="25"/>
        <v>0</v>
      </c>
      <c r="N133" s="29">
        <f t="shared" si="26"/>
        <v>0</v>
      </c>
      <c r="O133" s="29">
        <f t="shared" si="27"/>
        <v>0</v>
      </c>
      <c r="P133" s="29">
        <f t="shared" si="28"/>
        <v>0</v>
      </c>
    </row>
    <row r="134" spans="1:16" ht="25.5" x14ac:dyDescent="0.2">
      <c r="A134" s="26">
        <v>103</v>
      </c>
      <c r="B134" s="26" t="s">
        <v>613</v>
      </c>
      <c r="C134" s="28" t="s">
        <v>1166</v>
      </c>
      <c r="D134" s="26" t="s">
        <v>149</v>
      </c>
      <c r="E134" s="32">
        <v>1</v>
      </c>
      <c r="F134" s="32"/>
      <c r="G134" s="29"/>
      <c r="H134" s="29">
        <f t="shared" si="22"/>
        <v>0</v>
      </c>
      <c r="I134" s="29"/>
      <c r="J134" s="29"/>
      <c r="K134" s="29">
        <f t="shared" si="23"/>
        <v>0</v>
      </c>
      <c r="L134" s="29">
        <f t="shared" si="24"/>
        <v>0</v>
      </c>
      <c r="M134" s="29">
        <f t="shared" si="25"/>
        <v>0</v>
      </c>
      <c r="N134" s="29">
        <f t="shared" si="26"/>
        <v>0</v>
      </c>
      <c r="O134" s="29">
        <f t="shared" si="27"/>
        <v>0</v>
      </c>
      <c r="P134" s="29">
        <f t="shared" si="28"/>
        <v>0</v>
      </c>
    </row>
    <row r="135" spans="1:16" ht="25.5" x14ac:dyDescent="0.2">
      <c r="A135" s="26">
        <v>104</v>
      </c>
      <c r="B135" s="26" t="s">
        <v>613</v>
      </c>
      <c r="C135" s="28" t="s">
        <v>1168</v>
      </c>
      <c r="D135" s="26" t="s">
        <v>149</v>
      </c>
      <c r="E135" s="32">
        <v>1</v>
      </c>
      <c r="F135" s="32"/>
      <c r="G135" s="29"/>
      <c r="H135" s="29">
        <f t="shared" si="22"/>
        <v>0</v>
      </c>
      <c r="I135" s="29"/>
      <c r="J135" s="29"/>
      <c r="K135" s="29">
        <f t="shared" si="23"/>
        <v>0</v>
      </c>
      <c r="L135" s="29">
        <f t="shared" si="24"/>
        <v>0</v>
      </c>
      <c r="M135" s="29">
        <f t="shared" si="25"/>
        <v>0</v>
      </c>
      <c r="N135" s="29">
        <f t="shared" si="26"/>
        <v>0</v>
      </c>
      <c r="O135" s="29">
        <f t="shared" si="27"/>
        <v>0</v>
      </c>
      <c r="P135" s="29">
        <f t="shared" si="28"/>
        <v>0</v>
      </c>
    </row>
    <row r="136" spans="1:16" ht="38.25" x14ac:dyDescent="0.2">
      <c r="A136" s="26">
        <v>105</v>
      </c>
      <c r="B136" s="26" t="s">
        <v>613</v>
      </c>
      <c r="C136" s="28" t="s">
        <v>1171</v>
      </c>
      <c r="D136" s="26" t="s">
        <v>149</v>
      </c>
      <c r="E136" s="32">
        <v>1</v>
      </c>
      <c r="F136" s="32"/>
      <c r="G136" s="29"/>
      <c r="H136" s="29">
        <f t="shared" si="22"/>
        <v>0</v>
      </c>
      <c r="I136" s="29"/>
      <c r="J136" s="29"/>
      <c r="K136" s="29">
        <f t="shared" si="23"/>
        <v>0</v>
      </c>
      <c r="L136" s="29">
        <f t="shared" si="24"/>
        <v>0</v>
      </c>
      <c r="M136" s="29">
        <f t="shared" si="25"/>
        <v>0</v>
      </c>
      <c r="N136" s="29">
        <f t="shared" si="26"/>
        <v>0</v>
      </c>
      <c r="O136" s="29">
        <f t="shared" si="27"/>
        <v>0</v>
      </c>
      <c r="P136" s="29">
        <f t="shared" si="28"/>
        <v>0</v>
      </c>
    </row>
    <row r="137" spans="1:16" ht="216.75" x14ac:dyDescent="0.2">
      <c r="A137" s="26">
        <v>106</v>
      </c>
      <c r="B137" s="26" t="s">
        <v>613</v>
      </c>
      <c r="C137" s="28" t="s">
        <v>1206</v>
      </c>
      <c r="D137" s="26" t="s">
        <v>150</v>
      </c>
      <c r="E137" s="32">
        <v>1</v>
      </c>
      <c r="F137" s="32"/>
      <c r="G137" s="29"/>
      <c r="H137" s="29">
        <f t="shared" si="22"/>
        <v>0</v>
      </c>
      <c r="I137" s="29"/>
      <c r="J137" s="29"/>
      <c r="K137" s="29">
        <f t="shared" si="23"/>
        <v>0</v>
      </c>
      <c r="L137" s="29">
        <f t="shared" si="24"/>
        <v>0</v>
      </c>
      <c r="M137" s="29">
        <f t="shared" si="25"/>
        <v>0</v>
      </c>
      <c r="N137" s="29">
        <f t="shared" si="26"/>
        <v>0</v>
      </c>
      <c r="O137" s="29">
        <f t="shared" si="27"/>
        <v>0</v>
      </c>
      <c r="P137" s="29">
        <f t="shared" si="28"/>
        <v>0</v>
      </c>
    </row>
    <row r="138" spans="1:16" x14ac:dyDescent="0.2">
      <c r="A138" s="26">
        <v>107</v>
      </c>
      <c r="B138" s="26" t="s">
        <v>613</v>
      </c>
      <c r="C138" s="28" t="s">
        <v>1175</v>
      </c>
      <c r="D138" s="26" t="s">
        <v>150</v>
      </c>
      <c r="E138" s="32">
        <v>1</v>
      </c>
      <c r="F138" s="32"/>
      <c r="G138" s="29"/>
      <c r="H138" s="29">
        <f t="shared" si="22"/>
        <v>0</v>
      </c>
      <c r="I138" s="29"/>
      <c r="J138" s="29"/>
      <c r="K138" s="29">
        <f t="shared" si="23"/>
        <v>0</v>
      </c>
      <c r="L138" s="29">
        <f t="shared" si="24"/>
        <v>0</v>
      </c>
      <c r="M138" s="29">
        <f t="shared" si="25"/>
        <v>0</v>
      </c>
      <c r="N138" s="29">
        <f t="shared" si="26"/>
        <v>0</v>
      </c>
      <c r="O138" s="29">
        <f t="shared" si="27"/>
        <v>0</v>
      </c>
      <c r="P138" s="29">
        <f t="shared" si="28"/>
        <v>0</v>
      </c>
    </row>
    <row r="139" spans="1:16" x14ac:dyDescent="0.2">
      <c r="C139" s="53" t="s">
        <v>685</v>
      </c>
    </row>
    <row r="140" spans="1:16" ht="38.25" x14ac:dyDescent="0.2">
      <c r="A140" s="26">
        <v>108</v>
      </c>
      <c r="B140" s="26" t="s">
        <v>613</v>
      </c>
      <c r="C140" s="28" t="s">
        <v>1193</v>
      </c>
      <c r="D140" s="26" t="s">
        <v>149</v>
      </c>
      <c r="E140" s="32">
        <v>2</v>
      </c>
      <c r="F140" s="32"/>
      <c r="G140" s="29"/>
      <c r="H140" s="29">
        <f t="shared" si="22"/>
        <v>0</v>
      </c>
      <c r="I140" s="29"/>
      <c r="J140" s="29"/>
      <c r="K140" s="29">
        <f t="shared" si="23"/>
        <v>0</v>
      </c>
      <c r="L140" s="29">
        <f t="shared" si="24"/>
        <v>0</v>
      </c>
      <c r="M140" s="29">
        <f t="shared" si="25"/>
        <v>0</v>
      </c>
      <c r="N140" s="29">
        <f t="shared" si="26"/>
        <v>0</v>
      </c>
      <c r="O140" s="29">
        <f t="shared" si="27"/>
        <v>0</v>
      </c>
      <c r="P140" s="29">
        <f t="shared" si="28"/>
        <v>0</v>
      </c>
    </row>
    <row r="141" spans="1:16" ht="25.5" x14ac:dyDescent="0.2">
      <c r="A141" s="26">
        <v>109</v>
      </c>
      <c r="B141" s="26" t="s">
        <v>613</v>
      </c>
      <c r="C141" s="28" t="s">
        <v>1194</v>
      </c>
      <c r="D141" s="26" t="s">
        <v>149</v>
      </c>
      <c r="E141" s="32">
        <v>2</v>
      </c>
      <c r="F141" s="32"/>
      <c r="G141" s="29"/>
      <c r="H141" s="29">
        <f t="shared" si="22"/>
        <v>0</v>
      </c>
      <c r="I141" s="29"/>
      <c r="J141" s="29"/>
      <c r="K141" s="29">
        <f t="shared" si="23"/>
        <v>0</v>
      </c>
      <c r="L141" s="29">
        <f t="shared" si="24"/>
        <v>0</v>
      </c>
      <c r="M141" s="29">
        <f t="shared" si="25"/>
        <v>0</v>
      </c>
      <c r="N141" s="29">
        <f t="shared" si="26"/>
        <v>0</v>
      </c>
      <c r="O141" s="29">
        <f t="shared" si="27"/>
        <v>0</v>
      </c>
      <c r="P141" s="29">
        <f t="shared" si="28"/>
        <v>0</v>
      </c>
    </row>
    <row r="142" spans="1:16" ht="25.5" x14ac:dyDescent="0.2">
      <c r="A142" s="26">
        <v>110</v>
      </c>
      <c r="B142" s="26" t="s">
        <v>613</v>
      </c>
      <c r="C142" s="28" t="s">
        <v>1195</v>
      </c>
      <c r="D142" s="26" t="s">
        <v>149</v>
      </c>
      <c r="E142" s="32">
        <v>2</v>
      </c>
      <c r="F142" s="32"/>
      <c r="G142" s="29"/>
      <c r="H142" s="29">
        <f t="shared" si="22"/>
        <v>0</v>
      </c>
      <c r="I142" s="29"/>
      <c r="J142" s="29"/>
      <c r="K142" s="29">
        <f t="shared" si="23"/>
        <v>0</v>
      </c>
      <c r="L142" s="29">
        <f t="shared" si="24"/>
        <v>0</v>
      </c>
      <c r="M142" s="29">
        <f t="shared" si="25"/>
        <v>0</v>
      </c>
      <c r="N142" s="29">
        <f t="shared" si="26"/>
        <v>0</v>
      </c>
      <c r="O142" s="29">
        <f t="shared" si="27"/>
        <v>0</v>
      </c>
      <c r="P142" s="29">
        <f t="shared" si="28"/>
        <v>0</v>
      </c>
    </row>
    <row r="143" spans="1:16" ht="25.5" x14ac:dyDescent="0.2">
      <c r="A143" s="26">
        <v>111</v>
      </c>
      <c r="B143" s="26" t="s">
        <v>613</v>
      </c>
      <c r="C143" s="28" t="s">
        <v>1196</v>
      </c>
      <c r="D143" s="26" t="s">
        <v>149</v>
      </c>
      <c r="E143" s="32">
        <v>1</v>
      </c>
      <c r="F143" s="32"/>
      <c r="G143" s="29"/>
      <c r="H143" s="29">
        <f t="shared" si="22"/>
        <v>0</v>
      </c>
      <c r="I143" s="29"/>
      <c r="J143" s="29"/>
      <c r="K143" s="29">
        <f t="shared" si="23"/>
        <v>0</v>
      </c>
      <c r="L143" s="29">
        <f t="shared" si="24"/>
        <v>0</v>
      </c>
      <c r="M143" s="29">
        <f t="shared" si="25"/>
        <v>0</v>
      </c>
      <c r="N143" s="29">
        <f t="shared" si="26"/>
        <v>0</v>
      </c>
      <c r="O143" s="29">
        <f t="shared" si="27"/>
        <v>0</v>
      </c>
      <c r="P143" s="29">
        <f t="shared" si="28"/>
        <v>0</v>
      </c>
    </row>
    <row r="144" spans="1:16" ht="38.25" x14ac:dyDescent="0.2">
      <c r="A144" s="26">
        <v>112</v>
      </c>
      <c r="B144" s="26" t="s">
        <v>613</v>
      </c>
      <c r="C144" s="28" t="s">
        <v>1197</v>
      </c>
      <c r="D144" s="26" t="s">
        <v>149</v>
      </c>
      <c r="E144" s="32">
        <v>1</v>
      </c>
      <c r="F144" s="32"/>
      <c r="G144" s="29"/>
      <c r="H144" s="29">
        <f t="shared" si="22"/>
        <v>0</v>
      </c>
      <c r="I144" s="29"/>
      <c r="J144" s="29"/>
      <c r="K144" s="29">
        <f t="shared" si="23"/>
        <v>0</v>
      </c>
      <c r="L144" s="29">
        <f t="shared" si="24"/>
        <v>0</v>
      </c>
      <c r="M144" s="29">
        <f t="shared" si="25"/>
        <v>0</v>
      </c>
      <c r="N144" s="29">
        <f t="shared" si="26"/>
        <v>0</v>
      </c>
      <c r="O144" s="29">
        <f t="shared" si="27"/>
        <v>0</v>
      </c>
      <c r="P144" s="29">
        <f t="shared" si="28"/>
        <v>0</v>
      </c>
    </row>
    <row r="145" spans="1:16" ht="38.25" x14ac:dyDescent="0.2">
      <c r="A145" s="26">
        <v>113</v>
      </c>
      <c r="B145" s="26" t="s">
        <v>613</v>
      </c>
      <c r="C145" s="28" t="s">
        <v>1198</v>
      </c>
      <c r="D145" s="26" t="s">
        <v>149</v>
      </c>
      <c r="E145" s="32">
        <v>4</v>
      </c>
      <c r="F145" s="32"/>
      <c r="G145" s="29"/>
      <c r="H145" s="29">
        <f t="shared" si="22"/>
        <v>0</v>
      </c>
      <c r="I145" s="29"/>
      <c r="J145" s="29"/>
      <c r="K145" s="29">
        <f t="shared" si="23"/>
        <v>0</v>
      </c>
      <c r="L145" s="29">
        <f t="shared" si="24"/>
        <v>0</v>
      </c>
      <c r="M145" s="29">
        <f t="shared" si="25"/>
        <v>0</v>
      </c>
      <c r="N145" s="29">
        <f t="shared" si="26"/>
        <v>0</v>
      </c>
      <c r="O145" s="29">
        <f t="shared" si="27"/>
        <v>0</v>
      </c>
      <c r="P145" s="29">
        <f t="shared" si="28"/>
        <v>0</v>
      </c>
    </row>
    <row r="146" spans="1:16" ht="38.25" x14ac:dyDescent="0.2">
      <c r="A146" s="26">
        <v>114</v>
      </c>
      <c r="B146" s="26" t="s">
        <v>613</v>
      </c>
      <c r="C146" s="28" t="s">
        <v>1199</v>
      </c>
      <c r="D146" s="26" t="s">
        <v>150</v>
      </c>
      <c r="E146" s="32">
        <v>1</v>
      </c>
      <c r="F146" s="32"/>
      <c r="G146" s="29"/>
      <c r="H146" s="29">
        <f t="shared" si="22"/>
        <v>0</v>
      </c>
      <c r="I146" s="29"/>
      <c r="J146" s="29"/>
      <c r="K146" s="29">
        <f t="shared" si="23"/>
        <v>0</v>
      </c>
      <c r="L146" s="29">
        <f t="shared" si="24"/>
        <v>0</v>
      </c>
      <c r="M146" s="29">
        <f t="shared" si="25"/>
        <v>0</v>
      </c>
      <c r="N146" s="29">
        <f t="shared" si="26"/>
        <v>0</v>
      </c>
      <c r="O146" s="29">
        <f t="shared" si="27"/>
        <v>0</v>
      </c>
      <c r="P146" s="29">
        <f t="shared" si="28"/>
        <v>0</v>
      </c>
    </row>
    <row r="147" spans="1:16" x14ac:dyDescent="0.2">
      <c r="A147" s="26">
        <v>115</v>
      </c>
      <c r="B147" s="26" t="s">
        <v>613</v>
      </c>
      <c r="C147" s="28" t="s">
        <v>1186</v>
      </c>
      <c r="D147" s="26" t="s">
        <v>150</v>
      </c>
      <c r="E147" s="32">
        <v>1</v>
      </c>
      <c r="F147" s="32"/>
      <c r="G147" s="29"/>
      <c r="H147" s="29">
        <f t="shared" si="22"/>
        <v>0</v>
      </c>
      <c r="I147" s="29"/>
      <c r="J147" s="29"/>
      <c r="K147" s="29">
        <f t="shared" si="23"/>
        <v>0</v>
      </c>
      <c r="L147" s="29">
        <f t="shared" si="24"/>
        <v>0</v>
      </c>
      <c r="M147" s="29">
        <f t="shared" si="25"/>
        <v>0</v>
      </c>
      <c r="N147" s="29">
        <f t="shared" si="26"/>
        <v>0</v>
      </c>
      <c r="O147" s="29">
        <f t="shared" si="27"/>
        <v>0</v>
      </c>
      <c r="P147" s="29">
        <f t="shared" si="28"/>
        <v>0</v>
      </c>
    </row>
    <row r="148" spans="1:16" x14ac:dyDescent="0.2">
      <c r="A148" s="26">
        <v>116</v>
      </c>
      <c r="B148" s="26" t="s">
        <v>613</v>
      </c>
      <c r="C148" s="28" t="s">
        <v>1187</v>
      </c>
      <c r="D148" s="26" t="s">
        <v>150</v>
      </c>
      <c r="E148" s="32">
        <v>1</v>
      </c>
      <c r="F148" s="32"/>
      <c r="G148" s="29"/>
      <c r="H148" s="29">
        <f t="shared" si="22"/>
        <v>0</v>
      </c>
      <c r="I148" s="29"/>
      <c r="J148" s="29"/>
      <c r="K148" s="29">
        <f t="shared" si="23"/>
        <v>0</v>
      </c>
      <c r="L148" s="29">
        <f t="shared" si="24"/>
        <v>0</v>
      </c>
      <c r="M148" s="29">
        <f t="shared" si="25"/>
        <v>0</v>
      </c>
      <c r="N148" s="29">
        <f t="shared" si="26"/>
        <v>0</v>
      </c>
      <c r="O148" s="29">
        <f t="shared" si="27"/>
        <v>0</v>
      </c>
      <c r="P148" s="29">
        <f t="shared" si="28"/>
        <v>0</v>
      </c>
    </row>
    <row r="149" spans="1:16" x14ac:dyDescent="0.2">
      <c r="C149" s="53" t="s">
        <v>1210</v>
      </c>
    </row>
    <row r="150" spans="1:16" ht="38.25" x14ac:dyDescent="0.2">
      <c r="A150" s="26">
        <v>117</v>
      </c>
      <c r="B150" s="26" t="s">
        <v>613</v>
      </c>
      <c r="C150" s="28" t="s">
        <v>1192</v>
      </c>
      <c r="D150" s="26" t="s">
        <v>149</v>
      </c>
      <c r="E150" s="32">
        <v>1</v>
      </c>
      <c r="F150" s="32"/>
      <c r="G150" s="29"/>
      <c r="H150" s="29">
        <f t="shared" si="22"/>
        <v>0</v>
      </c>
      <c r="I150" s="29"/>
      <c r="J150" s="29"/>
      <c r="K150" s="29">
        <f t="shared" si="23"/>
        <v>0</v>
      </c>
      <c r="L150" s="29">
        <f t="shared" si="24"/>
        <v>0</v>
      </c>
      <c r="M150" s="29">
        <f t="shared" si="25"/>
        <v>0</v>
      </c>
      <c r="N150" s="29">
        <f t="shared" si="26"/>
        <v>0</v>
      </c>
      <c r="O150" s="29">
        <f t="shared" si="27"/>
        <v>0</v>
      </c>
      <c r="P150" s="29">
        <f t="shared" si="28"/>
        <v>0</v>
      </c>
    </row>
    <row r="151" spans="1:16" ht="25.5" x14ac:dyDescent="0.2">
      <c r="A151" s="26">
        <v>118</v>
      </c>
      <c r="B151" s="26" t="s">
        <v>613</v>
      </c>
      <c r="C151" s="28" t="s">
        <v>1166</v>
      </c>
      <c r="D151" s="26" t="s">
        <v>149</v>
      </c>
      <c r="E151" s="32">
        <v>1</v>
      </c>
      <c r="F151" s="32"/>
      <c r="G151" s="29"/>
      <c r="H151" s="29">
        <f t="shared" si="22"/>
        <v>0</v>
      </c>
      <c r="I151" s="29"/>
      <c r="J151" s="29"/>
      <c r="K151" s="29">
        <f t="shared" si="23"/>
        <v>0</v>
      </c>
      <c r="L151" s="29">
        <f t="shared" si="24"/>
        <v>0</v>
      </c>
      <c r="M151" s="29">
        <f t="shared" si="25"/>
        <v>0</v>
      </c>
      <c r="N151" s="29">
        <f t="shared" si="26"/>
        <v>0</v>
      </c>
      <c r="O151" s="29">
        <f t="shared" si="27"/>
        <v>0</v>
      </c>
      <c r="P151" s="29">
        <f t="shared" si="28"/>
        <v>0</v>
      </c>
    </row>
    <row r="152" spans="1:16" ht="25.5" x14ac:dyDescent="0.2">
      <c r="A152" s="26">
        <v>119</v>
      </c>
      <c r="B152" s="26" t="s">
        <v>613</v>
      </c>
      <c r="C152" s="28" t="s">
        <v>1168</v>
      </c>
      <c r="D152" s="26" t="s">
        <v>149</v>
      </c>
      <c r="E152" s="32">
        <v>1</v>
      </c>
      <c r="F152" s="32"/>
      <c r="G152" s="29"/>
      <c r="H152" s="29">
        <f t="shared" si="22"/>
        <v>0</v>
      </c>
      <c r="I152" s="29"/>
      <c r="J152" s="29"/>
      <c r="K152" s="29">
        <f t="shared" si="23"/>
        <v>0</v>
      </c>
      <c r="L152" s="29">
        <f t="shared" si="24"/>
        <v>0</v>
      </c>
      <c r="M152" s="29">
        <f t="shared" si="25"/>
        <v>0</v>
      </c>
      <c r="N152" s="29">
        <f t="shared" si="26"/>
        <v>0</v>
      </c>
      <c r="O152" s="29">
        <f t="shared" si="27"/>
        <v>0</v>
      </c>
      <c r="P152" s="29">
        <f t="shared" si="28"/>
        <v>0</v>
      </c>
    </row>
    <row r="153" spans="1:16" ht="216.75" x14ac:dyDescent="0.2">
      <c r="A153" s="26">
        <v>120</v>
      </c>
      <c r="B153" s="26" t="s">
        <v>613</v>
      </c>
      <c r="C153" s="28" t="s">
        <v>1208</v>
      </c>
      <c r="D153" s="26" t="s">
        <v>150</v>
      </c>
      <c r="E153" s="32">
        <v>1</v>
      </c>
      <c r="F153" s="32"/>
      <c r="G153" s="29"/>
      <c r="H153" s="29">
        <f t="shared" si="22"/>
        <v>0</v>
      </c>
      <c r="I153" s="29"/>
      <c r="J153" s="29"/>
      <c r="K153" s="29">
        <f t="shared" si="23"/>
        <v>0</v>
      </c>
      <c r="L153" s="29">
        <f t="shared" si="24"/>
        <v>0</v>
      </c>
      <c r="M153" s="29">
        <f t="shared" si="25"/>
        <v>0</v>
      </c>
      <c r="N153" s="29">
        <f t="shared" si="26"/>
        <v>0</v>
      </c>
      <c r="O153" s="29">
        <f t="shared" si="27"/>
        <v>0</v>
      </c>
      <c r="P153" s="29">
        <f t="shared" si="28"/>
        <v>0</v>
      </c>
    </row>
    <row r="154" spans="1:16" x14ac:dyDescent="0.2">
      <c r="A154" s="26">
        <v>121</v>
      </c>
      <c r="B154" s="26" t="s">
        <v>613</v>
      </c>
      <c r="C154" s="28" t="s">
        <v>1175</v>
      </c>
      <c r="D154" s="26" t="s">
        <v>150</v>
      </c>
      <c r="E154" s="32">
        <v>1</v>
      </c>
      <c r="F154" s="32"/>
      <c r="G154" s="29"/>
      <c r="H154" s="29">
        <f t="shared" si="22"/>
        <v>0</v>
      </c>
      <c r="I154" s="29"/>
      <c r="J154" s="29"/>
      <c r="K154" s="29">
        <f t="shared" si="23"/>
        <v>0</v>
      </c>
      <c r="L154" s="29">
        <f t="shared" si="24"/>
        <v>0</v>
      </c>
      <c r="M154" s="29">
        <f t="shared" si="25"/>
        <v>0</v>
      </c>
      <c r="N154" s="29">
        <f t="shared" si="26"/>
        <v>0</v>
      </c>
      <c r="O154" s="29">
        <f t="shared" si="27"/>
        <v>0</v>
      </c>
      <c r="P154" s="29">
        <f t="shared" si="28"/>
        <v>0</v>
      </c>
    </row>
    <row r="155" spans="1:16" x14ac:dyDescent="0.2">
      <c r="C155" s="53" t="s">
        <v>685</v>
      </c>
    </row>
    <row r="156" spans="1:16" ht="38.25" x14ac:dyDescent="0.2">
      <c r="A156" s="26">
        <v>122</v>
      </c>
      <c r="B156" s="26" t="s">
        <v>613</v>
      </c>
      <c r="C156" s="28" t="s">
        <v>1193</v>
      </c>
      <c r="D156" s="26" t="s">
        <v>149</v>
      </c>
      <c r="E156" s="32">
        <v>2</v>
      </c>
      <c r="F156" s="32"/>
      <c r="G156" s="29"/>
      <c r="H156" s="29">
        <f t="shared" ref="H156:H219" si="29">ROUND(F156*G156,2)</f>
        <v>0</v>
      </c>
      <c r="I156" s="29"/>
      <c r="J156" s="29"/>
      <c r="K156" s="29">
        <f t="shared" ref="K156:K219" si="30">SUM(H156:J156)</f>
        <v>0</v>
      </c>
      <c r="L156" s="29">
        <f t="shared" ref="L156:L219" si="31">ROUND($E156*F156,2)</f>
        <v>0</v>
      </c>
      <c r="M156" s="29">
        <f t="shared" ref="M156:M219" si="32">ROUND($E156*H156,2)</f>
        <v>0</v>
      </c>
      <c r="N156" s="29">
        <f t="shared" ref="N156:N219" si="33">ROUND($E156*I156,2)</f>
        <v>0</v>
      </c>
      <c r="O156" s="29">
        <f t="shared" ref="O156:O219" si="34">ROUND($E156*J156,2)</f>
        <v>0</v>
      </c>
      <c r="P156" s="29">
        <f t="shared" ref="P156:P219" si="35">SUM(M156:O156)</f>
        <v>0</v>
      </c>
    </row>
    <row r="157" spans="1:16" ht="25.5" x14ac:dyDescent="0.2">
      <c r="A157" s="26">
        <v>123</v>
      </c>
      <c r="B157" s="26" t="s">
        <v>613</v>
      </c>
      <c r="C157" s="28" t="s">
        <v>1194</v>
      </c>
      <c r="D157" s="26" t="s">
        <v>149</v>
      </c>
      <c r="E157" s="32">
        <v>2</v>
      </c>
      <c r="F157" s="32"/>
      <c r="G157" s="29"/>
      <c r="H157" s="29">
        <f t="shared" si="29"/>
        <v>0</v>
      </c>
      <c r="I157" s="29"/>
      <c r="J157" s="29"/>
      <c r="K157" s="29">
        <f t="shared" si="30"/>
        <v>0</v>
      </c>
      <c r="L157" s="29">
        <f t="shared" si="31"/>
        <v>0</v>
      </c>
      <c r="M157" s="29">
        <f t="shared" si="32"/>
        <v>0</v>
      </c>
      <c r="N157" s="29">
        <f t="shared" si="33"/>
        <v>0</v>
      </c>
      <c r="O157" s="29">
        <f t="shared" si="34"/>
        <v>0</v>
      </c>
      <c r="P157" s="29">
        <f t="shared" si="35"/>
        <v>0</v>
      </c>
    </row>
    <row r="158" spans="1:16" ht="25.5" x14ac:dyDescent="0.2">
      <c r="A158" s="26">
        <v>124</v>
      </c>
      <c r="B158" s="26" t="s">
        <v>613</v>
      </c>
      <c r="C158" s="28" t="s">
        <v>1195</v>
      </c>
      <c r="D158" s="26" t="s">
        <v>149</v>
      </c>
      <c r="E158" s="32">
        <v>2</v>
      </c>
      <c r="F158" s="32"/>
      <c r="G158" s="29"/>
      <c r="H158" s="29">
        <f t="shared" si="29"/>
        <v>0</v>
      </c>
      <c r="I158" s="29"/>
      <c r="J158" s="29"/>
      <c r="K158" s="29">
        <f t="shared" si="30"/>
        <v>0</v>
      </c>
      <c r="L158" s="29">
        <f t="shared" si="31"/>
        <v>0</v>
      </c>
      <c r="M158" s="29">
        <f t="shared" si="32"/>
        <v>0</v>
      </c>
      <c r="N158" s="29">
        <f t="shared" si="33"/>
        <v>0</v>
      </c>
      <c r="O158" s="29">
        <f t="shared" si="34"/>
        <v>0</v>
      </c>
      <c r="P158" s="29">
        <f t="shared" si="35"/>
        <v>0</v>
      </c>
    </row>
    <row r="159" spans="1:16" ht="25.5" x14ac:dyDescent="0.2">
      <c r="A159" s="26">
        <v>125</v>
      </c>
      <c r="B159" s="26" t="s">
        <v>613</v>
      </c>
      <c r="C159" s="28" t="s">
        <v>1196</v>
      </c>
      <c r="D159" s="26" t="s">
        <v>149</v>
      </c>
      <c r="E159" s="32">
        <v>1</v>
      </c>
      <c r="F159" s="32"/>
      <c r="G159" s="29"/>
      <c r="H159" s="29">
        <f t="shared" si="29"/>
        <v>0</v>
      </c>
      <c r="I159" s="29"/>
      <c r="J159" s="29"/>
      <c r="K159" s="29">
        <f t="shared" si="30"/>
        <v>0</v>
      </c>
      <c r="L159" s="29">
        <f t="shared" si="31"/>
        <v>0</v>
      </c>
      <c r="M159" s="29">
        <f t="shared" si="32"/>
        <v>0</v>
      </c>
      <c r="N159" s="29">
        <f t="shared" si="33"/>
        <v>0</v>
      </c>
      <c r="O159" s="29">
        <f t="shared" si="34"/>
        <v>0</v>
      </c>
      <c r="P159" s="29">
        <f t="shared" si="35"/>
        <v>0</v>
      </c>
    </row>
    <row r="160" spans="1:16" ht="38.25" x14ac:dyDescent="0.2">
      <c r="A160" s="26">
        <v>126</v>
      </c>
      <c r="B160" s="26" t="s">
        <v>613</v>
      </c>
      <c r="C160" s="28" t="s">
        <v>1197</v>
      </c>
      <c r="D160" s="26" t="s">
        <v>149</v>
      </c>
      <c r="E160" s="32">
        <v>1</v>
      </c>
      <c r="F160" s="32"/>
      <c r="G160" s="29"/>
      <c r="H160" s="29">
        <f t="shared" si="29"/>
        <v>0</v>
      </c>
      <c r="I160" s="29"/>
      <c r="J160" s="29"/>
      <c r="K160" s="29">
        <f t="shared" si="30"/>
        <v>0</v>
      </c>
      <c r="L160" s="29">
        <f t="shared" si="31"/>
        <v>0</v>
      </c>
      <c r="M160" s="29">
        <f t="shared" si="32"/>
        <v>0</v>
      </c>
      <c r="N160" s="29">
        <f t="shared" si="33"/>
        <v>0</v>
      </c>
      <c r="O160" s="29">
        <f t="shared" si="34"/>
        <v>0</v>
      </c>
      <c r="P160" s="29">
        <f t="shared" si="35"/>
        <v>0</v>
      </c>
    </row>
    <row r="161" spans="1:16" ht="38.25" x14ac:dyDescent="0.2">
      <c r="A161" s="26">
        <v>127</v>
      </c>
      <c r="B161" s="26" t="s">
        <v>613</v>
      </c>
      <c r="C161" s="28" t="s">
        <v>1198</v>
      </c>
      <c r="D161" s="26" t="s">
        <v>149</v>
      </c>
      <c r="E161" s="32">
        <v>4</v>
      </c>
      <c r="F161" s="32"/>
      <c r="G161" s="29"/>
      <c r="H161" s="29">
        <f t="shared" si="29"/>
        <v>0</v>
      </c>
      <c r="I161" s="29"/>
      <c r="J161" s="29"/>
      <c r="K161" s="29">
        <f t="shared" si="30"/>
        <v>0</v>
      </c>
      <c r="L161" s="29">
        <f t="shared" si="31"/>
        <v>0</v>
      </c>
      <c r="M161" s="29">
        <f t="shared" si="32"/>
        <v>0</v>
      </c>
      <c r="N161" s="29">
        <f t="shared" si="33"/>
        <v>0</v>
      </c>
      <c r="O161" s="29">
        <f t="shared" si="34"/>
        <v>0</v>
      </c>
      <c r="P161" s="29">
        <f t="shared" si="35"/>
        <v>0</v>
      </c>
    </row>
    <row r="162" spans="1:16" ht="38.25" x14ac:dyDescent="0.2">
      <c r="A162" s="26">
        <v>128</v>
      </c>
      <c r="B162" s="26" t="s">
        <v>613</v>
      </c>
      <c r="C162" s="28" t="s">
        <v>1199</v>
      </c>
      <c r="D162" s="26" t="s">
        <v>150</v>
      </c>
      <c r="E162" s="32">
        <v>1</v>
      </c>
      <c r="F162" s="32"/>
      <c r="G162" s="29"/>
      <c r="H162" s="29">
        <f t="shared" si="29"/>
        <v>0</v>
      </c>
      <c r="I162" s="29"/>
      <c r="J162" s="29"/>
      <c r="K162" s="29">
        <f t="shared" si="30"/>
        <v>0</v>
      </c>
      <c r="L162" s="29">
        <f t="shared" si="31"/>
        <v>0</v>
      </c>
      <c r="M162" s="29">
        <f t="shared" si="32"/>
        <v>0</v>
      </c>
      <c r="N162" s="29">
        <f t="shared" si="33"/>
        <v>0</v>
      </c>
      <c r="O162" s="29">
        <f t="shared" si="34"/>
        <v>0</v>
      </c>
      <c r="P162" s="29">
        <f t="shared" si="35"/>
        <v>0</v>
      </c>
    </row>
    <row r="163" spans="1:16" x14ac:dyDescent="0.2">
      <c r="A163" s="26">
        <v>129</v>
      </c>
      <c r="B163" s="26" t="s">
        <v>613</v>
      </c>
      <c r="C163" s="28" t="s">
        <v>1186</v>
      </c>
      <c r="D163" s="26" t="s">
        <v>150</v>
      </c>
      <c r="E163" s="32">
        <v>1</v>
      </c>
      <c r="F163" s="32"/>
      <c r="G163" s="29"/>
      <c r="H163" s="29">
        <f t="shared" si="29"/>
        <v>0</v>
      </c>
      <c r="I163" s="29"/>
      <c r="J163" s="29"/>
      <c r="K163" s="29">
        <f t="shared" si="30"/>
        <v>0</v>
      </c>
      <c r="L163" s="29">
        <f t="shared" si="31"/>
        <v>0</v>
      </c>
      <c r="M163" s="29">
        <f t="shared" si="32"/>
        <v>0</v>
      </c>
      <c r="N163" s="29">
        <f t="shared" si="33"/>
        <v>0</v>
      </c>
      <c r="O163" s="29">
        <f t="shared" si="34"/>
        <v>0</v>
      </c>
      <c r="P163" s="29">
        <f t="shared" si="35"/>
        <v>0</v>
      </c>
    </row>
    <row r="164" spans="1:16" x14ac:dyDescent="0.2">
      <c r="A164" s="26">
        <v>130</v>
      </c>
      <c r="B164" s="26" t="s">
        <v>613</v>
      </c>
      <c r="C164" s="28" t="s">
        <v>1187</v>
      </c>
      <c r="D164" s="26" t="s">
        <v>150</v>
      </c>
      <c r="E164" s="32">
        <v>1</v>
      </c>
      <c r="F164" s="32"/>
      <c r="G164" s="29"/>
      <c r="H164" s="29">
        <f t="shared" si="29"/>
        <v>0</v>
      </c>
      <c r="I164" s="29"/>
      <c r="J164" s="29"/>
      <c r="K164" s="29">
        <f t="shared" si="30"/>
        <v>0</v>
      </c>
      <c r="L164" s="29">
        <f t="shared" si="31"/>
        <v>0</v>
      </c>
      <c r="M164" s="29">
        <f t="shared" si="32"/>
        <v>0</v>
      </c>
      <c r="N164" s="29">
        <f t="shared" si="33"/>
        <v>0</v>
      </c>
      <c r="O164" s="29">
        <f t="shared" si="34"/>
        <v>0</v>
      </c>
      <c r="P164" s="29">
        <f t="shared" si="35"/>
        <v>0</v>
      </c>
    </row>
    <row r="165" spans="1:16" x14ac:dyDescent="0.2">
      <c r="C165" s="53" t="s">
        <v>1211</v>
      </c>
    </row>
    <row r="166" spans="1:16" ht="38.25" x14ac:dyDescent="0.2">
      <c r="A166" s="26">
        <v>131</v>
      </c>
      <c r="B166" s="26" t="s">
        <v>613</v>
      </c>
      <c r="C166" s="28" t="s">
        <v>1192</v>
      </c>
      <c r="D166" s="26" t="s">
        <v>149</v>
      </c>
      <c r="E166" s="32">
        <v>1</v>
      </c>
      <c r="F166" s="32"/>
      <c r="G166" s="29"/>
      <c r="H166" s="29">
        <f t="shared" si="29"/>
        <v>0</v>
      </c>
      <c r="I166" s="29"/>
      <c r="J166" s="29"/>
      <c r="K166" s="29">
        <f t="shared" si="30"/>
        <v>0</v>
      </c>
      <c r="L166" s="29">
        <f t="shared" si="31"/>
        <v>0</v>
      </c>
      <c r="M166" s="29">
        <f t="shared" si="32"/>
        <v>0</v>
      </c>
      <c r="N166" s="29">
        <f t="shared" si="33"/>
        <v>0</v>
      </c>
      <c r="O166" s="29">
        <f t="shared" si="34"/>
        <v>0</v>
      </c>
      <c r="P166" s="29">
        <f t="shared" si="35"/>
        <v>0</v>
      </c>
    </row>
    <row r="167" spans="1:16" ht="25.5" x14ac:dyDescent="0.2">
      <c r="A167" s="26">
        <v>132</v>
      </c>
      <c r="B167" s="26" t="s">
        <v>613</v>
      </c>
      <c r="C167" s="28" t="s">
        <v>1166</v>
      </c>
      <c r="D167" s="26" t="s">
        <v>149</v>
      </c>
      <c r="E167" s="32">
        <v>1</v>
      </c>
      <c r="F167" s="32"/>
      <c r="G167" s="29"/>
      <c r="H167" s="29">
        <f t="shared" si="29"/>
        <v>0</v>
      </c>
      <c r="I167" s="29"/>
      <c r="J167" s="29"/>
      <c r="K167" s="29">
        <f t="shared" si="30"/>
        <v>0</v>
      </c>
      <c r="L167" s="29">
        <f t="shared" si="31"/>
        <v>0</v>
      </c>
      <c r="M167" s="29">
        <f t="shared" si="32"/>
        <v>0</v>
      </c>
      <c r="N167" s="29">
        <f t="shared" si="33"/>
        <v>0</v>
      </c>
      <c r="O167" s="29">
        <f t="shared" si="34"/>
        <v>0</v>
      </c>
      <c r="P167" s="29">
        <f t="shared" si="35"/>
        <v>0</v>
      </c>
    </row>
    <row r="168" spans="1:16" ht="25.5" x14ac:dyDescent="0.2">
      <c r="A168" s="26">
        <v>133</v>
      </c>
      <c r="B168" s="26" t="s">
        <v>613</v>
      </c>
      <c r="C168" s="28" t="s">
        <v>1168</v>
      </c>
      <c r="D168" s="26" t="s">
        <v>149</v>
      </c>
      <c r="E168" s="32">
        <v>1</v>
      </c>
      <c r="F168" s="32"/>
      <c r="G168" s="29"/>
      <c r="H168" s="29">
        <f t="shared" si="29"/>
        <v>0</v>
      </c>
      <c r="I168" s="29"/>
      <c r="J168" s="29"/>
      <c r="K168" s="29">
        <f t="shared" si="30"/>
        <v>0</v>
      </c>
      <c r="L168" s="29">
        <f t="shared" si="31"/>
        <v>0</v>
      </c>
      <c r="M168" s="29">
        <f t="shared" si="32"/>
        <v>0</v>
      </c>
      <c r="N168" s="29">
        <f t="shared" si="33"/>
        <v>0</v>
      </c>
      <c r="O168" s="29">
        <f t="shared" si="34"/>
        <v>0</v>
      </c>
      <c r="P168" s="29">
        <f t="shared" si="35"/>
        <v>0</v>
      </c>
    </row>
    <row r="169" spans="1:16" ht="216.75" x14ac:dyDescent="0.2">
      <c r="A169" s="26">
        <v>134</v>
      </c>
      <c r="B169" s="26" t="s">
        <v>613</v>
      </c>
      <c r="C169" s="28" t="s">
        <v>1212</v>
      </c>
      <c r="D169" s="26" t="s">
        <v>150</v>
      </c>
      <c r="E169" s="32">
        <v>1</v>
      </c>
      <c r="F169" s="32"/>
      <c r="G169" s="29"/>
      <c r="H169" s="29">
        <f t="shared" si="29"/>
        <v>0</v>
      </c>
      <c r="I169" s="29"/>
      <c r="J169" s="29"/>
      <c r="K169" s="29">
        <f t="shared" si="30"/>
        <v>0</v>
      </c>
      <c r="L169" s="29">
        <f t="shared" si="31"/>
        <v>0</v>
      </c>
      <c r="M169" s="29">
        <f t="shared" si="32"/>
        <v>0</v>
      </c>
      <c r="N169" s="29">
        <f t="shared" si="33"/>
        <v>0</v>
      </c>
      <c r="O169" s="29">
        <f t="shared" si="34"/>
        <v>0</v>
      </c>
      <c r="P169" s="29">
        <f t="shared" si="35"/>
        <v>0</v>
      </c>
    </row>
    <row r="170" spans="1:16" x14ac:dyDescent="0.2">
      <c r="A170" s="26">
        <v>135</v>
      </c>
      <c r="B170" s="26" t="s">
        <v>613</v>
      </c>
      <c r="C170" s="28" t="s">
        <v>1175</v>
      </c>
      <c r="D170" s="26" t="s">
        <v>150</v>
      </c>
      <c r="E170" s="32">
        <v>1</v>
      </c>
      <c r="F170" s="32"/>
      <c r="G170" s="29"/>
      <c r="H170" s="29">
        <f t="shared" si="29"/>
        <v>0</v>
      </c>
      <c r="I170" s="29"/>
      <c r="J170" s="29"/>
      <c r="K170" s="29">
        <f t="shared" si="30"/>
        <v>0</v>
      </c>
      <c r="L170" s="29">
        <f t="shared" si="31"/>
        <v>0</v>
      </c>
      <c r="M170" s="29">
        <f t="shared" si="32"/>
        <v>0</v>
      </c>
      <c r="N170" s="29">
        <f t="shared" si="33"/>
        <v>0</v>
      </c>
      <c r="O170" s="29">
        <f t="shared" si="34"/>
        <v>0</v>
      </c>
      <c r="P170" s="29">
        <f t="shared" si="35"/>
        <v>0</v>
      </c>
    </row>
    <row r="171" spans="1:16" x14ac:dyDescent="0.2">
      <c r="C171" s="53" t="s">
        <v>685</v>
      </c>
    </row>
    <row r="172" spans="1:16" ht="38.25" x14ac:dyDescent="0.2">
      <c r="A172" s="26">
        <v>136</v>
      </c>
      <c r="B172" s="26" t="s">
        <v>613</v>
      </c>
      <c r="C172" s="28" t="s">
        <v>1193</v>
      </c>
      <c r="D172" s="26" t="s">
        <v>149</v>
      </c>
      <c r="E172" s="32">
        <v>2</v>
      </c>
      <c r="F172" s="32"/>
      <c r="G172" s="29"/>
      <c r="H172" s="29">
        <f t="shared" si="29"/>
        <v>0</v>
      </c>
      <c r="I172" s="29"/>
      <c r="J172" s="29"/>
      <c r="K172" s="29">
        <f t="shared" si="30"/>
        <v>0</v>
      </c>
      <c r="L172" s="29">
        <f t="shared" si="31"/>
        <v>0</v>
      </c>
      <c r="M172" s="29">
        <f t="shared" si="32"/>
        <v>0</v>
      </c>
      <c r="N172" s="29">
        <f t="shared" si="33"/>
        <v>0</v>
      </c>
      <c r="O172" s="29">
        <f t="shared" si="34"/>
        <v>0</v>
      </c>
      <c r="P172" s="29">
        <f t="shared" si="35"/>
        <v>0</v>
      </c>
    </row>
    <row r="173" spans="1:16" ht="25.5" x14ac:dyDescent="0.2">
      <c r="A173" s="26">
        <v>137</v>
      </c>
      <c r="B173" s="26" t="s">
        <v>613</v>
      </c>
      <c r="C173" s="28" t="s">
        <v>1194</v>
      </c>
      <c r="D173" s="26" t="s">
        <v>149</v>
      </c>
      <c r="E173" s="32">
        <v>2</v>
      </c>
      <c r="F173" s="32"/>
      <c r="G173" s="29"/>
      <c r="H173" s="29">
        <f t="shared" si="29"/>
        <v>0</v>
      </c>
      <c r="I173" s="29"/>
      <c r="J173" s="29"/>
      <c r="K173" s="29">
        <f t="shared" si="30"/>
        <v>0</v>
      </c>
      <c r="L173" s="29">
        <f t="shared" si="31"/>
        <v>0</v>
      </c>
      <c r="M173" s="29">
        <f t="shared" si="32"/>
        <v>0</v>
      </c>
      <c r="N173" s="29">
        <f t="shared" si="33"/>
        <v>0</v>
      </c>
      <c r="O173" s="29">
        <f t="shared" si="34"/>
        <v>0</v>
      </c>
      <c r="P173" s="29">
        <f t="shared" si="35"/>
        <v>0</v>
      </c>
    </row>
    <row r="174" spans="1:16" ht="25.5" x14ac:dyDescent="0.2">
      <c r="A174" s="26">
        <v>138</v>
      </c>
      <c r="B174" s="26" t="s">
        <v>613</v>
      </c>
      <c r="C174" s="28" t="s">
        <v>1195</v>
      </c>
      <c r="D174" s="26" t="s">
        <v>149</v>
      </c>
      <c r="E174" s="32">
        <v>2</v>
      </c>
      <c r="F174" s="32"/>
      <c r="G174" s="29"/>
      <c r="H174" s="29">
        <f t="shared" si="29"/>
        <v>0</v>
      </c>
      <c r="I174" s="29"/>
      <c r="J174" s="29"/>
      <c r="K174" s="29">
        <f t="shared" si="30"/>
        <v>0</v>
      </c>
      <c r="L174" s="29">
        <f t="shared" si="31"/>
        <v>0</v>
      </c>
      <c r="M174" s="29">
        <f t="shared" si="32"/>
        <v>0</v>
      </c>
      <c r="N174" s="29">
        <f t="shared" si="33"/>
        <v>0</v>
      </c>
      <c r="O174" s="29">
        <f t="shared" si="34"/>
        <v>0</v>
      </c>
      <c r="P174" s="29">
        <f t="shared" si="35"/>
        <v>0</v>
      </c>
    </row>
    <row r="175" spans="1:16" ht="25.5" x14ac:dyDescent="0.2">
      <c r="A175" s="26">
        <v>139</v>
      </c>
      <c r="B175" s="26" t="s">
        <v>613</v>
      </c>
      <c r="C175" s="28" t="s">
        <v>1196</v>
      </c>
      <c r="D175" s="26" t="s">
        <v>149</v>
      </c>
      <c r="E175" s="32">
        <v>1</v>
      </c>
      <c r="F175" s="32"/>
      <c r="G175" s="29"/>
      <c r="H175" s="29">
        <f t="shared" si="29"/>
        <v>0</v>
      </c>
      <c r="I175" s="29"/>
      <c r="J175" s="29"/>
      <c r="K175" s="29">
        <f t="shared" si="30"/>
        <v>0</v>
      </c>
      <c r="L175" s="29">
        <f t="shared" si="31"/>
        <v>0</v>
      </c>
      <c r="M175" s="29">
        <f t="shared" si="32"/>
        <v>0</v>
      </c>
      <c r="N175" s="29">
        <f t="shared" si="33"/>
        <v>0</v>
      </c>
      <c r="O175" s="29">
        <f t="shared" si="34"/>
        <v>0</v>
      </c>
      <c r="P175" s="29">
        <f t="shared" si="35"/>
        <v>0</v>
      </c>
    </row>
    <row r="176" spans="1:16" ht="38.25" x14ac:dyDescent="0.2">
      <c r="A176" s="26">
        <v>140</v>
      </c>
      <c r="B176" s="26" t="s">
        <v>613</v>
      </c>
      <c r="C176" s="28" t="s">
        <v>1197</v>
      </c>
      <c r="D176" s="26" t="s">
        <v>149</v>
      </c>
      <c r="E176" s="32">
        <v>1</v>
      </c>
      <c r="F176" s="32"/>
      <c r="G176" s="29"/>
      <c r="H176" s="29">
        <f t="shared" si="29"/>
        <v>0</v>
      </c>
      <c r="I176" s="29"/>
      <c r="J176" s="29"/>
      <c r="K176" s="29">
        <f t="shared" si="30"/>
        <v>0</v>
      </c>
      <c r="L176" s="29">
        <f t="shared" si="31"/>
        <v>0</v>
      </c>
      <c r="M176" s="29">
        <f t="shared" si="32"/>
        <v>0</v>
      </c>
      <c r="N176" s="29">
        <f t="shared" si="33"/>
        <v>0</v>
      </c>
      <c r="O176" s="29">
        <f t="shared" si="34"/>
        <v>0</v>
      </c>
      <c r="P176" s="29">
        <f t="shared" si="35"/>
        <v>0</v>
      </c>
    </row>
    <row r="177" spans="1:16" ht="38.25" x14ac:dyDescent="0.2">
      <c r="A177" s="26">
        <v>141</v>
      </c>
      <c r="B177" s="26" t="s">
        <v>613</v>
      </c>
      <c r="C177" s="28" t="s">
        <v>1198</v>
      </c>
      <c r="D177" s="26" t="s">
        <v>149</v>
      </c>
      <c r="E177" s="32">
        <v>4</v>
      </c>
      <c r="F177" s="32"/>
      <c r="G177" s="29"/>
      <c r="H177" s="29">
        <f t="shared" si="29"/>
        <v>0</v>
      </c>
      <c r="I177" s="29"/>
      <c r="J177" s="29"/>
      <c r="K177" s="29">
        <f t="shared" si="30"/>
        <v>0</v>
      </c>
      <c r="L177" s="29">
        <f t="shared" si="31"/>
        <v>0</v>
      </c>
      <c r="M177" s="29">
        <f t="shared" si="32"/>
        <v>0</v>
      </c>
      <c r="N177" s="29">
        <f t="shared" si="33"/>
        <v>0</v>
      </c>
      <c r="O177" s="29">
        <f t="shared" si="34"/>
        <v>0</v>
      </c>
      <c r="P177" s="29">
        <f t="shared" si="35"/>
        <v>0</v>
      </c>
    </row>
    <row r="178" spans="1:16" ht="25.5" x14ac:dyDescent="0.2">
      <c r="A178" s="26">
        <v>142</v>
      </c>
      <c r="B178" s="26" t="s">
        <v>613</v>
      </c>
      <c r="C178" s="28" t="s">
        <v>1213</v>
      </c>
      <c r="D178" s="26" t="s">
        <v>149</v>
      </c>
      <c r="E178" s="32">
        <v>1</v>
      </c>
      <c r="F178" s="32"/>
      <c r="G178" s="29"/>
      <c r="H178" s="29">
        <f t="shared" si="29"/>
        <v>0</v>
      </c>
      <c r="I178" s="29"/>
      <c r="J178" s="29"/>
      <c r="K178" s="29">
        <f t="shared" si="30"/>
        <v>0</v>
      </c>
      <c r="L178" s="29">
        <f t="shared" si="31"/>
        <v>0</v>
      </c>
      <c r="M178" s="29">
        <f t="shared" si="32"/>
        <v>0</v>
      </c>
      <c r="N178" s="29">
        <f t="shared" si="33"/>
        <v>0</v>
      </c>
      <c r="O178" s="29">
        <f t="shared" si="34"/>
        <v>0</v>
      </c>
      <c r="P178" s="29">
        <f t="shared" si="35"/>
        <v>0</v>
      </c>
    </row>
    <row r="179" spans="1:16" x14ac:dyDescent="0.2">
      <c r="A179" s="26">
        <v>143</v>
      </c>
      <c r="B179" s="26" t="s">
        <v>613</v>
      </c>
      <c r="C179" s="28" t="s">
        <v>1186</v>
      </c>
      <c r="D179" s="26" t="s">
        <v>150</v>
      </c>
      <c r="E179" s="32">
        <v>1</v>
      </c>
      <c r="F179" s="32"/>
      <c r="G179" s="29"/>
      <c r="H179" s="29">
        <f t="shared" si="29"/>
        <v>0</v>
      </c>
      <c r="I179" s="29"/>
      <c r="J179" s="29"/>
      <c r="K179" s="29">
        <f t="shared" si="30"/>
        <v>0</v>
      </c>
      <c r="L179" s="29">
        <f t="shared" si="31"/>
        <v>0</v>
      </c>
      <c r="M179" s="29">
        <f t="shared" si="32"/>
        <v>0</v>
      </c>
      <c r="N179" s="29">
        <f t="shared" si="33"/>
        <v>0</v>
      </c>
      <c r="O179" s="29">
        <f t="shared" si="34"/>
        <v>0</v>
      </c>
      <c r="P179" s="29">
        <f t="shared" si="35"/>
        <v>0</v>
      </c>
    </row>
    <row r="180" spans="1:16" x14ac:dyDescent="0.2">
      <c r="A180" s="26">
        <v>144</v>
      </c>
      <c r="B180" s="26" t="s">
        <v>613</v>
      </c>
      <c r="C180" s="28" t="s">
        <v>1187</v>
      </c>
      <c r="D180" s="26" t="s">
        <v>150</v>
      </c>
      <c r="E180" s="32">
        <v>1</v>
      </c>
      <c r="F180" s="32"/>
      <c r="G180" s="29"/>
      <c r="H180" s="29">
        <f t="shared" si="29"/>
        <v>0</v>
      </c>
      <c r="I180" s="29"/>
      <c r="J180" s="29"/>
      <c r="K180" s="29">
        <f t="shared" si="30"/>
        <v>0</v>
      </c>
      <c r="L180" s="29">
        <f t="shared" si="31"/>
        <v>0</v>
      </c>
      <c r="M180" s="29">
        <f t="shared" si="32"/>
        <v>0</v>
      </c>
      <c r="N180" s="29">
        <f t="shared" si="33"/>
        <v>0</v>
      </c>
      <c r="O180" s="29">
        <f t="shared" si="34"/>
        <v>0</v>
      </c>
      <c r="P180" s="29">
        <f t="shared" si="35"/>
        <v>0</v>
      </c>
    </row>
    <row r="181" spans="1:16" x14ac:dyDescent="0.2">
      <c r="C181" s="53" t="s">
        <v>1214</v>
      </c>
    </row>
    <row r="182" spans="1:16" ht="38.25" x14ac:dyDescent="0.2">
      <c r="A182" s="26">
        <v>145</v>
      </c>
      <c r="B182" s="26" t="s">
        <v>613</v>
      </c>
      <c r="C182" s="28" t="s">
        <v>1192</v>
      </c>
      <c r="D182" s="26" t="s">
        <v>149</v>
      </c>
      <c r="E182" s="32">
        <v>1</v>
      </c>
      <c r="F182" s="32"/>
      <c r="G182" s="29"/>
      <c r="H182" s="29">
        <f t="shared" si="29"/>
        <v>0</v>
      </c>
      <c r="I182" s="29"/>
      <c r="J182" s="29"/>
      <c r="K182" s="29">
        <f t="shared" si="30"/>
        <v>0</v>
      </c>
      <c r="L182" s="29">
        <f t="shared" si="31"/>
        <v>0</v>
      </c>
      <c r="M182" s="29">
        <f t="shared" si="32"/>
        <v>0</v>
      </c>
      <c r="N182" s="29">
        <f t="shared" si="33"/>
        <v>0</v>
      </c>
      <c r="O182" s="29">
        <f t="shared" si="34"/>
        <v>0</v>
      </c>
      <c r="P182" s="29">
        <f t="shared" si="35"/>
        <v>0</v>
      </c>
    </row>
    <row r="183" spans="1:16" ht="25.5" x14ac:dyDescent="0.2">
      <c r="A183" s="26">
        <v>146</v>
      </c>
      <c r="B183" s="26" t="s">
        <v>613</v>
      </c>
      <c r="C183" s="28" t="s">
        <v>1166</v>
      </c>
      <c r="D183" s="26" t="s">
        <v>149</v>
      </c>
      <c r="E183" s="32">
        <v>1</v>
      </c>
      <c r="F183" s="32"/>
      <c r="G183" s="29"/>
      <c r="H183" s="29">
        <f t="shared" si="29"/>
        <v>0</v>
      </c>
      <c r="I183" s="29"/>
      <c r="J183" s="29"/>
      <c r="K183" s="29">
        <f t="shared" si="30"/>
        <v>0</v>
      </c>
      <c r="L183" s="29">
        <f t="shared" si="31"/>
        <v>0</v>
      </c>
      <c r="M183" s="29">
        <f t="shared" si="32"/>
        <v>0</v>
      </c>
      <c r="N183" s="29">
        <f t="shared" si="33"/>
        <v>0</v>
      </c>
      <c r="O183" s="29">
        <f t="shared" si="34"/>
        <v>0</v>
      </c>
      <c r="P183" s="29">
        <f t="shared" si="35"/>
        <v>0</v>
      </c>
    </row>
    <row r="184" spans="1:16" ht="25.5" x14ac:dyDescent="0.2">
      <c r="A184" s="26">
        <v>147</v>
      </c>
      <c r="B184" s="26" t="s">
        <v>613</v>
      </c>
      <c r="C184" s="28" t="s">
        <v>1168</v>
      </c>
      <c r="D184" s="26" t="s">
        <v>149</v>
      </c>
      <c r="E184" s="32">
        <v>1</v>
      </c>
      <c r="F184" s="32"/>
      <c r="G184" s="29"/>
      <c r="H184" s="29">
        <f t="shared" si="29"/>
        <v>0</v>
      </c>
      <c r="I184" s="29"/>
      <c r="J184" s="29"/>
      <c r="K184" s="29">
        <f t="shared" si="30"/>
        <v>0</v>
      </c>
      <c r="L184" s="29">
        <f t="shared" si="31"/>
        <v>0</v>
      </c>
      <c r="M184" s="29">
        <f t="shared" si="32"/>
        <v>0</v>
      </c>
      <c r="N184" s="29">
        <f t="shared" si="33"/>
        <v>0</v>
      </c>
      <c r="O184" s="29">
        <f t="shared" si="34"/>
        <v>0</v>
      </c>
      <c r="P184" s="29">
        <f t="shared" si="35"/>
        <v>0</v>
      </c>
    </row>
    <row r="185" spans="1:16" ht="38.25" x14ac:dyDescent="0.2">
      <c r="A185" s="26">
        <v>148</v>
      </c>
      <c r="B185" s="26" t="s">
        <v>613</v>
      </c>
      <c r="C185" s="28" t="s">
        <v>3551</v>
      </c>
      <c r="D185" s="26" t="s">
        <v>149</v>
      </c>
      <c r="E185" s="32">
        <v>1</v>
      </c>
      <c r="F185" s="32"/>
      <c r="G185" s="29"/>
      <c r="H185" s="29">
        <f t="shared" si="29"/>
        <v>0</v>
      </c>
      <c r="I185" s="29"/>
      <c r="J185" s="29"/>
      <c r="K185" s="29">
        <f t="shared" si="30"/>
        <v>0</v>
      </c>
      <c r="L185" s="29">
        <f t="shared" si="31"/>
        <v>0</v>
      </c>
      <c r="M185" s="29">
        <f t="shared" si="32"/>
        <v>0</v>
      </c>
      <c r="N185" s="29">
        <f t="shared" si="33"/>
        <v>0</v>
      </c>
      <c r="O185" s="29">
        <f t="shared" si="34"/>
        <v>0</v>
      </c>
      <c r="P185" s="29">
        <f t="shared" si="35"/>
        <v>0</v>
      </c>
    </row>
    <row r="186" spans="1:16" ht="38.25" x14ac:dyDescent="0.2">
      <c r="A186" s="26">
        <v>149</v>
      </c>
      <c r="B186" s="26" t="s">
        <v>613</v>
      </c>
      <c r="C186" s="28" t="s">
        <v>3550</v>
      </c>
      <c r="D186" s="26" t="s">
        <v>149</v>
      </c>
      <c r="E186" s="32">
        <v>1</v>
      </c>
      <c r="F186" s="32"/>
      <c r="G186" s="29"/>
      <c r="H186" s="29">
        <f t="shared" ref="H186" si="36">ROUND(F186*G186,2)</f>
        <v>0</v>
      </c>
      <c r="I186" s="29"/>
      <c r="J186" s="29"/>
      <c r="K186" s="29">
        <f t="shared" ref="K186" si="37">SUM(H186:J186)</f>
        <v>0</v>
      </c>
      <c r="L186" s="29">
        <f t="shared" ref="L186" si="38">ROUND($E186*F186,2)</f>
        <v>0</v>
      </c>
      <c r="M186" s="29">
        <f t="shared" ref="M186" si="39">ROUND($E186*H186,2)</f>
        <v>0</v>
      </c>
      <c r="N186" s="29">
        <f t="shared" ref="N186" si="40">ROUND($E186*I186,2)</f>
        <v>0</v>
      </c>
      <c r="O186" s="29">
        <f t="shared" ref="O186" si="41">ROUND($E186*J186,2)</f>
        <v>0</v>
      </c>
      <c r="P186" s="29">
        <f t="shared" ref="P186" si="42">SUM(M186:O186)</f>
        <v>0</v>
      </c>
    </row>
    <row r="187" spans="1:16" ht="216.75" x14ac:dyDescent="0.2">
      <c r="A187" s="26">
        <v>150</v>
      </c>
      <c r="B187" s="26" t="s">
        <v>613</v>
      </c>
      <c r="C187" s="28" t="s">
        <v>1212</v>
      </c>
      <c r="D187" s="26" t="s">
        <v>150</v>
      </c>
      <c r="E187" s="32">
        <v>1</v>
      </c>
      <c r="F187" s="32"/>
      <c r="G187" s="29"/>
      <c r="H187" s="29">
        <f t="shared" si="29"/>
        <v>0</v>
      </c>
      <c r="I187" s="29"/>
      <c r="J187" s="29"/>
      <c r="K187" s="29">
        <f t="shared" si="30"/>
        <v>0</v>
      </c>
      <c r="L187" s="29">
        <f t="shared" si="31"/>
        <v>0</v>
      </c>
      <c r="M187" s="29">
        <f t="shared" si="32"/>
        <v>0</v>
      </c>
      <c r="N187" s="29">
        <f t="shared" si="33"/>
        <v>0</v>
      </c>
      <c r="O187" s="29">
        <f t="shared" si="34"/>
        <v>0</v>
      </c>
      <c r="P187" s="29">
        <f t="shared" si="35"/>
        <v>0</v>
      </c>
    </row>
    <row r="188" spans="1:16" x14ac:dyDescent="0.2">
      <c r="A188" s="26">
        <v>151</v>
      </c>
      <c r="B188" s="26" t="s">
        <v>613</v>
      </c>
      <c r="C188" s="28" t="s">
        <v>1175</v>
      </c>
      <c r="D188" s="26" t="s">
        <v>150</v>
      </c>
      <c r="E188" s="32">
        <v>1</v>
      </c>
      <c r="F188" s="32"/>
      <c r="G188" s="29"/>
      <c r="H188" s="29">
        <f t="shared" si="29"/>
        <v>0</v>
      </c>
      <c r="I188" s="29"/>
      <c r="J188" s="29"/>
      <c r="K188" s="29">
        <f t="shared" si="30"/>
        <v>0</v>
      </c>
      <c r="L188" s="29">
        <f t="shared" si="31"/>
        <v>0</v>
      </c>
      <c r="M188" s="29">
        <f t="shared" si="32"/>
        <v>0</v>
      </c>
      <c r="N188" s="29">
        <f t="shared" si="33"/>
        <v>0</v>
      </c>
      <c r="O188" s="29">
        <f t="shared" si="34"/>
        <v>0</v>
      </c>
      <c r="P188" s="29">
        <f t="shared" si="35"/>
        <v>0</v>
      </c>
    </row>
    <row r="189" spans="1:16" x14ac:dyDescent="0.2">
      <c r="C189" s="53" t="s">
        <v>685</v>
      </c>
    </row>
    <row r="190" spans="1:16" ht="38.25" x14ac:dyDescent="0.2">
      <c r="A190" s="26">
        <v>152</v>
      </c>
      <c r="B190" s="26" t="s">
        <v>613</v>
      </c>
      <c r="C190" s="28" t="s">
        <v>1193</v>
      </c>
      <c r="D190" s="26" t="s">
        <v>149</v>
      </c>
      <c r="E190" s="32">
        <v>2</v>
      </c>
      <c r="F190" s="32"/>
      <c r="G190" s="29"/>
      <c r="H190" s="29">
        <f t="shared" si="29"/>
        <v>0</v>
      </c>
      <c r="I190" s="29"/>
      <c r="J190" s="29"/>
      <c r="K190" s="29">
        <f t="shared" si="30"/>
        <v>0</v>
      </c>
      <c r="L190" s="29">
        <f t="shared" si="31"/>
        <v>0</v>
      </c>
      <c r="M190" s="29">
        <f t="shared" si="32"/>
        <v>0</v>
      </c>
      <c r="N190" s="29">
        <f t="shared" si="33"/>
        <v>0</v>
      </c>
      <c r="O190" s="29">
        <f t="shared" si="34"/>
        <v>0</v>
      </c>
      <c r="P190" s="29">
        <f t="shared" si="35"/>
        <v>0</v>
      </c>
    </row>
    <row r="191" spans="1:16" ht="25.5" x14ac:dyDescent="0.2">
      <c r="A191" s="26">
        <v>153</v>
      </c>
      <c r="B191" s="26" t="s">
        <v>613</v>
      </c>
      <c r="C191" s="28" t="s">
        <v>1194</v>
      </c>
      <c r="D191" s="26" t="s">
        <v>149</v>
      </c>
      <c r="E191" s="32">
        <v>2</v>
      </c>
      <c r="F191" s="32"/>
      <c r="G191" s="29"/>
      <c r="H191" s="29">
        <f t="shared" si="29"/>
        <v>0</v>
      </c>
      <c r="I191" s="29"/>
      <c r="J191" s="29"/>
      <c r="K191" s="29">
        <f t="shared" si="30"/>
        <v>0</v>
      </c>
      <c r="L191" s="29">
        <f t="shared" si="31"/>
        <v>0</v>
      </c>
      <c r="M191" s="29">
        <f t="shared" si="32"/>
        <v>0</v>
      </c>
      <c r="N191" s="29">
        <f t="shared" si="33"/>
        <v>0</v>
      </c>
      <c r="O191" s="29">
        <f t="shared" si="34"/>
        <v>0</v>
      </c>
      <c r="P191" s="29">
        <f t="shared" si="35"/>
        <v>0</v>
      </c>
    </row>
    <row r="192" spans="1:16" ht="25.5" x14ac:dyDescent="0.2">
      <c r="A192" s="26">
        <v>154</v>
      </c>
      <c r="B192" s="26" t="s">
        <v>613</v>
      </c>
      <c r="C192" s="28" t="s">
        <v>1195</v>
      </c>
      <c r="D192" s="26" t="s">
        <v>149</v>
      </c>
      <c r="E192" s="32">
        <v>2</v>
      </c>
      <c r="F192" s="32"/>
      <c r="G192" s="29"/>
      <c r="H192" s="29">
        <f t="shared" si="29"/>
        <v>0</v>
      </c>
      <c r="I192" s="29"/>
      <c r="J192" s="29"/>
      <c r="K192" s="29">
        <f t="shared" si="30"/>
        <v>0</v>
      </c>
      <c r="L192" s="29">
        <f t="shared" si="31"/>
        <v>0</v>
      </c>
      <c r="M192" s="29">
        <f t="shared" si="32"/>
        <v>0</v>
      </c>
      <c r="N192" s="29">
        <f t="shared" si="33"/>
        <v>0</v>
      </c>
      <c r="O192" s="29">
        <f t="shared" si="34"/>
        <v>0</v>
      </c>
      <c r="P192" s="29">
        <f t="shared" si="35"/>
        <v>0</v>
      </c>
    </row>
    <row r="193" spans="1:16" ht="25.5" x14ac:dyDescent="0.2">
      <c r="A193" s="26">
        <v>155</v>
      </c>
      <c r="B193" s="26" t="s">
        <v>613</v>
      </c>
      <c r="C193" s="28" t="s">
        <v>1196</v>
      </c>
      <c r="D193" s="26" t="s">
        <v>149</v>
      </c>
      <c r="E193" s="32">
        <v>1</v>
      </c>
      <c r="F193" s="32"/>
      <c r="G193" s="29"/>
      <c r="H193" s="29">
        <f t="shared" si="29"/>
        <v>0</v>
      </c>
      <c r="I193" s="29"/>
      <c r="J193" s="29"/>
      <c r="K193" s="29">
        <f t="shared" si="30"/>
        <v>0</v>
      </c>
      <c r="L193" s="29">
        <f t="shared" si="31"/>
        <v>0</v>
      </c>
      <c r="M193" s="29">
        <f t="shared" si="32"/>
        <v>0</v>
      </c>
      <c r="N193" s="29">
        <f t="shared" si="33"/>
        <v>0</v>
      </c>
      <c r="O193" s="29">
        <f t="shared" si="34"/>
        <v>0</v>
      </c>
      <c r="P193" s="29">
        <f t="shared" si="35"/>
        <v>0</v>
      </c>
    </row>
    <row r="194" spans="1:16" ht="38.25" x14ac:dyDescent="0.2">
      <c r="A194" s="26">
        <v>156</v>
      </c>
      <c r="B194" s="26" t="s">
        <v>613</v>
      </c>
      <c r="C194" s="28" t="s">
        <v>1197</v>
      </c>
      <c r="D194" s="26" t="s">
        <v>149</v>
      </c>
      <c r="E194" s="32">
        <v>1</v>
      </c>
      <c r="F194" s="32"/>
      <c r="G194" s="29"/>
      <c r="H194" s="29">
        <f t="shared" si="29"/>
        <v>0</v>
      </c>
      <c r="I194" s="29"/>
      <c r="J194" s="29"/>
      <c r="K194" s="29">
        <f t="shared" si="30"/>
        <v>0</v>
      </c>
      <c r="L194" s="29">
        <f t="shared" si="31"/>
        <v>0</v>
      </c>
      <c r="M194" s="29">
        <f t="shared" si="32"/>
        <v>0</v>
      </c>
      <c r="N194" s="29">
        <f t="shared" si="33"/>
        <v>0</v>
      </c>
      <c r="O194" s="29">
        <f t="shared" si="34"/>
        <v>0</v>
      </c>
      <c r="P194" s="29">
        <f t="shared" si="35"/>
        <v>0</v>
      </c>
    </row>
    <row r="195" spans="1:16" ht="38.25" x14ac:dyDescent="0.2">
      <c r="A195" s="26">
        <v>157</v>
      </c>
      <c r="B195" s="26" t="s">
        <v>613</v>
      </c>
      <c r="C195" s="28" t="s">
        <v>1198</v>
      </c>
      <c r="D195" s="26" t="s">
        <v>149</v>
      </c>
      <c r="E195" s="32">
        <v>4</v>
      </c>
      <c r="F195" s="32"/>
      <c r="G195" s="29"/>
      <c r="H195" s="29">
        <f t="shared" si="29"/>
        <v>0</v>
      </c>
      <c r="I195" s="29"/>
      <c r="J195" s="29"/>
      <c r="K195" s="29">
        <f t="shared" si="30"/>
        <v>0</v>
      </c>
      <c r="L195" s="29">
        <f t="shared" si="31"/>
        <v>0</v>
      </c>
      <c r="M195" s="29">
        <f t="shared" si="32"/>
        <v>0</v>
      </c>
      <c r="N195" s="29">
        <f t="shared" si="33"/>
        <v>0</v>
      </c>
      <c r="O195" s="29">
        <f t="shared" si="34"/>
        <v>0</v>
      </c>
      <c r="P195" s="29">
        <f t="shared" si="35"/>
        <v>0</v>
      </c>
    </row>
    <row r="196" spans="1:16" ht="25.5" x14ac:dyDescent="0.2">
      <c r="A196" s="26">
        <v>158</v>
      </c>
      <c r="B196" s="26" t="s">
        <v>613</v>
      </c>
      <c r="C196" s="28" t="s">
        <v>1213</v>
      </c>
      <c r="D196" s="26" t="s">
        <v>149</v>
      </c>
      <c r="E196" s="32">
        <v>1</v>
      </c>
      <c r="F196" s="32"/>
      <c r="G196" s="29"/>
      <c r="H196" s="29">
        <f t="shared" si="29"/>
        <v>0</v>
      </c>
      <c r="I196" s="29"/>
      <c r="J196" s="29"/>
      <c r="K196" s="29">
        <f t="shared" si="30"/>
        <v>0</v>
      </c>
      <c r="L196" s="29">
        <f t="shared" si="31"/>
        <v>0</v>
      </c>
      <c r="M196" s="29">
        <f t="shared" si="32"/>
        <v>0</v>
      </c>
      <c r="N196" s="29">
        <f t="shared" si="33"/>
        <v>0</v>
      </c>
      <c r="O196" s="29">
        <f t="shared" si="34"/>
        <v>0</v>
      </c>
      <c r="P196" s="29">
        <f t="shared" si="35"/>
        <v>0</v>
      </c>
    </row>
    <row r="197" spans="1:16" x14ac:dyDescent="0.2">
      <c r="A197" s="26">
        <v>159</v>
      </c>
      <c r="B197" s="26" t="s">
        <v>613</v>
      </c>
      <c r="C197" s="28" t="s">
        <v>1186</v>
      </c>
      <c r="D197" s="26" t="s">
        <v>150</v>
      </c>
      <c r="E197" s="32">
        <v>1</v>
      </c>
      <c r="F197" s="32"/>
      <c r="G197" s="29"/>
      <c r="H197" s="29">
        <f t="shared" si="29"/>
        <v>0</v>
      </c>
      <c r="I197" s="29"/>
      <c r="J197" s="29"/>
      <c r="K197" s="29">
        <f t="shared" si="30"/>
        <v>0</v>
      </c>
      <c r="L197" s="29">
        <f t="shared" si="31"/>
        <v>0</v>
      </c>
      <c r="M197" s="29">
        <f t="shared" si="32"/>
        <v>0</v>
      </c>
      <c r="N197" s="29">
        <f t="shared" si="33"/>
        <v>0</v>
      </c>
      <c r="O197" s="29">
        <f t="shared" si="34"/>
        <v>0</v>
      </c>
      <c r="P197" s="29">
        <f t="shared" si="35"/>
        <v>0</v>
      </c>
    </row>
    <row r="198" spans="1:16" x14ac:dyDescent="0.2">
      <c r="A198" s="26">
        <v>160</v>
      </c>
      <c r="B198" s="26" t="s">
        <v>613</v>
      </c>
      <c r="C198" s="28" t="s">
        <v>1187</v>
      </c>
      <c r="D198" s="26" t="s">
        <v>150</v>
      </c>
      <c r="E198" s="32">
        <v>1</v>
      </c>
      <c r="F198" s="32"/>
      <c r="G198" s="29"/>
      <c r="H198" s="29">
        <f t="shared" si="29"/>
        <v>0</v>
      </c>
      <c r="I198" s="29"/>
      <c r="J198" s="29"/>
      <c r="K198" s="29">
        <f t="shared" si="30"/>
        <v>0</v>
      </c>
      <c r="L198" s="29">
        <f t="shared" si="31"/>
        <v>0</v>
      </c>
      <c r="M198" s="29">
        <f t="shared" si="32"/>
        <v>0</v>
      </c>
      <c r="N198" s="29">
        <f t="shared" si="33"/>
        <v>0</v>
      </c>
      <c r="O198" s="29">
        <f t="shared" si="34"/>
        <v>0</v>
      </c>
      <c r="P198" s="29">
        <f t="shared" si="35"/>
        <v>0</v>
      </c>
    </row>
    <row r="199" spans="1:16" x14ac:dyDescent="0.2">
      <c r="C199" s="53" t="s">
        <v>1215</v>
      </c>
    </row>
    <row r="200" spans="1:16" ht="38.25" x14ac:dyDescent="0.2">
      <c r="A200" s="26">
        <v>161</v>
      </c>
      <c r="B200" s="26" t="s">
        <v>613</v>
      </c>
      <c r="C200" s="28" t="s">
        <v>1192</v>
      </c>
      <c r="D200" s="26" t="s">
        <v>149</v>
      </c>
      <c r="E200" s="32">
        <v>1</v>
      </c>
      <c r="F200" s="32"/>
      <c r="G200" s="29"/>
      <c r="H200" s="29">
        <f t="shared" si="29"/>
        <v>0</v>
      </c>
      <c r="I200" s="29"/>
      <c r="J200" s="29"/>
      <c r="K200" s="29">
        <f t="shared" si="30"/>
        <v>0</v>
      </c>
      <c r="L200" s="29">
        <f t="shared" si="31"/>
        <v>0</v>
      </c>
      <c r="M200" s="29">
        <f t="shared" si="32"/>
        <v>0</v>
      </c>
      <c r="N200" s="29">
        <f t="shared" si="33"/>
        <v>0</v>
      </c>
      <c r="O200" s="29">
        <f t="shared" si="34"/>
        <v>0</v>
      </c>
      <c r="P200" s="29">
        <f t="shared" si="35"/>
        <v>0</v>
      </c>
    </row>
    <row r="201" spans="1:16" ht="25.5" x14ac:dyDescent="0.2">
      <c r="A201" s="26">
        <v>162</v>
      </c>
      <c r="B201" s="26" t="s">
        <v>613</v>
      </c>
      <c r="C201" s="28" t="s">
        <v>1166</v>
      </c>
      <c r="D201" s="26" t="s">
        <v>149</v>
      </c>
      <c r="E201" s="32">
        <v>1</v>
      </c>
      <c r="F201" s="32"/>
      <c r="G201" s="29"/>
      <c r="H201" s="29">
        <f t="shared" si="29"/>
        <v>0</v>
      </c>
      <c r="I201" s="29"/>
      <c r="J201" s="29"/>
      <c r="K201" s="29">
        <f t="shared" si="30"/>
        <v>0</v>
      </c>
      <c r="L201" s="29">
        <f t="shared" si="31"/>
        <v>0</v>
      </c>
      <c r="M201" s="29">
        <f t="shared" si="32"/>
        <v>0</v>
      </c>
      <c r="N201" s="29">
        <f t="shared" si="33"/>
        <v>0</v>
      </c>
      <c r="O201" s="29">
        <f t="shared" si="34"/>
        <v>0</v>
      </c>
      <c r="P201" s="29">
        <f t="shared" si="35"/>
        <v>0</v>
      </c>
    </row>
    <row r="202" spans="1:16" ht="25.5" x14ac:dyDescent="0.2">
      <c r="A202" s="26">
        <v>163</v>
      </c>
      <c r="B202" s="26" t="s">
        <v>613</v>
      </c>
      <c r="C202" s="28" t="s">
        <v>1168</v>
      </c>
      <c r="D202" s="26" t="s">
        <v>149</v>
      </c>
      <c r="E202" s="32">
        <v>1</v>
      </c>
      <c r="F202" s="32"/>
      <c r="G202" s="29"/>
      <c r="H202" s="29">
        <f t="shared" si="29"/>
        <v>0</v>
      </c>
      <c r="I202" s="29"/>
      <c r="J202" s="29"/>
      <c r="K202" s="29">
        <f t="shared" si="30"/>
        <v>0</v>
      </c>
      <c r="L202" s="29">
        <f t="shared" si="31"/>
        <v>0</v>
      </c>
      <c r="M202" s="29">
        <f t="shared" si="32"/>
        <v>0</v>
      </c>
      <c r="N202" s="29">
        <f t="shared" si="33"/>
        <v>0</v>
      </c>
      <c r="O202" s="29">
        <f t="shared" si="34"/>
        <v>0</v>
      </c>
      <c r="P202" s="29">
        <f t="shared" si="35"/>
        <v>0</v>
      </c>
    </row>
    <row r="203" spans="1:16" ht="216.75" x14ac:dyDescent="0.2">
      <c r="A203" s="26">
        <v>164</v>
      </c>
      <c r="B203" s="26" t="s">
        <v>613</v>
      </c>
      <c r="C203" s="28" t="s">
        <v>1212</v>
      </c>
      <c r="D203" s="26" t="s">
        <v>150</v>
      </c>
      <c r="E203" s="32">
        <v>1</v>
      </c>
      <c r="F203" s="32"/>
      <c r="G203" s="29"/>
      <c r="H203" s="29">
        <f t="shared" si="29"/>
        <v>0</v>
      </c>
      <c r="I203" s="29"/>
      <c r="J203" s="29"/>
      <c r="K203" s="29">
        <f t="shared" si="30"/>
        <v>0</v>
      </c>
      <c r="L203" s="29">
        <f t="shared" si="31"/>
        <v>0</v>
      </c>
      <c r="M203" s="29">
        <f t="shared" si="32"/>
        <v>0</v>
      </c>
      <c r="N203" s="29">
        <f t="shared" si="33"/>
        <v>0</v>
      </c>
      <c r="O203" s="29">
        <f t="shared" si="34"/>
        <v>0</v>
      </c>
      <c r="P203" s="29">
        <f t="shared" si="35"/>
        <v>0</v>
      </c>
    </row>
    <row r="204" spans="1:16" x14ac:dyDescent="0.2">
      <c r="A204" s="26">
        <v>165</v>
      </c>
      <c r="B204" s="26" t="s">
        <v>613</v>
      </c>
      <c r="C204" s="28" t="s">
        <v>1175</v>
      </c>
      <c r="D204" s="26" t="s">
        <v>150</v>
      </c>
      <c r="E204" s="32">
        <v>1</v>
      </c>
      <c r="F204" s="32"/>
      <c r="G204" s="29"/>
      <c r="H204" s="29">
        <f t="shared" si="29"/>
        <v>0</v>
      </c>
      <c r="I204" s="29"/>
      <c r="J204" s="29"/>
      <c r="K204" s="29">
        <f t="shared" si="30"/>
        <v>0</v>
      </c>
      <c r="L204" s="29">
        <f t="shared" si="31"/>
        <v>0</v>
      </c>
      <c r="M204" s="29">
        <f t="shared" si="32"/>
        <v>0</v>
      </c>
      <c r="N204" s="29">
        <f t="shared" si="33"/>
        <v>0</v>
      </c>
      <c r="O204" s="29">
        <f t="shared" si="34"/>
        <v>0</v>
      </c>
      <c r="P204" s="29">
        <f t="shared" si="35"/>
        <v>0</v>
      </c>
    </row>
    <row r="205" spans="1:16" x14ac:dyDescent="0.2">
      <c r="C205" s="53" t="s">
        <v>685</v>
      </c>
    </row>
    <row r="206" spans="1:16" ht="38.25" x14ac:dyDescent="0.2">
      <c r="A206" s="26">
        <v>166</v>
      </c>
      <c r="B206" s="26" t="s">
        <v>613</v>
      </c>
      <c r="C206" s="28" t="s">
        <v>1193</v>
      </c>
      <c r="D206" s="26" t="s">
        <v>149</v>
      </c>
      <c r="E206" s="32">
        <v>2</v>
      </c>
      <c r="F206" s="32"/>
      <c r="G206" s="29"/>
      <c r="H206" s="29">
        <f t="shared" si="29"/>
        <v>0</v>
      </c>
      <c r="I206" s="29"/>
      <c r="J206" s="29"/>
      <c r="K206" s="29">
        <f t="shared" si="30"/>
        <v>0</v>
      </c>
      <c r="L206" s="29">
        <f t="shared" si="31"/>
        <v>0</v>
      </c>
      <c r="M206" s="29">
        <f t="shared" si="32"/>
        <v>0</v>
      </c>
      <c r="N206" s="29">
        <f t="shared" si="33"/>
        <v>0</v>
      </c>
      <c r="O206" s="29">
        <f t="shared" si="34"/>
        <v>0</v>
      </c>
      <c r="P206" s="29">
        <f t="shared" si="35"/>
        <v>0</v>
      </c>
    </row>
    <row r="207" spans="1:16" ht="25.5" x14ac:dyDescent="0.2">
      <c r="A207" s="26">
        <v>167</v>
      </c>
      <c r="B207" s="26" t="s">
        <v>613</v>
      </c>
      <c r="C207" s="28" t="s">
        <v>1194</v>
      </c>
      <c r="D207" s="26" t="s">
        <v>149</v>
      </c>
      <c r="E207" s="32">
        <v>2</v>
      </c>
      <c r="F207" s="32"/>
      <c r="G207" s="29"/>
      <c r="H207" s="29">
        <f t="shared" si="29"/>
        <v>0</v>
      </c>
      <c r="I207" s="29"/>
      <c r="J207" s="29"/>
      <c r="K207" s="29">
        <f t="shared" si="30"/>
        <v>0</v>
      </c>
      <c r="L207" s="29">
        <f t="shared" si="31"/>
        <v>0</v>
      </c>
      <c r="M207" s="29">
        <f t="shared" si="32"/>
        <v>0</v>
      </c>
      <c r="N207" s="29">
        <f t="shared" si="33"/>
        <v>0</v>
      </c>
      <c r="O207" s="29">
        <f t="shared" si="34"/>
        <v>0</v>
      </c>
      <c r="P207" s="29">
        <f t="shared" si="35"/>
        <v>0</v>
      </c>
    </row>
    <row r="208" spans="1:16" ht="25.5" x14ac:dyDescent="0.2">
      <c r="A208" s="26">
        <v>168</v>
      </c>
      <c r="B208" s="26" t="s">
        <v>613</v>
      </c>
      <c r="C208" s="28" t="s">
        <v>1195</v>
      </c>
      <c r="D208" s="26" t="s">
        <v>149</v>
      </c>
      <c r="E208" s="32">
        <v>2</v>
      </c>
      <c r="F208" s="32"/>
      <c r="G208" s="29"/>
      <c r="H208" s="29">
        <f t="shared" si="29"/>
        <v>0</v>
      </c>
      <c r="I208" s="29"/>
      <c r="J208" s="29"/>
      <c r="K208" s="29">
        <f t="shared" si="30"/>
        <v>0</v>
      </c>
      <c r="L208" s="29">
        <f t="shared" si="31"/>
        <v>0</v>
      </c>
      <c r="M208" s="29">
        <f t="shared" si="32"/>
        <v>0</v>
      </c>
      <c r="N208" s="29">
        <f t="shared" si="33"/>
        <v>0</v>
      </c>
      <c r="O208" s="29">
        <f t="shared" si="34"/>
        <v>0</v>
      </c>
      <c r="P208" s="29">
        <f t="shared" si="35"/>
        <v>0</v>
      </c>
    </row>
    <row r="209" spans="1:16" ht="25.5" x14ac:dyDescent="0.2">
      <c r="A209" s="26">
        <v>169</v>
      </c>
      <c r="B209" s="26" t="s">
        <v>613</v>
      </c>
      <c r="C209" s="28" t="s">
        <v>1196</v>
      </c>
      <c r="D209" s="26" t="s">
        <v>149</v>
      </c>
      <c r="E209" s="32">
        <v>1</v>
      </c>
      <c r="F209" s="32"/>
      <c r="G209" s="29"/>
      <c r="H209" s="29">
        <f t="shared" si="29"/>
        <v>0</v>
      </c>
      <c r="I209" s="29"/>
      <c r="J209" s="29"/>
      <c r="K209" s="29">
        <f t="shared" si="30"/>
        <v>0</v>
      </c>
      <c r="L209" s="29">
        <f t="shared" si="31"/>
        <v>0</v>
      </c>
      <c r="M209" s="29">
        <f t="shared" si="32"/>
        <v>0</v>
      </c>
      <c r="N209" s="29">
        <f t="shared" si="33"/>
        <v>0</v>
      </c>
      <c r="O209" s="29">
        <f t="shared" si="34"/>
        <v>0</v>
      </c>
      <c r="P209" s="29">
        <f t="shared" si="35"/>
        <v>0</v>
      </c>
    </row>
    <row r="210" spans="1:16" ht="38.25" x14ac:dyDescent="0.2">
      <c r="A210" s="26">
        <v>170</v>
      </c>
      <c r="B210" s="26" t="s">
        <v>613</v>
      </c>
      <c r="C210" s="28" t="s">
        <v>1197</v>
      </c>
      <c r="D210" s="26" t="s">
        <v>149</v>
      </c>
      <c r="E210" s="32">
        <v>1</v>
      </c>
      <c r="F210" s="32"/>
      <c r="G210" s="29"/>
      <c r="H210" s="29">
        <f t="shared" si="29"/>
        <v>0</v>
      </c>
      <c r="I210" s="29"/>
      <c r="J210" s="29"/>
      <c r="K210" s="29">
        <f t="shared" si="30"/>
        <v>0</v>
      </c>
      <c r="L210" s="29">
        <f t="shared" si="31"/>
        <v>0</v>
      </c>
      <c r="M210" s="29">
        <f t="shared" si="32"/>
        <v>0</v>
      </c>
      <c r="N210" s="29">
        <f t="shared" si="33"/>
        <v>0</v>
      </c>
      <c r="O210" s="29">
        <f t="shared" si="34"/>
        <v>0</v>
      </c>
      <c r="P210" s="29">
        <f t="shared" si="35"/>
        <v>0</v>
      </c>
    </row>
    <row r="211" spans="1:16" ht="38.25" x14ac:dyDescent="0.2">
      <c r="A211" s="26">
        <v>171</v>
      </c>
      <c r="B211" s="26" t="s">
        <v>613</v>
      </c>
      <c r="C211" s="28" t="s">
        <v>1198</v>
      </c>
      <c r="D211" s="26" t="s">
        <v>149</v>
      </c>
      <c r="E211" s="32">
        <v>4</v>
      </c>
      <c r="F211" s="32"/>
      <c r="G211" s="29"/>
      <c r="H211" s="29">
        <f t="shared" si="29"/>
        <v>0</v>
      </c>
      <c r="I211" s="29"/>
      <c r="J211" s="29"/>
      <c r="K211" s="29">
        <f t="shared" si="30"/>
        <v>0</v>
      </c>
      <c r="L211" s="29">
        <f t="shared" si="31"/>
        <v>0</v>
      </c>
      <c r="M211" s="29">
        <f t="shared" si="32"/>
        <v>0</v>
      </c>
      <c r="N211" s="29">
        <f t="shared" si="33"/>
        <v>0</v>
      </c>
      <c r="O211" s="29">
        <f t="shared" si="34"/>
        <v>0</v>
      </c>
      <c r="P211" s="29">
        <f t="shared" si="35"/>
        <v>0</v>
      </c>
    </row>
    <row r="212" spans="1:16" ht="25.5" x14ac:dyDescent="0.2">
      <c r="A212" s="26">
        <v>172</v>
      </c>
      <c r="B212" s="26" t="s">
        <v>613</v>
      </c>
      <c r="C212" s="28" t="s">
        <v>1213</v>
      </c>
      <c r="D212" s="26" t="s">
        <v>149</v>
      </c>
      <c r="E212" s="32">
        <v>1</v>
      </c>
      <c r="F212" s="32"/>
      <c r="G212" s="29"/>
      <c r="H212" s="29">
        <f t="shared" si="29"/>
        <v>0</v>
      </c>
      <c r="I212" s="29"/>
      <c r="J212" s="29"/>
      <c r="K212" s="29">
        <f t="shared" si="30"/>
        <v>0</v>
      </c>
      <c r="L212" s="29">
        <f t="shared" si="31"/>
        <v>0</v>
      </c>
      <c r="M212" s="29">
        <f t="shared" si="32"/>
        <v>0</v>
      </c>
      <c r="N212" s="29">
        <f t="shared" si="33"/>
        <v>0</v>
      </c>
      <c r="O212" s="29">
        <f t="shared" si="34"/>
        <v>0</v>
      </c>
      <c r="P212" s="29">
        <f t="shared" si="35"/>
        <v>0</v>
      </c>
    </row>
    <row r="213" spans="1:16" x14ac:dyDescent="0.2">
      <c r="A213" s="26">
        <v>173</v>
      </c>
      <c r="B213" s="26" t="s">
        <v>613</v>
      </c>
      <c r="C213" s="28" t="s">
        <v>1186</v>
      </c>
      <c r="D213" s="26" t="s">
        <v>150</v>
      </c>
      <c r="E213" s="32">
        <v>1</v>
      </c>
      <c r="F213" s="32"/>
      <c r="G213" s="29"/>
      <c r="H213" s="29">
        <f t="shared" si="29"/>
        <v>0</v>
      </c>
      <c r="I213" s="29"/>
      <c r="J213" s="29"/>
      <c r="K213" s="29">
        <f t="shared" si="30"/>
        <v>0</v>
      </c>
      <c r="L213" s="29">
        <f t="shared" si="31"/>
        <v>0</v>
      </c>
      <c r="M213" s="29">
        <f t="shared" si="32"/>
        <v>0</v>
      </c>
      <c r="N213" s="29">
        <f t="shared" si="33"/>
        <v>0</v>
      </c>
      <c r="O213" s="29">
        <f t="shared" si="34"/>
        <v>0</v>
      </c>
      <c r="P213" s="29">
        <f t="shared" si="35"/>
        <v>0</v>
      </c>
    </row>
    <row r="214" spans="1:16" x14ac:dyDescent="0.2">
      <c r="A214" s="26">
        <v>174</v>
      </c>
      <c r="B214" s="26" t="s">
        <v>613</v>
      </c>
      <c r="C214" s="28" t="s">
        <v>1187</v>
      </c>
      <c r="D214" s="26" t="s">
        <v>150</v>
      </c>
      <c r="E214" s="32">
        <v>1</v>
      </c>
      <c r="F214" s="32"/>
      <c r="G214" s="29"/>
      <c r="H214" s="29">
        <f t="shared" si="29"/>
        <v>0</v>
      </c>
      <c r="I214" s="29"/>
      <c r="J214" s="29"/>
      <c r="K214" s="29">
        <f t="shared" si="30"/>
        <v>0</v>
      </c>
      <c r="L214" s="29">
        <f t="shared" si="31"/>
        <v>0</v>
      </c>
      <c r="M214" s="29">
        <f t="shared" si="32"/>
        <v>0</v>
      </c>
      <c r="N214" s="29">
        <f t="shared" si="33"/>
        <v>0</v>
      </c>
      <c r="O214" s="29">
        <f t="shared" si="34"/>
        <v>0</v>
      </c>
      <c r="P214" s="29">
        <f t="shared" si="35"/>
        <v>0</v>
      </c>
    </row>
    <row r="215" spans="1:16" x14ac:dyDescent="0.2">
      <c r="C215" s="53" t="s">
        <v>1216</v>
      </c>
    </row>
    <row r="216" spans="1:16" ht="38.25" x14ac:dyDescent="0.2">
      <c r="A216" s="26">
        <v>175</v>
      </c>
      <c r="B216" s="26" t="s">
        <v>613</v>
      </c>
      <c r="C216" s="28" t="s">
        <v>3552</v>
      </c>
      <c r="D216" s="26" t="s">
        <v>149</v>
      </c>
      <c r="E216" s="32">
        <v>1</v>
      </c>
      <c r="F216" s="32"/>
      <c r="G216" s="29"/>
      <c r="H216" s="29">
        <f t="shared" si="29"/>
        <v>0</v>
      </c>
      <c r="I216" s="29"/>
      <c r="J216" s="29"/>
      <c r="K216" s="29">
        <f t="shared" si="30"/>
        <v>0</v>
      </c>
      <c r="L216" s="29">
        <f t="shared" si="31"/>
        <v>0</v>
      </c>
      <c r="M216" s="29">
        <f t="shared" si="32"/>
        <v>0</v>
      </c>
      <c r="N216" s="29">
        <f t="shared" si="33"/>
        <v>0</v>
      </c>
      <c r="O216" s="29">
        <f t="shared" si="34"/>
        <v>0</v>
      </c>
      <c r="P216" s="29">
        <f t="shared" si="35"/>
        <v>0</v>
      </c>
    </row>
    <row r="217" spans="1:16" ht="25.5" x14ac:dyDescent="0.2">
      <c r="A217" s="26">
        <v>176</v>
      </c>
      <c r="B217" s="26" t="s">
        <v>613</v>
      </c>
      <c r="C217" s="28" t="s">
        <v>1166</v>
      </c>
      <c r="D217" s="26" t="s">
        <v>149</v>
      </c>
      <c r="E217" s="32">
        <v>2</v>
      </c>
      <c r="F217" s="32"/>
      <c r="G217" s="29"/>
      <c r="H217" s="29">
        <f t="shared" si="29"/>
        <v>0</v>
      </c>
      <c r="I217" s="29"/>
      <c r="J217" s="29"/>
      <c r="K217" s="29">
        <f t="shared" si="30"/>
        <v>0</v>
      </c>
      <c r="L217" s="29">
        <f t="shared" si="31"/>
        <v>0</v>
      </c>
      <c r="M217" s="29">
        <f t="shared" si="32"/>
        <v>0</v>
      </c>
      <c r="N217" s="29">
        <f t="shared" si="33"/>
        <v>0</v>
      </c>
      <c r="O217" s="29">
        <f t="shared" si="34"/>
        <v>0</v>
      </c>
      <c r="P217" s="29">
        <f t="shared" si="35"/>
        <v>0</v>
      </c>
    </row>
    <row r="218" spans="1:16" ht="25.5" x14ac:dyDescent="0.2">
      <c r="A218" s="26">
        <v>177</v>
      </c>
      <c r="B218" s="26" t="s">
        <v>613</v>
      </c>
      <c r="C218" s="28" t="s">
        <v>1168</v>
      </c>
      <c r="D218" s="26" t="s">
        <v>149</v>
      </c>
      <c r="E218" s="32">
        <v>1</v>
      </c>
      <c r="F218" s="32"/>
      <c r="G218" s="29"/>
      <c r="H218" s="29">
        <f t="shared" si="29"/>
        <v>0</v>
      </c>
      <c r="I218" s="29"/>
      <c r="J218" s="29"/>
      <c r="K218" s="29">
        <f t="shared" si="30"/>
        <v>0</v>
      </c>
      <c r="L218" s="29">
        <f t="shared" si="31"/>
        <v>0</v>
      </c>
      <c r="M218" s="29">
        <f t="shared" si="32"/>
        <v>0</v>
      </c>
      <c r="N218" s="29">
        <f t="shared" si="33"/>
        <v>0</v>
      </c>
      <c r="O218" s="29">
        <f t="shared" si="34"/>
        <v>0</v>
      </c>
      <c r="P218" s="29">
        <f t="shared" si="35"/>
        <v>0</v>
      </c>
    </row>
    <row r="219" spans="1:16" ht="216.75" x14ac:dyDescent="0.2">
      <c r="A219" s="26">
        <v>178</v>
      </c>
      <c r="B219" s="26" t="s">
        <v>613</v>
      </c>
      <c r="C219" s="28" t="s">
        <v>1217</v>
      </c>
      <c r="D219" s="26" t="s">
        <v>150</v>
      </c>
      <c r="E219" s="32">
        <v>1</v>
      </c>
      <c r="F219" s="32"/>
      <c r="G219" s="29"/>
      <c r="H219" s="29">
        <f t="shared" si="29"/>
        <v>0</v>
      </c>
      <c r="I219" s="29"/>
      <c r="J219" s="29"/>
      <c r="K219" s="29">
        <f t="shared" si="30"/>
        <v>0</v>
      </c>
      <c r="L219" s="29">
        <f t="shared" si="31"/>
        <v>0</v>
      </c>
      <c r="M219" s="29">
        <f t="shared" si="32"/>
        <v>0</v>
      </c>
      <c r="N219" s="29">
        <f t="shared" si="33"/>
        <v>0</v>
      </c>
      <c r="O219" s="29">
        <f t="shared" si="34"/>
        <v>0</v>
      </c>
      <c r="P219" s="29">
        <f t="shared" si="35"/>
        <v>0</v>
      </c>
    </row>
    <row r="220" spans="1:16" x14ac:dyDescent="0.2">
      <c r="A220" s="26">
        <v>179</v>
      </c>
      <c r="B220" s="26" t="s">
        <v>613</v>
      </c>
      <c r="C220" s="28" t="s">
        <v>1175</v>
      </c>
      <c r="D220" s="26" t="s">
        <v>150</v>
      </c>
      <c r="E220" s="32">
        <v>1</v>
      </c>
      <c r="F220" s="32"/>
      <c r="G220" s="29"/>
      <c r="H220" s="29">
        <f t="shared" ref="H220:H283" si="43">ROUND(F220*G220,2)</f>
        <v>0</v>
      </c>
      <c r="I220" s="29"/>
      <c r="J220" s="29"/>
      <c r="K220" s="29">
        <f t="shared" ref="K220:K283" si="44">SUM(H220:J220)</f>
        <v>0</v>
      </c>
      <c r="L220" s="29">
        <f t="shared" ref="L220:L283" si="45">ROUND($E220*F220,2)</f>
        <v>0</v>
      </c>
      <c r="M220" s="29">
        <f t="shared" ref="M220:M283" si="46">ROUND($E220*H220,2)</f>
        <v>0</v>
      </c>
      <c r="N220" s="29">
        <f t="shared" ref="N220:N283" si="47">ROUND($E220*I220,2)</f>
        <v>0</v>
      </c>
      <c r="O220" s="29">
        <f t="shared" ref="O220:O283" si="48">ROUND($E220*J220,2)</f>
        <v>0</v>
      </c>
      <c r="P220" s="29">
        <f t="shared" ref="P220:P283" si="49">SUM(M220:O220)</f>
        <v>0</v>
      </c>
    </row>
    <row r="221" spans="1:16" x14ac:dyDescent="0.2">
      <c r="C221" s="53" t="s">
        <v>685</v>
      </c>
    </row>
    <row r="222" spans="1:16" ht="38.25" x14ac:dyDescent="0.2">
      <c r="A222" s="26">
        <v>180</v>
      </c>
      <c r="B222" s="26" t="s">
        <v>613</v>
      </c>
      <c r="C222" s="28" t="s">
        <v>1193</v>
      </c>
      <c r="D222" s="26" t="s">
        <v>149</v>
      </c>
      <c r="E222" s="32">
        <v>2</v>
      </c>
      <c r="F222" s="32"/>
      <c r="G222" s="29"/>
      <c r="H222" s="29">
        <f t="shared" si="43"/>
        <v>0</v>
      </c>
      <c r="I222" s="29"/>
      <c r="J222" s="29"/>
      <c r="K222" s="29">
        <f t="shared" si="44"/>
        <v>0</v>
      </c>
      <c r="L222" s="29">
        <f t="shared" si="45"/>
        <v>0</v>
      </c>
      <c r="M222" s="29">
        <f t="shared" si="46"/>
        <v>0</v>
      </c>
      <c r="N222" s="29">
        <f t="shared" si="47"/>
        <v>0</v>
      </c>
      <c r="O222" s="29">
        <f t="shared" si="48"/>
        <v>0</v>
      </c>
      <c r="P222" s="29">
        <f t="shared" si="49"/>
        <v>0</v>
      </c>
    </row>
    <row r="223" spans="1:16" ht="25.5" x14ac:dyDescent="0.2">
      <c r="A223" s="26">
        <v>181</v>
      </c>
      <c r="B223" s="26" t="s">
        <v>613</v>
      </c>
      <c r="C223" s="28" t="s">
        <v>1194</v>
      </c>
      <c r="D223" s="26" t="s">
        <v>149</v>
      </c>
      <c r="E223" s="32">
        <v>2</v>
      </c>
      <c r="F223" s="32"/>
      <c r="G223" s="29"/>
      <c r="H223" s="29">
        <f t="shared" si="43"/>
        <v>0</v>
      </c>
      <c r="I223" s="29"/>
      <c r="J223" s="29"/>
      <c r="K223" s="29">
        <f t="shared" si="44"/>
        <v>0</v>
      </c>
      <c r="L223" s="29">
        <f t="shared" si="45"/>
        <v>0</v>
      </c>
      <c r="M223" s="29">
        <f t="shared" si="46"/>
        <v>0</v>
      </c>
      <c r="N223" s="29">
        <f t="shared" si="47"/>
        <v>0</v>
      </c>
      <c r="O223" s="29">
        <f t="shared" si="48"/>
        <v>0</v>
      </c>
      <c r="P223" s="29">
        <f t="shared" si="49"/>
        <v>0</v>
      </c>
    </row>
    <row r="224" spans="1:16" ht="25.5" x14ac:dyDescent="0.2">
      <c r="A224" s="26">
        <v>182</v>
      </c>
      <c r="B224" s="26" t="s">
        <v>613</v>
      </c>
      <c r="C224" s="28" t="s">
        <v>1218</v>
      </c>
      <c r="D224" s="26" t="s">
        <v>149</v>
      </c>
      <c r="E224" s="32">
        <v>2</v>
      </c>
      <c r="F224" s="32"/>
      <c r="G224" s="29"/>
      <c r="H224" s="29">
        <f t="shared" si="43"/>
        <v>0</v>
      </c>
      <c r="I224" s="29"/>
      <c r="J224" s="29"/>
      <c r="K224" s="29">
        <f t="shared" si="44"/>
        <v>0</v>
      </c>
      <c r="L224" s="29">
        <f t="shared" si="45"/>
        <v>0</v>
      </c>
      <c r="M224" s="29">
        <f t="shared" si="46"/>
        <v>0</v>
      </c>
      <c r="N224" s="29">
        <f t="shared" si="47"/>
        <v>0</v>
      </c>
      <c r="O224" s="29">
        <f t="shared" si="48"/>
        <v>0</v>
      </c>
      <c r="P224" s="29">
        <f t="shared" si="49"/>
        <v>0</v>
      </c>
    </row>
    <row r="225" spans="1:16" ht="25.5" x14ac:dyDescent="0.2">
      <c r="A225" s="26">
        <v>183</v>
      </c>
      <c r="B225" s="26" t="s">
        <v>613</v>
      </c>
      <c r="C225" s="28" t="s">
        <v>1219</v>
      </c>
      <c r="D225" s="26" t="s">
        <v>149</v>
      </c>
      <c r="E225" s="32">
        <v>1</v>
      </c>
      <c r="F225" s="32"/>
      <c r="G225" s="29"/>
      <c r="H225" s="29">
        <f t="shared" si="43"/>
        <v>0</v>
      </c>
      <c r="I225" s="29"/>
      <c r="J225" s="29"/>
      <c r="K225" s="29">
        <f t="shared" si="44"/>
        <v>0</v>
      </c>
      <c r="L225" s="29">
        <f t="shared" si="45"/>
        <v>0</v>
      </c>
      <c r="M225" s="29">
        <f t="shared" si="46"/>
        <v>0</v>
      </c>
      <c r="N225" s="29">
        <f t="shared" si="47"/>
        <v>0</v>
      </c>
      <c r="O225" s="29">
        <f t="shared" si="48"/>
        <v>0</v>
      </c>
      <c r="P225" s="29">
        <f t="shared" si="49"/>
        <v>0</v>
      </c>
    </row>
    <row r="226" spans="1:16" ht="38.25" x14ac:dyDescent="0.2">
      <c r="A226" s="26">
        <v>184</v>
      </c>
      <c r="B226" s="26" t="s">
        <v>613</v>
      </c>
      <c r="C226" s="28" t="s">
        <v>1197</v>
      </c>
      <c r="D226" s="26" t="s">
        <v>149</v>
      </c>
      <c r="E226" s="32">
        <v>1</v>
      </c>
      <c r="F226" s="32"/>
      <c r="G226" s="29"/>
      <c r="H226" s="29">
        <f t="shared" si="43"/>
        <v>0</v>
      </c>
      <c r="I226" s="29"/>
      <c r="J226" s="29"/>
      <c r="K226" s="29">
        <f t="shared" si="44"/>
        <v>0</v>
      </c>
      <c r="L226" s="29">
        <f t="shared" si="45"/>
        <v>0</v>
      </c>
      <c r="M226" s="29">
        <f t="shared" si="46"/>
        <v>0</v>
      </c>
      <c r="N226" s="29">
        <f t="shared" si="47"/>
        <v>0</v>
      </c>
      <c r="O226" s="29">
        <f t="shared" si="48"/>
        <v>0</v>
      </c>
      <c r="P226" s="29">
        <f t="shared" si="49"/>
        <v>0</v>
      </c>
    </row>
    <row r="227" spans="1:16" ht="38.25" x14ac:dyDescent="0.2">
      <c r="A227" s="26">
        <v>185</v>
      </c>
      <c r="B227" s="26" t="s">
        <v>613</v>
      </c>
      <c r="C227" s="28" t="s">
        <v>1198</v>
      </c>
      <c r="D227" s="26" t="s">
        <v>149</v>
      </c>
      <c r="E227" s="32">
        <v>4</v>
      </c>
      <c r="F227" s="32"/>
      <c r="G227" s="29"/>
      <c r="H227" s="29">
        <f t="shared" si="43"/>
        <v>0</v>
      </c>
      <c r="I227" s="29"/>
      <c r="J227" s="29"/>
      <c r="K227" s="29">
        <f t="shared" si="44"/>
        <v>0</v>
      </c>
      <c r="L227" s="29">
        <f t="shared" si="45"/>
        <v>0</v>
      </c>
      <c r="M227" s="29">
        <f t="shared" si="46"/>
        <v>0</v>
      </c>
      <c r="N227" s="29">
        <f t="shared" si="47"/>
        <v>0</v>
      </c>
      <c r="O227" s="29">
        <f t="shared" si="48"/>
        <v>0</v>
      </c>
      <c r="P227" s="29">
        <f t="shared" si="49"/>
        <v>0</v>
      </c>
    </row>
    <row r="228" spans="1:16" ht="25.5" x14ac:dyDescent="0.2">
      <c r="A228" s="26">
        <v>186</v>
      </c>
      <c r="B228" s="26" t="s">
        <v>613</v>
      </c>
      <c r="C228" s="28" t="s">
        <v>1213</v>
      </c>
      <c r="D228" s="26" t="s">
        <v>149</v>
      </c>
      <c r="E228" s="32">
        <v>1</v>
      </c>
      <c r="F228" s="32"/>
      <c r="G228" s="29"/>
      <c r="H228" s="29">
        <f t="shared" si="43"/>
        <v>0</v>
      </c>
      <c r="I228" s="29"/>
      <c r="J228" s="29"/>
      <c r="K228" s="29">
        <f t="shared" si="44"/>
        <v>0</v>
      </c>
      <c r="L228" s="29">
        <f t="shared" si="45"/>
        <v>0</v>
      </c>
      <c r="M228" s="29">
        <f t="shared" si="46"/>
        <v>0</v>
      </c>
      <c r="N228" s="29">
        <f t="shared" si="47"/>
        <v>0</v>
      </c>
      <c r="O228" s="29">
        <f t="shared" si="48"/>
        <v>0</v>
      </c>
      <c r="P228" s="29">
        <f t="shared" si="49"/>
        <v>0</v>
      </c>
    </row>
    <row r="229" spans="1:16" ht="25.5" x14ac:dyDescent="0.2">
      <c r="A229" s="26">
        <v>187</v>
      </c>
      <c r="B229" s="26" t="s">
        <v>613</v>
      </c>
      <c r="C229" s="28" t="s">
        <v>1223</v>
      </c>
      <c r="D229" s="26" t="s">
        <v>149</v>
      </c>
      <c r="E229" s="32">
        <v>1</v>
      </c>
      <c r="F229" s="32"/>
      <c r="G229" s="29"/>
      <c r="H229" s="29">
        <f t="shared" si="43"/>
        <v>0</v>
      </c>
      <c r="I229" s="29"/>
      <c r="J229" s="29"/>
      <c r="K229" s="29">
        <f t="shared" si="44"/>
        <v>0</v>
      </c>
      <c r="L229" s="29">
        <f t="shared" si="45"/>
        <v>0</v>
      </c>
      <c r="M229" s="29">
        <f t="shared" si="46"/>
        <v>0</v>
      </c>
      <c r="N229" s="29">
        <f t="shared" si="47"/>
        <v>0</v>
      </c>
      <c r="O229" s="29">
        <f t="shared" si="48"/>
        <v>0</v>
      </c>
      <c r="P229" s="29">
        <f t="shared" si="49"/>
        <v>0</v>
      </c>
    </row>
    <row r="230" spans="1:16" x14ac:dyDescent="0.2">
      <c r="A230" s="26">
        <v>188</v>
      </c>
      <c r="B230" s="26" t="s">
        <v>613</v>
      </c>
      <c r="C230" s="28" t="s">
        <v>1186</v>
      </c>
      <c r="D230" s="26" t="s">
        <v>150</v>
      </c>
      <c r="E230" s="32">
        <v>1</v>
      </c>
      <c r="F230" s="32"/>
      <c r="G230" s="29"/>
      <c r="H230" s="29">
        <f t="shared" si="43"/>
        <v>0</v>
      </c>
      <c r="I230" s="29"/>
      <c r="J230" s="29"/>
      <c r="K230" s="29">
        <f t="shared" si="44"/>
        <v>0</v>
      </c>
      <c r="L230" s="29">
        <f t="shared" si="45"/>
        <v>0</v>
      </c>
      <c r="M230" s="29">
        <f t="shared" si="46"/>
        <v>0</v>
      </c>
      <c r="N230" s="29">
        <f t="shared" si="47"/>
        <v>0</v>
      </c>
      <c r="O230" s="29">
        <f t="shared" si="48"/>
        <v>0</v>
      </c>
      <c r="P230" s="29">
        <f t="shared" si="49"/>
        <v>0</v>
      </c>
    </row>
    <row r="231" spans="1:16" x14ac:dyDescent="0.2">
      <c r="A231" s="26">
        <v>189</v>
      </c>
      <c r="B231" s="26" t="s">
        <v>613</v>
      </c>
      <c r="C231" s="28" t="s">
        <v>1187</v>
      </c>
      <c r="D231" s="26" t="s">
        <v>150</v>
      </c>
      <c r="E231" s="32">
        <v>1</v>
      </c>
      <c r="F231" s="32"/>
      <c r="G231" s="29"/>
      <c r="H231" s="29">
        <f t="shared" si="43"/>
        <v>0</v>
      </c>
      <c r="I231" s="29"/>
      <c r="J231" s="29"/>
      <c r="K231" s="29">
        <f t="shared" si="44"/>
        <v>0</v>
      </c>
      <c r="L231" s="29">
        <f t="shared" si="45"/>
        <v>0</v>
      </c>
      <c r="M231" s="29">
        <f t="shared" si="46"/>
        <v>0</v>
      </c>
      <c r="N231" s="29">
        <f t="shared" si="47"/>
        <v>0</v>
      </c>
      <c r="O231" s="29">
        <f t="shared" si="48"/>
        <v>0</v>
      </c>
      <c r="P231" s="29">
        <f t="shared" si="49"/>
        <v>0</v>
      </c>
    </row>
    <row r="232" spans="1:16" x14ac:dyDescent="0.2">
      <c r="C232" s="53" t="s">
        <v>1220</v>
      </c>
    </row>
    <row r="233" spans="1:16" ht="38.25" x14ac:dyDescent="0.2">
      <c r="A233" s="26">
        <v>190</v>
      </c>
      <c r="B233" s="26" t="s">
        <v>613</v>
      </c>
      <c r="C233" s="28" t="s">
        <v>3552</v>
      </c>
      <c r="D233" s="26" t="s">
        <v>149</v>
      </c>
      <c r="E233" s="32">
        <v>1</v>
      </c>
      <c r="F233" s="32"/>
      <c r="G233" s="29"/>
      <c r="H233" s="29">
        <f t="shared" si="43"/>
        <v>0</v>
      </c>
      <c r="I233" s="29"/>
      <c r="J233" s="29"/>
      <c r="K233" s="29">
        <f t="shared" si="44"/>
        <v>0</v>
      </c>
      <c r="L233" s="29">
        <f t="shared" si="45"/>
        <v>0</v>
      </c>
      <c r="M233" s="29">
        <f t="shared" si="46"/>
        <v>0</v>
      </c>
      <c r="N233" s="29">
        <f t="shared" si="47"/>
        <v>0</v>
      </c>
      <c r="O233" s="29">
        <f t="shared" si="48"/>
        <v>0</v>
      </c>
      <c r="P233" s="29">
        <f t="shared" si="49"/>
        <v>0</v>
      </c>
    </row>
    <row r="234" spans="1:16" ht="25.5" x14ac:dyDescent="0.2">
      <c r="A234" s="26">
        <v>191</v>
      </c>
      <c r="B234" s="26" t="s">
        <v>613</v>
      </c>
      <c r="C234" s="28" t="s">
        <v>1166</v>
      </c>
      <c r="D234" s="26" t="s">
        <v>149</v>
      </c>
      <c r="E234" s="32">
        <v>2</v>
      </c>
      <c r="F234" s="32"/>
      <c r="G234" s="29"/>
      <c r="H234" s="29">
        <f t="shared" si="43"/>
        <v>0</v>
      </c>
      <c r="I234" s="29"/>
      <c r="J234" s="29"/>
      <c r="K234" s="29">
        <f t="shared" si="44"/>
        <v>0</v>
      </c>
      <c r="L234" s="29">
        <f t="shared" si="45"/>
        <v>0</v>
      </c>
      <c r="M234" s="29">
        <f t="shared" si="46"/>
        <v>0</v>
      </c>
      <c r="N234" s="29">
        <f t="shared" si="47"/>
        <v>0</v>
      </c>
      <c r="O234" s="29">
        <f t="shared" si="48"/>
        <v>0</v>
      </c>
      <c r="P234" s="29">
        <f t="shared" si="49"/>
        <v>0</v>
      </c>
    </row>
    <row r="235" spans="1:16" ht="25.5" x14ac:dyDescent="0.2">
      <c r="A235" s="26">
        <v>192</v>
      </c>
      <c r="B235" s="26" t="s">
        <v>613</v>
      </c>
      <c r="C235" s="28" t="s">
        <v>1168</v>
      </c>
      <c r="D235" s="26" t="s">
        <v>149</v>
      </c>
      <c r="E235" s="32">
        <v>1</v>
      </c>
      <c r="F235" s="32"/>
      <c r="G235" s="29"/>
      <c r="H235" s="29">
        <f t="shared" si="43"/>
        <v>0</v>
      </c>
      <c r="I235" s="29"/>
      <c r="J235" s="29"/>
      <c r="K235" s="29">
        <f t="shared" si="44"/>
        <v>0</v>
      </c>
      <c r="L235" s="29">
        <f t="shared" si="45"/>
        <v>0</v>
      </c>
      <c r="M235" s="29">
        <f t="shared" si="46"/>
        <v>0</v>
      </c>
      <c r="N235" s="29">
        <f t="shared" si="47"/>
        <v>0</v>
      </c>
      <c r="O235" s="29">
        <f t="shared" si="48"/>
        <v>0</v>
      </c>
      <c r="P235" s="29">
        <f t="shared" si="49"/>
        <v>0</v>
      </c>
    </row>
    <row r="236" spans="1:16" ht="216.75" x14ac:dyDescent="0.2">
      <c r="A236" s="26">
        <v>193</v>
      </c>
      <c r="B236" s="26" t="s">
        <v>613</v>
      </c>
      <c r="C236" s="28" t="s">
        <v>1217</v>
      </c>
      <c r="D236" s="26" t="s">
        <v>150</v>
      </c>
      <c r="E236" s="32">
        <v>1</v>
      </c>
      <c r="F236" s="32"/>
      <c r="G236" s="29"/>
      <c r="H236" s="29">
        <f t="shared" si="43"/>
        <v>0</v>
      </c>
      <c r="I236" s="29"/>
      <c r="J236" s="29"/>
      <c r="K236" s="29">
        <f t="shared" si="44"/>
        <v>0</v>
      </c>
      <c r="L236" s="29">
        <f t="shared" si="45"/>
        <v>0</v>
      </c>
      <c r="M236" s="29">
        <f t="shared" si="46"/>
        <v>0</v>
      </c>
      <c r="N236" s="29">
        <f t="shared" si="47"/>
        <v>0</v>
      </c>
      <c r="O236" s="29">
        <f t="shared" si="48"/>
        <v>0</v>
      </c>
      <c r="P236" s="29">
        <f t="shared" si="49"/>
        <v>0</v>
      </c>
    </row>
    <row r="237" spans="1:16" x14ac:dyDescent="0.2">
      <c r="A237" s="26">
        <v>194</v>
      </c>
      <c r="B237" s="26" t="s">
        <v>613</v>
      </c>
      <c r="C237" s="28" t="s">
        <v>1175</v>
      </c>
      <c r="D237" s="26" t="s">
        <v>150</v>
      </c>
      <c r="E237" s="32">
        <v>1</v>
      </c>
      <c r="F237" s="32"/>
      <c r="G237" s="29"/>
      <c r="H237" s="29">
        <f t="shared" si="43"/>
        <v>0</v>
      </c>
      <c r="I237" s="29"/>
      <c r="J237" s="29"/>
      <c r="K237" s="29">
        <f t="shared" si="44"/>
        <v>0</v>
      </c>
      <c r="L237" s="29">
        <f t="shared" si="45"/>
        <v>0</v>
      </c>
      <c r="M237" s="29">
        <f t="shared" si="46"/>
        <v>0</v>
      </c>
      <c r="N237" s="29">
        <f t="shared" si="47"/>
        <v>0</v>
      </c>
      <c r="O237" s="29">
        <f t="shared" si="48"/>
        <v>0</v>
      </c>
      <c r="P237" s="29">
        <f t="shared" si="49"/>
        <v>0</v>
      </c>
    </row>
    <row r="238" spans="1:16" x14ac:dyDescent="0.2">
      <c r="C238" s="53" t="s">
        <v>685</v>
      </c>
    </row>
    <row r="239" spans="1:16" ht="38.25" x14ac:dyDescent="0.2">
      <c r="A239" s="26">
        <v>195</v>
      </c>
      <c r="B239" s="26" t="s">
        <v>613</v>
      </c>
      <c r="C239" s="28" t="s">
        <v>1193</v>
      </c>
      <c r="D239" s="26" t="s">
        <v>149</v>
      </c>
      <c r="E239" s="32">
        <v>2</v>
      </c>
      <c r="F239" s="32"/>
      <c r="G239" s="29"/>
      <c r="H239" s="29">
        <f t="shared" si="43"/>
        <v>0</v>
      </c>
      <c r="I239" s="29"/>
      <c r="J239" s="29"/>
      <c r="K239" s="29">
        <f t="shared" si="44"/>
        <v>0</v>
      </c>
      <c r="L239" s="29">
        <f t="shared" si="45"/>
        <v>0</v>
      </c>
      <c r="M239" s="29">
        <f t="shared" si="46"/>
        <v>0</v>
      </c>
      <c r="N239" s="29">
        <f t="shared" si="47"/>
        <v>0</v>
      </c>
      <c r="O239" s="29">
        <f t="shared" si="48"/>
        <v>0</v>
      </c>
      <c r="P239" s="29">
        <f t="shared" si="49"/>
        <v>0</v>
      </c>
    </row>
    <row r="240" spans="1:16" ht="25.5" x14ac:dyDescent="0.2">
      <c r="A240" s="26">
        <v>196</v>
      </c>
      <c r="B240" s="26" t="s">
        <v>613</v>
      </c>
      <c r="C240" s="28" t="s">
        <v>1194</v>
      </c>
      <c r="D240" s="26" t="s">
        <v>149</v>
      </c>
      <c r="E240" s="32">
        <v>2</v>
      </c>
      <c r="F240" s="32"/>
      <c r="G240" s="29"/>
      <c r="H240" s="29">
        <f t="shared" si="43"/>
        <v>0</v>
      </c>
      <c r="I240" s="29"/>
      <c r="J240" s="29"/>
      <c r="K240" s="29">
        <f t="shared" si="44"/>
        <v>0</v>
      </c>
      <c r="L240" s="29">
        <f t="shared" si="45"/>
        <v>0</v>
      </c>
      <c r="M240" s="29">
        <f t="shared" si="46"/>
        <v>0</v>
      </c>
      <c r="N240" s="29">
        <f t="shared" si="47"/>
        <v>0</v>
      </c>
      <c r="O240" s="29">
        <f t="shared" si="48"/>
        <v>0</v>
      </c>
      <c r="P240" s="29">
        <f t="shared" si="49"/>
        <v>0</v>
      </c>
    </row>
    <row r="241" spans="1:16" ht="25.5" x14ac:dyDescent="0.2">
      <c r="A241" s="26">
        <v>197</v>
      </c>
      <c r="B241" s="26" t="s">
        <v>613</v>
      </c>
      <c r="C241" s="28" t="s">
        <v>1218</v>
      </c>
      <c r="D241" s="26" t="s">
        <v>149</v>
      </c>
      <c r="E241" s="32">
        <v>2</v>
      </c>
      <c r="F241" s="32"/>
      <c r="G241" s="29"/>
      <c r="H241" s="29">
        <f t="shared" si="43"/>
        <v>0</v>
      </c>
      <c r="I241" s="29"/>
      <c r="J241" s="29"/>
      <c r="K241" s="29">
        <f t="shared" si="44"/>
        <v>0</v>
      </c>
      <c r="L241" s="29">
        <f t="shared" si="45"/>
        <v>0</v>
      </c>
      <c r="M241" s="29">
        <f t="shared" si="46"/>
        <v>0</v>
      </c>
      <c r="N241" s="29">
        <f t="shared" si="47"/>
        <v>0</v>
      </c>
      <c r="O241" s="29">
        <f t="shared" si="48"/>
        <v>0</v>
      </c>
      <c r="P241" s="29">
        <f t="shared" si="49"/>
        <v>0</v>
      </c>
    </row>
    <row r="242" spans="1:16" ht="25.5" x14ac:dyDescent="0.2">
      <c r="A242" s="26">
        <v>198</v>
      </c>
      <c r="B242" s="26" t="s">
        <v>613</v>
      </c>
      <c r="C242" s="28" t="s">
        <v>1219</v>
      </c>
      <c r="D242" s="26" t="s">
        <v>149</v>
      </c>
      <c r="E242" s="32">
        <v>1</v>
      </c>
      <c r="F242" s="32"/>
      <c r="G242" s="29"/>
      <c r="H242" s="29">
        <f t="shared" si="43"/>
        <v>0</v>
      </c>
      <c r="I242" s="29"/>
      <c r="J242" s="29"/>
      <c r="K242" s="29">
        <f t="shared" si="44"/>
        <v>0</v>
      </c>
      <c r="L242" s="29">
        <f t="shared" si="45"/>
        <v>0</v>
      </c>
      <c r="M242" s="29">
        <f t="shared" si="46"/>
        <v>0</v>
      </c>
      <c r="N242" s="29">
        <f t="shared" si="47"/>
        <v>0</v>
      </c>
      <c r="O242" s="29">
        <f t="shared" si="48"/>
        <v>0</v>
      </c>
      <c r="P242" s="29">
        <f t="shared" si="49"/>
        <v>0</v>
      </c>
    </row>
    <row r="243" spans="1:16" ht="38.25" x14ac:dyDescent="0.2">
      <c r="A243" s="26">
        <v>199</v>
      </c>
      <c r="B243" s="26" t="s">
        <v>613</v>
      </c>
      <c r="C243" s="28" t="s">
        <v>1197</v>
      </c>
      <c r="D243" s="26" t="s">
        <v>149</v>
      </c>
      <c r="E243" s="32">
        <v>1</v>
      </c>
      <c r="F243" s="32"/>
      <c r="G243" s="29"/>
      <c r="H243" s="29">
        <f t="shared" si="43"/>
        <v>0</v>
      </c>
      <c r="I243" s="29"/>
      <c r="J243" s="29"/>
      <c r="K243" s="29">
        <f t="shared" si="44"/>
        <v>0</v>
      </c>
      <c r="L243" s="29">
        <f t="shared" si="45"/>
        <v>0</v>
      </c>
      <c r="M243" s="29">
        <f t="shared" si="46"/>
        <v>0</v>
      </c>
      <c r="N243" s="29">
        <f t="shared" si="47"/>
        <v>0</v>
      </c>
      <c r="O243" s="29">
        <f t="shared" si="48"/>
        <v>0</v>
      </c>
      <c r="P243" s="29">
        <f t="shared" si="49"/>
        <v>0</v>
      </c>
    </row>
    <row r="244" spans="1:16" ht="38.25" x14ac:dyDescent="0.2">
      <c r="A244" s="26">
        <v>200</v>
      </c>
      <c r="B244" s="26" t="s">
        <v>613</v>
      </c>
      <c r="C244" s="28" t="s">
        <v>1198</v>
      </c>
      <c r="D244" s="26" t="s">
        <v>149</v>
      </c>
      <c r="E244" s="32">
        <v>4</v>
      </c>
      <c r="F244" s="32"/>
      <c r="G244" s="29"/>
      <c r="H244" s="29">
        <f t="shared" si="43"/>
        <v>0</v>
      </c>
      <c r="I244" s="29"/>
      <c r="J244" s="29"/>
      <c r="K244" s="29">
        <f t="shared" si="44"/>
        <v>0</v>
      </c>
      <c r="L244" s="29">
        <f t="shared" si="45"/>
        <v>0</v>
      </c>
      <c r="M244" s="29">
        <f t="shared" si="46"/>
        <v>0</v>
      </c>
      <c r="N244" s="29">
        <f t="shared" si="47"/>
        <v>0</v>
      </c>
      <c r="O244" s="29">
        <f t="shared" si="48"/>
        <v>0</v>
      </c>
      <c r="P244" s="29">
        <f t="shared" si="49"/>
        <v>0</v>
      </c>
    </row>
    <row r="245" spans="1:16" ht="25.5" x14ac:dyDescent="0.2">
      <c r="A245" s="26">
        <v>201</v>
      </c>
      <c r="B245" s="26" t="s">
        <v>613</v>
      </c>
      <c r="C245" s="28" t="s">
        <v>1213</v>
      </c>
      <c r="D245" s="26" t="s">
        <v>149</v>
      </c>
      <c r="E245" s="32">
        <v>1</v>
      </c>
      <c r="F245" s="32"/>
      <c r="G245" s="29"/>
      <c r="H245" s="29">
        <f t="shared" si="43"/>
        <v>0</v>
      </c>
      <c r="I245" s="29"/>
      <c r="J245" s="29"/>
      <c r="K245" s="29">
        <f t="shared" si="44"/>
        <v>0</v>
      </c>
      <c r="L245" s="29">
        <f t="shared" si="45"/>
        <v>0</v>
      </c>
      <c r="M245" s="29">
        <f t="shared" si="46"/>
        <v>0</v>
      </c>
      <c r="N245" s="29">
        <f t="shared" si="47"/>
        <v>0</v>
      </c>
      <c r="O245" s="29">
        <f t="shared" si="48"/>
        <v>0</v>
      </c>
      <c r="P245" s="29">
        <f t="shared" si="49"/>
        <v>0</v>
      </c>
    </row>
    <row r="246" spans="1:16" ht="25.5" x14ac:dyDescent="0.2">
      <c r="A246" s="26">
        <v>202</v>
      </c>
      <c r="B246" s="26" t="s">
        <v>613</v>
      </c>
      <c r="C246" s="28" t="s">
        <v>1223</v>
      </c>
      <c r="D246" s="26" t="s">
        <v>149</v>
      </c>
      <c r="E246" s="32">
        <v>1</v>
      </c>
      <c r="F246" s="32"/>
      <c r="G246" s="29"/>
      <c r="H246" s="29">
        <f t="shared" si="43"/>
        <v>0</v>
      </c>
      <c r="I246" s="29"/>
      <c r="J246" s="29"/>
      <c r="K246" s="29">
        <f t="shared" si="44"/>
        <v>0</v>
      </c>
      <c r="L246" s="29">
        <f t="shared" si="45"/>
        <v>0</v>
      </c>
      <c r="M246" s="29">
        <f t="shared" si="46"/>
        <v>0</v>
      </c>
      <c r="N246" s="29">
        <f t="shared" si="47"/>
        <v>0</v>
      </c>
      <c r="O246" s="29">
        <f t="shared" si="48"/>
        <v>0</v>
      </c>
      <c r="P246" s="29">
        <f t="shared" si="49"/>
        <v>0</v>
      </c>
    </row>
    <row r="247" spans="1:16" x14ac:dyDescent="0.2">
      <c r="A247" s="26">
        <v>203</v>
      </c>
      <c r="B247" s="26" t="s">
        <v>613</v>
      </c>
      <c r="C247" s="28" t="s">
        <v>1186</v>
      </c>
      <c r="D247" s="26" t="s">
        <v>150</v>
      </c>
      <c r="E247" s="32">
        <v>1</v>
      </c>
      <c r="F247" s="32"/>
      <c r="G247" s="29"/>
      <c r="H247" s="29">
        <f t="shared" si="43"/>
        <v>0</v>
      </c>
      <c r="I247" s="29"/>
      <c r="J247" s="29"/>
      <c r="K247" s="29">
        <f t="shared" si="44"/>
        <v>0</v>
      </c>
      <c r="L247" s="29">
        <f t="shared" si="45"/>
        <v>0</v>
      </c>
      <c r="M247" s="29">
        <f t="shared" si="46"/>
        <v>0</v>
      </c>
      <c r="N247" s="29">
        <f t="shared" si="47"/>
        <v>0</v>
      </c>
      <c r="O247" s="29">
        <f t="shared" si="48"/>
        <v>0</v>
      </c>
      <c r="P247" s="29">
        <f t="shared" si="49"/>
        <v>0</v>
      </c>
    </row>
    <row r="248" spans="1:16" x14ac:dyDescent="0.2">
      <c r="A248" s="26">
        <v>204</v>
      </c>
      <c r="B248" s="26" t="s">
        <v>613</v>
      </c>
      <c r="C248" s="28" t="s">
        <v>1187</v>
      </c>
      <c r="D248" s="26" t="s">
        <v>150</v>
      </c>
      <c r="E248" s="32">
        <v>1</v>
      </c>
      <c r="F248" s="32"/>
      <c r="G248" s="29"/>
      <c r="H248" s="29">
        <f t="shared" si="43"/>
        <v>0</v>
      </c>
      <c r="I248" s="29"/>
      <c r="J248" s="29"/>
      <c r="K248" s="29">
        <f t="shared" si="44"/>
        <v>0</v>
      </c>
      <c r="L248" s="29">
        <f t="shared" si="45"/>
        <v>0</v>
      </c>
      <c r="M248" s="29">
        <f t="shared" si="46"/>
        <v>0</v>
      </c>
      <c r="N248" s="29">
        <f t="shared" si="47"/>
        <v>0</v>
      </c>
      <c r="O248" s="29">
        <f t="shared" si="48"/>
        <v>0</v>
      </c>
      <c r="P248" s="29">
        <f t="shared" si="49"/>
        <v>0</v>
      </c>
    </row>
    <row r="249" spans="1:16" x14ac:dyDescent="0.2">
      <c r="C249" s="53" t="s">
        <v>1221</v>
      </c>
    </row>
    <row r="250" spans="1:16" ht="38.25" x14ac:dyDescent="0.2">
      <c r="A250" s="26">
        <v>205</v>
      </c>
      <c r="B250" s="26" t="s">
        <v>613</v>
      </c>
      <c r="C250" s="28" t="s">
        <v>3552</v>
      </c>
      <c r="D250" s="26" t="s">
        <v>149</v>
      </c>
      <c r="E250" s="32">
        <v>1</v>
      </c>
      <c r="F250" s="32"/>
      <c r="G250" s="29"/>
      <c r="H250" s="29">
        <f t="shared" si="43"/>
        <v>0</v>
      </c>
      <c r="I250" s="29"/>
      <c r="J250" s="29"/>
      <c r="K250" s="29">
        <f t="shared" si="44"/>
        <v>0</v>
      </c>
      <c r="L250" s="29">
        <f t="shared" si="45"/>
        <v>0</v>
      </c>
      <c r="M250" s="29">
        <f t="shared" si="46"/>
        <v>0</v>
      </c>
      <c r="N250" s="29">
        <f t="shared" si="47"/>
        <v>0</v>
      </c>
      <c r="O250" s="29">
        <f t="shared" si="48"/>
        <v>0</v>
      </c>
      <c r="P250" s="29">
        <f t="shared" si="49"/>
        <v>0</v>
      </c>
    </row>
    <row r="251" spans="1:16" ht="25.5" x14ac:dyDescent="0.2">
      <c r="A251" s="26">
        <v>206</v>
      </c>
      <c r="B251" s="26" t="s">
        <v>613</v>
      </c>
      <c r="C251" s="28" t="s">
        <v>1166</v>
      </c>
      <c r="D251" s="26" t="s">
        <v>149</v>
      </c>
      <c r="E251" s="32">
        <v>2</v>
      </c>
      <c r="F251" s="32"/>
      <c r="G251" s="29"/>
      <c r="H251" s="29">
        <f t="shared" si="43"/>
        <v>0</v>
      </c>
      <c r="I251" s="29"/>
      <c r="J251" s="29"/>
      <c r="K251" s="29">
        <f t="shared" si="44"/>
        <v>0</v>
      </c>
      <c r="L251" s="29">
        <f t="shared" si="45"/>
        <v>0</v>
      </c>
      <c r="M251" s="29">
        <f t="shared" si="46"/>
        <v>0</v>
      </c>
      <c r="N251" s="29">
        <f t="shared" si="47"/>
        <v>0</v>
      </c>
      <c r="O251" s="29">
        <f t="shared" si="48"/>
        <v>0</v>
      </c>
      <c r="P251" s="29">
        <f t="shared" si="49"/>
        <v>0</v>
      </c>
    </row>
    <row r="252" spans="1:16" ht="25.5" x14ac:dyDescent="0.2">
      <c r="A252" s="26">
        <v>207</v>
      </c>
      <c r="B252" s="26" t="s">
        <v>613</v>
      </c>
      <c r="C252" s="28" t="s">
        <v>1168</v>
      </c>
      <c r="D252" s="26" t="s">
        <v>149</v>
      </c>
      <c r="E252" s="32">
        <v>1</v>
      </c>
      <c r="F252" s="32"/>
      <c r="G252" s="29"/>
      <c r="H252" s="29">
        <f t="shared" si="43"/>
        <v>0</v>
      </c>
      <c r="I252" s="29"/>
      <c r="J252" s="29"/>
      <c r="K252" s="29">
        <f t="shared" si="44"/>
        <v>0</v>
      </c>
      <c r="L252" s="29">
        <f t="shared" si="45"/>
        <v>0</v>
      </c>
      <c r="M252" s="29">
        <f t="shared" si="46"/>
        <v>0</v>
      </c>
      <c r="N252" s="29">
        <f t="shared" si="47"/>
        <v>0</v>
      </c>
      <c r="O252" s="29">
        <f t="shared" si="48"/>
        <v>0</v>
      </c>
      <c r="P252" s="29">
        <f t="shared" si="49"/>
        <v>0</v>
      </c>
    </row>
    <row r="253" spans="1:16" ht="216.75" x14ac:dyDescent="0.2">
      <c r="A253" s="26">
        <v>208</v>
      </c>
      <c r="B253" s="26" t="s">
        <v>613</v>
      </c>
      <c r="C253" s="28" t="s">
        <v>1217</v>
      </c>
      <c r="D253" s="26" t="s">
        <v>150</v>
      </c>
      <c r="E253" s="32">
        <v>1</v>
      </c>
      <c r="F253" s="32"/>
      <c r="G253" s="29"/>
      <c r="H253" s="29">
        <f t="shared" si="43"/>
        <v>0</v>
      </c>
      <c r="I253" s="29"/>
      <c r="J253" s="29"/>
      <c r="K253" s="29">
        <f t="shared" si="44"/>
        <v>0</v>
      </c>
      <c r="L253" s="29">
        <f t="shared" si="45"/>
        <v>0</v>
      </c>
      <c r="M253" s="29">
        <f t="shared" si="46"/>
        <v>0</v>
      </c>
      <c r="N253" s="29">
        <f t="shared" si="47"/>
        <v>0</v>
      </c>
      <c r="O253" s="29">
        <f t="shared" si="48"/>
        <v>0</v>
      </c>
      <c r="P253" s="29">
        <f t="shared" si="49"/>
        <v>0</v>
      </c>
    </row>
    <row r="254" spans="1:16" x14ac:dyDescent="0.2">
      <c r="A254" s="26">
        <v>209</v>
      </c>
      <c r="B254" s="26" t="s">
        <v>613</v>
      </c>
      <c r="C254" s="28" t="s">
        <v>1175</v>
      </c>
      <c r="D254" s="26" t="s">
        <v>150</v>
      </c>
      <c r="E254" s="32">
        <v>1</v>
      </c>
      <c r="F254" s="32"/>
      <c r="G254" s="29"/>
      <c r="H254" s="29">
        <f t="shared" si="43"/>
        <v>0</v>
      </c>
      <c r="I254" s="29"/>
      <c r="J254" s="29"/>
      <c r="K254" s="29">
        <f t="shared" si="44"/>
        <v>0</v>
      </c>
      <c r="L254" s="29">
        <f t="shared" si="45"/>
        <v>0</v>
      </c>
      <c r="M254" s="29">
        <f t="shared" si="46"/>
        <v>0</v>
      </c>
      <c r="N254" s="29">
        <f t="shared" si="47"/>
        <v>0</v>
      </c>
      <c r="O254" s="29">
        <f t="shared" si="48"/>
        <v>0</v>
      </c>
      <c r="P254" s="29">
        <f t="shared" si="49"/>
        <v>0</v>
      </c>
    </row>
    <row r="255" spans="1:16" x14ac:dyDescent="0.2">
      <c r="C255" s="53" t="s">
        <v>685</v>
      </c>
    </row>
    <row r="256" spans="1:16" ht="38.25" x14ac:dyDescent="0.2">
      <c r="A256" s="26">
        <v>210</v>
      </c>
      <c r="B256" s="26" t="s">
        <v>613</v>
      </c>
      <c r="C256" s="28" t="s">
        <v>1193</v>
      </c>
      <c r="D256" s="26" t="s">
        <v>149</v>
      </c>
      <c r="E256" s="32">
        <v>2</v>
      </c>
      <c r="F256" s="32"/>
      <c r="G256" s="29"/>
      <c r="H256" s="29">
        <f t="shared" si="43"/>
        <v>0</v>
      </c>
      <c r="I256" s="29"/>
      <c r="J256" s="29"/>
      <c r="K256" s="29">
        <f t="shared" si="44"/>
        <v>0</v>
      </c>
      <c r="L256" s="29">
        <f t="shared" si="45"/>
        <v>0</v>
      </c>
      <c r="M256" s="29">
        <f t="shared" si="46"/>
        <v>0</v>
      </c>
      <c r="N256" s="29">
        <f t="shared" si="47"/>
        <v>0</v>
      </c>
      <c r="O256" s="29">
        <f t="shared" si="48"/>
        <v>0</v>
      </c>
      <c r="P256" s="29">
        <f t="shared" si="49"/>
        <v>0</v>
      </c>
    </row>
    <row r="257" spans="1:16" ht="25.5" x14ac:dyDescent="0.2">
      <c r="A257" s="26">
        <v>211</v>
      </c>
      <c r="B257" s="26" t="s">
        <v>613</v>
      </c>
      <c r="C257" s="28" t="s">
        <v>1194</v>
      </c>
      <c r="D257" s="26" t="s">
        <v>149</v>
      </c>
      <c r="E257" s="32">
        <v>2</v>
      </c>
      <c r="F257" s="32"/>
      <c r="G257" s="29"/>
      <c r="H257" s="29">
        <f t="shared" si="43"/>
        <v>0</v>
      </c>
      <c r="I257" s="29"/>
      <c r="J257" s="29"/>
      <c r="K257" s="29">
        <f t="shared" si="44"/>
        <v>0</v>
      </c>
      <c r="L257" s="29">
        <f t="shared" si="45"/>
        <v>0</v>
      </c>
      <c r="M257" s="29">
        <f t="shared" si="46"/>
        <v>0</v>
      </c>
      <c r="N257" s="29">
        <f t="shared" si="47"/>
        <v>0</v>
      </c>
      <c r="O257" s="29">
        <f t="shared" si="48"/>
        <v>0</v>
      </c>
      <c r="P257" s="29">
        <f t="shared" si="49"/>
        <v>0</v>
      </c>
    </row>
    <row r="258" spans="1:16" ht="25.5" x14ac:dyDescent="0.2">
      <c r="A258" s="26">
        <v>212</v>
      </c>
      <c r="B258" s="26" t="s">
        <v>613</v>
      </c>
      <c r="C258" s="28" t="s">
        <v>1218</v>
      </c>
      <c r="D258" s="26" t="s">
        <v>149</v>
      </c>
      <c r="E258" s="32">
        <v>2</v>
      </c>
      <c r="F258" s="32"/>
      <c r="G258" s="29"/>
      <c r="H258" s="29">
        <f t="shared" si="43"/>
        <v>0</v>
      </c>
      <c r="I258" s="29"/>
      <c r="J258" s="29"/>
      <c r="K258" s="29">
        <f t="shared" si="44"/>
        <v>0</v>
      </c>
      <c r="L258" s="29">
        <f t="shared" si="45"/>
        <v>0</v>
      </c>
      <c r="M258" s="29">
        <f t="shared" si="46"/>
        <v>0</v>
      </c>
      <c r="N258" s="29">
        <f t="shared" si="47"/>
        <v>0</v>
      </c>
      <c r="O258" s="29">
        <f t="shared" si="48"/>
        <v>0</v>
      </c>
      <c r="P258" s="29">
        <f t="shared" si="49"/>
        <v>0</v>
      </c>
    </row>
    <row r="259" spans="1:16" ht="25.5" x14ac:dyDescent="0.2">
      <c r="A259" s="26">
        <v>213</v>
      </c>
      <c r="B259" s="26" t="s">
        <v>613</v>
      </c>
      <c r="C259" s="28" t="s">
        <v>1219</v>
      </c>
      <c r="D259" s="26" t="s">
        <v>149</v>
      </c>
      <c r="E259" s="32">
        <v>1</v>
      </c>
      <c r="F259" s="32"/>
      <c r="G259" s="29"/>
      <c r="H259" s="29">
        <f t="shared" si="43"/>
        <v>0</v>
      </c>
      <c r="I259" s="29"/>
      <c r="J259" s="29"/>
      <c r="K259" s="29">
        <f t="shared" si="44"/>
        <v>0</v>
      </c>
      <c r="L259" s="29">
        <f t="shared" si="45"/>
        <v>0</v>
      </c>
      <c r="M259" s="29">
        <f t="shared" si="46"/>
        <v>0</v>
      </c>
      <c r="N259" s="29">
        <f t="shared" si="47"/>
        <v>0</v>
      </c>
      <c r="O259" s="29">
        <f t="shared" si="48"/>
        <v>0</v>
      </c>
      <c r="P259" s="29">
        <f t="shared" si="49"/>
        <v>0</v>
      </c>
    </row>
    <row r="260" spans="1:16" ht="38.25" x14ac:dyDescent="0.2">
      <c r="A260" s="26">
        <v>214</v>
      </c>
      <c r="B260" s="26" t="s">
        <v>613</v>
      </c>
      <c r="C260" s="28" t="s">
        <v>1197</v>
      </c>
      <c r="D260" s="26" t="s">
        <v>149</v>
      </c>
      <c r="E260" s="32">
        <v>1</v>
      </c>
      <c r="F260" s="32"/>
      <c r="G260" s="29"/>
      <c r="H260" s="29">
        <f t="shared" si="43"/>
        <v>0</v>
      </c>
      <c r="I260" s="29"/>
      <c r="J260" s="29"/>
      <c r="K260" s="29">
        <f t="shared" si="44"/>
        <v>0</v>
      </c>
      <c r="L260" s="29">
        <f t="shared" si="45"/>
        <v>0</v>
      </c>
      <c r="M260" s="29">
        <f t="shared" si="46"/>
        <v>0</v>
      </c>
      <c r="N260" s="29">
        <f t="shared" si="47"/>
        <v>0</v>
      </c>
      <c r="O260" s="29">
        <f t="shared" si="48"/>
        <v>0</v>
      </c>
      <c r="P260" s="29">
        <f t="shared" si="49"/>
        <v>0</v>
      </c>
    </row>
    <row r="261" spans="1:16" ht="38.25" x14ac:dyDescent="0.2">
      <c r="A261" s="26">
        <v>215</v>
      </c>
      <c r="B261" s="26" t="s">
        <v>613</v>
      </c>
      <c r="C261" s="28" t="s">
        <v>1198</v>
      </c>
      <c r="D261" s="26" t="s">
        <v>149</v>
      </c>
      <c r="E261" s="32">
        <v>4</v>
      </c>
      <c r="F261" s="32"/>
      <c r="G261" s="29"/>
      <c r="H261" s="29">
        <f t="shared" si="43"/>
        <v>0</v>
      </c>
      <c r="I261" s="29"/>
      <c r="J261" s="29"/>
      <c r="K261" s="29">
        <f t="shared" si="44"/>
        <v>0</v>
      </c>
      <c r="L261" s="29">
        <f t="shared" si="45"/>
        <v>0</v>
      </c>
      <c r="M261" s="29">
        <f t="shared" si="46"/>
        <v>0</v>
      </c>
      <c r="N261" s="29">
        <f t="shared" si="47"/>
        <v>0</v>
      </c>
      <c r="O261" s="29">
        <f t="shared" si="48"/>
        <v>0</v>
      </c>
      <c r="P261" s="29">
        <f t="shared" si="49"/>
        <v>0</v>
      </c>
    </row>
    <row r="262" spans="1:16" ht="25.5" x14ac:dyDescent="0.2">
      <c r="A262" s="26">
        <v>216</v>
      </c>
      <c r="B262" s="26" t="s">
        <v>613</v>
      </c>
      <c r="C262" s="28" t="s">
        <v>1213</v>
      </c>
      <c r="D262" s="26" t="s">
        <v>149</v>
      </c>
      <c r="E262" s="32">
        <v>1</v>
      </c>
      <c r="F262" s="32"/>
      <c r="G262" s="29"/>
      <c r="H262" s="29">
        <f t="shared" si="43"/>
        <v>0</v>
      </c>
      <c r="I262" s="29"/>
      <c r="J262" s="29"/>
      <c r="K262" s="29">
        <f t="shared" si="44"/>
        <v>0</v>
      </c>
      <c r="L262" s="29">
        <f t="shared" si="45"/>
        <v>0</v>
      </c>
      <c r="M262" s="29">
        <f t="shared" si="46"/>
        <v>0</v>
      </c>
      <c r="N262" s="29">
        <f t="shared" si="47"/>
        <v>0</v>
      </c>
      <c r="O262" s="29">
        <f t="shared" si="48"/>
        <v>0</v>
      </c>
      <c r="P262" s="29">
        <f t="shared" si="49"/>
        <v>0</v>
      </c>
    </row>
    <row r="263" spans="1:16" ht="25.5" x14ac:dyDescent="0.2">
      <c r="A263" s="26">
        <v>217</v>
      </c>
      <c r="B263" s="26" t="s">
        <v>613</v>
      </c>
      <c r="C263" s="28" t="s">
        <v>1223</v>
      </c>
      <c r="D263" s="26" t="s">
        <v>149</v>
      </c>
      <c r="E263" s="32">
        <v>1</v>
      </c>
      <c r="F263" s="32"/>
      <c r="G263" s="29"/>
      <c r="H263" s="29">
        <f t="shared" si="43"/>
        <v>0</v>
      </c>
      <c r="I263" s="29"/>
      <c r="J263" s="29"/>
      <c r="K263" s="29">
        <f t="shared" si="44"/>
        <v>0</v>
      </c>
      <c r="L263" s="29">
        <f t="shared" si="45"/>
        <v>0</v>
      </c>
      <c r="M263" s="29">
        <f t="shared" si="46"/>
        <v>0</v>
      </c>
      <c r="N263" s="29">
        <f t="shared" si="47"/>
        <v>0</v>
      </c>
      <c r="O263" s="29">
        <f t="shared" si="48"/>
        <v>0</v>
      </c>
      <c r="P263" s="29">
        <f t="shared" si="49"/>
        <v>0</v>
      </c>
    </row>
    <row r="264" spans="1:16" x14ac:dyDescent="0.2">
      <c r="A264" s="26">
        <v>218</v>
      </c>
      <c r="B264" s="26" t="s">
        <v>613</v>
      </c>
      <c r="C264" s="28" t="s">
        <v>1186</v>
      </c>
      <c r="D264" s="26" t="s">
        <v>150</v>
      </c>
      <c r="E264" s="32">
        <v>1</v>
      </c>
      <c r="F264" s="32"/>
      <c r="G264" s="29"/>
      <c r="H264" s="29">
        <f t="shared" si="43"/>
        <v>0</v>
      </c>
      <c r="I264" s="29"/>
      <c r="J264" s="29"/>
      <c r="K264" s="29">
        <f t="shared" si="44"/>
        <v>0</v>
      </c>
      <c r="L264" s="29">
        <f t="shared" si="45"/>
        <v>0</v>
      </c>
      <c r="M264" s="29">
        <f t="shared" si="46"/>
        <v>0</v>
      </c>
      <c r="N264" s="29">
        <f t="shared" si="47"/>
        <v>0</v>
      </c>
      <c r="O264" s="29">
        <f t="shared" si="48"/>
        <v>0</v>
      </c>
      <c r="P264" s="29">
        <f t="shared" si="49"/>
        <v>0</v>
      </c>
    </row>
    <row r="265" spans="1:16" x14ac:dyDescent="0.2">
      <c r="A265" s="26">
        <v>219</v>
      </c>
      <c r="B265" s="26" t="s">
        <v>613</v>
      </c>
      <c r="C265" s="28" t="s">
        <v>1187</v>
      </c>
      <c r="D265" s="26" t="s">
        <v>150</v>
      </c>
      <c r="E265" s="32">
        <v>1</v>
      </c>
      <c r="F265" s="32"/>
      <c r="G265" s="29"/>
      <c r="H265" s="29">
        <f t="shared" si="43"/>
        <v>0</v>
      </c>
      <c r="I265" s="29"/>
      <c r="J265" s="29"/>
      <c r="K265" s="29">
        <f t="shared" si="44"/>
        <v>0</v>
      </c>
      <c r="L265" s="29">
        <f t="shared" si="45"/>
        <v>0</v>
      </c>
      <c r="M265" s="29">
        <f t="shared" si="46"/>
        <v>0</v>
      </c>
      <c r="N265" s="29">
        <f t="shared" si="47"/>
        <v>0</v>
      </c>
      <c r="O265" s="29">
        <f t="shared" si="48"/>
        <v>0</v>
      </c>
      <c r="P265" s="29">
        <f t="shared" si="49"/>
        <v>0</v>
      </c>
    </row>
    <row r="266" spans="1:16" x14ac:dyDescent="0.2">
      <c r="C266" s="53" t="s">
        <v>1222</v>
      </c>
    </row>
    <row r="267" spans="1:16" ht="38.25" x14ac:dyDescent="0.2">
      <c r="A267" s="26">
        <v>220</v>
      </c>
      <c r="B267" s="26" t="s">
        <v>613</v>
      </c>
      <c r="C267" s="28" t="s">
        <v>1192</v>
      </c>
      <c r="D267" s="26" t="s">
        <v>149</v>
      </c>
      <c r="E267" s="32">
        <v>1</v>
      </c>
      <c r="F267" s="32"/>
      <c r="G267" s="29"/>
      <c r="H267" s="29">
        <f t="shared" si="43"/>
        <v>0</v>
      </c>
      <c r="I267" s="29"/>
      <c r="J267" s="29"/>
      <c r="K267" s="29">
        <f t="shared" si="44"/>
        <v>0</v>
      </c>
      <c r="L267" s="29">
        <f t="shared" si="45"/>
        <v>0</v>
      </c>
      <c r="M267" s="29">
        <f t="shared" si="46"/>
        <v>0</v>
      </c>
      <c r="N267" s="29">
        <f t="shared" si="47"/>
        <v>0</v>
      </c>
      <c r="O267" s="29">
        <f t="shared" si="48"/>
        <v>0</v>
      </c>
      <c r="P267" s="29">
        <f t="shared" si="49"/>
        <v>0</v>
      </c>
    </row>
    <row r="268" spans="1:16" ht="25.5" x14ac:dyDescent="0.2">
      <c r="A268" s="26">
        <v>221</v>
      </c>
      <c r="B268" s="26" t="s">
        <v>613</v>
      </c>
      <c r="C268" s="28" t="s">
        <v>1166</v>
      </c>
      <c r="D268" s="26" t="s">
        <v>149</v>
      </c>
      <c r="E268" s="32">
        <v>1</v>
      </c>
      <c r="F268" s="32"/>
      <c r="G268" s="29"/>
      <c r="H268" s="29">
        <f t="shared" si="43"/>
        <v>0</v>
      </c>
      <c r="I268" s="29"/>
      <c r="J268" s="29"/>
      <c r="K268" s="29">
        <f t="shared" si="44"/>
        <v>0</v>
      </c>
      <c r="L268" s="29">
        <f t="shared" si="45"/>
        <v>0</v>
      </c>
      <c r="M268" s="29">
        <f t="shared" si="46"/>
        <v>0</v>
      </c>
      <c r="N268" s="29">
        <f t="shared" si="47"/>
        <v>0</v>
      </c>
      <c r="O268" s="29">
        <f t="shared" si="48"/>
        <v>0</v>
      </c>
      <c r="P268" s="29">
        <f t="shared" si="49"/>
        <v>0</v>
      </c>
    </row>
    <row r="269" spans="1:16" ht="25.5" x14ac:dyDescent="0.2">
      <c r="A269" s="26">
        <v>222</v>
      </c>
      <c r="B269" s="26" t="s">
        <v>613</v>
      </c>
      <c r="C269" s="28" t="s">
        <v>1168</v>
      </c>
      <c r="D269" s="26" t="s">
        <v>149</v>
      </c>
      <c r="E269" s="32">
        <v>1</v>
      </c>
      <c r="F269" s="32"/>
      <c r="G269" s="29"/>
      <c r="H269" s="29">
        <f t="shared" si="43"/>
        <v>0</v>
      </c>
      <c r="I269" s="29"/>
      <c r="J269" s="29"/>
      <c r="K269" s="29">
        <f t="shared" si="44"/>
        <v>0</v>
      </c>
      <c r="L269" s="29">
        <f t="shared" si="45"/>
        <v>0</v>
      </c>
      <c r="M269" s="29">
        <f t="shared" si="46"/>
        <v>0</v>
      </c>
      <c r="N269" s="29">
        <f t="shared" si="47"/>
        <v>0</v>
      </c>
      <c r="O269" s="29">
        <f t="shared" si="48"/>
        <v>0</v>
      </c>
      <c r="P269" s="29">
        <f t="shared" si="49"/>
        <v>0</v>
      </c>
    </row>
    <row r="270" spans="1:16" ht="38.25" x14ac:dyDescent="0.2">
      <c r="A270" s="26">
        <v>223</v>
      </c>
      <c r="B270" s="26" t="s">
        <v>613</v>
      </c>
      <c r="C270" s="28" t="s">
        <v>3551</v>
      </c>
      <c r="D270" s="26" t="s">
        <v>149</v>
      </c>
      <c r="E270" s="32">
        <v>1</v>
      </c>
      <c r="F270" s="32"/>
      <c r="G270" s="29"/>
      <c r="H270" s="29">
        <f t="shared" si="43"/>
        <v>0</v>
      </c>
      <c r="I270" s="29"/>
      <c r="J270" s="29"/>
      <c r="K270" s="29">
        <f t="shared" si="44"/>
        <v>0</v>
      </c>
      <c r="L270" s="29">
        <f t="shared" si="45"/>
        <v>0</v>
      </c>
      <c r="M270" s="29">
        <f t="shared" si="46"/>
        <v>0</v>
      </c>
      <c r="N270" s="29">
        <f t="shared" si="47"/>
        <v>0</v>
      </c>
      <c r="O270" s="29">
        <f t="shared" si="48"/>
        <v>0</v>
      </c>
      <c r="P270" s="29">
        <f t="shared" si="49"/>
        <v>0</v>
      </c>
    </row>
    <row r="271" spans="1:16" ht="38.25" x14ac:dyDescent="0.2">
      <c r="A271" s="26">
        <v>224</v>
      </c>
      <c r="B271" s="26" t="s">
        <v>613</v>
      </c>
      <c r="C271" s="28" t="s">
        <v>3550</v>
      </c>
      <c r="D271" s="26" t="s">
        <v>149</v>
      </c>
      <c r="E271" s="32">
        <v>1</v>
      </c>
      <c r="F271" s="32"/>
      <c r="G271" s="29"/>
      <c r="H271" s="29">
        <f t="shared" ref="H271" si="50">ROUND(F271*G271,2)</f>
        <v>0</v>
      </c>
      <c r="I271" s="29"/>
      <c r="J271" s="29"/>
      <c r="K271" s="29">
        <f t="shared" ref="K271" si="51">SUM(H271:J271)</f>
        <v>0</v>
      </c>
      <c r="L271" s="29">
        <f t="shared" ref="L271" si="52">ROUND($E271*F271,2)</f>
        <v>0</v>
      </c>
      <c r="M271" s="29">
        <f t="shared" ref="M271" si="53">ROUND($E271*H271,2)</f>
        <v>0</v>
      </c>
      <c r="N271" s="29">
        <f t="shared" ref="N271" si="54">ROUND($E271*I271,2)</f>
        <v>0</v>
      </c>
      <c r="O271" s="29">
        <f t="shared" ref="O271" si="55">ROUND($E271*J271,2)</f>
        <v>0</v>
      </c>
      <c r="P271" s="29">
        <f t="shared" ref="P271" si="56">SUM(M271:O271)</f>
        <v>0</v>
      </c>
    </row>
    <row r="272" spans="1:16" ht="216.75" x14ac:dyDescent="0.2">
      <c r="A272" s="26">
        <v>225</v>
      </c>
      <c r="B272" s="26" t="s">
        <v>613</v>
      </c>
      <c r="C272" s="28" t="s">
        <v>1224</v>
      </c>
      <c r="D272" s="26" t="s">
        <v>150</v>
      </c>
      <c r="E272" s="32">
        <v>1</v>
      </c>
      <c r="F272" s="32"/>
      <c r="G272" s="29"/>
      <c r="H272" s="29">
        <f t="shared" si="43"/>
        <v>0</v>
      </c>
      <c r="I272" s="29"/>
      <c r="J272" s="29"/>
      <c r="K272" s="29">
        <f t="shared" si="44"/>
        <v>0</v>
      </c>
      <c r="L272" s="29">
        <f t="shared" si="45"/>
        <v>0</v>
      </c>
      <c r="M272" s="29">
        <f t="shared" si="46"/>
        <v>0</v>
      </c>
      <c r="N272" s="29">
        <f t="shared" si="47"/>
        <v>0</v>
      </c>
      <c r="O272" s="29">
        <f t="shared" si="48"/>
        <v>0</v>
      </c>
      <c r="P272" s="29">
        <f t="shared" si="49"/>
        <v>0</v>
      </c>
    </row>
    <row r="273" spans="1:16" x14ac:dyDescent="0.2">
      <c r="A273" s="26">
        <v>226</v>
      </c>
      <c r="B273" s="26" t="s">
        <v>613</v>
      </c>
      <c r="C273" s="28" t="s">
        <v>1175</v>
      </c>
      <c r="D273" s="26" t="s">
        <v>150</v>
      </c>
      <c r="E273" s="32">
        <v>1</v>
      </c>
      <c r="F273" s="32"/>
      <c r="G273" s="29"/>
      <c r="H273" s="29">
        <f t="shared" si="43"/>
        <v>0</v>
      </c>
      <c r="I273" s="29"/>
      <c r="J273" s="29"/>
      <c r="K273" s="29">
        <f t="shared" si="44"/>
        <v>0</v>
      </c>
      <c r="L273" s="29">
        <f t="shared" si="45"/>
        <v>0</v>
      </c>
      <c r="M273" s="29">
        <f t="shared" si="46"/>
        <v>0</v>
      </c>
      <c r="N273" s="29">
        <f t="shared" si="47"/>
        <v>0</v>
      </c>
      <c r="O273" s="29">
        <f t="shared" si="48"/>
        <v>0</v>
      </c>
      <c r="P273" s="29">
        <f t="shared" si="49"/>
        <v>0</v>
      </c>
    </row>
    <row r="274" spans="1:16" x14ac:dyDescent="0.2">
      <c r="C274" s="53" t="s">
        <v>685</v>
      </c>
    </row>
    <row r="275" spans="1:16" ht="38.25" x14ac:dyDescent="0.2">
      <c r="A275" s="26">
        <v>227</v>
      </c>
      <c r="B275" s="26" t="s">
        <v>613</v>
      </c>
      <c r="C275" s="28" t="s">
        <v>1193</v>
      </c>
      <c r="D275" s="26" t="s">
        <v>149</v>
      </c>
      <c r="E275" s="32">
        <v>2</v>
      </c>
      <c r="F275" s="32"/>
      <c r="G275" s="29"/>
      <c r="H275" s="29">
        <f t="shared" si="43"/>
        <v>0</v>
      </c>
      <c r="I275" s="29"/>
      <c r="J275" s="29"/>
      <c r="K275" s="29">
        <f t="shared" si="44"/>
        <v>0</v>
      </c>
      <c r="L275" s="29">
        <f t="shared" si="45"/>
        <v>0</v>
      </c>
      <c r="M275" s="29">
        <f t="shared" si="46"/>
        <v>0</v>
      </c>
      <c r="N275" s="29">
        <f t="shared" si="47"/>
        <v>0</v>
      </c>
      <c r="O275" s="29">
        <f t="shared" si="48"/>
        <v>0</v>
      </c>
      <c r="P275" s="29">
        <f t="shared" si="49"/>
        <v>0</v>
      </c>
    </row>
    <row r="276" spans="1:16" ht="25.5" x14ac:dyDescent="0.2">
      <c r="A276" s="26">
        <v>228</v>
      </c>
      <c r="B276" s="26" t="s">
        <v>613</v>
      </c>
      <c r="C276" s="28" t="s">
        <v>1194</v>
      </c>
      <c r="D276" s="26" t="s">
        <v>149</v>
      </c>
      <c r="E276" s="32">
        <v>2</v>
      </c>
      <c r="F276" s="32"/>
      <c r="G276" s="29"/>
      <c r="H276" s="29">
        <f t="shared" si="43"/>
        <v>0</v>
      </c>
      <c r="I276" s="29"/>
      <c r="J276" s="29"/>
      <c r="K276" s="29">
        <f t="shared" si="44"/>
        <v>0</v>
      </c>
      <c r="L276" s="29">
        <f t="shared" si="45"/>
        <v>0</v>
      </c>
      <c r="M276" s="29">
        <f t="shared" si="46"/>
        <v>0</v>
      </c>
      <c r="N276" s="29">
        <f t="shared" si="47"/>
        <v>0</v>
      </c>
      <c r="O276" s="29">
        <f t="shared" si="48"/>
        <v>0</v>
      </c>
      <c r="P276" s="29">
        <f t="shared" si="49"/>
        <v>0</v>
      </c>
    </row>
    <row r="277" spans="1:16" ht="25.5" x14ac:dyDescent="0.2">
      <c r="A277" s="26">
        <v>229</v>
      </c>
      <c r="B277" s="26" t="s">
        <v>613</v>
      </c>
      <c r="C277" s="28" t="s">
        <v>1218</v>
      </c>
      <c r="D277" s="26" t="s">
        <v>149</v>
      </c>
      <c r="E277" s="32">
        <v>2</v>
      </c>
      <c r="F277" s="32"/>
      <c r="G277" s="29"/>
      <c r="H277" s="29">
        <f t="shared" si="43"/>
        <v>0</v>
      </c>
      <c r="I277" s="29"/>
      <c r="J277" s="29"/>
      <c r="K277" s="29">
        <f t="shared" si="44"/>
        <v>0</v>
      </c>
      <c r="L277" s="29">
        <f t="shared" si="45"/>
        <v>0</v>
      </c>
      <c r="M277" s="29">
        <f t="shared" si="46"/>
        <v>0</v>
      </c>
      <c r="N277" s="29">
        <f t="shared" si="47"/>
        <v>0</v>
      </c>
      <c r="O277" s="29">
        <f t="shared" si="48"/>
        <v>0</v>
      </c>
      <c r="P277" s="29">
        <f t="shared" si="49"/>
        <v>0</v>
      </c>
    </row>
    <row r="278" spans="1:16" ht="25.5" x14ac:dyDescent="0.2">
      <c r="A278" s="26">
        <v>230</v>
      </c>
      <c r="B278" s="26" t="s">
        <v>613</v>
      </c>
      <c r="C278" s="28" t="s">
        <v>1219</v>
      </c>
      <c r="D278" s="26" t="s">
        <v>149</v>
      </c>
      <c r="E278" s="32">
        <v>1</v>
      </c>
      <c r="F278" s="32"/>
      <c r="G278" s="29"/>
      <c r="H278" s="29">
        <f t="shared" si="43"/>
        <v>0</v>
      </c>
      <c r="I278" s="29"/>
      <c r="J278" s="29"/>
      <c r="K278" s="29">
        <f t="shared" si="44"/>
        <v>0</v>
      </c>
      <c r="L278" s="29">
        <f t="shared" si="45"/>
        <v>0</v>
      </c>
      <c r="M278" s="29">
        <f t="shared" si="46"/>
        <v>0</v>
      </c>
      <c r="N278" s="29">
        <f t="shared" si="47"/>
        <v>0</v>
      </c>
      <c r="O278" s="29">
        <f t="shared" si="48"/>
        <v>0</v>
      </c>
      <c r="P278" s="29">
        <f t="shared" si="49"/>
        <v>0</v>
      </c>
    </row>
    <row r="279" spans="1:16" ht="38.25" x14ac:dyDescent="0.2">
      <c r="A279" s="26">
        <v>231</v>
      </c>
      <c r="B279" s="26" t="s">
        <v>613</v>
      </c>
      <c r="C279" s="28" t="s">
        <v>1197</v>
      </c>
      <c r="D279" s="26" t="s">
        <v>149</v>
      </c>
      <c r="E279" s="32">
        <v>1</v>
      </c>
      <c r="F279" s="32"/>
      <c r="G279" s="29"/>
      <c r="H279" s="29">
        <f t="shared" si="43"/>
        <v>0</v>
      </c>
      <c r="I279" s="29"/>
      <c r="J279" s="29"/>
      <c r="K279" s="29">
        <f t="shared" si="44"/>
        <v>0</v>
      </c>
      <c r="L279" s="29">
        <f t="shared" si="45"/>
        <v>0</v>
      </c>
      <c r="M279" s="29">
        <f t="shared" si="46"/>
        <v>0</v>
      </c>
      <c r="N279" s="29">
        <f t="shared" si="47"/>
        <v>0</v>
      </c>
      <c r="O279" s="29">
        <f t="shared" si="48"/>
        <v>0</v>
      </c>
      <c r="P279" s="29">
        <f t="shared" si="49"/>
        <v>0</v>
      </c>
    </row>
    <row r="280" spans="1:16" ht="38.25" x14ac:dyDescent="0.2">
      <c r="A280" s="26">
        <v>232</v>
      </c>
      <c r="B280" s="26" t="s">
        <v>613</v>
      </c>
      <c r="C280" s="28" t="s">
        <v>1198</v>
      </c>
      <c r="D280" s="26" t="s">
        <v>149</v>
      </c>
      <c r="E280" s="32">
        <v>4</v>
      </c>
      <c r="F280" s="32"/>
      <c r="G280" s="29"/>
      <c r="H280" s="29">
        <f t="shared" si="43"/>
        <v>0</v>
      </c>
      <c r="I280" s="29"/>
      <c r="J280" s="29"/>
      <c r="K280" s="29">
        <f t="shared" si="44"/>
        <v>0</v>
      </c>
      <c r="L280" s="29">
        <f t="shared" si="45"/>
        <v>0</v>
      </c>
      <c r="M280" s="29">
        <f t="shared" si="46"/>
        <v>0</v>
      </c>
      <c r="N280" s="29">
        <f t="shared" si="47"/>
        <v>0</v>
      </c>
      <c r="O280" s="29">
        <f t="shared" si="48"/>
        <v>0</v>
      </c>
      <c r="P280" s="29">
        <f t="shared" si="49"/>
        <v>0</v>
      </c>
    </row>
    <row r="281" spans="1:16" ht="25.5" x14ac:dyDescent="0.2">
      <c r="A281" s="26">
        <v>233</v>
      </c>
      <c r="B281" s="26" t="s">
        <v>613</v>
      </c>
      <c r="C281" s="28" t="s">
        <v>1213</v>
      </c>
      <c r="D281" s="26" t="s">
        <v>149</v>
      </c>
      <c r="E281" s="32">
        <v>1</v>
      </c>
      <c r="F281" s="32"/>
      <c r="G281" s="29"/>
      <c r="H281" s="29">
        <f t="shared" si="43"/>
        <v>0</v>
      </c>
      <c r="I281" s="29"/>
      <c r="J281" s="29"/>
      <c r="K281" s="29">
        <f t="shared" si="44"/>
        <v>0</v>
      </c>
      <c r="L281" s="29">
        <f t="shared" si="45"/>
        <v>0</v>
      </c>
      <c r="M281" s="29">
        <f t="shared" si="46"/>
        <v>0</v>
      </c>
      <c r="N281" s="29">
        <f t="shared" si="47"/>
        <v>0</v>
      </c>
      <c r="O281" s="29">
        <f t="shared" si="48"/>
        <v>0</v>
      </c>
      <c r="P281" s="29">
        <f t="shared" si="49"/>
        <v>0</v>
      </c>
    </row>
    <row r="282" spans="1:16" x14ac:dyDescent="0.2">
      <c r="A282" s="26">
        <v>234</v>
      </c>
      <c r="B282" s="26" t="s">
        <v>613</v>
      </c>
      <c r="C282" s="28" t="s">
        <v>1186</v>
      </c>
      <c r="D282" s="26" t="s">
        <v>150</v>
      </c>
      <c r="E282" s="32">
        <v>1</v>
      </c>
      <c r="F282" s="32"/>
      <c r="G282" s="29"/>
      <c r="H282" s="29">
        <f t="shared" si="43"/>
        <v>0</v>
      </c>
      <c r="I282" s="29"/>
      <c r="J282" s="29"/>
      <c r="K282" s="29">
        <f t="shared" si="44"/>
        <v>0</v>
      </c>
      <c r="L282" s="29">
        <f t="shared" si="45"/>
        <v>0</v>
      </c>
      <c r="M282" s="29">
        <f t="shared" si="46"/>
        <v>0</v>
      </c>
      <c r="N282" s="29">
        <f t="shared" si="47"/>
        <v>0</v>
      </c>
      <c r="O282" s="29">
        <f t="shared" si="48"/>
        <v>0</v>
      </c>
      <c r="P282" s="29">
        <f t="shared" si="49"/>
        <v>0</v>
      </c>
    </row>
    <row r="283" spans="1:16" x14ac:dyDescent="0.2">
      <c r="A283" s="26">
        <v>235</v>
      </c>
      <c r="B283" s="26" t="s">
        <v>613</v>
      </c>
      <c r="C283" s="28" t="s">
        <v>1187</v>
      </c>
      <c r="D283" s="26" t="s">
        <v>150</v>
      </c>
      <c r="E283" s="32">
        <v>1</v>
      </c>
      <c r="F283" s="32"/>
      <c r="G283" s="29"/>
      <c r="H283" s="29">
        <f t="shared" si="43"/>
        <v>0</v>
      </c>
      <c r="I283" s="29"/>
      <c r="J283" s="29"/>
      <c r="K283" s="29">
        <f t="shared" si="44"/>
        <v>0</v>
      </c>
      <c r="L283" s="29">
        <f t="shared" si="45"/>
        <v>0</v>
      </c>
      <c r="M283" s="29">
        <f t="shared" si="46"/>
        <v>0</v>
      </c>
      <c r="N283" s="29">
        <f t="shared" si="47"/>
        <v>0</v>
      </c>
      <c r="O283" s="29">
        <f t="shared" si="48"/>
        <v>0</v>
      </c>
      <c r="P283" s="29">
        <f t="shared" si="49"/>
        <v>0</v>
      </c>
    </row>
    <row r="284" spans="1:16" x14ac:dyDescent="0.2">
      <c r="A284" s="25"/>
      <c r="B284" s="25"/>
      <c r="C284" s="65" t="s">
        <v>721</v>
      </c>
      <c r="D284" s="25"/>
      <c r="E284" s="25"/>
      <c r="F284" s="25"/>
      <c r="G284" s="25"/>
      <c r="H284" s="25"/>
      <c r="I284" s="25"/>
      <c r="J284" s="25"/>
      <c r="K284" s="25"/>
      <c r="L284" s="25"/>
      <c r="M284" s="25"/>
      <c r="N284" s="25"/>
      <c r="O284" s="25"/>
      <c r="P284" s="25"/>
    </row>
    <row r="285" spans="1:16" x14ac:dyDescent="0.2">
      <c r="C285" s="53" t="s">
        <v>1225</v>
      </c>
    </row>
    <row r="286" spans="1:16" ht="38.25" x14ac:dyDescent="0.2">
      <c r="A286" s="26">
        <v>236</v>
      </c>
      <c r="B286" s="26" t="s">
        <v>613</v>
      </c>
      <c r="C286" s="28" t="s">
        <v>3553</v>
      </c>
      <c r="D286" s="26" t="s">
        <v>149</v>
      </c>
      <c r="E286" s="32">
        <v>1</v>
      </c>
      <c r="F286" s="32"/>
      <c r="G286" s="29"/>
      <c r="H286" s="29">
        <f t="shared" ref="H286:H354" si="57">ROUND(F286*G286,2)</f>
        <v>0</v>
      </c>
      <c r="I286" s="29"/>
      <c r="J286" s="29"/>
      <c r="K286" s="29">
        <f t="shared" ref="K286:K354" si="58">SUM(H286:J286)</f>
        <v>0</v>
      </c>
      <c r="L286" s="29">
        <f t="shared" ref="L286:L354" si="59">ROUND($E286*F286,2)</f>
        <v>0</v>
      </c>
      <c r="M286" s="29">
        <f t="shared" ref="M286:M354" si="60">ROUND($E286*H286,2)</f>
        <v>0</v>
      </c>
      <c r="N286" s="29">
        <f t="shared" ref="N286:N354" si="61">ROUND($E286*I286,2)</f>
        <v>0</v>
      </c>
      <c r="O286" s="29">
        <f t="shared" ref="O286:O354" si="62">ROUND($E286*J286,2)</f>
        <v>0</v>
      </c>
      <c r="P286" s="29">
        <f t="shared" ref="P286:P354" si="63">SUM(M286:O286)</f>
        <v>0</v>
      </c>
    </row>
    <row r="287" spans="1:16" ht="25.5" x14ac:dyDescent="0.2">
      <c r="A287" s="26">
        <v>237</v>
      </c>
      <c r="B287" s="26" t="s">
        <v>613</v>
      </c>
      <c r="C287" s="28" t="s">
        <v>1167</v>
      </c>
      <c r="D287" s="26" t="s">
        <v>149</v>
      </c>
      <c r="E287" s="32">
        <v>2</v>
      </c>
      <c r="F287" s="32"/>
      <c r="G287" s="29"/>
      <c r="H287" s="29">
        <f t="shared" si="57"/>
        <v>0</v>
      </c>
      <c r="I287" s="29"/>
      <c r="J287" s="29"/>
      <c r="K287" s="29">
        <f t="shared" si="58"/>
        <v>0</v>
      </c>
      <c r="L287" s="29">
        <f t="shared" si="59"/>
        <v>0</v>
      </c>
      <c r="M287" s="29">
        <f t="shared" si="60"/>
        <v>0</v>
      </c>
      <c r="N287" s="29">
        <f t="shared" si="61"/>
        <v>0</v>
      </c>
      <c r="O287" s="29">
        <f t="shared" si="62"/>
        <v>0</v>
      </c>
      <c r="P287" s="29">
        <f t="shared" si="63"/>
        <v>0</v>
      </c>
    </row>
    <row r="288" spans="1:16" ht="25.5" x14ac:dyDescent="0.2">
      <c r="A288" s="26">
        <v>238</v>
      </c>
      <c r="B288" s="26" t="s">
        <v>613</v>
      </c>
      <c r="C288" s="28" t="s">
        <v>1168</v>
      </c>
      <c r="D288" s="26" t="s">
        <v>149</v>
      </c>
      <c r="E288" s="32">
        <v>5</v>
      </c>
      <c r="F288" s="32"/>
      <c r="G288" s="29"/>
      <c r="H288" s="29">
        <f t="shared" si="57"/>
        <v>0</v>
      </c>
      <c r="I288" s="29"/>
      <c r="J288" s="29"/>
      <c r="K288" s="29">
        <f t="shared" si="58"/>
        <v>0</v>
      </c>
      <c r="L288" s="29">
        <f t="shared" si="59"/>
        <v>0</v>
      </c>
      <c r="M288" s="29">
        <f t="shared" si="60"/>
        <v>0</v>
      </c>
      <c r="N288" s="29">
        <f t="shared" si="61"/>
        <v>0</v>
      </c>
      <c r="O288" s="29">
        <f t="shared" si="62"/>
        <v>0</v>
      </c>
      <c r="P288" s="29">
        <f t="shared" si="63"/>
        <v>0</v>
      </c>
    </row>
    <row r="289" spans="1:16" ht="38.25" x14ac:dyDescent="0.2">
      <c r="A289" s="26">
        <v>239</v>
      </c>
      <c r="B289" s="26" t="s">
        <v>613</v>
      </c>
      <c r="C289" s="28" t="s">
        <v>3549</v>
      </c>
      <c r="D289" s="26" t="s">
        <v>149</v>
      </c>
      <c r="E289" s="32">
        <v>1</v>
      </c>
      <c r="F289" s="32"/>
      <c r="G289" s="29"/>
      <c r="H289" s="29">
        <f t="shared" si="57"/>
        <v>0</v>
      </c>
      <c r="I289" s="29"/>
      <c r="J289" s="29"/>
      <c r="K289" s="29">
        <f t="shared" si="58"/>
        <v>0</v>
      </c>
      <c r="L289" s="29">
        <f t="shared" si="59"/>
        <v>0</v>
      </c>
      <c r="M289" s="29">
        <f t="shared" si="60"/>
        <v>0</v>
      </c>
      <c r="N289" s="29">
        <f t="shared" si="61"/>
        <v>0</v>
      </c>
      <c r="O289" s="29">
        <f t="shared" si="62"/>
        <v>0</v>
      </c>
      <c r="P289" s="29">
        <f t="shared" si="63"/>
        <v>0</v>
      </c>
    </row>
    <row r="290" spans="1:16" ht="38.25" x14ac:dyDescent="0.2">
      <c r="A290" s="26">
        <v>240</v>
      </c>
      <c r="B290" s="26" t="s">
        <v>613</v>
      </c>
      <c r="C290" s="28" t="s">
        <v>3550</v>
      </c>
      <c r="D290" s="26" t="s">
        <v>149</v>
      </c>
      <c r="E290" s="32">
        <v>1</v>
      </c>
      <c r="F290" s="32"/>
      <c r="G290" s="29"/>
      <c r="H290" s="29">
        <f t="shared" ref="H290" si="64">ROUND(F290*G290,2)</f>
        <v>0</v>
      </c>
      <c r="I290" s="29"/>
      <c r="J290" s="29"/>
      <c r="K290" s="29">
        <f t="shared" ref="K290" si="65">SUM(H290:J290)</f>
        <v>0</v>
      </c>
      <c r="L290" s="29">
        <f t="shared" ref="L290" si="66">ROUND($E290*F290,2)</f>
        <v>0</v>
      </c>
      <c r="M290" s="29">
        <f t="shared" ref="M290" si="67">ROUND($E290*H290,2)</f>
        <v>0</v>
      </c>
      <c r="N290" s="29">
        <f t="shared" ref="N290" si="68">ROUND($E290*I290,2)</f>
        <v>0</v>
      </c>
      <c r="O290" s="29">
        <f t="shared" ref="O290" si="69">ROUND($E290*J290,2)</f>
        <v>0</v>
      </c>
      <c r="P290" s="29">
        <f t="shared" ref="P290" si="70">SUM(M290:O290)</f>
        <v>0</v>
      </c>
    </row>
    <row r="291" spans="1:16" ht="216.75" x14ac:dyDescent="0.2">
      <c r="A291" s="26">
        <v>241</v>
      </c>
      <c r="B291" s="26" t="s">
        <v>613</v>
      </c>
      <c r="C291" s="28" t="s">
        <v>1226</v>
      </c>
      <c r="D291" s="26" t="s">
        <v>150</v>
      </c>
      <c r="E291" s="32">
        <v>1</v>
      </c>
      <c r="F291" s="32"/>
      <c r="G291" s="29"/>
      <c r="H291" s="29">
        <f t="shared" si="57"/>
        <v>0</v>
      </c>
      <c r="I291" s="29"/>
      <c r="J291" s="29"/>
      <c r="K291" s="29">
        <f t="shared" si="58"/>
        <v>0</v>
      </c>
      <c r="L291" s="29">
        <f t="shared" si="59"/>
        <v>0</v>
      </c>
      <c r="M291" s="29">
        <f t="shared" si="60"/>
        <v>0</v>
      </c>
      <c r="N291" s="29">
        <f t="shared" si="61"/>
        <v>0</v>
      </c>
      <c r="O291" s="29">
        <f t="shared" si="62"/>
        <v>0</v>
      </c>
      <c r="P291" s="29">
        <f t="shared" si="63"/>
        <v>0</v>
      </c>
    </row>
    <row r="292" spans="1:16" x14ac:dyDescent="0.2">
      <c r="A292" s="26">
        <v>242</v>
      </c>
      <c r="B292" s="26" t="s">
        <v>613</v>
      </c>
      <c r="C292" s="28" t="s">
        <v>1175</v>
      </c>
      <c r="D292" s="26" t="s">
        <v>150</v>
      </c>
      <c r="E292" s="32">
        <v>1</v>
      </c>
      <c r="F292" s="32"/>
      <c r="G292" s="29"/>
      <c r="H292" s="29">
        <f t="shared" si="57"/>
        <v>0</v>
      </c>
      <c r="I292" s="29"/>
      <c r="J292" s="29"/>
      <c r="K292" s="29">
        <f t="shared" si="58"/>
        <v>0</v>
      </c>
      <c r="L292" s="29">
        <f t="shared" si="59"/>
        <v>0</v>
      </c>
      <c r="M292" s="29">
        <f t="shared" si="60"/>
        <v>0</v>
      </c>
      <c r="N292" s="29">
        <f t="shared" si="61"/>
        <v>0</v>
      </c>
      <c r="O292" s="29">
        <f t="shared" si="62"/>
        <v>0</v>
      </c>
      <c r="P292" s="29">
        <f t="shared" si="63"/>
        <v>0</v>
      </c>
    </row>
    <row r="293" spans="1:16" x14ac:dyDescent="0.2">
      <c r="C293" s="53" t="s">
        <v>686</v>
      </c>
    </row>
    <row r="294" spans="1:16" ht="38.25" x14ac:dyDescent="0.2">
      <c r="A294" s="26">
        <v>243</v>
      </c>
      <c r="B294" s="26" t="s">
        <v>613</v>
      </c>
      <c r="C294" s="28" t="s">
        <v>1227</v>
      </c>
      <c r="D294" s="26" t="s">
        <v>149</v>
      </c>
      <c r="E294" s="86">
        <v>2</v>
      </c>
      <c r="F294" s="32"/>
      <c r="G294" s="29"/>
      <c r="H294" s="29">
        <f t="shared" si="57"/>
        <v>0</v>
      </c>
      <c r="I294" s="29"/>
      <c r="J294" s="29"/>
      <c r="K294" s="29">
        <f t="shared" si="58"/>
        <v>0</v>
      </c>
      <c r="L294" s="29">
        <f t="shared" si="59"/>
        <v>0</v>
      </c>
      <c r="M294" s="29">
        <f t="shared" si="60"/>
        <v>0</v>
      </c>
      <c r="N294" s="29">
        <f t="shared" si="61"/>
        <v>0</v>
      </c>
      <c r="O294" s="29">
        <f t="shared" si="62"/>
        <v>0</v>
      </c>
      <c r="P294" s="29">
        <f t="shared" si="63"/>
        <v>0</v>
      </c>
    </row>
    <row r="295" spans="1:16" ht="51" x14ac:dyDescent="0.2">
      <c r="A295" s="26">
        <v>244</v>
      </c>
      <c r="B295" s="26" t="s">
        <v>613</v>
      </c>
      <c r="C295" s="28" t="s">
        <v>1228</v>
      </c>
      <c r="D295" s="26" t="s">
        <v>150</v>
      </c>
      <c r="E295" s="86">
        <v>2</v>
      </c>
      <c r="F295" s="32"/>
      <c r="G295" s="29"/>
      <c r="H295" s="29">
        <f t="shared" si="57"/>
        <v>0</v>
      </c>
      <c r="I295" s="29"/>
      <c r="J295" s="29"/>
      <c r="K295" s="29">
        <f t="shared" si="58"/>
        <v>0</v>
      </c>
      <c r="L295" s="29">
        <f t="shared" si="59"/>
        <v>0</v>
      </c>
      <c r="M295" s="29">
        <f t="shared" si="60"/>
        <v>0</v>
      </c>
      <c r="N295" s="29">
        <f t="shared" si="61"/>
        <v>0</v>
      </c>
      <c r="O295" s="29">
        <f t="shared" si="62"/>
        <v>0</v>
      </c>
      <c r="P295" s="29">
        <f t="shared" si="63"/>
        <v>0</v>
      </c>
    </row>
    <row r="296" spans="1:16" x14ac:dyDescent="0.2">
      <c r="C296" s="53" t="s">
        <v>685</v>
      </c>
    </row>
    <row r="297" spans="1:16" ht="25.5" x14ac:dyDescent="0.2">
      <c r="A297" s="26">
        <v>245</v>
      </c>
      <c r="B297" s="26" t="s">
        <v>613</v>
      </c>
      <c r="C297" s="28" t="s">
        <v>1223</v>
      </c>
      <c r="D297" s="26" t="s">
        <v>149</v>
      </c>
      <c r="E297" s="86">
        <v>2</v>
      </c>
      <c r="F297" s="32"/>
      <c r="G297" s="29"/>
      <c r="H297" s="29">
        <f t="shared" si="57"/>
        <v>0</v>
      </c>
      <c r="I297" s="29"/>
      <c r="J297" s="29"/>
      <c r="K297" s="29">
        <f t="shared" si="58"/>
        <v>0</v>
      </c>
      <c r="L297" s="29">
        <f t="shared" si="59"/>
        <v>0</v>
      </c>
      <c r="M297" s="29">
        <f t="shared" si="60"/>
        <v>0</v>
      </c>
      <c r="N297" s="29">
        <f t="shared" si="61"/>
        <v>0</v>
      </c>
      <c r="O297" s="29">
        <f t="shared" si="62"/>
        <v>0</v>
      </c>
      <c r="P297" s="29">
        <f t="shared" si="63"/>
        <v>0</v>
      </c>
    </row>
    <row r="298" spans="1:16" ht="25.5" x14ac:dyDescent="0.2">
      <c r="A298" s="26">
        <v>246</v>
      </c>
      <c r="B298" s="26" t="s">
        <v>613</v>
      </c>
      <c r="C298" s="28" t="s">
        <v>1191</v>
      </c>
      <c r="D298" s="26" t="s">
        <v>149</v>
      </c>
      <c r="E298" s="32">
        <v>13</v>
      </c>
      <c r="F298" s="32"/>
      <c r="G298" s="29"/>
      <c r="H298" s="29">
        <f t="shared" si="57"/>
        <v>0</v>
      </c>
      <c r="I298" s="29"/>
      <c r="J298" s="29"/>
      <c r="K298" s="29">
        <f t="shared" si="58"/>
        <v>0</v>
      </c>
      <c r="L298" s="29">
        <f t="shared" si="59"/>
        <v>0</v>
      </c>
      <c r="M298" s="29">
        <f t="shared" si="60"/>
        <v>0</v>
      </c>
      <c r="N298" s="29">
        <f t="shared" si="61"/>
        <v>0</v>
      </c>
      <c r="O298" s="29">
        <f t="shared" si="62"/>
        <v>0</v>
      </c>
      <c r="P298" s="29">
        <f t="shared" si="63"/>
        <v>0</v>
      </c>
    </row>
    <row r="299" spans="1:16" ht="25.5" x14ac:dyDescent="0.2">
      <c r="A299" s="26">
        <v>247</v>
      </c>
      <c r="B299" s="26" t="s">
        <v>613</v>
      </c>
      <c r="C299" s="28" t="s">
        <v>1184</v>
      </c>
      <c r="D299" s="26" t="s">
        <v>149</v>
      </c>
      <c r="E299" s="32">
        <v>2</v>
      </c>
      <c r="F299" s="32"/>
      <c r="G299" s="29"/>
      <c r="H299" s="29">
        <f t="shared" si="57"/>
        <v>0</v>
      </c>
      <c r="I299" s="29"/>
      <c r="J299" s="29"/>
      <c r="K299" s="29">
        <f t="shared" si="58"/>
        <v>0</v>
      </c>
      <c r="L299" s="29">
        <f t="shared" si="59"/>
        <v>0</v>
      </c>
      <c r="M299" s="29">
        <f t="shared" si="60"/>
        <v>0</v>
      </c>
      <c r="N299" s="29">
        <f t="shared" si="61"/>
        <v>0</v>
      </c>
      <c r="O299" s="29">
        <f t="shared" si="62"/>
        <v>0</v>
      </c>
      <c r="P299" s="29">
        <f t="shared" si="63"/>
        <v>0</v>
      </c>
    </row>
    <row r="300" spans="1:16" ht="38.25" x14ac:dyDescent="0.2">
      <c r="A300" s="26">
        <v>248</v>
      </c>
      <c r="B300" s="26" t="s">
        <v>613</v>
      </c>
      <c r="C300" s="28" t="s">
        <v>1181</v>
      </c>
      <c r="D300" s="26" t="s">
        <v>149</v>
      </c>
      <c r="E300" s="32">
        <v>1</v>
      </c>
      <c r="F300" s="32"/>
      <c r="G300" s="29"/>
      <c r="H300" s="29">
        <f t="shared" si="57"/>
        <v>0</v>
      </c>
      <c r="I300" s="29"/>
      <c r="J300" s="29"/>
      <c r="K300" s="29">
        <f t="shared" si="58"/>
        <v>0</v>
      </c>
      <c r="L300" s="29">
        <f t="shared" si="59"/>
        <v>0</v>
      </c>
      <c r="M300" s="29">
        <f t="shared" si="60"/>
        <v>0</v>
      </c>
      <c r="N300" s="29">
        <f t="shared" si="61"/>
        <v>0</v>
      </c>
      <c r="O300" s="29">
        <f t="shared" si="62"/>
        <v>0</v>
      </c>
      <c r="P300" s="29">
        <f t="shared" si="63"/>
        <v>0</v>
      </c>
    </row>
    <row r="301" spans="1:16" ht="51" x14ac:dyDescent="0.2">
      <c r="A301" s="26">
        <v>249</v>
      </c>
      <c r="B301" s="26" t="s">
        <v>613</v>
      </c>
      <c r="C301" s="28" t="s">
        <v>3554</v>
      </c>
      <c r="D301" s="26" t="s">
        <v>149</v>
      </c>
      <c r="E301" s="32">
        <v>8</v>
      </c>
      <c r="F301" s="32"/>
      <c r="G301" s="29"/>
      <c r="H301" s="29">
        <f t="shared" ref="H301" si="71">ROUND(F301*G301,2)</f>
        <v>0</v>
      </c>
      <c r="I301" s="29"/>
      <c r="J301" s="29"/>
      <c r="K301" s="29">
        <f t="shared" ref="K301" si="72">SUM(H301:J301)</f>
        <v>0</v>
      </c>
      <c r="L301" s="29">
        <f t="shared" ref="L301" si="73">ROUND($E301*F301,2)</f>
        <v>0</v>
      </c>
      <c r="M301" s="29">
        <f t="shared" ref="M301" si="74">ROUND($E301*H301,2)</f>
        <v>0</v>
      </c>
      <c r="N301" s="29">
        <f t="shared" ref="N301" si="75">ROUND($E301*I301,2)</f>
        <v>0</v>
      </c>
      <c r="O301" s="29">
        <f t="shared" ref="O301" si="76">ROUND($E301*J301,2)</f>
        <v>0</v>
      </c>
      <c r="P301" s="29">
        <f t="shared" ref="P301" si="77">SUM(M301:O301)</f>
        <v>0</v>
      </c>
    </row>
    <row r="302" spans="1:16" x14ac:dyDescent="0.2">
      <c r="A302" s="26">
        <v>250</v>
      </c>
      <c r="B302" s="26" t="s">
        <v>613</v>
      </c>
      <c r="C302" s="28" t="s">
        <v>1186</v>
      </c>
      <c r="D302" s="26" t="s">
        <v>150</v>
      </c>
      <c r="E302" s="32">
        <v>1</v>
      </c>
      <c r="F302" s="32"/>
      <c r="G302" s="29"/>
      <c r="H302" s="29">
        <f t="shared" si="57"/>
        <v>0</v>
      </c>
      <c r="I302" s="29"/>
      <c r="J302" s="29"/>
      <c r="K302" s="29">
        <f t="shared" si="58"/>
        <v>0</v>
      </c>
      <c r="L302" s="29">
        <f t="shared" si="59"/>
        <v>0</v>
      </c>
      <c r="M302" s="29">
        <f t="shared" si="60"/>
        <v>0</v>
      </c>
      <c r="N302" s="29">
        <f t="shared" si="61"/>
        <v>0</v>
      </c>
      <c r="O302" s="29">
        <f t="shared" si="62"/>
        <v>0</v>
      </c>
      <c r="P302" s="29">
        <f t="shared" si="63"/>
        <v>0</v>
      </c>
    </row>
    <row r="303" spans="1:16" x14ac:dyDescent="0.2">
      <c r="A303" s="26">
        <v>251</v>
      </c>
      <c r="B303" s="26" t="s">
        <v>613</v>
      </c>
      <c r="C303" s="28" t="s">
        <v>1187</v>
      </c>
      <c r="D303" s="26" t="s">
        <v>150</v>
      </c>
      <c r="E303" s="32">
        <v>1</v>
      </c>
      <c r="F303" s="32"/>
      <c r="G303" s="29"/>
      <c r="H303" s="29">
        <f t="shared" si="57"/>
        <v>0</v>
      </c>
      <c r="I303" s="29"/>
      <c r="J303" s="29"/>
      <c r="K303" s="29">
        <f t="shared" si="58"/>
        <v>0</v>
      </c>
      <c r="L303" s="29">
        <f t="shared" si="59"/>
        <v>0</v>
      </c>
      <c r="M303" s="29">
        <f t="shared" si="60"/>
        <v>0</v>
      </c>
      <c r="N303" s="29">
        <f t="shared" si="61"/>
        <v>0</v>
      </c>
      <c r="O303" s="29">
        <f t="shared" si="62"/>
        <v>0</v>
      </c>
      <c r="P303" s="29">
        <f t="shared" si="63"/>
        <v>0</v>
      </c>
    </row>
    <row r="304" spans="1:16" x14ac:dyDescent="0.2">
      <c r="A304" s="25"/>
      <c r="B304" s="25"/>
      <c r="C304" s="65" t="s">
        <v>724</v>
      </c>
      <c r="D304" s="25"/>
      <c r="E304" s="25"/>
      <c r="F304" s="25"/>
      <c r="G304" s="25"/>
      <c r="H304" s="25"/>
      <c r="I304" s="25"/>
      <c r="J304" s="25"/>
      <c r="K304" s="25"/>
      <c r="L304" s="25"/>
      <c r="M304" s="25"/>
      <c r="N304" s="25"/>
      <c r="O304" s="25"/>
      <c r="P304" s="25"/>
    </row>
    <row r="305" spans="1:16" x14ac:dyDescent="0.2">
      <c r="C305" s="53" t="s">
        <v>1229</v>
      </c>
    </row>
    <row r="306" spans="1:16" ht="38.25" x14ac:dyDescent="0.2">
      <c r="A306" s="26">
        <v>252</v>
      </c>
      <c r="B306" s="26" t="s">
        <v>613</v>
      </c>
      <c r="C306" s="28" t="s">
        <v>3552</v>
      </c>
      <c r="D306" s="26" t="s">
        <v>149</v>
      </c>
      <c r="E306" s="32">
        <v>1</v>
      </c>
      <c r="F306" s="32"/>
      <c r="G306" s="29"/>
      <c r="H306" s="29">
        <f t="shared" si="57"/>
        <v>0</v>
      </c>
      <c r="I306" s="29"/>
      <c r="J306" s="29"/>
      <c r="K306" s="29">
        <f t="shared" si="58"/>
        <v>0</v>
      </c>
      <c r="L306" s="29">
        <f t="shared" si="59"/>
        <v>0</v>
      </c>
      <c r="M306" s="29">
        <f t="shared" si="60"/>
        <v>0</v>
      </c>
      <c r="N306" s="29">
        <f t="shared" si="61"/>
        <v>0</v>
      </c>
      <c r="O306" s="29">
        <f t="shared" si="62"/>
        <v>0</v>
      </c>
      <c r="P306" s="29">
        <f t="shared" si="63"/>
        <v>0</v>
      </c>
    </row>
    <row r="307" spans="1:16" ht="25.5" x14ac:dyDescent="0.2">
      <c r="A307" s="26">
        <v>253</v>
      </c>
      <c r="B307" s="26" t="s">
        <v>613</v>
      </c>
      <c r="C307" s="28" t="s">
        <v>1167</v>
      </c>
      <c r="D307" s="26" t="s">
        <v>149</v>
      </c>
      <c r="E307" s="86">
        <v>1</v>
      </c>
      <c r="F307" s="32"/>
      <c r="G307" s="29"/>
      <c r="H307" s="29">
        <f t="shared" si="57"/>
        <v>0</v>
      </c>
      <c r="I307" s="29"/>
      <c r="J307" s="29"/>
      <c r="K307" s="29">
        <f t="shared" si="58"/>
        <v>0</v>
      </c>
      <c r="L307" s="29">
        <f t="shared" si="59"/>
        <v>0</v>
      </c>
      <c r="M307" s="29">
        <f t="shared" si="60"/>
        <v>0</v>
      </c>
      <c r="N307" s="29">
        <f t="shared" si="61"/>
        <v>0</v>
      </c>
      <c r="O307" s="29">
        <f t="shared" si="62"/>
        <v>0</v>
      </c>
      <c r="P307" s="29">
        <f t="shared" si="63"/>
        <v>0</v>
      </c>
    </row>
    <row r="308" spans="1:16" ht="25.5" x14ac:dyDescent="0.2">
      <c r="A308" s="26">
        <v>254</v>
      </c>
      <c r="B308" s="26" t="s">
        <v>613</v>
      </c>
      <c r="C308" s="28" t="s">
        <v>1168</v>
      </c>
      <c r="D308" s="26" t="s">
        <v>149</v>
      </c>
      <c r="E308" s="32">
        <v>3</v>
      </c>
      <c r="F308" s="32"/>
      <c r="G308" s="29"/>
      <c r="H308" s="29">
        <f t="shared" si="57"/>
        <v>0</v>
      </c>
      <c r="I308" s="29"/>
      <c r="J308" s="29"/>
      <c r="K308" s="29">
        <f t="shared" si="58"/>
        <v>0</v>
      </c>
      <c r="L308" s="29">
        <f t="shared" si="59"/>
        <v>0</v>
      </c>
      <c r="M308" s="29">
        <f t="shared" si="60"/>
        <v>0</v>
      </c>
      <c r="N308" s="29">
        <f t="shared" si="61"/>
        <v>0</v>
      </c>
      <c r="O308" s="29">
        <f t="shared" si="62"/>
        <v>0</v>
      </c>
      <c r="P308" s="29">
        <f t="shared" si="63"/>
        <v>0</v>
      </c>
    </row>
    <row r="309" spans="1:16" ht="38.25" x14ac:dyDescent="0.2">
      <c r="A309" s="26">
        <v>255</v>
      </c>
      <c r="B309" s="26" t="s">
        <v>613</v>
      </c>
      <c r="C309" s="28" t="s">
        <v>3551</v>
      </c>
      <c r="D309" s="26" t="s">
        <v>149</v>
      </c>
      <c r="E309" s="32">
        <v>2</v>
      </c>
      <c r="F309" s="32"/>
      <c r="G309" s="29"/>
      <c r="H309" s="29">
        <f t="shared" si="57"/>
        <v>0</v>
      </c>
      <c r="I309" s="29"/>
      <c r="J309" s="29"/>
      <c r="K309" s="29">
        <f t="shared" si="58"/>
        <v>0</v>
      </c>
      <c r="L309" s="29">
        <f t="shared" si="59"/>
        <v>0</v>
      </c>
      <c r="M309" s="29">
        <f t="shared" si="60"/>
        <v>0</v>
      </c>
      <c r="N309" s="29">
        <f t="shared" si="61"/>
        <v>0</v>
      </c>
      <c r="O309" s="29">
        <f t="shared" si="62"/>
        <v>0</v>
      </c>
      <c r="P309" s="29">
        <f t="shared" si="63"/>
        <v>0</v>
      </c>
    </row>
    <row r="310" spans="1:16" ht="38.25" x14ac:dyDescent="0.2">
      <c r="A310" s="26">
        <v>256</v>
      </c>
      <c r="B310" s="26" t="s">
        <v>613</v>
      </c>
      <c r="C310" s="28" t="s">
        <v>1172</v>
      </c>
      <c r="D310" s="26" t="s">
        <v>149</v>
      </c>
      <c r="E310" s="32">
        <v>1</v>
      </c>
      <c r="F310" s="32"/>
      <c r="G310" s="29"/>
      <c r="H310" s="29">
        <f t="shared" si="57"/>
        <v>0</v>
      </c>
      <c r="I310" s="29"/>
      <c r="J310" s="29"/>
      <c r="K310" s="29">
        <f t="shared" si="58"/>
        <v>0</v>
      </c>
      <c r="L310" s="29">
        <f t="shared" si="59"/>
        <v>0</v>
      </c>
      <c r="M310" s="29">
        <f t="shared" si="60"/>
        <v>0</v>
      </c>
      <c r="N310" s="29">
        <f t="shared" si="61"/>
        <v>0</v>
      </c>
      <c r="O310" s="29">
        <f t="shared" si="62"/>
        <v>0</v>
      </c>
      <c r="P310" s="29">
        <f t="shared" si="63"/>
        <v>0</v>
      </c>
    </row>
    <row r="311" spans="1:16" ht="191.25" x14ac:dyDescent="0.2">
      <c r="A311" s="26">
        <v>257</v>
      </c>
      <c r="B311" s="26" t="s">
        <v>613</v>
      </c>
      <c r="C311" s="28" t="s">
        <v>1230</v>
      </c>
      <c r="D311" s="26" t="s">
        <v>150</v>
      </c>
      <c r="E311" s="32">
        <v>1</v>
      </c>
      <c r="F311" s="32"/>
      <c r="G311" s="29"/>
      <c r="H311" s="29">
        <f t="shared" si="57"/>
        <v>0</v>
      </c>
      <c r="I311" s="29"/>
      <c r="J311" s="29"/>
      <c r="K311" s="29">
        <f t="shared" si="58"/>
        <v>0</v>
      </c>
      <c r="L311" s="29">
        <f t="shared" si="59"/>
        <v>0</v>
      </c>
      <c r="M311" s="29">
        <f t="shared" si="60"/>
        <v>0</v>
      </c>
      <c r="N311" s="29">
        <f t="shared" si="61"/>
        <v>0</v>
      </c>
      <c r="O311" s="29">
        <f t="shared" si="62"/>
        <v>0</v>
      </c>
      <c r="P311" s="29">
        <f t="shared" si="63"/>
        <v>0</v>
      </c>
    </row>
    <row r="312" spans="1:16" x14ac:dyDescent="0.2">
      <c r="A312" s="26">
        <v>258</v>
      </c>
      <c r="B312" s="26" t="s">
        <v>613</v>
      </c>
      <c r="C312" s="28" t="s">
        <v>1175</v>
      </c>
      <c r="D312" s="26" t="s">
        <v>150</v>
      </c>
      <c r="E312" s="32">
        <v>1</v>
      </c>
      <c r="F312" s="32"/>
      <c r="G312" s="29"/>
      <c r="H312" s="29">
        <f t="shared" si="57"/>
        <v>0</v>
      </c>
      <c r="I312" s="29"/>
      <c r="J312" s="29"/>
      <c r="K312" s="29">
        <f t="shared" si="58"/>
        <v>0</v>
      </c>
      <c r="L312" s="29">
        <f t="shared" si="59"/>
        <v>0</v>
      </c>
      <c r="M312" s="29">
        <f t="shared" si="60"/>
        <v>0</v>
      </c>
      <c r="N312" s="29">
        <f t="shared" si="61"/>
        <v>0</v>
      </c>
      <c r="O312" s="29">
        <f t="shared" si="62"/>
        <v>0</v>
      </c>
      <c r="P312" s="29">
        <f t="shared" si="63"/>
        <v>0</v>
      </c>
    </row>
    <row r="313" spans="1:16" ht="25.5" x14ac:dyDescent="0.2">
      <c r="A313" s="26">
        <v>259</v>
      </c>
      <c r="B313" s="26" t="s">
        <v>613</v>
      </c>
      <c r="C313" s="28" t="s">
        <v>1231</v>
      </c>
      <c r="D313" s="26" t="s">
        <v>150</v>
      </c>
      <c r="E313" s="32">
        <v>1</v>
      </c>
      <c r="F313" s="32"/>
      <c r="G313" s="29"/>
      <c r="H313" s="29">
        <f t="shared" si="57"/>
        <v>0</v>
      </c>
      <c r="I313" s="29"/>
      <c r="J313" s="29"/>
      <c r="K313" s="29">
        <f t="shared" si="58"/>
        <v>0</v>
      </c>
      <c r="L313" s="29">
        <f t="shared" si="59"/>
        <v>0</v>
      </c>
      <c r="M313" s="29">
        <f t="shared" si="60"/>
        <v>0</v>
      </c>
      <c r="N313" s="29">
        <f t="shared" si="61"/>
        <v>0</v>
      </c>
      <c r="O313" s="29">
        <f t="shared" si="62"/>
        <v>0</v>
      </c>
      <c r="P313" s="29">
        <f t="shared" si="63"/>
        <v>0</v>
      </c>
    </row>
    <row r="314" spans="1:16" x14ac:dyDescent="0.2">
      <c r="C314" s="53" t="s">
        <v>686</v>
      </c>
    </row>
    <row r="315" spans="1:16" ht="38.25" x14ac:dyDescent="0.2">
      <c r="A315" s="26">
        <v>260</v>
      </c>
      <c r="B315" s="26" t="s">
        <v>613</v>
      </c>
      <c r="C315" s="28" t="s">
        <v>1227</v>
      </c>
      <c r="D315" s="26" t="s">
        <v>149</v>
      </c>
      <c r="E315" s="32">
        <v>9</v>
      </c>
      <c r="F315" s="32"/>
      <c r="G315" s="29"/>
      <c r="H315" s="29">
        <f t="shared" si="57"/>
        <v>0</v>
      </c>
      <c r="I315" s="29"/>
      <c r="J315" s="29"/>
      <c r="K315" s="29">
        <f t="shared" si="58"/>
        <v>0</v>
      </c>
      <c r="L315" s="29">
        <f t="shared" si="59"/>
        <v>0</v>
      </c>
      <c r="M315" s="29">
        <f t="shared" si="60"/>
        <v>0</v>
      </c>
      <c r="N315" s="29">
        <f t="shared" si="61"/>
        <v>0</v>
      </c>
      <c r="O315" s="29">
        <f t="shared" si="62"/>
        <v>0</v>
      </c>
      <c r="P315" s="29">
        <f t="shared" si="63"/>
        <v>0</v>
      </c>
    </row>
    <row r="316" spans="1:16" ht="51" x14ac:dyDescent="0.2">
      <c r="A316" s="26">
        <v>261</v>
      </c>
      <c r="B316" s="26" t="s">
        <v>613</v>
      </c>
      <c r="C316" s="28" t="s">
        <v>1228</v>
      </c>
      <c r="D316" s="26" t="s">
        <v>150</v>
      </c>
      <c r="E316" s="32">
        <v>9</v>
      </c>
      <c r="F316" s="32"/>
      <c r="G316" s="29"/>
      <c r="H316" s="29">
        <f t="shared" si="57"/>
        <v>0</v>
      </c>
      <c r="I316" s="29"/>
      <c r="J316" s="29"/>
      <c r="K316" s="29">
        <f t="shared" si="58"/>
        <v>0</v>
      </c>
      <c r="L316" s="29">
        <f t="shared" si="59"/>
        <v>0</v>
      </c>
      <c r="M316" s="29">
        <f t="shared" si="60"/>
        <v>0</v>
      </c>
      <c r="N316" s="29">
        <f t="shared" si="61"/>
        <v>0</v>
      </c>
      <c r="O316" s="29">
        <f t="shared" si="62"/>
        <v>0</v>
      </c>
      <c r="P316" s="29">
        <f t="shared" si="63"/>
        <v>0</v>
      </c>
    </row>
    <row r="317" spans="1:16" x14ac:dyDescent="0.2">
      <c r="A317" s="26"/>
      <c r="C317" s="53" t="s">
        <v>685</v>
      </c>
    </row>
    <row r="318" spans="1:16" ht="25.5" x14ac:dyDescent="0.2">
      <c r="A318" s="26">
        <v>262</v>
      </c>
      <c r="B318" s="26" t="s">
        <v>613</v>
      </c>
      <c r="C318" s="28" t="s">
        <v>1223</v>
      </c>
      <c r="D318" s="26" t="s">
        <v>149</v>
      </c>
      <c r="E318" s="32">
        <v>9</v>
      </c>
      <c r="F318" s="32"/>
      <c r="G318" s="29"/>
      <c r="H318" s="29">
        <f t="shared" si="57"/>
        <v>0</v>
      </c>
      <c r="I318" s="29"/>
      <c r="J318" s="29"/>
      <c r="K318" s="29">
        <f t="shared" si="58"/>
        <v>0</v>
      </c>
      <c r="L318" s="29">
        <f t="shared" si="59"/>
        <v>0</v>
      </c>
      <c r="M318" s="29">
        <f t="shared" si="60"/>
        <v>0</v>
      </c>
      <c r="N318" s="29">
        <f t="shared" si="61"/>
        <v>0</v>
      </c>
      <c r="O318" s="29">
        <f t="shared" si="62"/>
        <v>0</v>
      </c>
      <c r="P318" s="29">
        <f t="shared" si="63"/>
        <v>0</v>
      </c>
    </row>
    <row r="319" spans="1:16" ht="25.5" x14ac:dyDescent="0.2">
      <c r="A319" s="26">
        <v>263</v>
      </c>
      <c r="B319" s="26" t="s">
        <v>613</v>
      </c>
      <c r="C319" s="28" t="s">
        <v>1191</v>
      </c>
      <c r="D319" s="26" t="s">
        <v>149</v>
      </c>
      <c r="E319" s="32">
        <v>3</v>
      </c>
      <c r="F319" s="32"/>
      <c r="G319" s="29"/>
      <c r="H319" s="29">
        <f t="shared" si="57"/>
        <v>0</v>
      </c>
      <c r="I319" s="29"/>
      <c r="J319" s="29"/>
      <c r="K319" s="29">
        <f t="shared" si="58"/>
        <v>0</v>
      </c>
      <c r="L319" s="29">
        <f t="shared" si="59"/>
        <v>0</v>
      </c>
      <c r="M319" s="29">
        <f t="shared" si="60"/>
        <v>0</v>
      </c>
      <c r="N319" s="29">
        <f t="shared" si="61"/>
        <v>0</v>
      </c>
      <c r="O319" s="29">
        <f t="shared" si="62"/>
        <v>0</v>
      </c>
      <c r="P319" s="29">
        <f t="shared" si="63"/>
        <v>0</v>
      </c>
    </row>
    <row r="320" spans="1:16" ht="25.5" x14ac:dyDescent="0.2">
      <c r="A320" s="26">
        <v>264</v>
      </c>
      <c r="B320" s="26" t="s">
        <v>613</v>
      </c>
      <c r="C320" s="28" t="s">
        <v>1184</v>
      </c>
      <c r="D320" s="26" t="s">
        <v>149</v>
      </c>
      <c r="E320" s="32">
        <v>1</v>
      </c>
      <c r="F320" s="32"/>
      <c r="G320" s="29"/>
      <c r="H320" s="29">
        <f t="shared" si="57"/>
        <v>0</v>
      </c>
      <c r="I320" s="29"/>
      <c r="J320" s="29"/>
      <c r="K320" s="29">
        <f t="shared" si="58"/>
        <v>0</v>
      </c>
      <c r="L320" s="29">
        <f t="shared" si="59"/>
        <v>0</v>
      </c>
      <c r="M320" s="29">
        <f t="shared" si="60"/>
        <v>0</v>
      </c>
      <c r="N320" s="29">
        <f t="shared" si="61"/>
        <v>0</v>
      </c>
      <c r="O320" s="29">
        <f t="shared" si="62"/>
        <v>0</v>
      </c>
      <c r="P320" s="29">
        <f t="shared" si="63"/>
        <v>0</v>
      </c>
    </row>
    <row r="321" spans="1:16" ht="51" x14ac:dyDescent="0.2">
      <c r="A321" s="26">
        <v>265</v>
      </c>
      <c r="B321" s="26" t="s">
        <v>613</v>
      </c>
      <c r="C321" s="28" t="s">
        <v>3554</v>
      </c>
      <c r="D321" s="26" t="s">
        <v>149</v>
      </c>
      <c r="E321" s="32">
        <v>10</v>
      </c>
      <c r="F321" s="32"/>
      <c r="G321" s="29"/>
      <c r="H321" s="29">
        <f t="shared" ref="H321" si="78">ROUND(F321*G321,2)</f>
        <v>0</v>
      </c>
      <c r="I321" s="29"/>
      <c r="J321" s="29"/>
      <c r="K321" s="29">
        <f t="shared" ref="K321" si="79">SUM(H321:J321)</f>
        <v>0</v>
      </c>
      <c r="L321" s="29">
        <f t="shared" ref="L321" si="80">ROUND($E321*F321,2)</f>
        <v>0</v>
      </c>
      <c r="M321" s="29">
        <f t="shared" ref="M321" si="81">ROUND($E321*H321,2)</f>
        <v>0</v>
      </c>
      <c r="N321" s="29">
        <f t="shared" ref="N321" si="82">ROUND($E321*I321,2)</f>
        <v>0</v>
      </c>
      <c r="O321" s="29">
        <f t="shared" ref="O321" si="83">ROUND($E321*J321,2)</f>
        <v>0</v>
      </c>
      <c r="P321" s="29">
        <f t="shared" ref="P321" si="84">SUM(M321:O321)</f>
        <v>0</v>
      </c>
    </row>
    <row r="322" spans="1:16" x14ac:dyDescent="0.2">
      <c r="A322" s="26">
        <v>266</v>
      </c>
      <c r="B322" s="26" t="s">
        <v>613</v>
      </c>
      <c r="C322" s="28" t="s">
        <v>1186</v>
      </c>
      <c r="D322" s="26" t="s">
        <v>150</v>
      </c>
      <c r="E322" s="32">
        <v>1</v>
      </c>
      <c r="F322" s="32"/>
      <c r="G322" s="29"/>
      <c r="H322" s="29">
        <f t="shared" si="57"/>
        <v>0</v>
      </c>
      <c r="I322" s="29"/>
      <c r="J322" s="29"/>
      <c r="K322" s="29">
        <f t="shared" si="58"/>
        <v>0</v>
      </c>
      <c r="L322" s="29">
        <f t="shared" si="59"/>
        <v>0</v>
      </c>
      <c r="M322" s="29">
        <f t="shared" si="60"/>
        <v>0</v>
      </c>
      <c r="N322" s="29">
        <f t="shared" si="61"/>
        <v>0</v>
      </c>
      <c r="O322" s="29">
        <f t="shared" si="62"/>
        <v>0</v>
      </c>
      <c r="P322" s="29">
        <f t="shared" si="63"/>
        <v>0</v>
      </c>
    </row>
    <row r="323" spans="1:16" x14ac:dyDescent="0.2">
      <c r="A323" s="26">
        <v>267</v>
      </c>
      <c r="B323" s="26" t="s">
        <v>613</v>
      </c>
      <c r="C323" s="28" t="s">
        <v>1187</v>
      </c>
      <c r="D323" s="26" t="s">
        <v>150</v>
      </c>
      <c r="E323" s="32">
        <v>1</v>
      </c>
      <c r="F323" s="32"/>
      <c r="G323" s="29"/>
      <c r="H323" s="29">
        <f t="shared" si="57"/>
        <v>0</v>
      </c>
      <c r="I323" s="29"/>
      <c r="J323" s="29"/>
      <c r="K323" s="29">
        <f t="shared" si="58"/>
        <v>0</v>
      </c>
      <c r="L323" s="29">
        <f t="shared" si="59"/>
        <v>0</v>
      </c>
      <c r="M323" s="29">
        <f t="shared" si="60"/>
        <v>0</v>
      </c>
      <c r="N323" s="29">
        <f t="shared" si="61"/>
        <v>0</v>
      </c>
      <c r="O323" s="29">
        <f t="shared" si="62"/>
        <v>0</v>
      </c>
      <c r="P323" s="29">
        <f t="shared" si="63"/>
        <v>0</v>
      </c>
    </row>
    <row r="324" spans="1:16" x14ac:dyDescent="0.2">
      <c r="A324" s="25"/>
      <c r="B324" s="25"/>
      <c r="C324" s="65" t="s">
        <v>722</v>
      </c>
      <c r="D324" s="25"/>
      <c r="E324" s="25"/>
      <c r="F324" s="25"/>
      <c r="G324" s="25"/>
      <c r="H324" s="25"/>
      <c r="I324" s="25"/>
      <c r="J324" s="25"/>
      <c r="K324" s="25"/>
      <c r="L324" s="25"/>
      <c r="M324" s="25"/>
      <c r="N324" s="25"/>
      <c r="O324" s="25"/>
      <c r="P324" s="25"/>
    </row>
    <row r="325" spans="1:16" x14ac:dyDescent="0.2">
      <c r="C325" s="53" t="s">
        <v>1232</v>
      </c>
    </row>
    <row r="326" spans="1:16" ht="38.25" x14ac:dyDescent="0.2">
      <c r="A326" s="26">
        <v>268</v>
      </c>
      <c r="B326" s="26" t="s">
        <v>613</v>
      </c>
      <c r="C326" s="28" t="s">
        <v>3552</v>
      </c>
      <c r="D326" s="26" t="s">
        <v>149</v>
      </c>
      <c r="E326" s="32">
        <v>1</v>
      </c>
      <c r="F326" s="32"/>
      <c r="G326" s="29"/>
      <c r="H326" s="29">
        <f t="shared" si="57"/>
        <v>0</v>
      </c>
      <c r="I326" s="29"/>
      <c r="J326" s="29"/>
      <c r="K326" s="29">
        <f t="shared" si="58"/>
        <v>0</v>
      </c>
      <c r="L326" s="29">
        <f t="shared" si="59"/>
        <v>0</v>
      </c>
      <c r="M326" s="29">
        <f t="shared" si="60"/>
        <v>0</v>
      </c>
      <c r="N326" s="29">
        <f t="shared" si="61"/>
        <v>0</v>
      </c>
      <c r="O326" s="29">
        <f t="shared" si="62"/>
        <v>0</v>
      </c>
      <c r="P326" s="29">
        <f t="shared" si="63"/>
        <v>0</v>
      </c>
    </row>
    <row r="327" spans="1:16" ht="25.5" x14ac:dyDescent="0.2">
      <c r="A327" s="26">
        <v>269</v>
      </c>
      <c r="B327" s="26" t="s">
        <v>613</v>
      </c>
      <c r="C327" s="28" t="s">
        <v>1167</v>
      </c>
      <c r="D327" s="26" t="s">
        <v>149</v>
      </c>
      <c r="E327" s="32">
        <v>1</v>
      </c>
      <c r="F327" s="32"/>
      <c r="G327" s="29"/>
      <c r="H327" s="29">
        <f t="shared" si="57"/>
        <v>0</v>
      </c>
      <c r="I327" s="29"/>
      <c r="J327" s="29"/>
      <c r="K327" s="29">
        <f t="shared" si="58"/>
        <v>0</v>
      </c>
      <c r="L327" s="29">
        <f t="shared" si="59"/>
        <v>0</v>
      </c>
      <c r="M327" s="29">
        <f t="shared" si="60"/>
        <v>0</v>
      </c>
      <c r="N327" s="29">
        <f t="shared" si="61"/>
        <v>0</v>
      </c>
      <c r="O327" s="29">
        <f t="shared" si="62"/>
        <v>0</v>
      </c>
      <c r="P327" s="29">
        <f t="shared" si="63"/>
        <v>0</v>
      </c>
    </row>
    <row r="328" spans="1:16" ht="25.5" x14ac:dyDescent="0.2">
      <c r="A328" s="26">
        <v>270</v>
      </c>
      <c r="B328" s="26" t="s">
        <v>613</v>
      </c>
      <c r="C328" s="28" t="s">
        <v>1168</v>
      </c>
      <c r="D328" s="26" t="s">
        <v>149</v>
      </c>
      <c r="E328" s="32">
        <v>2</v>
      </c>
      <c r="F328" s="32"/>
      <c r="G328" s="29"/>
      <c r="H328" s="29">
        <f t="shared" si="57"/>
        <v>0</v>
      </c>
      <c r="I328" s="29"/>
      <c r="J328" s="29"/>
      <c r="K328" s="29">
        <f t="shared" si="58"/>
        <v>0</v>
      </c>
      <c r="L328" s="29">
        <f t="shared" si="59"/>
        <v>0</v>
      </c>
      <c r="M328" s="29">
        <f t="shared" si="60"/>
        <v>0</v>
      </c>
      <c r="N328" s="29">
        <f t="shared" si="61"/>
        <v>0</v>
      </c>
      <c r="O328" s="29">
        <f t="shared" si="62"/>
        <v>0</v>
      </c>
      <c r="P328" s="29">
        <f t="shared" si="63"/>
        <v>0</v>
      </c>
    </row>
    <row r="329" spans="1:16" ht="38.25" x14ac:dyDescent="0.2">
      <c r="A329" s="26">
        <v>271</v>
      </c>
      <c r="B329" s="26" t="s">
        <v>613</v>
      </c>
      <c r="C329" s="28" t="s">
        <v>3551</v>
      </c>
      <c r="D329" s="26" t="s">
        <v>149</v>
      </c>
      <c r="E329" s="32">
        <v>1</v>
      </c>
      <c r="F329" s="32"/>
      <c r="G329" s="29"/>
      <c r="H329" s="29">
        <f t="shared" si="57"/>
        <v>0</v>
      </c>
      <c r="I329" s="29"/>
      <c r="J329" s="29"/>
      <c r="K329" s="29">
        <f t="shared" si="58"/>
        <v>0</v>
      </c>
      <c r="L329" s="29">
        <f t="shared" si="59"/>
        <v>0</v>
      </c>
      <c r="M329" s="29">
        <f t="shared" si="60"/>
        <v>0</v>
      </c>
      <c r="N329" s="29">
        <f t="shared" si="61"/>
        <v>0</v>
      </c>
      <c r="O329" s="29">
        <f t="shared" si="62"/>
        <v>0</v>
      </c>
      <c r="P329" s="29">
        <f t="shared" si="63"/>
        <v>0</v>
      </c>
    </row>
    <row r="330" spans="1:16" ht="38.25" x14ac:dyDescent="0.2">
      <c r="A330" s="26">
        <v>272</v>
      </c>
      <c r="B330" s="26" t="s">
        <v>613</v>
      </c>
      <c r="C330" s="28" t="s">
        <v>3550</v>
      </c>
      <c r="D330" s="26" t="s">
        <v>149</v>
      </c>
      <c r="E330" s="32">
        <v>1</v>
      </c>
      <c r="F330" s="32"/>
      <c r="G330" s="29"/>
      <c r="H330" s="29">
        <f t="shared" ref="H330" si="85">ROUND(F330*G330,2)</f>
        <v>0</v>
      </c>
      <c r="I330" s="29"/>
      <c r="J330" s="29"/>
      <c r="K330" s="29">
        <f t="shared" ref="K330" si="86">SUM(H330:J330)</f>
        <v>0</v>
      </c>
      <c r="L330" s="29">
        <f t="shared" ref="L330" si="87">ROUND($E330*F330,2)</f>
        <v>0</v>
      </c>
      <c r="M330" s="29">
        <f t="shared" ref="M330" si="88">ROUND($E330*H330,2)</f>
        <v>0</v>
      </c>
      <c r="N330" s="29">
        <f t="shared" ref="N330" si="89">ROUND($E330*I330,2)</f>
        <v>0</v>
      </c>
      <c r="O330" s="29">
        <f t="shared" ref="O330" si="90">ROUND($E330*J330,2)</f>
        <v>0</v>
      </c>
      <c r="P330" s="29">
        <f t="shared" ref="P330" si="91">SUM(M330:O330)</f>
        <v>0</v>
      </c>
    </row>
    <row r="331" spans="1:16" ht="191.25" x14ac:dyDescent="0.2">
      <c r="A331" s="26">
        <v>273</v>
      </c>
      <c r="B331" s="26" t="s">
        <v>613</v>
      </c>
      <c r="C331" s="28" t="s">
        <v>1230</v>
      </c>
      <c r="D331" s="26" t="s">
        <v>150</v>
      </c>
      <c r="E331" s="32">
        <v>1</v>
      </c>
      <c r="F331" s="32"/>
      <c r="G331" s="29"/>
      <c r="H331" s="29">
        <f t="shared" si="57"/>
        <v>0</v>
      </c>
      <c r="I331" s="29"/>
      <c r="J331" s="29"/>
      <c r="K331" s="29">
        <f t="shared" si="58"/>
        <v>0</v>
      </c>
      <c r="L331" s="29">
        <f t="shared" si="59"/>
        <v>0</v>
      </c>
      <c r="M331" s="29">
        <f t="shared" si="60"/>
        <v>0</v>
      </c>
      <c r="N331" s="29">
        <f t="shared" si="61"/>
        <v>0</v>
      </c>
      <c r="O331" s="29">
        <f t="shared" si="62"/>
        <v>0</v>
      </c>
      <c r="P331" s="29">
        <f t="shared" si="63"/>
        <v>0</v>
      </c>
    </row>
    <row r="332" spans="1:16" x14ac:dyDescent="0.2">
      <c r="A332" s="26">
        <v>274</v>
      </c>
      <c r="B332" s="26" t="s">
        <v>613</v>
      </c>
      <c r="C332" s="28" t="s">
        <v>1175</v>
      </c>
      <c r="D332" s="26" t="s">
        <v>150</v>
      </c>
      <c r="E332" s="32">
        <v>1</v>
      </c>
      <c r="F332" s="32"/>
      <c r="G332" s="29"/>
      <c r="H332" s="29">
        <f t="shared" si="57"/>
        <v>0</v>
      </c>
      <c r="I332" s="29"/>
      <c r="J332" s="29"/>
      <c r="K332" s="29">
        <f t="shared" si="58"/>
        <v>0</v>
      </c>
      <c r="L332" s="29">
        <f t="shared" si="59"/>
        <v>0</v>
      </c>
      <c r="M332" s="29">
        <f t="shared" si="60"/>
        <v>0</v>
      </c>
      <c r="N332" s="29">
        <f t="shared" si="61"/>
        <v>0</v>
      </c>
      <c r="O332" s="29">
        <f t="shared" si="62"/>
        <v>0</v>
      </c>
      <c r="P332" s="29">
        <f t="shared" si="63"/>
        <v>0</v>
      </c>
    </row>
    <row r="333" spans="1:16" x14ac:dyDescent="0.2">
      <c r="C333" s="53" t="s">
        <v>686</v>
      </c>
    </row>
    <row r="334" spans="1:16" ht="38.25" x14ac:dyDescent="0.2">
      <c r="A334" s="26">
        <v>275</v>
      </c>
      <c r="B334" s="26" t="s">
        <v>613</v>
      </c>
      <c r="C334" s="28" t="s">
        <v>1227</v>
      </c>
      <c r="D334" s="26" t="s">
        <v>149</v>
      </c>
      <c r="E334" s="32">
        <v>8</v>
      </c>
      <c r="F334" s="32"/>
      <c r="G334" s="29"/>
      <c r="H334" s="29">
        <f t="shared" si="57"/>
        <v>0</v>
      </c>
      <c r="I334" s="29"/>
      <c r="J334" s="29"/>
      <c r="K334" s="29">
        <f t="shared" si="58"/>
        <v>0</v>
      </c>
      <c r="L334" s="29">
        <f t="shared" si="59"/>
        <v>0</v>
      </c>
      <c r="M334" s="29">
        <f t="shared" si="60"/>
        <v>0</v>
      </c>
      <c r="N334" s="29">
        <f t="shared" si="61"/>
        <v>0</v>
      </c>
      <c r="O334" s="29">
        <f t="shared" si="62"/>
        <v>0</v>
      </c>
      <c r="P334" s="29">
        <f t="shared" si="63"/>
        <v>0</v>
      </c>
    </row>
    <row r="335" spans="1:16" ht="51" x14ac:dyDescent="0.2">
      <c r="A335" s="26">
        <v>276</v>
      </c>
      <c r="B335" s="26" t="s">
        <v>613</v>
      </c>
      <c r="C335" s="28" t="s">
        <v>1228</v>
      </c>
      <c r="D335" s="26" t="s">
        <v>150</v>
      </c>
      <c r="E335" s="32">
        <v>8</v>
      </c>
      <c r="F335" s="32"/>
      <c r="G335" s="29"/>
      <c r="H335" s="29">
        <f t="shared" si="57"/>
        <v>0</v>
      </c>
      <c r="I335" s="29"/>
      <c r="J335" s="29"/>
      <c r="K335" s="29">
        <f t="shared" si="58"/>
        <v>0</v>
      </c>
      <c r="L335" s="29">
        <f t="shared" si="59"/>
        <v>0</v>
      </c>
      <c r="M335" s="29">
        <f t="shared" si="60"/>
        <v>0</v>
      </c>
      <c r="N335" s="29">
        <f t="shared" si="61"/>
        <v>0</v>
      </c>
      <c r="O335" s="29">
        <f t="shared" si="62"/>
        <v>0</v>
      </c>
      <c r="P335" s="29">
        <f t="shared" si="63"/>
        <v>0</v>
      </c>
    </row>
    <row r="336" spans="1:16" x14ac:dyDescent="0.2">
      <c r="C336" s="53" t="s">
        <v>685</v>
      </c>
    </row>
    <row r="337" spans="1:16" ht="25.5" x14ac:dyDescent="0.2">
      <c r="A337" s="26">
        <v>277</v>
      </c>
      <c r="B337" s="26" t="s">
        <v>613</v>
      </c>
      <c r="C337" s="28" t="s">
        <v>1223</v>
      </c>
      <c r="D337" s="26" t="s">
        <v>149</v>
      </c>
      <c r="E337" s="32">
        <v>8</v>
      </c>
      <c r="F337" s="32"/>
      <c r="G337" s="29"/>
      <c r="H337" s="29">
        <f t="shared" si="57"/>
        <v>0</v>
      </c>
      <c r="I337" s="29"/>
      <c r="J337" s="29"/>
      <c r="K337" s="29">
        <f t="shared" si="58"/>
        <v>0</v>
      </c>
      <c r="L337" s="29">
        <f t="shared" si="59"/>
        <v>0</v>
      </c>
      <c r="M337" s="29">
        <f t="shared" si="60"/>
        <v>0</v>
      </c>
      <c r="N337" s="29">
        <f t="shared" si="61"/>
        <v>0</v>
      </c>
      <c r="O337" s="29">
        <f t="shared" si="62"/>
        <v>0</v>
      </c>
      <c r="P337" s="29">
        <f t="shared" si="63"/>
        <v>0</v>
      </c>
    </row>
    <row r="338" spans="1:16" ht="25.5" x14ac:dyDescent="0.2">
      <c r="A338" s="26">
        <v>278</v>
      </c>
      <c r="B338" s="26" t="s">
        <v>613</v>
      </c>
      <c r="C338" s="28" t="s">
        <v>1191</v>
      </c>
      <c r="D338" s="26" t="s">
        <v>149</v>
      </c>
      <c r="E338" s="32">
        <v>2</v>
      </c>
      <c r="F338" s="32"/>
      <c r="G338" s="29"/>
      <c r="H338" s="29">
        <f t="shared" si="57"/>
        <v>0</v>
      </c>
      <c r="I338" s="29"/>
      <c r="J338" s="29"/>
      <c r="K338" s="29">
        <f t="shared" si="58"/>
        <v>0</v>
      </c>
      <c r="L338" s="29">
        <f t="shared" si="59"/>
        <v>0</v>
      </c>
      <c r="M338" s="29">
        <f t="shared" si="60"/>
        <v>0</v>
      </c>
      <c r="N338" s="29">
        <f t="shared" si="61"/>
        <v>0</v>
      </c>
      <c r="O338" s="29">
        <f t="shared" si="62"/>
        <v>0</v>
      </c>
      <c r="P338" s="29">
        <f t="shared" si="63"/>
        <v>0</v>
      </c>
    </row>
    <row r="339" spans="1:16" ht="25.5" x14ac:dyDescent="0.2">
      <c r="A339" s="26">
        <v>279</v>
      </c>
      <c r="B339" s="26" t="s">
        <v>613</v>
      </c>
      <c r="C339" s="28" t="s">
        <v>1184</v>
      </c>
      <c r="D339" s="26" t="s">
        <v>149</v>
      </c>
      <c r="E339" s="32">
        <v>1</v>
      </c>
      <c r="F339" s="32"/>
      <c r="G339" s="29"/>
      <c r="H339" s="29">
        <f t="shared" si="57"/>
        <v>0</v>
      </c>
      <c r="I339" s="29"/>
      <c r="J339" s="29"/>
      <c r="K339" s="29">
        <f t="shared" si="58"/>
        <v>0</v>
      </c>
      <c r="L339" s="29">
        <f t="shared" si="59"/>
        <v>0</v>
      </c>
      <c r="M339" s="29">
        <f t="shared" si="60"/>
        <v>0</v>
      </c>
      <c r="N339" s="29">
        <f t="shared" si="61"/>
        <v>0</v>
      </c>
      <c r="O339" s="29">
        <f t="shared" si="62"/>
        <v>0</v>
      </c>
      <c r="P339" s="29">
        <f t="shared" si="63"/>
        <v>0</v>
      </c>
    </row>
    <row r="340" spans="1:16" ht="51" x14ac:dyDescent="0.2">
      <c r="A340" s="26">
        <v>280</v>
      </c>
      <c r="B340" s="26" t="s">
        <v>613</v>
      </c>
      <c r="C340" s="28" t="s">
        <v>3554</v>
      </c>
      <c r="D340" s="26" t="s">
        <v>149</v>
      </c>
      <c r="E340" s="32">
        <v>6</v>
      </c>
      <c r="F340" s="32"/>
      <c r="G340" s="29"/>
      <c r="H340" s="29">
        <f t="shared" ref="H340" si="92">ROUND(F340*G340,2)</f>
        <v>0</v>
      </c>
      <c r="I340" s="29"/>
      <c r="J340" s="29"/>
      <c r="K340" s="29">
        <f t="shared" ref="K340" si="93">SUM(H340:J340)</f>
        <v>0</v>
      </c>
      <c r="L340" s="29">
        <f t="shared" ref="L340" si="94">ROUND($E340*F340,2)</f>
        <v>0</v>
      </c>
      <c r="M340" s="29">
        <f t="shared" ref="M340" si="95">ROUND($E340*H340,2)</f>
        <v>0</v>
      </c>
      <c r="N340" s="29">
        <f t="shared" ref="N340" si="96">ROUND($E340*I340,2)</f>
        <v>0</v>
      </c>
      <c r="O340" s="29">
        <f t="shared" ref="O340" si="97">ROUND($E340*J340,2)</f>
        <v>0</v>
      </c>
      <c r="P340" s="29">
        <f t="shared" ref="P340" si="98">SUM(M340:O340)</f>
        <v>0</v>
      </c>
    </row>
    <row r="341" spans="1:16" x14ac:dyDescent="0.2">
      <c r="A341" s="26">
        <v>281</v>
      </c>
      <c r="B341" s="26" t="s">
        <v>613</v>
      </c>
      <c r="C341" s="28" t="s">
        <v>1186</v>
      </c>
      <c r="D341" s="26" t="s">
        <v>150</v>
      </c>
      <c r="E341" s="32">
        <v>1</v>
      </c>
      <c r="F341" s="32"/>
      <c r="G341" s="29"/>
      <c r="H341" s="29">
        <f t="shared" si="57"/>
        <v>0</v>
      </c>
      <c r="I341" s="29"/>
      <c r="J341" s="29"/>
      <c r="K341" s="29">
        <f t="shared" si="58"/>
        <v>0</v>
      </c>
      <c r="L341" s="29">
        <f t="shared" si="59"/>
        <v>0</v>
      </c>
      <c r="M341" s="29">
        <f t="shared" si="60"/>
        <v>0</v>
      </c>
      <c r="N341" s="29">
        <f t="shared" si="61"/>
        <v>0</v>
      </c>
      <c r="O341" s="29">
        <f t="shared" si="62"/>
        <v>0</v>
      </c>
      <c r="P341" s="29">
        <f t="shared" si="63"/>
        <v>0</v>
      </c>
    </row>
    <row r="342" spans="1:16" x14ac:dyDescent="0.2">
      <c r="A342" s="26">
        <v>282</v>
      </c>
      <c r="B342" s="26" t="s">
        <v>613</v>
      </c>
      <c r="C342" s="28" t="s">
        <v>1187</v>
      </c>
      <c r="D342" s="26" t="s">
        <v>150</v>
      </c>
      <c r="E342" s="32">
        <v>1</v>
      </c>
      <c r="F342" s="32"/>
      <c r="G342" s="29"/>
      <c r="H342" s="29">
        <f t="shared" si="57"/>
        <v>0</v>
      </c>
      <c r="I342" s="29"/>
      <c r="J342" s="29"/>
      <c r="K342" s="29">
        <f t="shared" si="58"/>
        <v>0</v>
      </c>
      <c r="L342" s="29">
        <f t="shared" si="59"/>
        <v>0</v>
      </c>
      <c r="M342" s="29">
        <f t="shared" si="60"/>
        <v>0</v>
      </c>
      <c r="N342" s="29">
        <f t="shared" si="61"/>
        <v>0</v>
      </c>
      <c r="O342" s="29">
        <f t="shared" si="62"/>
        <v>0</v>
      </c>
      <c r="P342" s="29">
        <f t="shared" si="63"/>
        <v>0</v>
      </c>
    </row>
    <row r="343" spans="1:16" x14ac:dyDescent="0.2">
      <c r="A343" s="25"/>
      <c r="B343" s="25"/>
      <c r="C343" s="65" t="s">
        <v>723</v>
      </c>
      <c r="D343" s="25"/>
      <c r="E343" s="25"/>
      <c r="F343" s="25"/>
      <c r="G343" s="25"/>
      <c r="H343" s="25"/>
      <c r="I343" s="25"/>
      <c r="J343" s="25"/>
      <c r="K343" s="25"/>
      <c r="L343" s="25"/>
      <c r="M343" s="25"/>
      <c r="N343" s="25"/>
      <c r="O343" s="25"/>
      <c r="P343" s="25"/>
    </row>
    <row r="344" spans="1:16" x14ac:dyDescent="0.2">
      <c r="C344" s="53" t="s">
        <v>1233</v>
      </c>
    </row>
    <row r="345" spans="1:16" ht="38.25" x14ac:dyDescent="0.2">
      <c r="A345" s="26">
        <v>283</v>
      </c>
      <c r="B345" s="26" t="s">
        <v>613</v>
      </c>
      <c r="C345" s="28" t="s">
        <v>3552</v>
      </c>
      <c r="D345" s="26" t="s">
        <v>149</v>
      </c>
      <c r="E345" s="32">
        <v>1</v>
      </c>
      <c r="F345" s="32"/>
      <c r="G345" s="29"/>
      <c r="H345" s="29">
        <f t="shared" si="57"/>
        <v>0</v>
      </c>
      <c r="I345" s="29"/>
      <c r="J345" s="29"/>
      <c r="K345" s="29">
        <f t="shared" si="58"/>
        <v>0</v>
      </c>
      <c r="L345" s="29">
        <f t="shared" si="59"/>
        <v>0</v>
      </c>
      <c r="M345" s="29">
        <f t="shared" si="60"/>
        <v>0</v>
      </c>
      <c r="N345" s="29">
        <f t="shared" si="61"/>
        <v>0</v>
      </c>
      <c r="O345" s="29">
        <f t="shared" si="62"/>
        <v>0</v>
      </c>
      <c r="P345" s="29">
        <f t="shared" si="63"/>
        <v>0</v>
      </c>
    </row>
    <row r="346" spans="1:16" ht="25.5" x14ac:dyDescent="0.2">
      <c r="A346" s="26">
        <v>284</v>
      </c>
      <c r="B346" s="26" t="s">
        <v>613</v>
      </c>
      <c r="C346" s="28" t="s">
        <v>1167</v>
      </c>
      <c r="D346" s="26" t="s">
        <v>149</v>
      </c>
      <c r="E346" s="32">
        <v>1</v>
      </c>
      <c r="F346" s="32"/>
      <c r="G346" s="29"/>
      <c r="H346" s="29">
        <f t="shared" si="57"/>
        <v>0</v>
      </c>
      <c r="I346" s="29"/>
      <c r="J346" s="29"/>
      <c r="K346" s="29">
        <f t="shared" si="58"/>
        <v>0</v>
      </c>
      <c r="L346" s="29">
        <f t="shared" si="59"/>
        <v>0</v>
      </c>
      <c r="M346" s="29">
        <f t="shared" si="60"/>
        <v>0</v>
      </c>
      <c r="N346" s="29">
        <f t="shared" si="61"/>
        <v>0</v>
      </c>
      <c r="O346" s="29">
        <f t="shared" si="62"/>
        <v>0</v>
      </c>
      <c r="P346" s="29">
        <f t="shared" si="63"/>
        <v>0</v>
      </c>
    </row>
    <row r="347" spans="1:16" ht="25.5" x14ac:dyDescent="0.2">
      <c r="A347" s="26">
        <v>285</v>
      </c>
      <c r="B347" s="26" t="s">
        <v>613</v>
      </c>
      <c r="C347" s="28" t="s">
        <v>1168</v>
      </c>
      <c r="D347" s="26" t="s">
        <v>149</v>
      </c>
      <c r="E347" s="32">
        <v>3</v>
      </c>
      <c r="F347" s="32"/>
      <c r="G347" s="29"/>
      <c r="H347" s="29">
        <f t="shared" si="57"/>
        <v>0</v>
      </c>
      <c r="I347" s="29"/>
      <c r="J347" s="29"/>
      <c r="K347" s="29">
        <f t="shared" si="58"/>
        <v>0</v>
      </c>
      <c r="L347" s="29">
        <f t="shared" si="59"/>
        <v>0</v>
      </c>
      <c r="M347" s="29">
        <f t="shared" si="60"/>
        <v>0</v>
      </c>
      <c r="N347" s="29">
        <f t="shared" si="61"/>
        <v>0</v>
      </c>
      <c r="O347" s="29">
        <f t="shared" si="62"/>
        <v>0</v>
      </c>
      <c r="P347" s="29">
        <f t="shared" si="63"/>
        <v>0</v>
      </c>
    </row>
    <row r="348" spans="1:16" ht="38.25" x14ac:dyDescent="0.2">
      <c r="A348" s="26">
        <v>286</v>
      </c>
      <c r="B348" s="26" t="s">
        <v>613</v>
      </c>
      <c r="C348" s="28" t="s">
        <v>3551</v>
      </c>
      <c r="D348" s="26" t="s">
        <v>149</v>
      </c>
      <c r="E348" s="32">
        <v>1</v>
      </c>
      <c r="F348" s="32"/>
      <c r="G348" s="29"/>
      <c r="H348" s="29">
        <f t="shared" si="57"/>
        <v>0</v>
      </c>
      <c r="I348" s="29"/>
      <c r="J348" s="29"/>
      <c r="K348" s="29">
        <f t="shared" si="58"/>
        <v>0</v>
      </c>
      <c r="L348" s="29">
        <f t="shared" si="59"/>
        <v>0</v>
      </c>
      <c r="M348" s="29">
        <f t="shared" si="60"/>
        <v>0</v>
      </c>
      <c r="N348" s="29">
        <f t="shared" si="61"/>
        <v>0</v>
      </c>
      <c r="O348" s="29">
        <f t="shared" si="62"/>
        <v>0</v>
      </c>
      <c r="P348" s="29">
        <f t="shared" si="63"/>
        <v>0</v>
      </c>
    </row>
    <row r="349" spans="1:16" ht="38.25" x14ac:dyDescent="0.2">
      <c r="A349" s="26">
        <v>287</v>
      </c>
      <c r="B349" s="26" t="s">
        <v>613</v>
      </c>
      <c r="C349" s="28" t="s">
        <v>3550</v>
      </c>
      <c r="D349" s="26" t="s">
        <v>149</v>
      </c>
      <c r="E349" s="32">
        <v>1</v>
      </c>
      <c r="F349" s="32"/>
      <c r="G349" s="29"/>
      <c r="H349" s="29">
        <f t="shared" ref="H349" si="99">ROUND(F349*G349,2)</f>
        <v>0</v>
      </c>
      <c r="I349" s="29"/>
      <c r="J349" s="29"/>
      <c r="K349" s="29">
        <f t="shared" ref="K349" si="100">SUM(H349:J349)</f>
        <v>0</v>
      </c>
      <c r="L349" s="29">
        <f t="shared" ref="L349" si="101">ROUND($E349*F349,2)</f>
        <v>0</v>
      </c>
      <c r="M349" s="29">
        <f t="shared" ref="M349" si="102">ROUND($E349*H349,2)</f>
        <v>0</v>
      </c>
      <c r="N349" s="29">
        <f t="shared" ref="N349" si="103">ROUND($E349*I349,2)</f>
        <v>0</v>
      </c>
      <c r="O349" s="29">
        <f t="shared" ref="O349" si="104">ROUND($E349*J349,2)</f>
        <v>0</v>
      </c>
      <c r="P349" s="29">
        <f t="shared" ref="P349" si="105">SUM(M349:O349)</f>
        <v>0</v>
      </c>
    </row>
    <row r="350" spans="1:16" ht="191.25" x14ac:dyDescent="0.2">
      <c r="A350" s="26">
        <v>288</v>
      </c>
      <c r="B350" s="26" t="s">
        <v>613</v>
      </c>
      <c r="C350" s="28" t="s">
        <v>1230</v>
      </c>
      <c r="D350" s="26" t="s">
        <v>150</v>
      </c>
      <c r="E350" s="32">
        <v>1</v>
      </c>
      <c r="F350" s="32"/>
      <c r="G350" s="29"/>
      <c r="H350" s="29">
        <f t="shared" si="57"/>
        <v>0</v>
      </c>
      <c r="I350" s="29"/>
      <c r="J350" s="29"/>
      <c r="K350" s="29">
        <f t="shared" si="58"/>
        <v>0</v>
      </c>
      <c r="L350" s="29">
        <f t="shared" si="59"/>
        <v>0</v>
      </c>
      <c r="M350" s="29">
        <f t="shared" si="60"/>
        <v>0</v>
      </c>
      <c r="N350" s="29">
        <f t="shared" si="61"/>
        <v>0</v>
      </c>
      <c r="O350" s="29">
        <f t="shared" si="62"/>
        <v>0</v>
      </c>
      <c r="P350" s="29">
        <f t="shared" si="63"/>
        <v>0</v>
      </c>
    </row>
    <row r="351" spans="1:16" x14ac:dyDescent="0.2">
      <c r="A351" s="26">
        <v>289</v>
      </c>
      <c r="B351" s="26" t="s">
        <v>613</v>
      </c>
      <c r="C351" s="28" t="s">
        <v>1175</v>
      </c>
      <c r="D351" s="26" t="s">
        <v>150</v>
      </c>
      <c r="E351" s="32">
        <v>1</v>
      </c>
      <c r="F351" s="32"/>
      <c r="G351" s="29"/>
      <c r="H351" s="29">
        <f t="shared" si="57"/>
        <v>0</v>
      </c>
      <c r="I351" s="29"/>
      <c r="J351" s="29"/>
      <c r="K351" s="29">
        <f t="shared" si="58"/>
        <v>0</v>
      </c>
      <c r="L351" s="29">
        <f t="shared" si="59"/>
        <v>0</v>
      </c>
      <c r="M351" s="29">
        <f t="shared" si="60"/>
        <v>0</v>
      </c>
      <c r="N351" s="29">
        <f t="shared" si="61"/>
        <v>0</v>
      </c>
      <c r="O351" s="29">
        <f t="shared" si="62"/>
        <v>0</v>
      </c>
      <c r="P351" s="29">
        <f t="shared" si="63"/>
        <v>0</v>
      </c>
    </row>
    <row r="352" spans="1:16" x14ac:dyDescent="0.2">
      <c r="C352" s="53" t="s">
        <v>686</v>
      </c>
    </row>
    <row r="353" spans="1:16" ht="38.25" x14ac:dyDescent="0.2">
      <c r="A353" s="26">
        <v>290</v>
      </c>
      <c r="B353" s="26" t="s">
        <v>613</v>
      </c>
      <c r="C353" s="28" t="s">
        <v>1227</v>
      </c>
      <c r="D353" s="26" t="s">
        <v>149</v>
      </c>
      <c r="E353" s="32">
        <v>3</v>
      </c>
      <c r="F353" s="32"/>
      <c r="G353" s="29"/>
      <c r="H353" s="29">
        <f t="shared" si="57"/>
        <v>0</v>
      </c>
      <c r="I353" s="29"/>
      <c r="J353" s="29"/>
      <c r="K353" s="29">
        <f t="shared" si="58"/>
        <v>0</v>
      </c>
      <c r="L353" s="29">
        <f t="shared" si="59"/>
        <v>0</v>
      </c>
      <c r="M353" s="29">
        <f t="shared" si="60"/>
        <v>0</v>
      </c>
      <c r="N353" s="29">
        <f t="shared" si="61"/>
        <v>0</v>
      </c>
      <c r="O353" s="29">
        <f t="shared" si="62"/>
        <v>0</v>
      </c>
      <c r="P353" s="29">
        <f t="shared" si="63"/>
        <v>0</v>
      </c>
    </row>
    <row r="354" spans="1:16" ht="51" x14ac:dyDescent="0.2">
      <c r="A354" s="26">
        <v>291</v>
      </c>
      <c r="B354" s="26" t="s">
        <v>613</v>
      </c>
      <c r="C354" s="28" t="s">
        <v>1228</v>
      </c>
      <c r="D354" s="26" t="s">
        <v>150</v>
      </c>
      <c r="E354" s="32">
        <v>3</v>
      </c>
      <c r="F354" s="32"/>
      <c r="G354" s="29"/>
      <c r="H354" s="29">
        <f t="shared" si="57"/>
        <v>0</v>
      </c>
      <c r="I354" s="29"/>
      <c r="J354" s="29"/>
      <c r="K354" s="29">
        <f t="shared" si="58"/>
        <v>0</v>
      </c>
      <c r="L354" s="29">
        <f t="shared" si="59"/>
        <v>0</v>
      </c>
      <c r="M354" s="29">
        <f t="shared" si="60"/>
        <v>0</v>
      </c>
      <c r="N354" s="29">
        <f t="shared" si="61"/>
        <v>0</v>
      </c>
      <c r="O354" s="29">
        <f t="shared" si="62"/>
        <v>0</v>
      </c>
      <c r="P354" s="29">
        <f t="shared" si="63"/>
        <v>0</v>
      </c>
    </row>
    <row r="355" spans="1:16" x14ac:dyDescent="0.2">
      <c r="C355" s="53" t="s">
        <v>685</v>
      </c>
    </row>
    <row r="356" spans="1:16" ht="25.5" x14ac:dyDescent="0.2">
      <c r="A356" s="26">
        <v>292</v>
      </c>
      <c r="B356" s="26" t="s">
        <v>613</v>
      </c>
      <c r="C356" s="28" t="s">
        <v>1223</v>
      </c>
      <c r="D356" s="26" t="s">
        <v>149</v>
      </c>
      <c r="E356" s="32">
        <v>3</v>
      </c>
      <c r="F356" s="32"/>
      <c r="G356" s="29"/>
      <c r="H356" s="29">
        <f t="shared" ref="H356:H423" si="106">ROUND(F356*G356,2)</f>
        <v>0</v>
      </c>
      <c r="I356" s="29"/>
      <c r="J356" s="29"/>
      <c r="K356" s="29">
        <f t="shared" ref="K356:K423" si="107">SUM(H356:J356)</f>
        <v>0</v>
      </c>
      <c r="L356" s="29">
        <f t="shared" ref="L356:L423" si="108">ROUND($E356*F356,2)</f>
        <v>0</v>
      </c>
      <c r="M356" s="29">
        <f t="shared" ref="M356:M423" si="109">ROUND($E356*H356,2)</f>
        <v>0</v>
      </c>
      <c r="N356" s="29">
        <f t="shared" ref="N356:N423" si="110">ROUND($E356*I356,2)</f>
        <v>0</v>
      </c>
      <c r="O356" s="29">
        <f t="shared" ref="O356:O423" si="111">ROUND($E356*J356,2)</f>
        <v>0</v>
      </c>
      <c r="P356" s="29">
        <f t="shared" ref="P356:P423" si="112">SUM(M356:O356)</f>
        <v>0</v>
      </c>
    </row>
    <row r="357" spans="1:16" ht="25.5" x14ac:dyDescent="0.2">
      <c r="A357" s="26">
        <v>293</v>
      </c>
      <c r="B357" s="26" t="s">
        <v>613</v>
      </c>
      <c r="C357" s="28" t="s">
        <v>1191</v>
      </c>
      <c r="D357" s="26" t="s">
        <v>149</v>
      </c>
      <c r="E357" s="32">
        <v>3</v>
      </c>
      <c r="F357" s="32"/>
      <c r="G357" s="29"/>
      <c r="H357" s="29">
        <f t="shared" si="106"/>
        <v>0</v>
      </c>
      <c r="I357" s="29"/>
      <c r="J357" s="29"/>
      <c r="K357" s="29">
        <f t="shared" si="107"/>
        <v>0</v>
      </c>
      <c r="L357" s="29">
        <f t="shared" si="108"/>
        <v>0</v>
      </c>
      <c r="M357" s="29">
        <f t="shared" si="109"/>
        <v>0</v>
      </c>
      <c r="N357" s="29">
        <f t="shared" si="110"/>
        <v>0</v>
      </c>
      <c r="O357" s="29">
        <f t="shared" si="111"/>
        <v>0</v>
      </c>
      <c r="P357" s="29">
        <f t="shared" si="112"/>
        <v>0</v>
      </c>
    </row>
    <row r="358" spans="1:16" ht="25.5" x14ac:dyDescent="0.2">
      <c r="A358" s="26">
        <v>294</v>
      </c>
      <c r="B358" s="26" t="s">
        <v>613</v>
      </c>
      <c r="C358" s="28" t="s">
        <v>1184</v>
      </c>
      <c r="D358" s="26" t="s">
        <v>149</v>
      </c>
      <c r="E358" s="32">
        <v>1</v>
      </c>
      <c r="F358" s="32"/>
      <c r="G358" s="29"/>
      <c r="H358" s="29">
        <f t="shared" si="106"/>
        <v>0</v>
      </c>
      <c r="I358" s="29"/>
      <c r="J358" s="29"/>
      <c r="K358" s="29">
        <f t="shared" si="107"/>
        <v>0</v>
      </c>
      <c r="L358" s="29">
        <f t="shared" si="108"/>
        <v>0</v>
      </c>
      <c r="M358" s="29">
        <f t="shared" si="109"/>
        <v>0</v>
      </c>
      <c r="N358" s="29">
        <f t="shared" si="110"/>
        <v>0</v>
      </c>
      <c r="O358" s="29">
        <f t="shared" si="111"/>
        <v>0</v>
      </c>
      <c r="P358" s="29">
        <f t="shared" si="112"/>
        <v>0</v>
      </c>
    </row>
    <row r="359" spans="1:16" ht="51" x14ac:dyDescent="0.2">
      <c r="A359" s="26">
        <v>295</v>
      </c>
      <c r="B359" s="26" t="s">
        <v>613</v>
      </c>
      <c r="C359" s="28" t="s">
        <v>3554</v>
      </c>
      <c r="D359" s="26" t="s">
        <v>149</v>
      </c>
      <c r="E359" s="32">
        <v>9</v>
      </c>
      <c r="F359" s="32"/>
      <c r="G359" s="29"/>
      <c r="H359" s="29">
        <f t="shared" ref="H359" si="113">ROUND(F359*G359,2)</f>
        <v>0</v>
      </c>
      <c r="I359" s="29"/>
      <c r="J359" s="29"/>
      <c r="K359" s="29">
        <f t="shared" ref="K359" si="114">SUM(H359:J359)</f>
        <v>0</v>
      </c>
      <c r="L359" s="29">
        <f t="shared" ref="L359" si="115">ROUND($E359*F359,2)</f>
        <v>0</v>
      </c>
      <c r="M359" s="29">
        <f t="shared" ref="M359" si="116">ROUND($E359*H359,2)</f>
        <v>0</v>
      </c>
      <c r="N359" s="29">
        <f t="shared" ref="N359" si="117">ROUND($E359*I359,2)</f>
        <v>0</v>
      </c>
      <c r="O359" s="29">
        <f t="shared" ref="O359" si="118">ROUND($E359*J359,2)</f>
        <v>0</v>
      </c>
      <c r="P359" s="29">
        <f t="shared" ref="P359" si="119">SUM(M359:O359)</f>
        <v>0</v>
      </c>
    </row>
    <row r="360" spans="1:16" x14ac:dyDescent="0.2">
      <c r="A360" s="26">
        <v>296</v>
      </c>
      <c r="B360" s="26" t="s">
        <v>613</v>
      </c>
      <c r="C360" s="28" t="s">
        <v>1186</v>
      </c>
      <c r="D360" s="26" t="s">
        <v>150</v>
      </c>
      <c r="E360" s="32">
        <v>1</v>
      </c>
      <c r="F360" s="32"/>
      <c r="G360" s="29"/>
      <c r="H360" s="29">
        <f t="shared" si="106"/>
        <v>0</v>
      </c>
      <c r="I360" s="29"/>
      <c r="J360" s="29"/>
      <c r="K360" s="29">
        <f t="shared" si="107"/>
        <v>0</v>
      </c>
      <c r="L360" s="29">
        <f t="shared" si="108"/>
        <v>0</v>
      </c>
      <c r="M360" s="29">
        <f t="shared" si="109"/>
        <v>0</v>
      </c>
      <c r="N360" s="29">
        <f t="shared" si="110"/>
        <v>0</v>
      </c>
      <c r="O360" s="29">
        <f t="shared" si="111"/>
        <v>0</v>
      </c>
      <c r="P360" s="29">
        <f t="shared" si="112"/>
        <v>0</v>
      </c>
    </row>
    <row r="361" spans="1:16" x14ac:dyDescent="0.2">
      <c r="A361" s="26">
        <v>297</v>
      </c>
      <c r="B361" s="26" t="s">
        <v>613</v>
      </c>
      <c r="C361" s="28" t="s">
        <v>1187</v>
      </c>
      <c r="D361" s="26" t="s">
        <v>150</v>
      </c>
      <c r="E361" s="32">
        <v>1</v>
      </c>
      <c r="F361" s="32"/>
      <c r="G361" s="29"/>
      <c r="H361" s="29">
        <f t="shared" si="106"/>
        <v>0</v>
      </c>
      <c r="I361" s="29"/>
      <c r="J361" s="29"/>
      <c r="K361" s="29">
        <f t="shared" si="107"/>
        <v>0</v>
      </c>
      <c r="L361" s="29">
        <f t="shared" si="108"/>
        <v>0</v>
      </c>
      <c r="M361" s="29">
        <f t="shared" si="109"/>
        <v>0</v>
      </c>
      <c r="N361" s="29">
        <f t="shared" si="110"/>
        <v>0</v>
      </c>
      <c r="O361" s="29">
        <f t="shared" si="111"/>
        <v>0</v>
      </c>
      <c r="P361" s="29">
        <f t="shared" si="112"/>
        <v>0</v>
      </c>
    </row>
    <row r="362" spans="1:16" x14ac:dyDescent="0.2">
      <c r="A362" s="25"/>
      <c r="B362" s="25"/>
      <c r="C362" s="65" t="s">
        <v>725</v>
      </c>
      <c r="D362" s="25"/>
      <c r="E362" s="25"/>
      <c r="F362" s="25"/>
      <c r="G362" s="25"/>
      <c r="H362" s="25"/>
      <c r="I362" s="25"/>
      <c r="J362" s="25"/>
      <c r="K362" s="25"/>
      <c r="L362" s="25"/>
      <c r="M362" s="25"/>
      <c r="N362" s="25"/>
      <c r="O362" s="25"/>
      <c r="P362" s="25"/>
    </row>
    <row r="363" spans="1:16" x14ac:dyDescent="0.2">
      <c r="C363" s="53" t="s">
        <v>1234</v>
      </c>
    </row>
    <row r="364" spans="1:16" ht="38.25" x14ac:dyDescent="0.2">
      <c r="A364" s="26">
        <v>298</v>
      </c>
      <c r="B364" s="26" t="s">
        <v>613</v>
      </c>
      <c r="C364" s="28" t="s">
        <v>3553</v>
      </c>
      <c r="D364" s="26" t="s">
        <v>149</v>
      </c>
      <c r="E364" s="32">
        <v>1</v>
      </c>
      <c r="F364" s="32"/>
      <c r="G364" s="29"/>
      <c r="H364" s="29">
        <f t="shared" si="106"/>
        <v>0</v>
      </c>
      <c r="I364" s="29"/>
      <c r="J364" s="29"/>
      <c r="K364" s="29">
        <f t="shared" si="107"/>
        <v>0</v>
      </c>
      <c r="L364" s="29">
        <f t="shared" si="108"/>
        <v>0</v>
      </c>
      <c r="M364" s="29">
        <f t="shared" si="109"/>
        <v>0</v>
      </c>
      <c r="N364" s="29">
        <f t="shared" si="110"/>
        <v>0</v>
      </c>
      <c r="O364" s="29">
        <f t="shared" si="111"/>
        <v>0</v>
      </c>
      <c r="P364" s="29">
        <f t="shared" si="112"/>
        <v>0</v>
      </c>
    </row>
    <row r="365" spans="1:16" ht="25.5" x14ac:dyDescent="0.2">
      <c r="A365" s="26">
        <v>299</v>
      </c>
      <c r="B365" s="26" t="s">
        <v>613</v>
      </c>
      <c r="C365" s="28" t="s">
        <v>1167</v>
      </c>
      <c r="D365" s="26" t="s">
        <v>149</v>
      </c>
      <c r="E365" s="32">
        <v>3</v>
      </c>
      <c r="F365" s="32"/>
      <c r="G365" s="29"/>
      <c r="H365" s="29">
        <f t="shared" si="106"/>
        <v>0</v>
      </c>
      <c r="I365" s="29"/>
      <c r="J365" s="29"/>
      <c r="K365" s="29">
        <f t="shared" si="107"/>
        <v>0</v>
      </c>
      <c r="L365" s="29">
        <f t="shared" si="108"/>
        <v>0</v>
      </c>
      <c r="M365" s="29">
        <f t="shared" si="109"/>
        <v>0</v>
      </c>
      <c r="N365" s="29">
        <f t="shared" si="110"/>
        <v>0</v>
      </c>
      <c r="O365" s="29">
        <f t="shared" si="111"/>
        <v>0</v>
      </c>
      <c r="P365" s="29">
        <f t="shared" si="112"/>
        <v>0</v>
      </c>
    </row>
    <row r="366" spans="1:16" ht="25.5" x14ac:dyDescent="0.2">
      <c r="A366" s="26">
        <v>300</v>
      </c>
      <c r="B366" s="26" t="s">
        <v>613</v>
      </c>
      <c r="C366" s="28" t="s">
        <v>1168</v>
      </c>
      <c r="D366" s="26" t="s">
        <v>149</v>
      </c>
      <c r="E366" s="32">
        <v>4</v>
      </c>
      <c r="F366" s="32"/>
      <c r="G366" s="29"/>
      <c r="H366" s="29">
        <f t="shared" si="106"/>
        <v>0</v>
      </c>
      <c r="I366" s="29"/>
      <c r="J366" s="29"/>
      <c r="K366" s="29">
        <f t="shared" si="107"/>
        <v>0</v>
      </c>
      <c r="L366" s="29">
        <f t="shared" si="108"/>
        <v>0</v>
      </c>
      <c r="M366" s="29">
        <f t="shared" si="109"/>
        <v>0</v>
      </c>
      <c r="N366" s="29">
        <f t="shared" si="110"/>
        <v>0</v>
      </c>
      <c r="O366" s="29">
        <f t="shared" si="111"/>
        <v>0</v>
      </c>
      <c r="P366" s="29">
        <f t="shared" si="112"/>
        <v>0</v>
      </c>
    </row>
    <row r="367" spans="1:16" ht="25.5" x14ac:dyDescent="0.2">
      <c r="A367" s="26">
        <v>301</v>
      </c>
      <c r="B367" s="26" t="s">
        <v>613</v>
      </c>
      <c r="C367" s="85" t="s">
        <v>1169</v>
      </c>
      <c r="D367" s="84" t="s">
        <v>149</v>
      </c>
      <c r="E367" s="86">
        <v>0</v>
      </c>
      <c r="F367" s="32"/>
      <c r="G367" s="29"/>
      <c r="H367" s="29">
        <f t="shared" si="106"/>
        <v>0</v>
      </c>
      <c r="I367" s="29"/>
      <c r="J367" s="29"/>
      <c r="K367" s="29">
        <f t="shared" si="107"/>
        <v>0</v>
      </c>
      <c r="L367" s="29">
        <f t="shared" si="108"/>
        <v>0</v>
      </c>
      <c r="M367" s="29">
        <f t="shared" si="109"/>
        <v>0</v>
      </c>
      <c r="N367" s="29">
        <f t="shared" si="110"/>
        <v>0</v>
      </c>
      <c r="O367" s="29">
        <f t="shared" si="111"/>
        <v>0</v>
      </c>
      <c r="P367" s="29">
        <f t="shared" si="112"/>
        <v>0</v>
      </c>
    </row>
    <row r="368" spans="1:16" ht="38.25" x14ac:dyDescent="0.2">
      <c r="A368" s="26">
        <v>302</v>
      </c>
      <c r="B368" s="26" t="s">
        <v>613</v>
      </c>
      <c r="C368" s="28" t="s">
        <v>3549</v>
      </c>
      <c r="D368" s="26" t="s">
        <v>149</v>
      </c>
      <c r="E368" s="32">
        <v>1</v>
      </c>
      <c r="F368" s="32"/>
      <c r="G368" s="29"/>
      <c r="H368" s="29">
        <f t="shared" si="106"/>
        <v>0</v>
      </c>
      <c r="I368" s="29"/>
      <c r="J368" s="29"/>
      <c r="K368" s="29">
        <f t="shared" si="107"/>
        <v>0</v>
      </c>
      <c r="L368" s="29">
        <f t="shared" si="108"/>
        <v>0</v>
      </c>
      <c r="M368" s="29">
        <f t="shared" si="109"/>
        <v>0</v>
      </c>
      <c r="N368" s="29">
        <f t="shared" si="110"/>
        <v>0</v>
      </c>
      <c r="O368" s="29">
        <f t="shared" si="111"/>
        <v>0</v>
      </c>
      <c r="P368" s="29">
        <f t="shared" si="112"/>
        <v>0</v>
      </c>
    </row>
    <row r="369" spans="1:16" ht="38.25" x14ac:dyDescent="0.2">
      <c r="A369" s="26">
        <v>303</v>
      </c>
      <c r="B369" s="26" t="s">
        <v>613</v>
      </c>
      <c r="C369" s="28" t="s">
        <v>1172</v>
      </c>
      <c r="D369" s="26" t="s">
        <v>149</v>
      </c>
      <c r="E369" s="32">
        <v>2</v>
      </c>
      <c r="F369" s="32"/>
      <c r="G369" s="29"/>
      <c r="H369" s="29">
        <f t="shared" si="106"/>
        <v>0</v>
      </c>
      <c r="I369" s="29"/>
      <c r="J369" s="29"/>
      <c r="K369" s="29">
        <f t="shared" si="107"/>
        <v>0</v>
      </c>
      <c r="L369" s="29">
        <f t="shared" si="108"/>
        <v>0</v>
      </c>
      <c r="M369" s="29">
        <f t="shared" si="109"/>
        <v>0</v>
      </c>
      <c r="N369" s="29">
        <f t="shared" si="110"/>
        <v>0</v>
      </c>
      <c r="O369" s="29">
        <f t="shared" si="111"/>
        <v>0</v>
      </c>
      <c r="P369" s="29">
        <f t="shared" si="112"/>
        <v>0</v>
      </c>
    </row>
    <row r="370" spans="1:16" ht="216.75" x14ac:dyDescent="0.2">
      <c r="A370" s="26">
        <v>304</v>
      </c>
      <c r="B370" s="26" t="s">
        <v>613</v>
      </c>
      <c r="C370" s="28" t="s">
        <v>1235</v>
      </c>
      <c r="D370" s="26" t="s">
        <v>150</v>
      </c>
      <c r="E370" s="32">
        <v>1</v>
      </c>
      <c r="F370" s="32"/>
      <c r="G370" s="29"/>
      <c r="H370" s="29">
        <f t="shared" si="106"/>
        <v>0</v>
      </c>
      <c r="I370" s="29"/>
      <c r="J370" s="29"/>
      <c r="K370" s="29">
        <f t="shared" si="107"/>
        <v>0</v>
      </c>
      <c r="L370" s="29">
        <f t="shared" si="108"/>
        <v>0</v>
      </c>
      <c r="M370" s="29">
        <f t="shared" si="109"/>
        <v>0</v>
      </c>
      <c r="N370" s="29">
        <f t="shared" si="110"/>
        <v>0</v>
      </c>
      <c r="O370" s="29">
        <f t="shared" si="111"/>
        <v>0</v>
      </c>
      <c r="P370" s="29">
        <f t="shared" si="112"/>
        <v>0</v>
      </c>
    </row>
    <row r="371" spans="1:16" x14ac:dyDescent="0.2">
      <c r="A371" s="26">
        <v>305</v>
      </c>
      <c r="B371" s="26" t="s">
        <v>613</v>
      </c>
      <c r="C371" s="28" t="s">
        <v>1175</v>
      </c>
      <c r="D371" s="26" t="s">
        <v>150</v>
      </c>
      <c r="E371" s="32">
        <v>1</v>
      </c>
      <c r="F371" s="32"/>
      <c r="G371" s="29"/>
      <c r="H371" s="29">
        <f t="shared" si="106"/>
        <v>0</v>
      </c>
      <c r="I371" s="29"/>
      <c r="J371" s="29"/>
      <c r="K371" s="29">
        <f t="shared" si="107"/>
        <v>0</v>
      </c>
      <c r="L371" s="29">
        <f t="shared" si="108"/>
        <v>0</v>
      </c>
      <c r="M371" s="29">
        <f t="shared" si="109"/>
        <v>0</v>
      </c>
      <c r="N371" s="29">
        <f t="shared" si="110"/>
        <v>0</v>
      </c>
      <c r="O371" s="29">
        <f t="shared" si="111"/>
        <v>0</v>
      </c>
      <c r="P371" s="29">
        <f t="shared" si="112"/>
        <v>0</v>
      </c>
    </row>
    <row r="372" spans="1:16" x14ac:dyDescent="0.2">
      <c r="A372" s="26">
        <v>306</v>
      </c>
      <c r="B372" s="26" t="s">
        <v>613</v>
      </c>
      <c r="C372" s="28" t="s">
        <v>1236</v>
      </c>
      <c r="D372" s="26" t="s">
        <v>150</v>
      </c>
      <c r="E372" s="32">
        <v>6</v>
      </c>
      <c r="F372" s="32"/>
      <c r="G372" s="29"/>
      <c r="H372" s="29">
        <f t="shared" si="106"/>
        <v>0</v>
      </c>
      <c r="I372" s="29"/>
      <c r="J372" s="29"/>
      <c r="K372" s="29">
        <f t="shared" si="107"/>
        <v>0</v>
      </c>
      <c r="L372" s="29">
        <f t="shared" si="108"/>
        <v>0</v>
      </c>
      <c r="M372" s="29">
        <f t="shared" si="109"/>
        <v>0</v>
      </c>
      <c r="N372" s="29">
        <f t="shared" si="110"/>
        <v>0</v>
      </c>
      <c r="O372" s="29">
        <f t="shared" si="111"/>
        <v>0</v>
      </c>
      <c r="P372" s="29">
        <f t="shared" si="112"/>
        <v>0</v>
      </c>
    </row>
    <row r="373" spans="1:16" ht="25.5" x14ac:dyDescent="0.2">
      <c r="A373" s="26">
        <v>307</v>
      </c>
      <c r="B373" s="26" t="s">
        <v>613</v>
      </c>
      <c r="C373" s="28" t="s">
        <v>1237</v>
      </c>
      <c r="D373" s="26" t="s">
        <v>150</v>
      </c>
      <c r="E373" s="32">
        <v>2</v>
      </c>
      <c r="F373" s="32"/>
      <c r="G373" s="29"/>
      <c r="H373" s="29">
        <f t="shared" si="106"/>
        <v>0</v>
      </c>
      <c r="I373" s="29"/>
      <c r="J373" s="29"/>
      <c r="K373" s="29">
        <f t="shared" si="107"/>
        <v>0</v>
      </c>
      <c r="L373" s="29">
        <f t="shared" si="108"/>
        <v>0</v>
      </c>
      <c r="M373" s="29">
        <f t="shared" si="109"/>
        <v>0</v>
      </c>
      <c r="N373" s="29">
        <f t="shared" si="110"/>
        <v>0</v>
      </c>
      <c r="O373" s="29">
        <f t="shared" si="111"/>
        <v>0</v>
      </c>
      <c r="P373" s="29">
        <f t="shared" si="112"/>
        <v>0</v>
      </c>
    </row>
    <row r="374" spans="1:16" x14ac:dyDescent="0.2">
      <c r="C374" s="53" t="s">
        <v>686</v>
      </c>
    </row>
    <row r="375" spans="1:16" ht="38.25" x14ac:dyDescent="0.2">
      <c r="A375" s="26">
        <v>308</v>
      </c>
      <c r="B375" s="26" t="s">
        <v>613</v>
      </c>
      <c r="C375" s="28" t="s">
        <v>1227</v>
      </c>
      <c r="D375" s="26" t="s">
        <v>149</v>
      </c>
      <c r="E375" s="32">
        <v>12</v>
      </c>
      <c r="F375" s="32"/>
      <c r="G375" s="29"/>
      <c r="H375" s="29">
        <f t="shared" si="106"/>
        <v>0</v>
      </c>
      <c r="I375" s="29"/>
      <c r="J375" s="29"/>
      <c r="K375" s="29">
        <f t="shared" si="107"/>
        <v>0</v>
      </c>
      <c r="L375" s="29">
        <f t="shared" si="108"/>
        <v>0</v>
      </c>
      <c r="M375" s="29">
        <f t="shared" si="109"/>
        <v>0</v>
      </c>
      <c r="N375" s="29">
        <f t="shared" si="110"/>
        <v>0</v>
      </c>
      <c r="O375" s="29">
        <f t="shared" si="111"/>
        <v>0</v>
      </c>
      <c r="P375" s="29">
        <f t="shared" si="112"/>
        <v>0</v>
      </c>
    </row>
    <row r="376" spans="1:16" ht="51" x14ac:dyDescent="0.2">
      <c r="A376" s="26">
        <v>309</v>
      </c>
      <c r="B376" s="26" t="s">
        <v>613</v>
      </c>
      <c r="C376" s="28" t="s">
        <v>1228</v>
      </c>
      <c r="D376" s="26" t="s">
        <v>150</v>
      </c>
      <c r="E376" s="32">
        <v>12</v>
      </c>
      <c r="F376" s="32"/>
      <c r="G376" s="29"/>
      <c r="H376" s="29">
        <f t="shared" si="106"/>
        <v>0</v>
      </c>
      <c r="I376" s="29"/>
      <c r="J376" s="29"/>
      <c r="K376" s="29">
        <f t="shared" si="107"/>
        <v>0</v>
      </c>
      <c r="L376" s="29">
        <f t="shared" si="108"/>
        <v>0</v>
      </c>
      <c r="M376" s="29">
        <f t="shared" si="109"/>
        <v>0</v>
      </c>
      <c r="N376" s="29">
        <f t="shared" si="110"/>
        <v>0</v>
      </c>
      <c r="O376" s="29">
        <f t="shared" si="111"/>
        <v>0</v>
      </c>
      <c r="P376" s="29">
        <f t="shared" si="112"/>
        <v>0</v>
      </c>
    </row>
    <row r="377" spans="1:16" x14ac:dyDescent="0.2">
      <c r="C377" s="53" t="s">
        <v>685</v>
      </c>
    </row>
    <row r="378" spans="1:16" ht="25.5" x14ac:dyDescent="0.2">
      <c r="A378" s="26">
        <v>310</v>
      </c>
      <c r="B378" s="26" t="s">
        <v>613</v>
      </c>
      <c r="C378" s="28" t="s">
        <v>1223</v>
      </c>
      <c r="D378" s="26" t="s">
        <v>149</v>
      </c>
      <c r="E378" s="32">
        <v>12</v>
      </c>
      <c r="F378" s="32"/>
      <c r="G378" s="29"/>
      <c r="H378" s="29">
        <f t="shared" si="106"/>
        <v>0</v>
      </c>
      <c r="I378" s="29"/>
      <c r="J378" s="29"/>
      <c r="K378" s="29">
        <f t="shared" si="107"/>
        <v>0</v>
      </c>
      <c r="L378" s="29">
        <f t="shared" si="108"/>
        <v>0</v>
      </c>
      <c r="M378" s="29">
        <f t="shared" si="109"/>
        <v>0</v>
      </c>
      <c r="N378" s="29">
        <f t="shared" si="110"/>
        <v>0</v>
      </c>
      <c r="O378" s="29">
        <f t="shared" si="111"/>
        <v>0</v>
      </c>
      <c r="P378" s="29">
        <f t="shared" si="112"/>
        <v>0</v>
      </c>
    </row>
    <row r="379" spans="1:16" ht="25.5" x14ac:dyDescent="0.2">
      <c r="A379" s="26">
        <v>311</v>
      </c>
      <c r="B379" s="26" t="s">
        <v>613</v>
      </c>
      <c r="C379" s="28" t="s">
        <v>1238</v>
      </c>
      <c r="D379" s="26" t="s">
        <v>149</v>
      </c>
      <c r="E379" s="32">
        <v>21</v>
      </c>
      <c r="F379" s="32"/>
      <c r="G379" s="29"/>
      <c r="H379" s="29">
        <f t="shared" si="106"/>
        <v>0</v>
      </c>
      <c r="I379" s="29"/>
      <c r="J379" s="29"/>
      <c r="K379" s="29">
        <f t="shared" si="107"/>
        <v>0</v>
      </c>
      <c r="L379" s="29">
        <f t="shared" si="108"/>
        <v>0</v>
      </c>
      <c r="M379" s="29">
        <f t="shared" si="109"/>
        <v>0</v>
      </c>
      <c r="N379" s="29">
        <f t="shared" si="110"/>
        <v>0</v>
      </c>
      <c r="O379" s="29">
        <f t="shared" si="111"/>
        <v>0</v>
      </c>
      <c r="P379" s="29">
        <f t="shared" si="112"/>
        <v>0</v>
      </c>
    </row>
    <row r="380" spans="1:16" ht="38.25" x14ac:dyDescent="0.2">
      <c r="A380" s="26">
        <v>312</v>
      </c>
      <c r="B380" s="26" t="s">
        <v>613</v>
      </c>
      <c r="C380" s="28" t="s">
        <v>1181</v>
      </c>
      <c r="D380" s="26" t="s">
        <v>149</v>
      </c>
      <c r="E380" s="32">
        <v>19</v>
      </c>
      <c r="F380" s="32"/>
      <c r="G380" s="29"/>
      <c r="H380" s="29">
        <f t="shared" si="106"/>
        <v>0</v>
      </c>
      <c r="I380" s="29"/>
      <c r="J380" s="29"/>
      <c r="K380" s="29">
        <f t="shared" si="107"/>
        <v>0</v>
      </c>
      <c r="L380" s="29">
        <f t="shared" si="108"/>
        <v>0</v>
      </c>
      <c r="M380" s="29">
        <f t="shared" si="109"/>
        <v>0</v>
      </c>
      <c r="N380" s="29">
        <f t="shared" si="110"/>
        <v>0</v>
      </c>
      <c r="O380" s="29">
        <f t="shared" si="111"/>
        <v>0</v>
      </c>
      <c r="P380" s="29">
        <f t="shared" si="112"/>
        <v>0</v>
      </c>
    </row>
    <row r="381" spans="1:16" ht="25.5" x14ac:dyDescent="0.2">
      <c r="A381" s="26">
        <v>313</v>
      </c>
      <c r="B381" s="26" t="s">
        <v>613</v>
      </c>
      <c r="C381" s="28" t="s">
        <v>1239</v>
      </c>
      <c r="D381" s="26" t="s">
        <v>149</v>
      </c>
      <c r="E381" s="32">
        <v>1</v>
      </c>
      <c r="F381" s="32"/>
      <c r="G381" s="29"/>
      <c r="H381" s="29">
        <f t="shared" si="106"/>
        <v>0</v>
      </c>
      <c r="I381" s="29"/>
      <c r="J381" s="29"/>
      <c r="K381" s="29">
        <f t="shared" si="107"/>
        <v>0</v>
      </c>
      <c r="L381" s="29">
        <f t="shared" si="108"/>
        <v>0</v>
      </c>
      <c r="M381" s="29">
        <f t="shared" si="109"/>
        <v>0</v>
      </c>
      <c r="N381" s="29">
        <f t="shared" si="110"/>
        <v>0</v>
      </c>
      <c r="O381" s="29">
        <f t="shared" si="111"/>
        <v>0</v>
      </c>
      <c r="P381" s="29">
        <f t="shared" si="112"/>
        <v>0</v>
      </c>
    </row>
    <row r="382" spans="1:16" ht="51" x14ac:dyDescent="0.2">
      <c r="A382" s="26">
        <v>314</v>
      </c>
      <c r="B382" s="26" t="s">
        <v>613</v>
      </c>
      <c r="C382" s="28" t="s">
        <v>1240</v>
      </c>
      <c r="D382" s="26" t="s">
        <v>150</v>
      </c>
      <c r="E382" s="32">
        <v>1</v>
      </c>
      <c r="F382" s="32"/>
      <c r="G382" s="29"/>
      <c r="H382" s="29">
        <f t="shared" si="106"/>
        <v>0</v>
      </c>
      <c r="I382" s="29"/>
      <c r="J382" s="29"/>
      <c r="K382" s="29">
        <f t="shared" si="107"/>
        <v>0</v>
      </c>
      <c r="L382" s="29">
        <f t="shared" si="108"/>
        <v>0</v>
      </c>
      <c r="M382" s="29">
        <f t="shared" si="109"/>
        <v>0</v>
      </c>
      <c r="N382" s="29">
        <f t="shared" si="110"/>
        <v>0</v>
      </c>
      <c r="O382" s="29">
        <f t="shared" si="111"/>
        <v>0</v>
      </c>
      <c r="P382" s="29">
        <f t="shared" si="112"/>
        <v>0</v>
      </c>
    </row>
    <row r="383" spans="1:16" ht="25.5" x14ac:dyDescent="0.2">
      <c r="A383" s="26">
        <v>315</v>
      </c>
      <c r="B383" s="26" t="s">
        <v>613</v>
      </c>
      <c r="C383" s="28" t="s">
        <v>1241</v>
      </c>
      <c r="D383" s="26" t="s">
        <v>150</v>
      </c>
      <c r="E383" s="32">
        <v>1</v>
      </c>
      <c r="F383" s="32"/>
      <c r="G383" s="29"/>
      <c r="H383" s="29">
        <f t="shared" si="106"/>
        <v>0</v>
      </c>
      <c r="I383" s="29"/>
      <c r="J383" s="29"/>
      <c r="K383" s="29">
        <f t="shared" si="107"/>
        <v>0</v>
      </c>
      <c r="L383" s="29">
        <f t="shared" si="108"/>
        <v>0</v>
      </c>
      <c r="M383" s="29">
        <f t="shared" si="109"/>
        <v>0</v>
      </c>
      <c r="N383" s="29">
        <f t="shared" si="110"/>
        <v>0</v>
      </c>
      <c r="O383" s="29">
        <f t="shared" si="111"/>
        <v>0</v>
      </c>
      <c r="P383" s="29">
        <f t="shared" si="112"/>
        <v>0</v>
      </c>
    </row>
    <row r="384" spans="1:16" ht="51" x14ac:dyDescent="0.2">
      <c r="A384" s="26">
        <v>316</v>
      </c>
      <c r="B384" s="26" t="s">
        <v>613</v>
      </c>
      <c r="C384" s="28" t="s">
        <v>3554</v>
      </c>
      <c r="D384" s="26" t="s">
        <v>149</v>
      </c>
      <c r="E384" s="32">
        <v>5</v>
      </c>
      <c r="F384" s="32"/>
      <c r="G384" s="29"/>
      <c r="H384" s="29">
        <f t="shared" ref="H384" si="120">ROUND(F384*G384,2)</f>
        <v>0</v>
      </c>
      <c r="I384" s="29"/>
      <c r="J384" s="29"/>
      <c r="K384" s="29">
        <f t="shared" ref="K384" si="121">SUM(H384:J384)</f>
        <v>0</v>
      </c>
      <c r="L384" s="29">
        <f t="shared" ref="L384" si="122">ROUND($E384*F384,2)</f>
        <v>0</v>
      </c>
      <c r="M384" s="29">
        <f t="shared" ref="M384" si="123">ROUND($E384*H384,2)</f>
        <v>0</v>
      </c>
      <c r="N384" s="29">
        <f t="shared" ref="N384" si="124">ROUND($E384*I384,2)</f>
        <v>0</v>
      </c>
      <c r="O384" s="29">
        <f t="shared" ref="O384" si="125">ROUND($E384*J384,2)</f>
        <v>0</v>
      </c>
      <c r="P384" s="29">
        <f t="shared" ref="P384" si="126">SUM(M384:O384)</f>
        <v>0</v>
      </c>
    </row>
    <row r="385" spans="1:16" x14ac:dyDescent="0.2">
      <c r="A385" s="26">
        <v>317</v>
      </c>
      <c r="B385" s="26" t="s">
        <v>613</v>
      </c>
      <c r="C385" s="28" t="s">
        <v>1186</v>
      </c>
      <c r="D385" s="26" t="s">
        <v>150</v>
      </c>
      <c r="E385" s="32">
        <v>1</v>
      </c>
      <c r="F385" s="32"/>
      <c r="G385" s="29"/>
      <c r="H385" s="29">
        <f t="shared" si="106"/>
        <v>0</v>
      </c>
      <c r="I385" s="29"/>
      <c r="J385" s="29"/>
      <c r="K385" s="29">
        <f t="shared" si="107"/>
        <v>0</v>
      </c>
      <c r="L385" s="29">
        <f t="shared" si="108"/>
        <v>0</v>
      </c>
      <c r="M385" s="29">
        <f t="shared" si="109"/>
        <v>0</v>
      </c>
      <c r="N385" s="29">
        <f t="shared" si="110"/>
        <v>0</v>
      </c>
      <c r="O385" s="29">
        <f t="shared" si="111"/>
        <v>0</v>
      </c>
      <c r="P385" s="29">
        <f t="shared" si="112"/>
        <v>0</v>
      </c>
    </row>
    <row r="386" spans="1:16" x14ac:dyDescent="0.2">
      <c r="A386" s="26">
        <v>318</v>
      </c>
      <c r="B386" s="26" t="s">
        <v>613</v>
      </c>
      <c r="C386" s="28" t="s">
        <v>1187</v>
      </c>
      <c r="D386" s="26" t="s">
        <v>150</v>
      </c>
      <c r="E386" s="32">
        <v>1</v>
      </c>
      <c r="F386" s="32"/>
      <c r="G386" s="29"/>
      <c r="H386" s="29">
        <f t="shared" si="106"/>
        <v>0</v>
      </c>
      <c r="I386" s="29"/>
      <c r="J386" s="29"/>
      <c r="K386" s="29">
        <f t="shared" si="107"/>
        <v>0</v>
      </c>
      <c r="L386" s="29">
        <f t="shared" si="108"/>
        <v>0</v>
      </c>
      <c r="M386" s="29">
        <f t="shared" si="109"/>
        <v>0</v>
      </c>
      <c r="N386" s="29">
        <f t="shared" si="110"/>
        <v>0</v>
      </c>
      <c r="O386" s="29">
        <f t="shared" si="111"/>
        <v>0</v>
      </c>
      <c r="P386" s="29">
        <f t="shared" si="112"/>
        <v>0</v>
      </c>
    </row>
    <row r="387" spans="1:16" x14ac:dyDescent="0.2">
      <c r="C387" s="53" t="s">
        <v>1263</v>
      </c>
    </row>
    <row r="388" spans="1:16" ht="25.5" x14ac:dyDescent="0.2">
      <c r="A388" s="26">
        <v>319</v>
      </c>
      <c r="B388" s="26" t="s">
        <v>613</v>
      </c>
      <c r="C388" s="28" t="s">
        <v>1242</v>
      </c>
      <c r="D388" s="26" t="s">
        <v>148</v>
      </c>
      <c r="E388" s="32">
        <v>4090</v>
      </c>
      <c r="F388" s="32"/>
      <c r="G388" s="29"/>
      <c r="H388" s="29">
        <f t="shared" si="106"/>
        <v>0</v>
      </c>
      <c r="I388" s="29"/>
      <c r="J388" s="29"/>
      <c r="K388" s="29">
        <f t="shared" si="107"/>
        <v>0</v>
      </c>
      <c r="L388" s="29">
        <f t="shared" si="108"/>
        <v>0</v>
      </c>
      <c r="M388" s="29">
        <f t="shared" si="109"/>
        <v>0</v>
      </c>
      <c r="N388" s="29">
        <f t="shared" si="110"/>
        <v>0</v>
      </c>
      <c r="O388" s="29">
        <f t="shared" si="111"/>
        <v>0</v>
      </c>
      <c r="P388" s="29">
        <f t="shared" si="112"/>
        <v>0</v>
      </c>
    </row>
    <row r="389" spans="1:16" ht="38.25" x14ac:dyDescent="0.2">
      <c r="A389" s="26">
        <v>320</v>
      </c>
      <c r="B389" s="26" t="s">
        <v>613</v>
      </c>
      <c r="C389" s="28" t="s">
        <v>1243</v>
      </c>
      <c r="D389" s="26" t="s">
        <v>148</v>
      </c>
      <c r="E389" s="32">
        <v>1040</v>
      </c>
      <c r="F389" s="32"/>
      <c r="G389" s="29"/>
      <c r="H389" s="29">
        <f t="shared" si="106"/>
        <v>0</v>
      </c>
      <c r="I389" s="29"/>
      <c r="J389" s="29"/>
      <c r="K389" s="29">
        <f t="shared" si="107"/>
        <v>0</v>
      </c>
      <c r="L389" s="29">
        <f t="shared" si="108"/>
        <v>0</v>
      </c>
      <c r="M389" s="29">
        <f t="shared" si="109"/>
        <v>0</v>
      </c>
      <c r="N389" s="29">
        <f t="shared" si="110"/>
        <v>0</v>
      </c>
      <c r="O389" s="29">
        <f t="shared" si="111"/>
        <v>0</v>
      </c>
      <c r="P389" s="29">
        <f t="shared" si="112"/>
        <v>0</v>
      </c>
    </row>
    <row r="390" spans="1:16" ht="38.25" x14ac:dyDescent="0.2">
      <c r="A390" s="26">
        <v>321</v>
      </c>
      <c r="B390" s="26" t="s">
        <v>613</v>
      </c>
      <c r="C390" s="28" t="s">
        <v>1244</v>
      </c>
      <c r="D390" s="26" t="s">
        <v>148</v>
      </c>
      <c r="E390" s="32">
        <v>1150</v>
      </c>
      <c r="F390" s="32"/>
      <c r="G390" s="29"/>
      <c r="H390" s="29">
        <f t="shared" si="106"/>
        <v>0</v>
      </c>
      <c r="I390" s="29"/>
      <c r="J390" s="29"/>
      <c r="K390" s="29">
        <f t="shared" si="107"/>
        <v>0</v>
      </c>
      <c r="L390" s="29">
        <f t="shared" si="108"/>
        <v>0</v>
      </c>
      <c r="M390" s="29">
        <f t="shared" si="109"/>
        <v>0</v>
      </c>
      <c r="N390" s="29">
        <f t="shared" si="110"/>
        <v>0</v>
      </c>
      <c r="O390" s="29">
        <f t="shared" si="111"/>
        <v>0</v>
      </c>
      <c r="P390" s="29">
        <f t="shared" si="112"/>
        <v>0</v>
      </c>
    </row>
    <row r="391" spans="1:16" ht="38.25" x14ac:dyDescent="0.2">
      <c r="A391" s="26">
        <v>322</v>
      </c>
      <c r="B391" s="26" t="s">
        <v>613</v>
      </c>
      <c r="C391" s="28" t="s">
        <v>1245</v>
      </c>
      <c r="D391" s="26" t="s">
        <v>148</v>
      </c>
      <c r="E391" s="32">
        <v>70</v>
      </c>
      <c r="F391" s="32"/>
      <c r="G391" s="29"/>
      <c r="H391" s="29">
        <f t="shared" si="106"/>
        <v>0</v>
      </c>
      <c r="I391" s="29"/>
      <c r="J391" s="29"/>
      <c r="K391" s="29">
        <f t="shared" si="107"/>
        <v>0</v>
      </c>
      <c r="L391" s="29">
        <f t="shared" si="108"/>
        <v>0</v>
      </c>
      <c r="M391" s="29">
        <f t="shared" si="109"/>
        <v>0</v>
      </c>
      <c r="N391" s="29">
        <f t="shared" si="110"/>
        <v>0</v>
      </c>
      <c r="O391" s="29">
        <f t="shared" si="111"/>
        <v>0</v>
      </c>
      <c r="P391" s="29">
        <f t="shared" si="112"/>
        <v>0</v>
      </c>
    </row>
    <row r="392" spans="1:16" ht="38.25" x14ac:dyDescent="0.2">
      <c r="A392" s="26">
        <v>323</v>
      </c>
      <c r="B392" s="26" t="s">
        <v>613</v>
      </c>
      <c r="C392" s="28" t="s">
        <v>1246</v>
      </c>
      <c r="D392" s="26" t="s">
        <v>148</v>
      </c>
      <c r="E392" s="32">
        <v>2340</v>
      </c>
      <c r="F392" s="32"/>
      <c r="G392" s="29"/>
      <c r="H392" s="29">
        <f t="shared" si="106"/>
        <v>0</v>
      </c>
      <c r="I392" s="29"/>
      <c r="J392" s="29"/>
      <c r="K392" s="29">
        <f t="shared" si="107"/>
        <v>0</v>
      </c>
      <c r="L392" s="29">
        <f t="shared" si="108"/>
        <v>0</v>
      </c>
      <c r="M392" s="29">
        <f t="shared" si="109"/>
        <v>0</v>
      </c>
      <c r="N392" s="29">
        <f t="shared" si="110"/>
        <v>0</v>
      </c>
      <c r="O392" s="29">
        <f t="shared" si="111"/>
        <v>0</v>
      </c>
      <c r="P392" s="29">
        <f t="shared" si="112"/>
        <v>0</v>
      </c>
    </row>
    <row r="393" spans="1:16" ht="25.5" x14ac:dyDescent="0.2">
      <c r="A393" s="26">
        <v>324</v>
      </c>
      <c r="B393" s="26" t="s">
        <v>613</v>
      </c>
      <c r="C393" s="28" t="s">
        <v>1247</v>
      </c>
      <c r="D393" s="26" t="s">
        <v>148</v>
      </c>
      <c r="E393" s="32">
        <v>3980</v>
      </c>
      <c r="F393" s="32"/>
      <c r="G393" s="29"/>
      <c r="H393" s="29">
        <f t="shared" si="106"/>
        <v>0</v>
      </c>
      <c r="I393" s="29"/>
      <c r="J393" s="29"/>
      <c r="K393" s="29">
        <f t="shared" si="107"/>
        <v>0</v>
      </c>
      <c r="L393" s="29">
        <f t="shared" si="108"/>
        <v>0</v>
      </c>
      <c r="M393" s="29">
        <f t="shared" si="109"/>
        <v>0</v>
      </c>
      <c r="N393" s="29">
        <f t="shared" si="110"/>
        <v>0</v>
      </c>
      <c r="O393" s="29">
        <f t="shared" si="111"/>
        <v>0</v>
      </c>
      <c r="P393" s="29">
        <f t="shared" si="112"/>
        <v>0</v>
      </c>
    </row>
    <row r="394" spans="1:16" ht="25.5" x14ac:dyDescent="0.2">
      <c r="A394" s="26">
        <v>325</v>
      </c>
      <c r="B394" s="26" t="s">
        <v>613</v>
      </c>
      <c r="C394" s="28" t="s">
        <v>1248</v>
      </c>
      <c r="D394" s="26" t="s">
        <v>148</v>
      </c>
      <c r="E394" s="32">
        <v>7140</v>
      </c>
      <c r="F394" s="32"/>
      <c r="G394" s="29"/>
      <c r="H394" s="29">
        <f t="shared" si="106"/>
        <v>0</v>
      </c>
      <c r="I394" s="29"/>
      <c r="J394" s="29"/>
      <c r="K394" s="29">
        <f t="shared" si="107"/>
        <v>0</v>
      </c>
      <c r="L394" s="29">
        <f t="shared" si="108"/>
        <v>0</v>
      </c>
      <c r="M394" s="29">
        <f t="shared" si="109"/>
        <v>0</v>
      </c>
      <c r="N394" s="29">
        <f t="shared" si="110"/>
        <v>0</v>
      </c>
      <c r="O394" s="29">
        <f t="shared" si="111"/>
        <v>0</v>
      </c>
      <c r="P394" s="29">
        <f t="shared" si="112"/>
        <v>0</v>
      </c>
    </row>
    <row r="395" spans="1:16" ht="25.5" x14ac:dyDescent="0.2">
      <c r="A395" s="26">
        <v>326</v>
      </c>
      <c r="B395" s="26" t="s">
        <v>613</v>
      </c>
      <c r="C395" s="28" t="s">
        <v>1249</v>
      </c>
      <c r="D395" s="26" t="s">
        <v>148</v>
      </c>
      <c r="E395" s="32">
        <v>1580</v>
      </c>
      <c r="F395" s="32"/>
      <c r="G395" s="29"/>
      <c r="H395" s="29">
        <f t="shared" si="106"/>
        <v>0</v>
      </c>
      <c r="I395" s="29"/>
      <c r="J395" s="29"/>
      <c r="K395" s="29">
        <f t="shared" si="107"/>
        <v>0</v>
      </c>
      <c r="L395" s="29">
        <f t="shared" si="108"/>
        <v>0</v>
      </c>
      <c r="M395" s="29">
        <f t="shared" si="109"/>
        <v>0</v>
      </c>
      <c r="N395" s="29">
        <f t="shared" si="110"/>
        <v>0</v>
      </c>
      <c r="O395" s="29">
        <f t="shared" si="111"/>
        <v>0</v>
      </c>
      <c r="P395" s="29">
        <f t="shared" si="112"/>
        <v>0</v>
      </c>
    </row>
    <row r="396" spans="1:16" x14ac:dyDescent="0.2">
      <c r="A396" s="26">
        <v>327</v>
      </c>
      <c r="B396" s="26" t="s">
        <v>613</v>
      </c>
      <c r="C396" s="28" t="s">
        <v>1250</v>
      </c>
      <c r="D396" s="26" t="s">
        <v>148</v>
      </c>
      <c r="E396" s="32">
        <v>530</v>
      </c>
      <c r="F396" s="32"/>
      <c r="G396" s="29"/>
      <c r="H396" s="29">
        <f t="shared" si="106"/>
        <v>0</v>
      </c>
      <c r="I396" s="29"/>
      <c r="J396" s="29"/>
      <c r="K396" s="29">
        <f t="shared" si="107"/>
        <v>0</v>
      </c>
      <c r="L396" s="29">
        <f t="shared" si="108"/>
        <v>0</v>
      </c>
      <c r="M396" s="29">
        <f t="shared" si="109"/>
        <v>0</v>
      </c>
      <c r="N396" s="29">
        <f t="shared" si="110"/>
        <v>0</v>
      </c>
      <c r="O396" s="29">
        <f t="shared" si="111"/>
        <v>0</v>
      </c>
      <c r="P396" s="29">
        <f t="shared" si="112"/>
        <v>0</v>
      </c>
    </row>
    <row r="397" spans="1:16" ht="25.5" x14ac:dyDescent="0.2">
      <c r="A397" s="26">
        <v>328</v>
      </c>
      <c r="B397" s="26" t="s">
        <v>613</v>
      </c>
      <c r="C397" s="28" t="s">
        <v>3557</v>
      </c>
      <c r="D397" s="26" t="s">
        <v>148</v>
      </c>
      <c r="E397" s="32">
        <v>100</v>
      </c>
      <c r="F397" s="32"/>
      <c r="G397" s="29"/>
      <c r="H397" s="29">
        <f t="shared" si="106"/>
        <v>0</v>
      </c>
      <c r="I397" s="29"/>
      <c r="J397" s="29"/>
      <c r="K397" s="29">
        <f t="shared" si="107"/>
        <v>0</v>
      </c>
      <c r="L397" s="29">
        <f t="shared" si="108"/>
        <v>0</v>
      </c>
      <c r="M397" s="29">
        <f t="shared" si="109"/>
        <v>0</v>
      </c>
      <c r="N397" s="29">
        <f t="shared" si="110"/>
        <v>0</v>
      </c>
      <c r="O397" s="29">
        <f t="shared" si="111"/>
        <v>0</v>
      </c>
      <c r="P397" s="29">
        <f t="shared" si="112"/>
        <v>0</v>
      </c>
    </row>
    <row r="398" spans="1:16" ht="25.5" x14ac:dyDescent="0.2">
      <c r="A398" s="26">
        <v>329</v>
      </c>
      <c r="B398" s="26" t="s">
        <v>613</v>
      </c>
      <c r="C398" s="28" t="s">
        <v>1251</v>
      </c>
      <c r="D398" s="26" t="s">
        <v>148</v>
      </c>
      <c r="E398" s="32">
        <v>1050</v>
      </c>
      <c r="F398" s="32"/>
      <c r="G398" s="29"/>
      <c r="H398" s="29">
        <f t="shared" si="106"/>
        <v>0</v>
      </c>
      <c r="I398" s="29"/>
      <c r="J398" s="29"/>
      <c r="K398" s="29">
        <f t="shared" si="107"/>
        <v>0</v>
      </c>
      <c r="L398" s="29">
        <f t="shared" si="108"/>
        <v>0</v>
      </c>
      <c r="M398" s="29">
        <f t="shared" si="109"/>
        <v>0</v>
      </c>
      <c r="N398" s="29">
        <f t="shared" si="110"/>
        <v>0</v>
      </c>
      <c r="O398" s="29">
        <f t="shared" si="111"/>
        <v>0</v>
      </c>
      <c r="P398" s="29">
        <f t="shared" si="112"/>
        <v>0</v>
      </c>
    </row>
    <row r="399" spans="1:16" ht="25.5" x14ac:dyDescent="0.2">
      <c r="A399" s="26">
        <v>330</v>
      </c>
      <c r="B399" s="26" t="s">
        <v>613</v>
      </c>
      <c r="C399" s="28" t="s">
        <v>1252</v>
      </c>
      <c r="D399" s="26" t="s">
        <v>148</v>
      </c>
      <c r="E399" s="32">
        <v>1250</v>
      </c>
      <c r="F399" s="32"/>
      <c r="G399" s="29"/>
      <c r="H399" s="29">
        <f t="shared" si="106"/>
        <v>0</v>
      </c>
      <c r="I399" s="29"/>
      <c r="J399" s="29"/>
      <c r="K399" s="29">
        <f t="shared" si="107"/>
        <v>0</v>
      </c>
      <c r="L399" s="29">
        <f t="shared" si="108"/>
        <v>0</v>
      </c>
      <c r="M399" s="29">
        <f t="shared" si="109"/>
        <v>0</v>
      </c>
      <c r="N399" s="29">
        <f t="shared" si="110"/>
        <v>0</v>
      </c>
      <c r="O399" s="29">
        <f t="shared" si="111"/>
        <v>0</v>
      </c>
      <c r="P399" s="29">
        <f t="shared" si="112"/>
        <v>0</v>
      </c>
    </row>
    <row r="400" spans="1:16" ht="25.5" x14ac:dyDescent="0.2">
      <c r="A400" s="26">
        <v>331</v>
      </c>
      <c r="B400" s="26" t="s">
        <v>613</v>
      </c>
      <c r="C400" s="28" t="s">
        <v>3558</v>
      </c>
      <c r="D400" s="26" t="s">
        <v>148</v>
      </c>
      <c r="E400" s="32">
        <v>3900</v>
      </c>
      <c r="F400" s="32"/>
      <c r="G400" s="29"/>
      <c r="H400" s="29">
        <f t="shared" si="106"/>
        <v>0</v>
      </c>
      <c r="I400" s="29"/>
      <c r="J400" s="29"/>
      <c r="K400" s="29">
        <f t="shared" si="107"/>
        <v>0</v>
      </c>
      <c r="L400" s="29">
        <f t="shared" si="108"/>
        <v>0</v>
      </c>
      <c r="M400" s="29">
        <f t="shared" si="109"/>
        <v>0</v>
      </c>
      <c r="N400" s="29">
        <f t="shared" si="110"/>
        <v>0</v>
      </c>
      <c r="O400" s="29">
        <f t="shared" si="111"/>
        <v>0</v>
      </c>
      <c r="P400" s="29">
        <f t="shared" si="112"/>
        <v>0</v>
      </c>
    </row>
    <row r="401" spans="1:16" ht="25.5" x14ac:dyDescent="0.2">
      <c r="A401" s="26">
        <v>332</v>
      </c>
      <c r="B401" s="26" t="s">
        <v>613</v>
      </c>
      <c r="C401" s="28" t="s">
        <v>3560</v>
      </c>
      <c r="D401" s="26" t="s">
        <v>148</v>
      </c>
      <c r="E401" s="32">
        <v>13990</v>
      </c>
      <c r="F401" s="32"/>
      <c r="G401" s="29"/>
      <c r="H401" s="29">
        <f t="shared" si="106"/>
        <v>0</v>
      </c>
      <c r="I401" s="29"/>
      <c r="J401" s="29"/>
      <c r="K401" s="29">
        <f t="shared" si="107"/>
        <v>0</v>
      </c>
      <c r="L401" s="29">
        <f t="shared" si="108"/>
        <v>0</v>
      </c>
      <c r="M401" s="29">
        <f t="shared" si="109"/>
        <v>0</v>
      </c>
      <c r="N401" s="29">
        <f t="shared" si="110"/>
        <v>0</v>
      </c>
      <c r="O401" s="29">
        <f t="shared" si="111"/>
        <v>0</v>
      </c>
      <c r="P401" s="29">
        <f t="shared" si="112"/>
        <v>0</v>
      </c>
    </row>
    <row r="402" spans="1:16" ht="25.5" x14ac:dyDescent="0.2">
      <c r="A402" s="26">
        <v>333</v>
      </c>
      <c r="B402" s="26" t="s">
        <v>613</v>
      </c>
      <c r="C402" s="28" t="s">
        <v>3559</v>
      </c>
      <c r="D402" s="26" t="s">
        <v>148</v>
      </c>
      <c r="E402" s="32">
        <v>2340</v>
      </c>
      <c r="F402" s="32"/>
      <c r="G402" s="29"/>
      <c r="H402" s="29">
        <f t="shared" si="106"/>
        <v>0</v>
      </c>
      <c r="I402" s="29"/>
      <c r="J402" s="29"/>
      <c r="K402" s="29">
        <f t="shared" si="107"/>
        <v>0</v>
      </c>
      <c r="L402" s="29">
        <f t="shared" si="108"/>
        <v>0</v>
      </c>
      <c r="M402" s="29">
        <f t="shared" si="109"/>
        <v>0</v>
      </c>
      <c r="N402" s="29">
        <f t="shared" si="110"/>
        <v>0</v>
      </c>
      <c r="O402" s="29">
        <f t="shared" si="111"/>
        <v>0</v>
      </c>
      <c r="P402" s="29">
        <f t="shared" si="112"/>
        <v>0</v>
      </c>
    </row>
    <row r="403" spans="1:16" ht="38.25" x14ac:dyDescent="0.2">
      <c r="A403" s="26">
        <v>334</v>
      </c>
      <c r="B403" s="26" t="s">
        <v>613</v>
      </c>
      <c r="C403" s="28" t="s">
        <v>1253</v>
      </c>
      <c r="D403" s="26" t="s">
        <v>148</v>
      </c>
      <c r="E403" s="32">
        <v>2500</v>
      </c>
      <c r="F403" s="32"/>
      <c r="G403" s="29"/>
      <c r="H403" s="29">
        <f t="shared" si="106"/>
        <v>0</v>
      </c>
      <c r="I403" s="29"/>
      <c r="J403" s="29"/>
      <c r="K403" s="29">
        <f t="shared" si="107"/>
        <v>0</v>
      </c>
      <c r="L403" s="29">
        <f t="shared" si="108"/>
        <v>0</v>
      </c>
      <c r="M403" s="29">
        <f t="shared" si="109"/>
        <v>0</v>
      </c>
      <c r="N403" s="29">
        <f t="shared" si="110"/>
        <v>0</v>
      </c>
      <c r="O403" s="29">
        <f t="shared" si="111"/>
        <v>0</v>
      </c>
      <c r="P403" s="29">
        <f t="shared" si="112"/>
        <v>0</v>
      </c>
    </row>
    <row r="404" spans="1:16" ht="25.5" x14ac:dyDescent="0.2">
      <c r="A404" s="26">
        <v>335</v>
      </c>
      <c r="B404" s="26" t="s">
        <v>613</v>
      </c>
      <c r="C404" s="28" t="s">
        <v>3561</v>
      </c>
      <c r="D404" s="26" t="s">
        <v>148</v>
      </c>
      <c r="E404" s="32">
        <v>920</v>
      </c>
      <c r="F404" s="32"/>
      <c r="G404" s="29"/>
      <c r="H404" s="29">
        <f t="shared" ref="H404" si="127">ROUND(F404*G404,2)</f>
        <v>0</v>
      </c>
      <c r="I404" s="29"/>
      <c r="J404" s="29"/>
      <c r="K404" s="29">
        <f t="shared" ref="K404" si="128">SUM(H404:J404)</f>
        <v>0</v>
      </c>
      <c r="L404" s="29">
        <f t="shared" ref="L404" si="129">ROUND($E404*F404,2)</f>
        <v>0</v>
      </c>
      <c r="M404" s="29">
        <f t="shared" ref="M404" si="130">ROUND($E404*H404,2)</f>
        <v>0</v>
      </c>
      <c r="N404" s="29">
        <f t="shared" ref="N404" si="131">ROUND($E404*I404,2)</f>
        <v>0</v>
      </c>
      <c r="O404" s="29">
        <f t="shared" ref="O404" si="132">ROUND($E404*J404,2)</f>
        <v>0</v>
      </c>
      <c r="P404" s="29">
        <f t="shared" ref="P404" si="133">SUM(M404:O404)</f>
        <v>0</v>
      </c>
    </row>
    <row r="405" spans="1:16" ht="38.25" x14ac:dyDescent="0.2">
      <c r="A405" s="26">
        <v>336</v>
      </c>
      <c r="B405" s="26" t="s">
        <v>613</v>
      </c>
      <c r="C405" s="28" t="s">
        <v>1254</v>
      </c>
      <c r="D405" s="26" t="s">
        <v>150</v>
      </c>
      <c r="E405" s="32">
        <v>1</v>
      </c>
      <c r="F405" s="32"/>
      <c r="G405" s="29"/>
      <c r="H405" s="29">
        <f t="shared" si="106"/>
        <v>0</v>
      </c>
      <c r="I405" s="29"/>
      <c r="J405" s="29"/>
      <c r="K405" s="29">
        <f t="shared" si="107"/>
        <v>0</v>
      </c>
      <c r="L405" s="29">
        <f t="shared" si="108"/>
        <v>0</v>
      </c>
      <c r="M405" s="29">
        <f t="shared" si="109"/>
        <v>0</v>
      </c>
      <c r="N405" s="29">
        <f t="shared" si="110"/>
        <v>0</v>
      </c>
      <c r="O405" s="29">
        <f t="shared" si="111"/>
        <v>0</v>
      </c>
      <c r="P405" s="29">
        <f t="shared" si="112"/>
        <v>0</v>
      </c>
    </row>
    <row r="406" spans="1:16" ht="38.25" x14ac:dyDescent="0.2">
      <c r="A406" s="26">
        <v>337</v>
      </c>
      <c r="B406" s="26" t="s">
        <v>613</v>
      </c>
      <c r="C406" s="28" t="s">
        <v>1255</v>
      </c>
      <c r="D406" s="26" t="s">
        <v>150</v>
      </c>
      <c r="E406" s="32">
        <v>1</v>
      </c>
      <c r="F406" s="32"/>
      <c r="G406" s="29"/>
      <c r="H406" s="29">
        <f t="shared" si="106"/>
        <v>0</v>
      </c>
      <c r="I406" s="29"/>
      <c r="J406" s="29"/>
      <c r="K406" s="29">
        <f t="shared" si="107"/>
        <v>0</v>
      </c>
      <c r="L406" s="29">
        <f t="shared" si="108"/>
        <v>0</v>
      </c>
      <c r="M406" s="29">
        <f t="shared" si="109"/>
        <v>0</v>
      </c>
      <c r="N406" s="29">
        <f t="shared" si="110"/>
        <v>0</v>
      </c>
      <c r="O406" s="29">
        <f t="shared" si="111"/>
        <v>0</v>
      </c>
      <c r="P406" s="29">
        <f t="shared" si="112"/>
        <v>0</v>
      </c>
    </row>
    <row r="407" spans="1:16" ht="25.5" x14ac:dyDescent="0.2">
      <c r="A407" s="26">
        <v>338</v>
      </c>
      <c r="B407" s="26" t="s">
        <v>613</v>
      </c>
      <c r="C407" s="28" t="s">
        <v>1256</v>
      </c>
      <c r="D407" s="26" t="s">
        <v>148</v>
      </c>
      <c r="E407" s="32">
        <v>600</v>
      </c>
      <c r="F407" s="32"/>
      <c r="G407" s="29"/>
      <c r="H407" s="29">
        <f t="shared" si="106"/>
        <v>0</v>
      </c>
      <c r="I407" s="29"/>
      <c r="J407" s="29"/>
      <c r="K407" s="29">
        <f t="shared" si="107"/>
        <v>0</v>
      </c>
      <c r="L407" s="29">
        <f t="shared" si="108"/>
        <v>0</v>
      </c>
      <c r="M407" s="29">
        <f t="shared" si="109"/>
        <v>0</v>
      </c>
      <c r="N407" s="29">
        <f t="shared" si="110"/>
        <v>0</v>
      </c>
      <c r="O407" s="29">
        <f t="shared" si="111"/>
        <v>0</v>
      </c>
      <c r="P407" s="29">
        <f t="shared" si="112"/>
        <v>0</v>
      </c>
    </row>
    <row r="408" spans="1:16" ht="25.5" x14ac:dyDescent="0.2">
      <c r="A408" s="26">
        <v>339</v>
      </c>
      <c r="B408" s="26" t="s">
        <v>613</v>
      </c>
      <c r="C408" s="28" t="s">
        <v>3562</v>
      </c>
      <c r="D408" s="26" t="s">
        <v>148</v>
      </c>
      <c r="E408" s="32">
        <v>1200</v>
      </c>
      <c r="F408" s="32"/>
      <c r="G408" s="29"/>
      <c r="H408" s="29">
        <f t="shared" ref="H408" si="134">ROUND(F408*G408,2)</f>
        <v>0</v>
      </c>
      <c r="I408" s="29"/>
      <c r="J408" s="29"/>
      <c r="K408" s="29">
        <f t="shared" ref="K408" si="135">SUM(H408:J408)</f>
        <v>0</v>
      </c>
      <c r="L408" s="29">
        <f t="shared" ref="L408" si="136">ROUND($E408*F408,2)</f>
        <v>0</v>
      </c>
      <c r="M408" s="29">
        <f t="shared" ref="M408" si="137">ROUND($E408*H408,2)</f>
        <v>0</v>
      </c>
      <c r="N408" s="29">
        <f t="shared" ref="N408" si="138">ROUND($E408*I408,2)</f>
        <v>0</v>
      </c>
      <c r="O408" s="29">
        <f t="shared" ref="O408" si="139">ROUND($E408*J408,2)</f>
        <v>0</v>
      </c>
      <c r="P408" s="29">
        <f t="shared" ref="P408" si="140">SUM(M408:O408)</f>
        <v>0</v>
      </c>
    </row>
    <row r="409" spans="1:16" ht="25.5" x14ac:dyDescent="0.2">
      <c r="A409" s="26">
        <v>340</v>
      </c>
      <c r="B409" s="26" t="s">
        <v>613</v>
      </c>
      <c r="C409" s="28" t="s">
        <v>1257</v>
      </c>
      <c r="D409" s="26" t="s">
        <v>148</v>
      </c>
      <c r="E409" s="32">
        <v>200</v>
      </c>
      <c r="F409" s="32"/>
      <c r="G409" s="29"/>
      <c r="H409" s="29">
        <f t="shared" si="106"/>
        <v>0</v>
      </c>
      <c r="I409" s="29"/>
      <c r="J409" s="29"/>
      <c r="K409" s="29">
        <f t="shared" si="107"/>
        <v>0</v>
      </c>
      <c r="L409" s="29">
        <f t="shared" si="108"/>
        <v>0</v>
      </c>
      <c r="M409" s="29">
        <f t="shared" si="109"/>
        <v>0</v>
      </c>
      <c r="N409" s="29">
        <f t="shared" si="110"/>
        <v>0</v>
      </c>
      <c r="O409" s="29">
        <f t="shared" si="111"/>
        <v>0</v>
      </c>
      <c r="P409" s="29">
        <f t="shared" si="112"/>
        <v>0</v>
      </c>
    </row>
    <row r="410" spans="1:16" x14ac:dyDescent="0.2">
      <c r="A410" s="26">
        <v>341</v>
      </c>
      <c r="B410" s="26" t="s">
        <v>613</v>
      </c>
      <c r="C410" s="28" t="s">
        <v>1258</v>
      </c>
      <c r="D410" s="26" t="s">
        <v>150</v>
      </c>
      <c r="E410" s="32">
        <v>1</v>
      </c>
      <c r="F410" s="32"/>
      <c r="G410" s="29"/>
      <c r="H410" s="29">
        <f t="shared" si="106"/>
        <v>0</v>
      </c>
      <c r="I410" s="29"/>
      <c r="J410" s="29"/>
      <c r="K410" s="29">
        <f t="shared" si="107"/>
        <v>0</v>
      </c>
      <c r="L410" s="29">
        <f t="shared" si="108"/>
        <v>0</v>
      </c>
      <c r="M410" s="29">
        <f t="shared" si="109"/>
        <v>0</v>
      </c>
      <c r="N410" s="29">
        <f t="shared" si="110"/>
        <v>0</v>
      </c>
      <c r="O410" s="29">
        <f t="shared" si="111"/>
        <v>0</v>
      </c>
      <c r="P410" s="29">
        <f t="shared" si="112"/>
        <v>0</v>
      </c>
    </row>
    <row r="411" spans="1:16" x14ac:dyDescent="0.2">
      <c r="A411" s="26">
        <v>342</v>
      </c>
      <c r="B411" s="26" t="s">
        <v>613</v>
      </c>
      <c r="C411" s="28" t="s">
        <v>1259</v>
      </c>
      <c r="D411" s="26" t="s">
        <v>150</v>
      </c>
      <c r="E411" s="32">
        <v>1</v>
      </c>
      <c r="F411" s="32"/>
      <c r="G411" s="29"/>
      <c r="H411" s="29">
        <f t="shared" si="106"/>
        <v>0</v>
      </c>
      <c r="I411" s="29"/>
      <c r="J411" s="29"/>
      <c r="K411" s="29">
        <f t="shared" si="107"/>
        <v>0</v>
      </c>
      <c r="L411" s="29">
        <f t="shared" si="108"/>
        <v>0</v>
      </c>
      <c r="M411" s="29">
        <f t="shared" si="109"/>
        <v>0</v>
      </c>
      <c r="N411" s="29">
        <f t="shared" si="110"/>
        <v>0</v>
      </c>
      <c r="O411" s="29">
        <f t="shared" si="111"/>
        <v>0</v>
      </c>
      <c r="P411" s="29">
        <f t="shared" si="112"/>
        <v>0</v>
      </c>
    </row>
    <row r="412" spans="1:16" x14ac:dyDescent="0.2">
      <c r="A412" s="26">
        <v>343</v>
      </c>
      <c r="B412" s="26" t="s">
        <v>613</v>
      </c>
      <c r="C412" s="28" t="s">
        <v>687</v>
      </c>
      <c r="D412" s="26" t="s">
        <v>149</v>
      </c>
      <c r="E412" s="32">
        <v>500</v>
      </c>
      <c r="F412" s="32"/>
      <c r="G412" s="29"/>
      <c r="H412" s="29">
        <f t="shared" si="106"/>
        <v>0</v>
      </c>
      <c r="I412" s="29"/>
      <c r="J412" s="29"/>
      <c r="K412" s="29">
        <f t="shared" si="107"/>
        <v>0</v>
      </c>
      <c r="L412" s="29">
        <f t="shared" si="108"/>
        <v>0</v>
      </c>
      <c r="M412" s="29">
        <f t="shared" si="109"/>
        <v>0</v>
      </c>
      <c r="N412" s="29">
        <f t="shared" si="110"/>
        <v>0</v>
      </c>
      <c r="O412" s="29">
        <f t="shared" si="111"/>
        <v>0</v>
      </c>
      <c r="P412" s="29">
        <f t="shared" si="112"/>
        <v>0</v>
      </c>
    </row>
    <row r="413" spans="1:16" x14ac:dyDescent="0.2">
      <c r="A413" s="26">
        <v>344</v>
      </c>
      <c r="B413" s="26" t="s">
        <v>613</v>
      </c>
      <c r="C413" s="28" t="s">
        <v>3563</v>
      </c>
      <c r="D413" s="26" t="s">
        <v>149</v>
      </c>
      <c r="E413" s="32">
        <v>38</v>
      </c>
      <c r="F413" s="32"/>
      <c r="G413" s="29"/>
      <c r="H413" s="29">
        <f t="shared" ref="H413" si="141">ROUND(F413*G413,2)</f>
        <v>0</v>
      </c>
      <c r="I413" s="29"/>
      <c r="J413" s="29"/>
      <c r="K413" s="29">
        <f t="shared" ref="K413" si="142">SUM(H413:J413)</f>
        <v>0</v>
      </c>
      <c r="L413" s="29">
        <f t="shared" ref="L413" si="143">ROUND($E413*F413,2)</f>
        <v>0</v>
      </c>
      <c r="M413" s="29">
        <f t="shared" ref="M413" si="144">ROUND($E413*H413,2)</f>
        <v>0</v>
      </c>
      <c r="N413" s="29">
        <f t="shared" ref="N413" si="145">ROUND($E413*I413,2)</f>
        <v>0</v>
      </c>
      <c r="O413" s="29">
        <f t="shared" ref="O413" si="146">ROUND($E413*J413,2)</f>
        <v>0</v>
      </c>
      <c r="P413" s="29">
        <f t="shared" ref="P413" si="147">SUM(M413:O413)</f>
        <v>0</v>
      </c>
    </row>
    <row r="414" spans="1:16" x14ac:dyDescent="0.2">
      <c r="A414" s="26">
        <v>345</v>
      </c>
      <c r="B414" s="26" t="s">
        <v>613</v>
      </c>
      <c r="C414" s="28" t="s">
        <v>618</v>
      </c>
      <c r="D414" s="26" t="s">
        <v>150</v>
      </c>
      <c r="E414" s="32">
        <v>1</v>
      </c>
      <c r="F414" s="32"/>
      <c r="G414" s="29"/>
      <c r="H414" s="29">
        <f t="shared" si="106"/>
        <v>0</v>
      </c>
      <c r="I414" s="29"/>
      <c r="J414" s="29"/>
      <c r="K414" s="29">
        <f t="shared" si="107"/>
        <v>0</v>
      </c>
      <c r="L414" s="29">
        <f t="shared" si="108"/>
        <v>0</v>
      </c>
      <c r="M414" s="29">
        <f t="shared" si="109"/>
        <v>0</v>
      </c>
      <c r="N414" s="29">
        <f t="shared" si="110"/>
        <v>0</v>
      </c>
      <c r="O414" s="29">
        <f t="shared" si="111"/>
        <v>0</v>
      </c>
      <c r="P414" s="29">
        <f t="shared" si="112"/>
        <v>0</v>
      </c>
    </row>
    <row r="415" spans="1:16" x14ac:dyDescent="0.2">
      <c r="A415" s="26">
        <v>346</v>
      </c>
      <c r="B415" s="26" t="s">
        <v>613</v>
      </c>
      <c r="C415" s="28" t="s">
        <v>1260</v>
      </c>
      <c r="D415" s="26" t="s">
        <v>150</v>
      </c>
      <c r="E415" s="32">
        <v>1</v>
      </c>
      <c r="F415" s="32"/>
      <c r="G415" s="29"/>
      <c r="H415" s="29">
        <f t="shared" si="106"/>
        <v>0</v>
      </c>
      <c r="I415" s="29"/>
      <c r="J415" s="29"/>
      <c r="K415" s="29">
        <f t="shared" si="107"/>
        <v>0</v>
      </c>
      <c r="L415" s="29">
        <f t="shared" si="108"/>
        <v>0</v>
      </c>
      <c r="M415" s="29">
        <f t="shared" si="109"/>
        <v>0</v>
      </c>
      <c r="N415" s="29">
        <f t="shared" si="110"/>
        <v>0</v>
      </c>
      <c r="O415" s="29">
        <f t="shared" si="111"/>
        <v>0</v>
      </c>
      <c r="P415" s="29">
        <f t="shared" si="112"/>
        <v>0</v>
      </c>
    </row>
    <row r="416" spans="1:16" x14ac:dyDescent="0.2">
      <c r="A416" s="26">
        <v>347</v>
      </c>
      <c r="B416" s="26" t="s">
        <v>613</v>
      </c>
      <c r="C416" s="28" t="s">
        <v>1261</v>
      </c>
      <c r="D416" s="26" t="s">
        <v>150</v>
      </c>
      <c r="E416" s="32">
        <v>1</v>
      </c>
      <c r="F416" s="32"/>
      <c r="G416" s="29"/>
      <c r="H416" s="29">
        <f t="shared" si="106"/>
        <v>0</v>
      </c>
      <c r="I416" s="29"/>
      <c r="J416" s="29"/>
      <c r="K416" s="29">
        <f t="shared" si="107"/>
        <v>0</v>
      </c>
      <c r="L416" s="29">
        <f t="shared" si="108"/>
        <v>0</v>
      </c>
      <c r="M416" s="29">
        <f t="shared" si="109"/>
        <v>0</v>
      </c>
      <c r="N416" s="29">
        <f t="shared" si="110"/>
        <v>0</v>
      </c>
      <c r="O416" s="29">
        <f t="shared" si="111"/>
        <v>0</v>
      </c>
      <c r="P416" s="29">
        <f t="shared" si="112"/>
        <v>0</v>
      </c>
    </row>
    <row r="417" spans="1:16" x14ac:dyDescent="0.2">
      <c r="A417" s="26">
        <v>348</v>
      </c>
      <c r="B417" s="26" t="s">
        <v>613</v>
      </c>
      <c r="C417" s="28" t="s">
        <v>1262</v>
      </c>
      <c r="D417" s="26" t="s">
        <v>150</v>
      </c>
      <c r="E417" s="32">
        <v>1</v>
      </c>
      <c r="F417" s="32"/>
      <c r="G417" s="29"/>
      <c r="H417" s="29">
        <f t="shared" si="106"/>
        <v>0</v>
      </c>
      <c r="I417" s="29"/>
      <c r="J417" s="29"/>
      <c r="K417" s="29">
        <f t="shared" si="107"/>
        <v>0</v>
      </c>
      <c r="L417" s="29">
        <f t="shared" si="108"/>
        <v>0</v>
      </c>
      <c r="M417" s="29">
        <f t="shared" si="109"/>
        <v>0</v>
      </c>
      <c r="N417" s="29">
        <f t="shared" si="110"/>
        <v>0</v>
      </c>
      <c r="O417" s="29">
        <f t="shared" si="111"/>
        <v>0</v>
      </c>
      <c r="P417" s="29">
        <f t="shared" si="112"/>
        <v>0</v>
      </c>
    </row>
    <row r="418" spans="1:16" ht="25.5" x14ac:dyDescent="0.2">
      <c r="A418" s="26">
        <v>349</v>
      </c>
      <c r="B418" s="26" t="s">
        <v>613</v>
      </c>
      <c r="C418" s="28" t="s">
        <v>621</v>
      </c>
      <c r="D418" s="26" t="s">
        <v>150</v>
      </c>
      <c r="E418" s="32">
        <v>1</v>
      </c>
      <c r="F418" s="32"/>
      <c r="G418" s="29"/>
      <c r="H418" s="29">
        <f t="shared" si="106"/>
        <v>0</v>
      </c>
      <c r="I418" s="29"/>
      <c r="J418" s="29"/>
      <c r="K418" s="29">
        <f t="shared" si="107"/>
        <v>0</v>
      </c>
      <c r="L418" s="29">
        <f t="shared" si="108"/>
        <v>0</v>
      </c>
      <c r="M418" s="29">
        <f t="shared" si="109"/>
        <v>0</v>
      </c>
      <c r="N418" s="29">
        <f t="shared" si="110"/>
        <v>0</v>
      </c>
      <c r="O418" s="29">
        <f t="shared" si="111"/>
        <v>0</v>
      </c>
      <c r="P418" s="29">
        <f t="shared" si="112"/>
        <v>0</v>
      </c>
    </row>
    <row r="419" spans="1:16" x14ac:dyDescent="0.2">
      <c r="C419" s="53" t="s">
        <v>1264</v>
      </c>
    </row>
    <row r="420" spans="1:16" ht="114.75" x14ac:dyDescent="0.2">
      <c r="A420" s="26">
        <v>350</v>
      </c>
      <c r="B420" s="26" t="s">
        <v>613</v>
      </c>
      <c r="C420" s="28" t="s">
        <v>3564</v>
      </c>
      <c r="D420" s="26" t="s">
        <v>150</v>
      </c>
      <c r="E420" s="32">
        <v>1</v>
      </c>
      <c r="F420" s="32"/>
      <c r="G420" s="29"/>
      <c r="H420" s="29">
        <f t="shared" si="106"/>
        <v>0</v>
      </c>
      <c r="I420" s="29"/>
      <c r="J420" s="29"/>
      <c r="K420" s="29">
        <f t="shared" si="107"/>
        <v>0</v>
      </c>
      <c r="L420" s="29">
        <f t="shared" si="108"/>
        <v>0</v>
      </c>
      <c r="M420" s="29">
        <f t="shared" si="109"/>
        <v>0</v>
      </c>
      <c r="N420" s="29">
        <f t="shared" si="110"/>
        <v>0</v>
      </c>
      <c r="O420" s="29">
        <f t="shared" si="111"/>
        <v>0</v>
      </c>
      <c r="P420" s="29">
        <f t="shared" si="112"/>
        <v>0</v>
      </c>
    </row>
    <row r="421" spans="1:16" ht="178.5" x14ac:dyDescent="0.2">
      <c r="A421" s="26">
        <v>351</v>
      </c>
      <c r="B421" s="26" t="s">
        <v>613</v>
      </c>
      <c r="C421" s="96" t="s">
        <v>4033</v>
      </c>
      <c r="D421" s="26" t="s">
        <v>150</v>
      </c>
      <c r="E421" s="32">
        <v>1</v>
      </c>
      <c r="F421" s="32"/>
      <c r="G421" s="29"/>
      <c r="H421" s="29">
        <f t="shared" si="106"/>
        <v>0</v>
      </c>
      <c r="I421" s="29"/>
      <c r="J421" s="29"/>
      <c r="K421" s="29">
        <f t="shared" si="107"/>
        <v>0</v>
      </c>
      <c r="L421" s="29">
        <f t="shared" si="108"/>
        <v>0</v>
      </c>
      <c r="M421" s="29">
        <f t="shared" si="109"/>
        <v>0</v>
      </c>
      <c r="N421" s="29">
        <f t="shared" si="110"/>
        <v>0</v>
      </c>
      <c r="O421" s="29">
        <f t="shared" si="111"/>
        <v>0</v>
      </c>
      <c r="P421" s="29">
        <f t="shared" si="112"/>
        <v>0</v>
      </c>
    </row>
    <row r="422" spans="1:16" x14ac:dyDescent="0.2">
      <c r="C422" s="53" t="s">
        <v>1265</v>
      </c>
    </row>
    <row r="423" spans="1:16" x14ac:dyDescent="0.2">
      <c r="A423" s="26">
        <v>352</v>
      </c>
      <c r="B423" s="26" t="s">
        <v>613</v>
      </c>
      <c r="C423" s="28" t="s">
        <v>1266</v>
      </c>
      <c r="D423" s="26" t="s">
        <v>150</v>
      </c>
      <c r="E423" s="32">
        <v>1</v>
      </c>
      <c r="F423" s="32"/>
      <c r="G423" s="29"/>
      <c r="H423" s="29">
        <f t="shared" si="106"/>
        <v>0</v>
      </c>
      <c r="I423" s="29"/>
      <c r="J423" s="29"/>
      <c r="K423" s="29">
        <f t="shared" si="107"/>
        <v>0</v>
      </c>
      <c r="L423" s="29">
        <f t="shared" si="108"/>
        <v>0</v>
      </c>
      <c r="M423" s="29">
        <f t="shared" si="109"/>
        <v>0</v>
      </c>
      <c r="N423" s="29">
        <f t="shared" si="110"/>
        <v>0</v>
      </c>
      <c r="O423" s="29">
        <f t="shared" si="111"/>
        <v>0</v>
      </c>
      <c r="P423" s="29">
        <f t="shared" si="112"/>
        <v>0</v>
      </c>
    </row>
    <row r="424" spans="1:16" x14ac:dyDescent="0.2">
      <c r="A424" s="26">
        <v>353</v>
      </c>
      <c r="B424" s="26" t="s">
        <v>613</v>
      </c>
      <c r="C424" s="28" t="s">
        <v>1267</v>
      </c>
      <c r="D424" s="26" t="s">
        <v>150</v>
      </c>
      <c r="E424" s="32">
        <v>1</v>
      </c>
      <c r="F424" s="32"/>
      <c r="G424" s="29"/>
      <c r="H424" s="29">
        <f t="shared" ref="H424:H446" si="148">ROUND(F424*G424,2)</f>
        <v>0</v>
      </c>
      <c r="I424" s="29"/>
      <c r="J424" s="29"/>
      <c r="K424" s="29">
        <f t="shared" ref="K424:K446" si="149">SUM(H424:J424)</f>
        <v>0</v>
      </c>
      <c r="L424" s="29">
        <f t="shared" ref="L424:L446" si="150">ROUND($E424*F424,2)</f>
        <v>0</v>
      </c>
      <c r="M424" s="29">
        <f t="shared" ref="M424:M446" si="151">ROUND($E424*H424,2)</f>
        <v>0</v>
      </c>
      <c r="N424" s="29">
        <f t="shared" ref="N424:N446" si="152">ROUND($E424*I424,2)</f>
        <v>0</v>
      </c>
      <c r="O424" s="29">
        <f t="shared" ref="O424:O446" si="153">ROUND($E424*J424,2)</f>
        <v>0</v>
      </c>
      <c r="P424" s="29">
        <f t="shared" ref="P424:P446" si="154">SUM(M424:O424)</f>
        <v>0</v>
      </c>
    </row>
    <row r="425" spans="1:16" ht="76.5" x14ac:dyDescent="0.2">
      <c r="A425" s="26">
        <v>354</v>
      </c>
      <c r="B425" s="26" t="s">
        <v>613</v>
      </c>
      <c r="C425" s="28" t="s">
        <v>3555</v>
      </c>
      <c r="D425" s="26" t="s">
        <v>150</v>
      </c>
      <c r="E425" s="32">
        <v>5</v>
      </c>
      <c r="F425" s="32"/>
      <c r="G425" s="29"/>
      <c r="H425" s="29">
        <f t="shared" si="148"/>
        <v>0</v>
      </c>
      <c r="I425" s="29"/>
      <c r="J425" s="29"/>
      <c r="K425" s="29">
        <f t="shared" si="149"/>
        <v>0</v>
      </c>
      <c r="L425" s="29">
        <f t="shared" si="150"/>
        <v>0</v>
      </c>
      <c r="M425" s="29">
        <f t="shared" si="151"/>
        <v>0</v>
      </c>
      <c r="N425" s="29">
        <f t="shared" si="152"/>
        <v>0</v>
      </c>
      <c r="O425" s="29">
        <f t="shared" si="153"/>
        <v>0</v>
      </c>
      <c r="P425" s="29">
        <f t="shared" si="154"/>
        <v>0</v>
      </c>
    </row>
    <row r="426" spans="1:16" x14ac:dyDescent="0.2">
      <c r="A426" s="58"/>
      <c r="B426" s="58"/>
      <c r="C426" s="64" t="s">
        <v>1301</v>
      </c>
      <c r="D426" s="58"/>
      <c r="E426" s="58"/>
      <c r="F426" s="58"/>
      <c r="G426" s="58"/>
      <c r="H426" s="58"/>
      <c r="I426" s="58"/>
      <c r="J426" s="58"/>
      <c r="K426" s="58"/>
      <c r="L426" s="58"/>
      <c r="M426" s="58"/>
      <c r="N426" s="58"/>
      <c r="O426" s="58"/>
      <c r="P426" s="58"/>
    </row>
    <row r="427" spans="1:16" ht="102" x14ac:dyDescent="0.2">
      <c r="A427" s="26">
        <v>355</v>
      </c>
      <c r="B427" s="26" t="s">
        <v>613</v>
      </c>
      <c r="C427" s="28" t="s">
        <v>1268</v>
      </c>
      <c r="D427" s="26" t="s">
        <v>150</v>
      </c>
      <c r="E427" s="32">
        <v>25</v>
      </c>
      <c r="F427" s="32"/>
      <c r="G427" s="29"/>
      <c r="H427" s="29">
        <f t="shared" si="148"/>
        <v>0</v>
      </c>
      <c r="I427" s="29"/>
      <c r="J427" s="29"/>
      <c r="K427" s="29">
        <f t="shared" si="149"/>
        <v>0</v>
      </c>
      <c r="L427" s="29">
        <f t="shared" si="150"/>
        <v>0</v>
      </c>
      <c r="M427" s="29">
        <f t="shared" si="151"/>
        <v>0</v>
      </c>
      <c r="N427" s="29">
        <f t="shared" si="152"/>
        <v>0</v>
      </c>
      <c r="O427" s="29">
        <f t="shared" si="153"/>
        <v>0</v>
      </c>
      <c r="P427" s="29">
        <f t="shared" si="154"/>
        <v>0</v>
      </c>
    </row>
    <row r="428" spans="1:16" ht="25.5" x14ac:dyDescent="0.2">
      <c r="A428" s="26">
        <v>356</v>
      </c>
      <c r="B428" s="26" t="s">
        <v>613</v>
      </c>
      <c r="C428" s="28" t="s">
        <v>1269</v>
      </c>
      <c r="D428" s="26" t="s">
        <v>149</v>
      </c>
      <c r="E428" s="32">
        <v>1</v>
      </c>
      <c r="F428" s="32"/>
      <c r="G428" s="29"/>
      <c r="H428" s="29">
        <f t="shared" si="148"/>
        <v>0</v>
      </c>
      <c r="I428" s="29"/>
      <c r="J428" s="29"/>
      <c r="K428" s="29">
        <f t="shared" si="149"/>
        <v>0</v>
      </c>
      <c r="L428" s="29">
        <f t="shared" si="150"/>
        <v>0</v>
      </c>
      <c r="M428" s="29">
        <f t="shared" si="151"/>
        <v>0</v>
      </c>
      <c r="N428" s="29">
        <f t="shared" si="152"/>
        <v>0</v>
      </c>
      <c r="O428" s="29">
        <f t="shared" si="153"/>
        <v>0</v>
      </c>
      <c r="P428" s="29">
        <f t="shared" si="154"/>
        <v>0</v>
      </c>
    </row>
    <row r="429" spans="1:16" ht="25.5" x14ac:dyDescent="0.2">
      <c r="A429" s="26">
        <v>357</v>
      </c>
      <c r="B429" s="26" t="s">
        <v>613</v>
      </c>
      <c r="C429" s="28" t="s">
        <v>1270</v>
      </c>
      <c r="D429" s="26" t="s">
        <v>149</v>
      </c>
      <c r="E429" s="32">
        <v>24</v>
      </c>
      <c r="F429" s="32"/>
      <c r="G429" s="29"/>
      <c r="H429" s="29">
        <f t="shared" si="148"/>
        <v>0</v>
      </c>
      <c r="I429" s="29"/>
      <c r="J429" s="29"/>
      <c r="K429" s="29">
        <f t="shared" si="149"/>
        <v>0</v>
      </c>
      <c r="L429" s="29">
        <f t="shared" si="150"/>
        <v>0</v>
      </c>
      <c r="M429" s="29">
        <f t="shared" si="151"/>
        <v>0</v>
      </c>
      <c r="N429" s="29">
        <f t="shared" si="152"/>
        <v>0</v>
      </c>
      <c r="O429" s="29">
        <f t="shared" si="153"/>
        <v>0</v>
      </c>
      <c r="P429" s="29">
        <f t="shared" si="154"/>
        <v>0</v>
      </c>
    </row>
    <row r="430" spans="1:16" ht="25.5" x14ac:dyDescent="0.2">
      <c r="A430" s="26">
        <v>358</v>
      </c>
      <c r="B430" s="26" t="s">
        <v>613</v>
      </c>
      <c r="C430" s="28" t="s">
        <v>3047</v>
      </c>
      <c r="D430" s="26" t="s">
        <v>149</v>
      </c>
      <c r="E430" s="32">
        <v>80</v>
      </c>
      <c r="F430" s="32"/>
      <c r="G430" s="29"/>
      <c r="H430" s="29">
        <f t="shared" si="148"/>
        <v>0</v>
      </c>
      <c r="I430" s="29"/>
      <c r="J430" s="29"/>
      <c r="K430" s="29">
        <f t="shared" si="149"/>
        <v>0</v>
      </c>
      <c r="L430" s="29">
        <f t="shared" si="150"/>
        <v>0</v>
      </c>
      <c r="M430" s="29">
        <f t="shared" si="151"/>
        <v>0</v>
      </c>
      <c r="N430" s="29">
        <f t="shared" si="152"/>
        <v>0</v>
      </c>
      <c r="O430" s="29">
        <f t="shared" si="153"/>
        <v>0</v>
      </c>
      <c r="P430" s="29">
        <f t="shared" si="154"/>
        <v>0</v>
      </c>
    </row>
    <row r="431" spans="1:16" ht="25.5" x14ac:dyDescent="0.2">
      <c r="A431" s="26">
        <v>359</v>
      </c>
      <c r="B431" s="26" t="s">
        <v>613</v>
      </c>
      <c r="C431" s="28" t="s">
        <v>3046</v>
      </c>
      <c r="D431" s="26" t="s">
        <v>149</v>
      </c>
      <c r="E431" s="32">
        <v>1</v>
      </c>
      <c r="F431" s="32"/>
      <c r="G431" s="29"/>
      <c r="H431" s="29">
        <f t="shared" si="148"/>
        <v>0</v>
      </c>
      <c r="I431" s="29"/>
      <c r="J431" s="29"/>
      <c r="K431" s="29">
        <f t="shared" si="149"/>
        <v>0</v>
      </c>
      <c r="L431" s="29">
        <f t="shared" si="150"/>
        <v>0</v>
      </c>
      <c r="M431" s="29">
        <f t="shared" si="151"/>
        <v>0</v>
      </c>
      <c r="N431" s="29">
        <f t="shared" si="152"/>
        <v>0</v>
      </c>
      <c r="O431" s="29">
        <f t="shared" si="153"/>
        <v>0</v>
      </c>
      <c r="P431" s="29">
        <f t="shared" si="154"/>
        <v>0</v>
      </c>
    </row>
    <row r="432" spans="1:16" ht="25.5" x14ac:dyDescent="0.2">
      <c r="A432" s="26">
        <v>360</v>
      </c>
      <c r="B432" s="26" t="s">
        <v>613</v>
      </c>
      <c r="C432" s="28" t="s">
        <v>1271</v>
      </c>
      <c r="D432" s="26" t="s">
        <v>148</v>
      </c>
      <c r="E432" s="32">
        <v>150</v>
      </c>
      <c r="F432" s="32"/>
      <c r="G432" s="29"/>
      <c r="H432" s="29">
        <f t="shared" si="148"/>
        <v>0</v>
      </c>
      <c r="I432" s="29"/>
      <c r="J432" s="29"/>
      <c r="K432" s="29">
        <f t="shared" si="149"/>
        <v>0</v>
      </c>
      <c r="L432" s="29">
        <f t="shared" si="150"/>
        <v>0</v>
      </c>
      <c r="M432" s="29">
        <f t="shared" si="151"/>
        <v>0</v>
      </c>
      <c r="N432" s="29">
        <f t="shared" si="152"/>
        <v>0</v>
      </c>
      <c r="O432" s="29">
        <f t="shared" si="153"/>
        <v>0</v>
      </c>
      <c r="P432" s="29">
        <f t="shared" si="154"/>
        <v>0</v>
      </c>
    </row>
    <row r="433" spans="1:16" ht="25.5" x14ac:dyDescent="0.2">
      <c r="A433" s="26">
        <v>361</v>
      </c>
      <c r="B433" s="26" t="s">
        <v>613</v>
      </c>
      <c r="C433" s="28" t="s">
        <v>1272</v>
      </c>
      <c r="D433" s="26" t="s">
        <v>148</v>
      </c>
      <c r="E433" s="32">
        <v>4450</v>
      </c>
      <c r="F433" s="32"/>
      <c r="G433" s="29"/>
      <c r="H433" s="29">
        <f t="shared" si="148"/>
        <v>0</v>
      </c>
      <c r="I433" s="29"/>
      <c r="J433" s="29"/>
      <c r="K433" s="29">
        <f t="shared" si="149"/>
        <v>0</v>
      </c>
      <c r="L433" s="29">
        <f t="shared" si="150"/>
        <v>0</v>
      </c>
      <c r="M433" s="29">
        <f t="shared" si="151"/>
        <v>0</v>
      </c>
      <c r="N433" s="29">
        <f t="shared" si="152"/>
        <v>0</v>
      </c>
      <c r="O433" s="29">
        <f t="shared" si="153"/>
        <v>0</v>
      </c>
      <c r="P433" s="29">
        <f t="shared" si="154"/>
        <v>0</v>
      </c>
    </row>
    <row r="434" spans="1:16" ht="38.25" x14ac:dyDescent="0.2">
      <c r="A434" s="26">
        <v>362</v>
      </c>
      <c r="B434" s="26" t="s">
        <v>613</v>
      </c>
      <c r="C434" s="28" t="s">
        <v>3042</v>
      </c>
      <c r="D434" s="26" t="s">
        <v>148</v>
      </c>
      <c r="E434" s="32">
        <v>2480</v>
      </c>
      <c r="F434" s="32"/>
      <c r="G434" s="29"/>
      <c r="H434" s="29">
        <f t="shared" si="148"/>
        <v>0</v>
      </c>
      <c r="I434" s="29"/>
      <c r="J434" s="29"/>
      <c r="K434" s="29">
        <f t="shared" si="149"/>
        <v>0</v>
      </c>
      <c r="L434" s="29">
        <f t="shared" si="150"/>
        <v>0</v>
      </c>
      <c r="M434" s="29">
        <f t="shared" si="151"/>
        <v>0</v>
      </c>
      <c r="N434" s="29">
        <f t="shared" si="152"/>
        <v>0</v>
      </c>
      <c r="O434" s="29">
        <f t="shared" si="153"/>
        <v>0</v>
      </c>
      <c r="P434" s="29">
        <f t="shared" si="154"/>
        <v>0</v>
      </c>
    </row>
    <row r="435" spans="1:16" ht="38.25" x14ac:dyDescent="0.2">
      <c r="A435" s="26">
        <v>363</v>
      </c>
      <c r="B435" s="26" t="s">
        <v>613</v>
      </c>
      <c r="C435" s="28" t="s">
        <v>3043</v>
      </c>
      <c r="D435" s="26" t="s">
        <v>148</v>
      </c>
      <c r="E435" s="32">
        <v>1580</v>
      </c>
      <c r="F435" s="32"/>
      <c r="G435" s="29"/>
      <c r="H435" s="29">
        <f t="shared" si="148"/>
        <v>0</v>
      </c>
      <c r="I435" s="29"/>
      <c r="J435" s="29"/>
      <c r="K435" s="29">
        <f t="shared" si="149"/>
        <v>0</v>
      </c>
      <c r="L435" s="29">
        <f t="shared" si="150"/>
        <v>0</v>
      </c>
      <c r="M435" s="29">
        <f t="shared" si="151"/>
        <v>0</v>
      </c>
      <c r="N435" s="29">
        <f t="shared" si="152"/>
        <v>0</v>
      </c>
      <c r="O435" s="29">
        <f t="shared" si="153"/>
        <v>0</v>
      </c>
      <c r="P435" s="29">
        <f t="shared" si="154"/>
        <v>0</v>
      </c>
    </row>
    <row r="436" spans="1:16" ht="38.25" x14ac:dyDescent="0.2">
      <c r="A436" s="26">
        <v>364</v>
      </c>
      <c r="B436" s="26" t="s">
        <v>613</v>
      </c>
      <c r="C436" s="28" t="s">
        <v>3044</v>
      </c>
      <c r="D436" s="26" t="s">
        <v>148</v>
      </c>
      <c r="E436" s="32">
        <v>80</v>
      </c>
      <c r="F436" s="32"/>
      <c r="G436" s="29"/>
      <c r="H436" s="29">
        <f t="shared" ref="H436" si="155">ROUND(F436*G436,2)</f>
        <v>0</v>
      </c>
      <c r="I436" s="29"/>
      <c r="J436" s="29"/>
      <c r="K436" s="29">
        <f t="shared" ref="K436" si="156">SUM(H436:J436)</f>
        <v>0</v>
      </c>
      <c r="L436" s="29">
        <f t="shared" ref="L436" si="157">ROUND($E436*F436,2)</f>
        <v>0</v>
      </c>
      <c r="M436" s="29">
        <f t="shared" ref="M436" si="158">ROUND($E436*H436,2)</f>
        <v>0</v>
      </c>
      <c r="N436" s="29">
        <f t="shared" ref="N436" si="159">ROUND($E436*I436,2)</f>
        <v>0</v>
      </c>
      <c r="O436" s="29">
        <f t="shared" ref="O436" si="160">ROUND($E436*J436,2)</f>
        <v>0</v>
      </c>
      <c r="P436" s="29">
        <f t="shared" ref="P436" si="161">SUM(M436:O436)</f>
        <v>0</v>
      </c>
    </row>
    <row r="437" spans="1:16" ht="25.5" x14ac:dyDescent="0.2">
      <c r="A437" s="26">
        <v>365</v>
      </c>
      <c r="B437" s="26" t="s">
        <v>613</v>
      </c>
      <c r="C437" s="28" t="s">
        <v>1273</v>
      </c>
      <c r="D437" s="26" t="s">
        <v>148</v>
      </c>
      <c r="E437" s="32">
        <v>80</v>
      </c>
      <c r="F437" s="32"/>
      <c r="G437" s="29"/>
      <c r="H437" s="29">
        <f t="shared" si="148"/>
        <v>0</v>
      </c>
      <c r="I437" s="29"/>
      <c r="J437" s="29"/>
      <c r="K437" s="29">
        <f t="shared" si="149"/>
        <v>0</v>
      </c>
      <c r="L437" s="29">
        <f t="shared" si="150"/>
        <v>0</v>
      </c>
      <c r="M437" s="29">
        <f t="shared" si="151"/>
        <v>0</v>
      </c>
      <c r="N437" s="29">
        <f t="shared" si="152"/>
        <v>0</v>
      </c>
      <c r="O437" s="29">
        <f t="shared" si="153"/>
        <v>0</v>
      </c>
      <c r="P437" s="29">
        <f t="shared" si="154"/>
        <v>0</v>
      </c>
    </row>
    <row r="438" spans="1:16" ht="51" x14ac:dyDescent="0.2">
      <c r="A438" s="26">
        <v>366</v>
      </c>
      <c r="B438" s="26" t="s">
        <v>613</v>
      </c>
      <c r="C438" s="28" t="s">
        <v>1274</v>
      </c>
      <c r="D438" s="26" t="s">
        <v>150</v>
      </c>
      <c r="E438" s="32">
        <v>1</v>
      </c>
      <c r="F438" s="32"/>
      <c r="G438" s="29"/>
      <c r="H438" s="29">
        <f t="shared" si="148"/>
        <v>0</v>
      </c>
      <c r="I438" s="29"/>
      <c r="J438" s="29"/>
      <c r="K438" s="29">
        <f t="shared" si="149"/>
        <v>0</v>
      </c>
      <c r="L438" s="29">
        <f t="shared" si="150"/>
        <v>0</v>
      </c>
      <c r="M438" s="29">
        <f t="shared" si="151"/>
        <v>0</v>
      </c>
      <c r="N438" s="29">
        <f t="shared" si="152"/>
        <v>0</v>
      </c>
      <c r="O438" s="29">
        <f t="shared" si="153"/>
        <v>0</v>
      </c>
      <c r="P438" s="29">
        <f t="shared" si="154"/>
        <v>0</v>
      </c>
    </row>
    <row r="439" spans="1:16" ht="51" x14ac:dyDescent="0.2">
      <c r="A439" s="26">
        <v>367</v>
      </c>
      <c r="B439" s="26" t="s">
        <v>613</v>
      </c>
      <c r="C439" s="28" t="s">
        <v>1275</v>
      </c>
      <c r="D439" s="26" t="s">
        <v>150</v>
      </c>
      <c r="E439" s="32">
        <v>1</v>
      </c>
      <c r="F439" s="32"/>
      <c r="G439" s="29"/>
      <c r="H439" s="29">
        <f t="shared" si="148"/>
        <v>0</v>
      </c>
      <c r="I439" s="29"/>
      <c r="J439" s="29"/>
      <c r="K439" s="29">
        <f t="shared" si="149"/>
        <v>0</v>
      </c>
      <c r="L439" s="29">
        <f t="shared" si="150"/>
        <v>0</v>
      </c>
      <c r="M439" s="29">
        <f t="shared" si="151"/>
        <v>0</v>
      </c>
      <c r="N439" s="29">
        <f t="shared" si="152"/>
        <v>0</v>
      </c>
      <c r="O439" s="29">
        <f t="shared" si="153"/>
        <v>0</v>
      </c>
      <c r="P439" s="29">
        <f t="shared" si="154"/>
        <v>0</v>
      </c>
    </row>
    <row r="440" spans="1:16" x14ac:dyDescent="0.2">
      <c r="A440" s="26">
        <v>368</v>
      </c>
      <c r="B440" s="26" t="s">
        <v>613</v>
      </c>
      <c r="C440" s="28" t="s">
        <v>688</v>
      </c>
      <c r="D440" s="26" t="s">
        <v>150</v>
      </c>
      <c r="E440" s="32">
        <v>1</v>
      </c>
      <c r="F440" s="32"/>
      <c r="G440" s="29"/>
      <c r="H440" s="29">
        <f t="shared" si="148"/>
        <v>0</v>
      </c>
      <c r="I440" s="29"/>
      <c r="J440" s="29"/>
      <c r="K440" s="29">
        <f t="shared" si="149"/>
        <v>0</v>
      </c>
      <c r="L440" s="29">
        <f t="shared" si="150"/>
        <v>0</v>
      </c>
      <c r="M440" s="29">
        <f t="shared" si="151"/>
        <v>0</v>
      </c>
      <c r="N440" s="29">
        <f t="shared" si="152"/>
        <v>0</v>
      </c>
      <c r="O440" s="29">
        <f t="shared" si="153"/>
        <v>0</v>
      </c>
      <c r="P440" s="29">
        <f t="shared" si="154"/>
        <v>0</v>
      </c>
    </row>
    <row r="441" spans="1:16" ht="38.25" x14ac:dyDescent="0.2">
      <c r="A441" s="26">
        <v>369</v>
      </c>
      <c r="B441" s="26" t="s">
        <v>613</v>
      </c>
      <c r="C441" s="28" t="s">
        <v>3045</v>
      </c>
      <c r="D441" s="26" t="s">
        <v>150</v>
      </c>
      <c r="E441" s="32">
        <v>1</v>
      </c>
      <c r="F441" s="32"/>
      <c r="G441" s="29"/>
      <c r="H441" s="29">
        <f t="shared" ref="H441" si="162">ROUND(F441*G441,2)</f>
        <v>0</v>
      </c>
      <c r="I441" s="29"/>
      <c r="J441" s="29"/>
      <c r="K441" s="29">
        <f t="shared" ref="K441" si="163">SUM(H441:J441)</f>
        <v>0</v>
      </c>
      <c r="L441" s="29">
        <f t="shared" ref="L441" si="164">ROUND($E441*F441,2)</f>
        <v>0</v>
      </c>
      <c r="M441" s="29">
        <f t="shared" ref="M441" si="165">ROUND($E441*H441,2)</f>
        <v>0</v>
      </c>
      <c r="N441" s="29">
        <f t="shared" ref="N441" si="166">ROUND($E441*I441,2)</f>
        <v>0</v>
      </c>
      <c r="O441" s="29">
        <f t="shared" ref="O441" si="167">ROUND($E441*J441,2)</f>
        <v>0</v>
      </c>
      <c r="P441" s="29">
        <f t="shared" ref="P441" si="168">SUM(M441:O441)</f>
        <v>0</v>
      </c>
    </row>
    <row r="442" spans="1:16" ht="63.75" x14ac:dyDescent="0.2">
      <c r="A442" s="26">
        <v>370</v>
      </c>
      <c r="B442" s="26" t="s">
        <v>613</v>
      </c>
      <c r="C442" s="28" t="s">
        <v>1276</v>
      </c>
      <c r="D442" s="26" t="s">
        <v>150</v>
      </c>
      <c r="E442" s="32">
        <v>1</v>
      </c>
      <c r="F442" s="32"/>
      <c r="G442" s="29"/>
      <c r="H442" s="29">
        <f t="shared" si="148"/>
        <v>0</v>
      </c>
      <c r="I442" s="29"/>
      <c r="J442" s="29"/>
      <c r="K442" s="29">
        <f t="shared" si="149"/>
        <v>0</v>
      </c>
      <c r="L442" s="29">
        <f t="shared" si="150"/>
        <v>0</v>
      </c>
      <c r="M442" s="29">
        <f t="shared" si="151"/>
        <v>0</v>
      </c>
      <c r="N442" s="29">
        <f t="shared" si="152"/>
        <v>0</v>
      </c>
      <c r="O442" s="29">
        <f t="shared" si="153"/>
        <v>0</v>
      </c>
      <c r="P442" s="29">
        <f t="shared" si="154"/>
        <v>0</v>
      </c>
    </row>
    <row r="443" spans="1:16" x14ac:dyDescent="0.2">
      <c r="A443" s="26">
        <v>371</v>
      </c>
      <c r="B443" s="26" t="s">
        <v>613</v>
      </c>
      <c r="C443" s="28" t="s">
        <v>619</v>
      </c>
      <c r="D443" s="26" t="s">
        <v>150</v>
      </c>
      <c r="E443" s="32">
        <v>1</v>
      </c>
      <c r="F443" s="32"/>
      <c r="G443" s="29"/>
      <c r="H443" s="29">
        <f t="shared" si="148"/>
        <v>0</v>
      </c>
      <c r="I443" s="29"/>
      <c r="J443" s="29"/>
      <c r="K443" s="29">
        <f t="shared" si="149"/>
        <v>0</v>
      </c>
      <c r="L443" s="29">
        <f t="shared" si="150"/>
        <v>0</v>
      </c>
      <c r="M443" s="29">
        <f t="shared" si="151"/>
        <v>0</v>
      </c>
      <c r="N443" s="29">
        <f t="shared" si="152"/>
        <v>0</v>
      </c>
      <c r="O443" s="29">
        <f t="shared" si="153"/>
        <v>0</v>
      </c>
      <c r="P443" s="29">
        <f t="shared" si="154"/>
        <v>0</v>
      </c>
    </row>
    <row r="444" spans="1:16" x14ac:dyDescent="0.2">
      <c r="A444" s="26">
        <v>372</v>
      </c>
      <c r="B444" s="26" t="s">
        <v>613</v>
      </c>
      <c r="C444" s="28" t="s">
        <v>620</v>
      </c>
      <c r="D444" s="26" t="s">
        <v>150</v>
      </c>
      <c r="E444" s="32">
        <v>1</v>
      </c>
      <c r="F444" s="32"/>
      <c r="G444" s="29"/>
      <c r="H444" s="29">
        <f t="shared" si="148"/>
        <v>0</v>
      </c>
      <c r="I444" s="29"/>
      <c r="J444" s="29"/>
      <c r="K444" s="29">
        <f t="shared" si="149"/>
        <v>0</v>
      </c>
      <c r="L444" s="29">
        <f t="shared" si="150"/>
        <v>0</v>
      </c>
      <c r="M444" s="29">
        <f t="shared" si="151"/>
        <v>0</v>
      </c>
      <c r="N444" s="29">
        <f t="shared" si="152"/>
        <v>0</v>
      </c>
      <c r="O444" s="29">
        <f t="shared" si="153"/>
        <v>0</v>
      </c>
      <c r="P444" s="29">
        <f t="shared" si="154"/>
        <v>0</v>
      </c>
    </row>
    <row r="445" spans="1:16" ht="25.5" x14ac:dyDescent="0.2">
      <c r="A445" s="26">
        <v>373</v>
      </c>
      <c r="B445" s="26" t="s">
        <v>613</v>
      </c>
      <c r="C445" s="28" t="s">
        <v>621</v>
      </c>
      <c r="D445" s="26" t="s">
        <v>150</v>
      </c>
      <c r="E445" s="32">
        <v>1</v>
      </c>
      <c r="F445" s="32"/>
      <c r="G445" s="29"/>
      <c r="H445" s="29">
        <f t="shared" si="148"/>
        <v>0</v>
      </c>
      <c r="I445" s="29"/>
      <c r="J445" s="29"/>
      <c r="K445" s="29">
        <f t="shared" si="149"/>
        <v>0</v>
      </c>
      <c r="L445" s="29">
        <f t="shared" si="150"/>
        <v>0</v>
      </c>
      <c r="M445" s="29">
        <f t="shared" si="151"/>
        <v>0</v>
      </c>
      <c r="N445" s="29">
        <f t="shared" si="152"/>
        <v>0</v>
      </c>
      <c r="O445" s="29">
        <f t="shared" si="153"/>
        <v>0</v>
      </c>
      <c r="P445" s="29">
        <f t="shared" si="154"/>
        <v>0</v>
      </c>
    </row>
    <row r="446" spans="1:16" ht="76.5" x14ac:dyDescent="0.2">
      <c r="A446" s="26">
        <v>374</v>
      </c>
      <c r="B446" s="26" t="s">
        <v>613</v>
      </c>
      <c r="C446" s="28" t="s">
        <v>3555</v>
      </c>
      <c r="D446" s="26" t="s">
        <v>150</v>
      </c>
      <c r="E446" s="32">
        <v>3</v>
      </c>
      <c r="F446" s="32"/>
      <c r="G446" s="29"/>
      <c r="H446" s="29">
        <f t="shared" si="148"/>
        <v>0</v>
      </c>
      <c r="I446" s="29"/>
      <c r="J446" s="29"/>
      <c r="K446" s="29">
        <f t="shared" si="149"/>
        <v>0</v>
      </c>
      <c r="L446" s="29">
        <f t="shared" si="150"/>
        <v>0</v>
      </c>
      <c r="M446" s="29">
        <f t="shared" si="151"/>
        <v>0</v>
      </c>
      <c r="N446" s="29">
        <f t="shared" si="152"/>
        <v>0</v>
      </c>
      <c r="O446" s="29">
        <f t="shared" si="153"/>
        <v>0</v>
      </c>
      <c r="P446" s="29">
        <f t="shared" si="154"/>
        <v>0</v>
      </c>
    </row>
    <row r="447" spans="1:16" x14ac:dyDescent="0.2">
      <c r="A447" s="39"/>
      <c r="B447" s="40"/>
      <c r="C447" s="41"/>
      <c r="D447" s="39"/>
      <c r="E447" s="42"/>
      <c r="F447" s="43"/>
      <c r="G447" s="44"/>
      <c r="H447" s="44"/>
      <c r="I447" s="44"/>
      <c r="J447" s="44"/>
      <c r="K447" s="44"/>
      <c r="L447" s="44"/>
      <c r="M447" s="44"/>
      <c r="N447" s="44"/>
      <c r="O447" s="44"/>
      <c r="P447" s="44"/>
    </row>
    <row r="448" spans="1:16" x14ac:dyDescent="0.2">
      <c r="A448" s="33"/>
      <c r="B448" s="34"/>
      <c r="C448" s="35"/>
      <c r="D448" s="33"/>
      <c r="E448" s="36"/>
      <c r="F448" s="37"/>
      <c r="G448" s="38"/>
      <c r="H448" s="38"/>
      <c r="I448" s="38"/>
      <c r="J448" s="38"/>
      <c r="K448" s="38"/>
      <c r="L448" s="38"/>
      <c r="M448" s="38"/>
      <c r="N448" s="38"/>
      <c r="O448" s="38"/>
      <c r="P448" s="38"/>
    </row>
    <row r="449" spans="1:16" x14ac:dyDescent="0.2">
      <c r="C449" s="10" t="s">
        <v>59</v>
      </c>
      <c r="L449" s="11">
        <f>SUM(L20:L448)</f>
        <v>0</v>
      </c>
      <c r="M449" s="11">
        <f>SUM(M20:M448)</f>
        <v>0</v>
      </c>
      <c r="N449" s="11">
        <f>SUM(N20:N448)</f>
        <v>0</v>
      </c>
      <c r="O449" s="11">
        <f>SUM(O20:O448)</f>
        <v>0</v>
      </c>
      <c r="P449" s="11">
        <f>SUM(P20:P448)</f>
        <v>0</v>
      </c>
    </row>
    <row r="450" spans="1:16" ht="13.5" thickBot="1" x14ac:dyDescent="0.25">
      <c r="A450" s="45"/>
      <c r="B450" s="45"/>
      <c r="C450" s="45"/>
      <c r="D450" s="45"/>
      <c r="E450" s="45"/>
      <c r="F450" s="45"/>
      <c r="G450" s="45"/>
      <c r="H450" s="45"/>
      <c r="I450" s="45"/>
      <c r="J450" s="45"/>
      <c r="K450" s="45"/>
      <c r="L450" s="45"/>
      <c r="M450" s="45"/>
      <c r="N450" s="45"/>
      <c r="O450" s="45"/>
      <c r="P450" s="45"/>
    </row>
    <row r="451" spans="1:16" ht="13.5" thickTop="1" x14ac:dyDescent="0.2"/>
    <row r="453" spans="1:16" x14ac:dyDescent="0.2">
      <c r="B453" s="2" t="s">
        <v>7</v>
      </c>
      <c r="C453" s="59" t="s">
        <v>3785</v>
      </c>
    </row>
    <row r="454" spans="1:16" x14ac:dyDescent="0.2">
      <c r="C454" s="1" t="s">
        <v>8</v>
      </c>
    </row>
    <row r="455" spans="1:16" x14ac:dyDescent="0.2">
      <c r="C455" s="59"/>
    </row>
    <row r="458" spans="1:16" x14ac:dyDescent="0.2">
      <c r="B458" s="2" t="s">
        <v>3787</v>
      </c>
      <c r="C458" s="59" t="s">
        <v>3785</v>
      </c>
    </row>
    <row r="459" spans="1:16" x14ac:dyDescent="0.2">
      <c r="C459" s="59" t="s">
        <v>8</v>
      </c>
    </row>
    <row r="460" spans="1:16" x14ac:dyDescent="0.2">
      <c r="C460" s="59"/>
    </row>
    <row r="461" spans="1:16" x14ac:dyDescent="0.2">
      <c r="B461" s="2" t="s">
        <v>9</v>
      </c>
      <c r="C461"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2"/>
  <sheetViews>
    <sheetView topLeftCell="A22" zoomScaleNormal="100" workbookViewId="0">
      <selection activeCell="A32" sqref="A32:XFD32"/>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3832</v>
      </c>
      <c r="B1" s="152"/>
      <c r="C1" s="152"/>
      <c r="D1" s="152"/>
      <c r="E1" s="152"/>
      <c r="F1" s="152"/>
      <c r="G1" s="152"/>
      <c r="H1" s="152"/>
      <c r="I1" s="152" t="s">
        <v>3783</v>
      </c>
      <c r="J1" s="152"/>
      <c r="K1" s="152"/>
      <c r="L1" s="152"/>
      <c r="M1" s="152"/>
      <c r="N1" s="152"/>
      <c r="O1" s="152"/>
      <c r="P1" s="152"/>
    </row>
    <row r="2" spans="1:16" ht="18.75" thickBot="1" x14ac:dyDescent="0.3">
      <c r="A2" s="153" t="s">
        <v>1019</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1020</v>
      </c>
    </row>
    <row r="11" spans="1:16" x14ac:dyDescent="0.2">
      <c r="M11" s="2" t="s">
        <v>37</v>
      </c>
      <c r="N11" s="23">
        <f>P39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38.25" x14ac:dyDescent="0.2">
      <c r="A17" s="26">
        <v>1</v>
      </c>
      <c r="B17" s="26" t="s">
        <v>689</v>
      </c>
      <c r="C17" s="72" t="s">
        <v>2870</v>
      </c>
      <c r="D17" s="26" t="s">
        <v>149</v>
      </c>
      <c r="E17" s="32">
        <v>1</v>
      </c>
      <c r="F17" s="32"/>
      <c r="G17" s="29"/>
      <c r="H17" s="29">
        <f>ROUND(F17*G17,2)</f>
        <v>0</v>
      </c>
      <c r="I17" s="29"/>
      <c r="J17" s="29"/>
      <c r="K17" s="29">
        <f>SUM(H17:J17)</f>
        <v>0</v>
      </c>
      <c r="L17" s="29">
        <f>ROUND($E17*F17,2)</f>
        <v>0</v>
      </c>
      <c r="M17" s="29">
        <f>ROUND($E17*H17,2)</f>
        <v>0</v>
      </c>
      <c r="N17" s="29">
        <f>ROUND($E17*I17,2)</f>
        <v>0</v>
      </c>
      <c r="O17" s="29">
        <f>ROUND($E17*J17,2)</f>
        <v>0</v>
      </c>
      <c r="P17" s="29">
        <f>SUM(M17:O17)</f>
        <v>0</v>
      </c>
    </row>
    <row r="18" spans="1:16" ht="38.25" x14ac:dyDescent="0.2">
      <c r="A18" s="26">
        <v>2</v>
      </c>
      <c r="B18" s="26" t="s">
        <v>689</v>
      </c>
      <c r="C18" s="28" t="s">
        <v>2871</v>
      </c>
      <c r="D18" s="26" t="s">
        <v>149</v>
      </c>
      <c r="E18" s="32">
        <v>5</v>
      </c>
      <c r="F18" s="32"/>
      <c r="G18" s="29"/>
      <c r="H18" s="29">
        <f>ROUND(F18*G18,2)</f>
        <v>0</v>
      </c>
      <c r="I18" s="29"/>
      <c r="J18" s="29"/>
      <c r="K18" s="29">
        <f>SUM(H18:J18)</f>
        <v>0</v>
      </c>
      <c r="L18" s="29">
        <f>ROUND($E18*F18,2)</f>
        <v>0</v>
      </c>
      <c r="M18" s="29">
        <f t="shared" ref="M18:O21" si="0">ROUND($E18*H18,2)</f>
        <v>0</v>
      </c>
      <c r="N18" s="29">
        <f t="shared" si="0"/>
        <v>0</v>
      </c>
      <c r="O18" s="29">
        <f t="shared" si="0"/>
        <v>0</v>
      </c>
      <c r="P18" s="29">
        <f>SUM(M18:O18)</f>
        <v>0</v>
      </c>
    </row>
    <row r="19" spans="1:16" ht="38.25" x14ac:dyDescent="0.2">
      <c r="A19" s="26">
        <v>3</v>
      </c>
      <c r="B19" s="26" t="s">
        <v>689</v>
      </c>
      <c r="C19" s="28" t="s">
        <v>2872</v>
      </c>
      <c r="D19" s="26" t="s">
        <v>149</v>
      </c>
      <c r="E19" s="32">
        <v>1</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38.25" x14ac:dyDescent="0.2">
      <c r="A20" s="26">
        <v>4</v>
      </c>
      <c r="B20" s="26" t="s">
        <v>689</v>
      </c>
      <c r="C20" s="28" t="s">
        <v>2873</v>
      </c>
      <c r="D20" s="26" t="s">
        <v>149</v>
      </c>
      <c r="E20" s="32">
        <v>8</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38.25" x14ac:dyDescent="0.2">
      <c r="A21" s="26">
        <v>5</v>
      </c>
      <c r="B21" s="26" t="s">
        <v>689</v>
      </c>
      <c r="C21" s="28" t="s">
        <v>2874</v>
      </c>
      <c r="D21" s="26" t="s">
        <v>149</v>
      </c>
      <c r="E21" s="32">
        <v>1</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38.25" x14ac:dyDescent="0.2">
      <c r="A22" s="26">
        <v>6</v>
      </c>
      <c r="B22" s="26" t="s">
        <v>689</v>
      </c>
      <c r="C22" s="28" t="s">
        <v>2875</v>
      </c>
      <c r="D22" s="26" t="s">
        <v>149</v>
      </c>
      <c r="E22" s="32">
        <v>1</v>
      </c>
      <c r="F22" s="32"/>
      <c r="G22" s="29"/>
      <c r="H22" s="29">
        <f t="shared" ref="H22:H34" si="1">ROUND(F22*G22,2)</f>
        <v>0</v>
      </c>
      <c r="I22" s="29"/>
      <c r="J22" s="29"/>
      <c r="K22" s="29">
        <f t="shared" ref="K22:K34" si="2">SUM(H22:J22)</f>
        <v>0</v>
      </c>
      <c r="L22" s="29">
        <f t="shared" ref="L22:L34" si="3">ROUND($E22*F22,2)</f>
        <v>0</v>
      </c>
      <c r="M22" s="29">
        <f t="shared" ref="M22:M34" si="4">ROUND($E22*H22,2)</f>
        <v>0</v>
      </c>
      <c r="N22" s="29">
        <f t="shared" ref="N22:N34" si="5">ROUND($E22*I22,2)</f>
        <v>0</v>
      </c>
      <c r="O22" s="29">
        <f t="shared" ref="O22:O34" si="6">ROUND($E22*J22,2)</f>
        <v>0</v>
      </c>
      <c r="P22" s="29">
        <f t="shared" ref="P22:P34" si="7">SUM(M22:O22)</f>
        <v>0</v>
      </c>
    </row>
    <row r="23" spans="1:16" ht="38.25" x14ac:dyDescent="0.2">
      <c r="A23" s="26">
        <v>7</v>
      </c>
      <c r="B23" s="26" t="s">
        <v>689</v>
      </c>
      <c r="C23" s="28" t="s">
        <v>2882</v>
      </c>
      <c r="D23" s="26" t="s">
        <v>149</v>
      </c>
      <c r="E23" s="32">
        <v>13</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ht="25.5" x14ac:dyDescent="0.2">
      <c r="A24" s="26">
        <v>8</v>
      </c>
      <c r="B24" s="26" t="s">
        <v>689</v>
      </c>
      <c r="C24" s="28" t="s">
        <v>2763</v>
      </c>
      <c r="D24" s="26" t="s">
        <v>149</v>
      </c>
      <c r="E24" s="32">
        <v>5</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51" x14ac:dyDescent="0.2">
      <c r="A25" s="26">
        <v>9</v>
      </c>
      <c r="B25" s="26" t="s">
        <v>689</v>
      </c>
      <c r="C25" s="28" t="s">
        <v>2876</v>
      </c>
      <c r="D25" s="26" t="s">
        <v>148</v>
      </c>
      <c r="E25" s="32">
        <v>234</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38.25" x14ac:dyDescent="0.2">
      <c r="A26" s="26">
        <v>10</v>
      </c>
      <c r="B26" s="26" t="s">
        <v>689</v>
      </c>
      <c r="C26" s="28" t="s">
        <v>2877</v>
      </c>
      <c r="D26" s="26" t="s">
        <v>149</v>
      </c>
      <c r="E26" s="32">
        <v>35</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51" x14ac:dyDescent="0.2">
      <c r="A27" s="26">
        <v>11</v>
      </c>
      <c r="B27" s="26" t="s">
        <v>689</v>
      </c>
      <c r="C27" s="28" t="s">
        <v>2878</v>
      </c>
      <c r="D27" s="26" t="s">
        <v>149</v>
      </c>
      <c r="E27" s="32">
        <v>40</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51" x14ac:dyDescent="0.2">
      <c r="A28" s="26">
        <v>12</v>
      </c>
      <c r="B28" s="26" t="s">
        <v>689</v>
      </c>
      <c r="C28" s="28" t="s">
        <v>2879</v>
      </c>
      <c r="D28" s="26" t="s">
        <v>149</v>
      </c>
      <c r="E28" s="32">
        <v>4</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v>13</v>
      </c>
      <c r="B29" s="26" t="s">
        <v>689</v>
      </c>
      <c r="C29" s="28" t="s">
        <v>2764</v>
      </c>
      <c r="D29" s="26" t="s">
        <v>149</v>
      </c>
      <c r="E29" s="32">
        <v>202</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14</v>
      </c>
      <c r="B30" s="26" t="s">
        <v>689</v>
      </c>
      <c r="C30" s="28" t="s">
        <v>2765</v>
      </c>
      <c r="D30" s="26" t="s">
        <v>148</v>
      </c>
      <c r="E30" s="32">
        <v>14</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15</v>
      </c>
      <c r="B31" s="26" t="s">
        <v>689</v>
      </c>
      <c r="C31" s="28" t="s">
        <v>2766</v>
      </c>
      <c r="D31" s="26" t="s">
        <v>150</v>
      </c>
      <c r="E31" s="32">
        <v>66</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16</v>
      </c>
      <c r="B32" s="26" t="s">
        <v>689</v>
      </c>
      <c r="C32" s="28" t="s">
        <v>3305</v>
      </c>
      <c r="D32" s="26" t="s">
        <v>150</v>
      </c>
      <c r="E32" s="32">
        <v>1</v>
      </c>
      <c r="F32" s="32"/>
      <c r="G32" s="29"/>
      <c r="H32" s="29">
        <f t="shared" ref="H32" si="8">ROUND(F32*G32,2)</f>
        <v>0</v>
      </c>
      <c r="I32" s="29"/>
      <c r="J32" s="29"/>
      <c r="K32" s="29">
        <f t="shared" ref="K32" si="9">SUM(H32:J32)</f>
        <v>0</v>
      </c>
      <c r="L32" s="29">
        <f t="shared" ref="L32" si="10">ROUND($E32*F32,2)</f>
        <v>0</v>
      </c>
      <c r="M32" s="29">
        <f t="shared" ref="M32" si="11">ROUND($E32*H32,2)</f>
        <v>0</v>
      </c>
      <c r="N32" s="29">
        <f t="shared" ref="N32" si="12">ROUND($E32*I32,2)</f>
        <v>0</v>
      </c>
      <c r="O32" s="29">
        <f t="shared" ref="O32" si="13">ROUND($E32*J32,2)</f>
        <v>0</v>
      </c>
      <c r="P32" s="29">
        <f t="shared" ref="P32" si="14">SUM(M32:O32)</f>
        <v>0</v>
      </c>
    </row>
    <row r="33" spans="1:16" ht="25.5" x14ac:dyDescent="0.2">
      <c r="A33" s="26">
        <v>17</v>
      </c>
      <c r="B33" s="26" t="s">
        <v>689</v>
      </c>
      <c r="C33" s="28" t="s">
        <v>2767</v>
      </c>
      <c r="D33" s="26" t="s">
        <v>150</v>
      </c>
      <c r="E33" s="32">
        <v>11</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38.25" x14ac:dyDescent="0.2">
      <c r="A34" s="26">
        <v>18</v>
      </c>
      <c r="B34" s="26" t="s">
        <v>689</v>
      </c>
      <c r="C34" s="28" t="s">
        <v>2768</v>
      </c>
      <c r="D34" s="26" t="s">
        <v>150</v>
      </c>
      <c r="E34" s="32">
        <v>11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A35" s="26">
        <v>19</v>
      </c>
      <c r="B35" s="26" t="s">
        <v>689</v>
      </c>
      <c r="C35" s="28" t="s">
        <v>2880</v>
      </c>
      <c r="D35" s="26" t="s">
        <v>150</v>
      </c>
      <c r="E35" s="32">
        <v>1</v>
      </c>
      <c r="F35" s="32"/>
      <c r="G35" s="29"/>
      <c r="H35" s="29">
        <f>ROUND(F35*G35,2)</f>
        <v>0</v>
      </c>
      <c r="I35" s="29"/>
      <c r="J35" s="29"/>
      <c r="K35" s="29">
        <f>SUM(H35:J35)</f>
        <v>0</v>
      </c>
      <c r="L35" s="29">
        <f>ROUND($E35*F35,2)</f>
        <v>0</v>
      </c>
      <c r="M35" s="29">
        <f t="shared" ref="M35:O36" si="15">ROUND($E35*H35,2)</f>
        <v>0</v>
      </c>
      <c r="N35" s="29">
        <f t="shared" si="15"/>
        <v>0</v>
      </c>
      <c r="O35" s="29">
        <f t="shared" si="15"/>
        <v>0</v>
      </c>
      <c r="P35" s="29">
        <f>SUM(M35:O35)</f>
        <v>0</v>
      </c>
    </row>
    <row r="36" spans="1:16" x14ac:dyDescent="0.2">
      <c r="A36" s="26">
        <v>20</v>
      </c>
      <c r="B36" s="26" t="s">
        <v>689</v>
      </c>
      <c r="C36" s="28" t="s">
        <v>2881</v>
      </c>
      <c r="D36" s="26" t="s">
        <v>150</v>
      </c>
      <c r="E36" s="32">
        <v>1</v>
      </c>
      <c r="F36" s="32"/>
      <c r="G36" s="29"/>
      <c r="H36" s="29">
        <f>ROUND(F36*G36,2)</f>
        <v>0</v>
      </c>
      <c r="I36" s="29"/>
      <c r="J36" s="29"/>
      <c r="K36" s="29">
        <f>SUM(H36:J36)</f>
        <v>0</v>
      </c>
      <c r="L36" s="29">
        <f>ROUND($E36*F36,2)</f>
        <v>0</v>
      </c>
      <c r="M36" s="29">
        <f t="shared" si="15"/>
        <v>0</v>
      </c>
      <c r="N36" s="29">
        <f t="shared" si="15"/>
        <v>0</v>
      </c>
      <c r="O36" s="29">
        <f t="shared" si="15"/>
        <v>0</v>
      </c>
      <c r="P36" s="29">
        <f>SUM(M36:O36)</f>
        <v>0</v>
      </c>
    </row>
    <row r="37" spans="1:16" x14ac:dyDescent="0.2">
      <c r="A37" s="39"/>
      <c r="B37" s="40"/>
      <c r="C37" s="41"/>
      <c r="D37" s="39"/>
      <c r="E37" s="42"/>
      <c r="F37" s="43"/>
      <c r="G37" s="44"/>
      <c r="H37" s="44"/>
      <c r="I37" s="44"/>
      <c r="J37" s="44"/>
      <c r="K37" s="44"/>
      <c r="L37" s="44"/>
      <c r="M37" s="44"/>
      <c r="N37" s="44"/>
      <c r="O37" s="44"/>
      <c r="P37" s="44"/>
    </row>
    <row r="38" spans="1:16" x14ac:dyDescent="0.2">
      <c r="A38" s="33"/>
      <c r="B38" s="34"/>
      <c r="C38" s="35"/>
      <c r="D38" s="33"/>
      <c r="E38" s="36"/>
      <c r="F38" s="37"/>
      <c r="G38" s="38"/>
      <c r="H38" s="38"/>
      <c r="I38" s="38"/>
      <c r="J38" s="38"/>
      <c r="K38" s="38"/>
      <c r="L38" s="38"/>
      <c r="M38" s="38"/>
      <c r="N38" s="38"/>
      <c r="O38" s="38"/>
      <c r="P38" s="38"/>
    </row>
    <row r="39" spans="1:16" x14ac:dyDescent="0.2">
      <c r="C39" s="10" t="s">
        <v>59</v>
      </c>
      <c r="L39" s="11">
        <f>SUM(L17:L38)</f>
        <v>0</v>
      </c>
      <c r="M39" s="11">
        <f>SUM(M17:M38)</f>
        <v>0</v>
      </c>
      <c r="N39" s="11">
        <f>SUM(N17:N38)</f>
        <v>0</v>
      </c>
      <c r="O39" s="11">
        <f>SUM(O17:O38)</f>
        <v>0</v>
      </c>
      <c r="P39" s="11">
        <f>SUM(P17:P38)</f>
        <v>0</v>
      </c>
    </row>
    <row r="40" spans="1:16" ht="13.5" thickBot="1" x14ac:dyDescent="0.25">
      <c r="A40" s="45"/>
      <c r="B40" s="45"/>
      <c r="C40" s="45"/>
      <c r="D40" s="45"/>
      <c r="E40" s="45"/>
      <c r="F40" s="45"/>
      <c r="G40" s="45"/>
      <c r="H40" s="45"/>
      <c r="I40" s="45"/>
      <c r="J40" s="45"/>
      <c r="K40" s="45"/>
      <c r="L40" s="45"/>
      <c r="M40" s="45"/>
      <c r="N40" s="45"/>
      <c r="O40" s="45"/>
      <c r="P40" s="45"/>
    </row>
    <row r="41" spans="1:16" ht="13.5" thickTop="1" x14ac:dyDescent="0.2"/>
    <row r="44" spans="1:16" x14ac:dyDescent="0.2">
      <c r="B44" s="2" t="s">
        <v>7</v>
      </c>
      <c r="C44" s="59" t="s">
        <v>3785</v>
      </c>
    </row>
    <row r="45" spans="1:16" x14ac:dyDescent="0.2">
      <c r="C45" s="1" t="s">
        <v>8</v>
      </c>
    </row>
    <row r="46" spans="1:16" x14ac:dyDescent="0.2">
      <c r="C46" s="59"/>
    </row>
    <row r="49" spans="2:3" x14ac:dyDescent="0.2">
      <c r="B49" s="2" t="s">
        <v>3787</v>
      </c>
      <c r="C49" s="59" t="s">
        <v>3785</v>
      </c>
    </row>
    <row r="50" spans="2:3" x14ac:dyDescent="0.2">
      <c r="C50" s="59" t="s">
        <v>8</v>
      </c>
    </row>
    <row r="51" spans="2:3" x14ac:dyDescent="0.2">
      <c r="C51" s="59"/>
    </row>
    <row r="52" spans="2:3" x14ac:dyDescent="0.2">
      <c r="B52" s="2" t="s">
        <v>9</v>
      </c>
      <c r="C52" s="59" t="s">
        <v>3786</v>
      </c>
    </row>
  </sheetData>
  <mergeCells count="10">
    <mergeCell ref="A1:P1"/>
    <mergeCell ref="A2:P2"/>
    <mergeCell ref="A3:P3"/>
    <mergeCell ref="A13:A14"/>
    <mergeCell ref="B13:B14"/>
    <mergeCell ref="C13:C14"/>
    <mergeCell ref="D13:D14"/>
    <mergeCell ref="E13:E14"/>
    <mergeCell ref="F13:K13"/>
    <mergeCell ref="L13:P13"/>
  </mergeCells>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3"/>
  <sheetViews>
    <sheetView zoomScaleNormal="100" workbookViewId="0">
      <selection activeCell="M19" sqref="M19"/>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1.5703125" style="1" customWidth="1"/>
    <col min="7" max="7" width="10.5703125" style="1" customWidth="1"/>
    <col min="8" max="16384" width="9.140625" style="1"/>
  </cols>
  <sheetData>
    <row r="1" spans="1:8" ht="15.75" x14ac:dyDescent="0.25">
      <c r="A1" s="152" t="s">
        <v>3854</v>
      </c>
      <c r="B1" s="152"/>
      <c r="C1" s="152"/>
      <c r="D1" s="152"/>
      <c r="E1" s="152"/>
      <c r="F1" s="152"/>
      <c r="G1" s="152"/>
      <c r="H1" s="152"/>
    </row>
    <row r="2" spans="1:8" ht="18.75" thickBot="1" x14ac:dyDescent="0.3">
      <c r="A2" s="153" t="s">
        <v>70</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D27</f>
        <v>0</v>
      </c>
    </row>
    <row r="11" spans="1:8" x14ac:dyDescent="0.2">
      <c r="D11" s="2" t="s">
        <v>23</v>
      </c>
      <c r="E11" s="9">
        <f>H23</f>
        <v>0</v>
      </c>
    </row>
    <row r="12" spans="1:8" x14ac:dyDescent="0.2">
      <c r="D12" s="2" t="s">
        <v>24</v>
      </c>
      <c r="E12" s="4" t="s">
        <v>3784</v>
      </c>
    </row>
    <row r="14" spans="1:8" ht="12.75" customHeight="1" x14ac:dyDescent="0.2">
      <c r="A14" s="155" t="s">
        <v>4</v>
      </c>
      <c r="B14" s="155" t="s">
        <v>17</v>
      </c>
      <c r="C14" s="157" t="s">
        <v>3854</v>
      </c>
      <c r="D14" s="157" t="s">
        <v>11</v>
      </c>
      <c r="E14" s="167" t="s">
        <v>19</v>
      </c>
      <c r="F14" s="167"/>
      <c r="G14" s="168"/>
      <c r="H14" s="157" t="s">
        <v>50</v>
      </c>
    </row>
    <row r="15" spans="1:8" ht="25.5" x14ac:dyDescent="0.2">
      <c r="A15" s="156"/>
      <c r="B15" s="156"/>
      <c r="C15" s="158"/>
      <c r="D15" s="158"/>
      <c r="E15" s="83" t="s">
        <v>20</v>
      </c>
      <c r="F15" s="77" t="s">
        <v>3855</v>
      </c>
      <c r="G15" s="77" t="s">
        <v>21</v>
      </c>
      <c r="H15" s="158"/>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61</v>
      </c>
      <c r="C18" s="28" t="s">
        <v>1023</v>
      </c>
      <c r="D18" s="29">
        <f>SUM(E18:G18)</f>
        <v>0</v>
      </c>
      <c r="E18" s="30">
        <f>'4-1'!M55</f>
        <v>0</v>
      </c>
      <c r="F18" s="30">
        <f>'4-1'!N55</f>
        <v>0</v>
      </c>
      <c r="G18" s="30">
        <f>'4-1'!O55</f>
        <v>0</v>
      </c>
      <c r="H18" s="30">
        <f>'4-1'!L55</f>
        <v>0</v>
      </c>
    </row>
    <row r="19" spans="1:8" ht="25.5" x14ac:dyDescent="0.2">
      <c r="A19" s="26">
        <v>2</v>
      </c>
      <c r="B19" s="27" t="s">
        <v>139</v>
      </c>
      <c r="C19" s="28" t="s">
        <v>1024</v>
      </c>
      <c r="D19" s="29">
        <f>SUM(E19:G19)</f>
        <v>0</v>
      </c>
      <c r="E19" s="30">
        <f>'4-2'!M158</f>
        <v>0</v>
      </c>
      <c r="F19" s="30">
        <f>'4-2'!N158</f>
        <v>0</v>
      </c>
      <c r="G19" s="30">
        <f>'4-2'!O158</f>
        <v>0</v>
      </c>
      <c r="H19" s="30">
        <f>'4-2'!L158</f>
        <v>0</v>
      </c>
    </row>
    <row r="20" spans="1:8" x14ac:dyDescent="0.2">
      <c r="A20" s="26">
        <v>3</v>
      </c>
      <c r="B20" s="27" t="s">
        <v>1026</v>
      </c>
      <c r="C20" s="28" t="s">
        <v>1027</v>
      </c>
      <c r="D20" s="29">
        <f>SUM(E20:G20)</f>
        <v>0</v>
      </c>
      <c r="E20" s="30">
        <f>'4-3'!M46</f>
        <v>0</v>
      </c>
      <c r="F20" s="30">
        <f>'4-3'!N46</f>
        <v>0</v>
      </c>
      <c r="G20" s="30">
        <f>'4-3'!O46</f>
        <v>0</v>
      </c>
      <c r="H20" s="30">
        <f>'4-3'!L46</f>
        <v>0</v>
      </c>
    </row>
    <row r="21" spans="1:8" x14ac:dyDescent="0.2">
      <c r="A21" s="17"/>
      <c r="B21" s="17"/>
      <c r="C21" s="17"/>
      <c r="D21" s="17"/>
      <c r="E21" s="17"/>
      <c r="F21" s="17"/>
      <c r="G21" s="17"/>
      <c r="H21" s="47"/>
    </row>
    <row r="22" spans="1:8" x14ac:dyDescent="0.2">
      <c r="H22" s="9"/>
    </row>
    <row r="23" spans="1:8" x14ac:dyDescent="0.2">
      <c r="A23" s="18"/>
      <c r="B23" s="19"/>
      <c r="C23" s="20" t="s">
        <v>18</v>
      </c>
      <c r="D23" s="16">
        <f>SUM(D18:D22)</f>
        <v>0</v>
      </c>
      <c r="E23" s="16">
        <f>SUM(E18:E22)</f>
        <v>0</v>
      </c>
      <c r="F23" s="16">
        <f>SUM(F18:F22)</f>
        <v>0</v>
      </c>
      <c r="G23" s="16">
        <f>SUM(G18:G22)</f>
        <v>0</v>
      </c>
      <c r="H23" s="16">
        <f>SUM(H18:H22)</f>
        <v>0</v>
      </c>
    </row>
    <row r="24" spans="1:8" x14ac:dyDescent="0.2">
      <c r="A24" s="18"/>
      <c r="B24" s="19"/>
      <c r="C24" s="20" t="str">
        <f>CONCATENATE("Virsizdevumi ",H24,"%")</f>
        <v>Virsizdevumi 0%</v>
      </c>
      <c r="D24" s="16">
        <f>SUM(E24:G24)</f>
        <v>0</v>
      </c>
      <c r="E24" s="16">
        <f t="shared" ref="E24:G25" si="0">ROUND(E23*$H24/100,2)</f>
        <v>0</v>
      </c>
      <c r="F24" s="16">
        <f t="shared" si="0"/>
        <v>0</v>
      </c>
      <c r="G24" s="16">
        <f t="shared" si="0"/>
        <v>0</v>
      </c>
      <c r="H24" s="50">
        <v>0</v>
      </c>
    </row>
    <row r="25" spans="1:8" x14ac:dyDescent="0.2">
      <c r="A25" s="18"/>
      <c r="B25" s="19"/>
      <c r="C25" s="48" t="s">
        <v>51</v>
      </c>
      <c r="D25" s="49">
        <f>SUM(E25:G25)</f>
        <v>0</v>
      </c>
      <c r="E25" s="49">
        <f t="shared" si="0"/>
        <v>0</v>
      </c>
      <c r="F25" s="49">
        <f t="shared" si="0"/>
        <v>0</v>
      </c>
      <c r="G25" s="49">
        <f t="shared" si="0"/>
        <v>0</v>
      </c>
      <c r="H25" s="50">
        <v>0</v>
      </c>
    </row>
    <row r="26" spans="1:8" x14ac:dyDescent="0.2">
      <c r="A26" s="18"/>
      <c r="B26" s="19"/>
      <c r="C26" s="20" t="str">
        <f>CONCATENATE("Peļņa ",H26,"%")</f>
        <v>Peļņa 0%</v>
      </c>
      <c r="D26" s="16">
        <f>SUM(E26:G26)</f>
        <v>0</v>
      </c>
      <c r="E26" s="16">
        <f>ROUND(E23*$H26/100,2)</f>
        <v>0</v>
      </c>
      <c r="F26" s="16">
        <f>ROUND(F23*$H26/100,2)</f>
        <v>0</v>
      </c>
      <c r="G26" s="16">
        <f>ROUND(G23*$H26/100,2)</f>
        <v>0</v>
      </c>
      <c r="H26" s="50">
        <v>0</v>
      </c>
    </row>
    <row r="27" spans="1:8" x14ac:dyDescent="0.2">
      <c r="A27" s="18"/>
      <c r="B27" s="19"/>
      <c r="C27" s="21" t="s">
        <v>25</v>
      </c>
      <c r="D27" s="22">
        <f>SUM(D26,D23:D24)</f>
        <v>0</v>
      </c>
      <c r="E27" s="22">
        <f>SUM(E26,E23:E24)</f>
        <v>0</v>
      </c>
      <c r="F27" s="22">
        <f>SUM(F26,F23:F24)</f>
        <v>0</v>
      </c>
      <c r="G27" s="22">
        <f>SUM(G26,G23:G24)</f>
        <v>0</v>
      </c>
      <c r="H27" s="51"/>
    </row>
    <row r="29" spans="1:8" x14ac:dyDescent="0.2">
      <c r="B29" s="1" t="s">
        <v>3861</v>
      </c>
    </row>
    <row r="30" spans="1:8" ht="61.5" customHeight="1" x14ac:dyDescent="0.2">
      <c r="B30" s="73" t="s">
        <v>2995</v>
      </c>
      <c r="C30" s="151" t="s">
        <v>3862</v>
      </c>
      <c r="D30" s="151"/>
      <c r="E30" s="151"/>
      <c r="F30" s="151"/>
      <c r="G30" s="151"/>
      <c r="H30" s="151"/>
    </row>
    <row r="32" spans="1:8" ht="40.5" customHeight="1" x14ac:dyDescent="0.2">
      <c r="B32" s="73" t="s">
        <v>2996</v>
      </c>
      <c r="C32" s="151" t="s">
        <v>3863</v>
      </c>
      <c r="D32" s="151"/>
      <c r="E32" s="151"/>
      <c r="F32" s="151"/>
      <c r="G32" s="151"/>
      <c r="H32" s="151"/>
    </row>
    <row r="35" spans="2:3" x14ac:dyDescent="0.2">
      <c r="B35" s="2" t="s">
        <v>7</v>
      </c>
      <c r="C35" s="59" t="s">
        <v>3785</v>
      </c>
    </row>
    <row r="36" spans="2:3" x14ac:dyDescent="0.2">
      <c r="C36" s="1" t="s">
        <v>8</v>
      </c>
    </row>
    <row r="37" spans="2:3" x14ac:dyDescent="0.2">
      <c r="C37" s="59"/>
    </row>
    <row r="40" spans="2:3" x14ac:dyDescent="0.2">
      <c r="B40" s="2" t="s">
        <v>3787</v>
      </c>
      <c r="C40" s="59" t="s">
        <v>3785</v>
      </c>
    </row>
    <row r="41" spans="2:3" x14ac:dyDescent="0.2">
      <c r="C41" s="59" t="s">
        <v>8</v>
      </c>
    </row>
    <row r="42" spans="2:3" x14ac:dyDescent="0.2">
      <c r="C42" s="59"/>
    </row>
    <row r="43" spans="2:3" x14ac:dyDescent="0.2">
      <c r="B43" s="2" t="s">
        <v>9</v>
      </c>
      <c r="C43" s="59" t="s">
        <v>3786</v>
      </c>
    </row>
  </sheetData>
  <mergeCells count="11">
    <mergeCell ref="C30:H30"/>
    <mergeCell ref="C32:H32"/>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67"/>
  <sheetViews>
    <sheetView topLeftCell="A61" zoomScaleNormal="100" workbookViewId="0">
      <selection activeCell="U27" sqref="U26:U27"/>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3843</v>
      </c>
      <c r="B1" s="152"/>
      <c r="C1" s="152"/>
      <c r="D1" s="152"/>
      <c r="E1" s="152"/>
      <c r="F1" s="152"/>
      <c r="G1" s="152"/>
      <c r="H1" s="152"/>
      <c r="I1" s="152" t="s">
        <v>3783</v>
      </c>
      <c r="J1" s="152"/>
      <c r="K1" s="152"/>
      <c r="L1" s="152"/>
      <c r="M1" s="152"/>
      <c r="N1" s="152"/>
      <c r="O1" s="152"/>
      <c r="P1" s="152"/>
    </row>
    <row r="2" spans="1:16" ht="18.75" thickBot="1" x14ac:dyDescent="0.3">
      <c r="A2" s="153" t="s">
        <v>1023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3011</v>
      </c>
    </row>
    <row r="11" spans="1:16" x14ac:dyDescent="0.2">
      <c r="M11" s="2" t="s">
        <v>37</v>
      </c>
      <c r="N11" s="23">
        <f>P55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1138</v>
      </c>
      <c r="D17" s="58"/>
      <c r="E17" s="58"/>
      <c r="F17" s="58"/>
      <c r="G17" s="58"/>
      <c r="H17" s="58"/>
      <c r="I17" s="58"/>
      <c r="J17" s="58"/>
      <c r="K17" s="58"/>
      <c r="L17" s="58"/>
      <c r="M17" s="58"/>
      <c r="N17" s="58"/>
      <c r="O17" s="58"/>
      <c r="P17" s="58"/>
    </row>
    <row r="18" spans="1:16" ht="25.5" x14ac:dyDescent="0.2">
      <c r="A18" s="84">
        <v>1</v>
      </c>
      <c r="B18" s="84" t="s">
        <v>689</v>
      </c>
      <c r="C18" s="85" t="s">
        <v>3864</v>
      </c>
      <c r="D18" s="84" t="s">
        <v>150</v>
      </c>
      <c r="E18" s="86">
        <v>0</v>
      </c>
      <c r="F18" s="86"/>
      <c r="G18" s="87"/>
      <c r="H18" s="87">
        <f>ROUND(F18*G18,2)</f>
        <v>0</v>
      </c>
      <c r="I18" s="87"/>
      <c r="J18" s="87"/>
      <c r="K18" s="87">
        <f>SUM(H18:J18)</f>
        <v>0</v>
      </c>
      <c r="L18" s="87">
        <f>ROUND($E18*F18,2)</f>
        <v>0</v>
      </c>
      <c r="M18" s="87">
        <f>ROUND($E18*H18,2)</f>
        <v>0</v>
      </c>
      <c r="N18" s="87">
        <f>ROUND($E18*I18,2)</f>
        <v>0</v>
      </c>
      <c r="O18" s="87">
        <f>ROUND($E18*J18,2)</f>
        <v>0</v>
      </c>
      <c r="P18" s="87">
        <f>SUM(M18:O18)</f>
        <v>0</v>
      </c>
    </row>
    <row r="19" spans="1:16" x14ac:dyDescent="0.2">
      <c r="A19" s="58"/>
      <c r="B19" s="58"/>
      <c r="C19" s="64" t="s">
        <v>1139</v>
      </c>
      <c r="D19" s="58"/>
      <c r="E19" s="58"/>
      <c r="F19" s="58"/>
      <c r="G19" s="58"/>
      <c r="H19" s="58"/>
      <c r="I19" s="58"/>
      <c r="J19" s="58"/>
      <c r="K19" s="58"/>
      <c r="L19" s="58"/>
      <c r="M19" s="58"/>
      <c r="N19" s="58"/>
      <c r="O19" s="58"/>
      <c r="P19" s="58"/>
    </row>
    <row r="20" spans="1:16" ht="25.5" x14ac:dyDescent="0.2">
      <c r="A20" s="26">
        <v>2</v>
      </c>
      <c r="B20" s="26" t="s">
        <v>689</v>
      </c>
      <c r="C20" s="28" t="s">
        <v>1140</v>
      </c>
      <c r="D20" s="26" t="s">
        <v>148</v>
      </c>
      <c r="E20" s="32">
        <v>38</v>
      </c>
      <c r="F20" s="32"/>
      <c r="G20" s="29"/>
      <c r="H20" s="29">
        <f t="shared" ref="H20:H25" si="0">ROUND(F20*G20,2)</f>
        <v>0</v>
      </c>
      <c r="I20" s="29"/>
      <c r="J20" s="29"/>
      <c r="K20" s="29">
        <f t="shared" ref="K20:K25" si="1">SUM(H20:J20)</f>
        <v>0</v>
      </c>
      <c r="L20" s="29">
        <f t="shared" ref="L20:L25" si="2">ROUND($E20*F20,2)</f>
        <v>0</v>
      </c>
      <c r="M20" s="29">
        <f t="shared" ref="M20:O23" si="3">ROUND($E20*H20,2)</f>
        <v>0</v>
      </c>
      <c r="N20" s="29">
        <f t="shared" si="3"/>
        <v>0</v>
      </c>
      <c r="O20" s="29">
        <f t="shared" si="3"/>
        <v>0</v>
      </c>
      <c r="P20" s="29">
        <f t="shared" ref="P20:P25" si="4">SUM(M20:O20)</f>
        <v>0</v>
      </c>
    </row>
    <row r="21" spans="1:16" ht="25.5" x14ac:dyDescent="0.2">
      <c r="A21" s="26">
        <v>3</v>
      </c>
      <c r="B21" s="26" t="s">
        <v>689</v>
      </c>
      <c r="C21" s="28" t="s">
        <v>1143</v>
      </c>
      <c r="D21" s="26" t="s">
        <v>150</v>
      </c>
      <c r="E21" s="32">
        <v>1</v>
      </c>
      <c r="F21" s="32"/>
      <c r="G21" s="29"/>
      <c r="H21" s="29">
        <f t="shared" si="0"/>
        <v>0</v>
      </c>
      <c r="I21" s="29"/>
      <c r="J21" s="29"/>
      <c r="K21" s="29">
        <f t="shared" si="1"/>
        <v>0</v>
      </c>
      <c r="L21" s="29">
        <f t="shared" si="2"/>
        <v>0</v>
      </c>
      <c r="M21" s="29">
        <f t="shared" si="3"/>
        <v>0</v>
      </c>
      <c r="N21" s="29">
        <f t="shared" si="3"/>
        <v>0</v>
      </c>
      <c r="O21" s="29">
        <f t="shared" si="3"/>
        <v>0</v>
      </c>
      <c r="P21" s="29">
        <f t="shared" si="4"/>
        <v>0</v>
      </c>
    </row>
    <row r="22" spans="1:16" ht="25.5" x14ac:dyDescent="0.2">
      <c r="A22" s="26">
        <v>4</v>
      </c>
      <c r="B22" s="26" t="s">
        <v>689</v>
      </c>
      <c r="C22" s="28" t="s">
        <v>3512</v>
      </c>
      <c r="D22" s="26" t="s">
        <v>148</v>
      </c>
      <c r="E22" s="32">
        <v>35</v>
      </c>
      <c r="F22" s="32"/>
      <c r="G22" s="29"/>
      <c r="H22" s="29">
        <f t="shared" si="0"/>
        <v>0</v>
      </c>
      <c r="I22" s="29"/>
      <c r="J22" s="29"/>
      <c r="K22" s="29">
        <f t="shared" si="1"/>
        <v>0</v>
      </c>
      <c r="L22" s="29">
        <f t="shared" si="2"/>
        <v>0</v>
      </c>
      <c r="M22" s="29">
        <f t="shared" si="3"/>
        <v>0</v>
      </c>
      <c r="N22" s="29">
        <f t="shared" si="3"/>
        <v>0</v>
      </c>
      <c r="O22" s="29">
        <f t="shared" si="3"/>
        <v>0</v>
      </c>
      <c r="P22" s="29">
        <f t="shared" si="4"/>
        <v>0</v>
      </c>
    </row>
    <row r="23" spans="1:16" x14ac:dyDescent="0.2">
      <c r="A23" s="26">
        <v>5</v>
      </c>
      <c r="B23" s="26" t="s">
        <v>689</v>
      </c>
      <c r="C23" s="28" t="s">
        <v>1141</v>
      </c>
      <c r="D23" s="26" t="s">
        <v>148</v>
      </c>
      <c r="E23" s="32">
        <v>35</v>
      </c>
      <c r="F23" s="32"/>
      <c r="G23" s="29"/>
      <c r="H23" s="29">
        <f t="shared" si="0"/>
        <v>0</v>
      </c>
      <c r="I23" s="29"/>
      <c r="J23" s="29"/>
      <c r="K23" s="29">
        <f t="shared" si="1"/>
        <v>0</v>
      </c>
      <c r="L23" s="29">
        <f t="shared" si="2"/>
        <v>0</v>
      </c>
      <c r="M23" s="29">
        <f t="shared" si="3"/>
        <v>0</v>
      </c>
      <c r="N23" s="29">
        <f t="shared" si="3"/>
        <v>0</v>
      </c>
      <c r="O23" s="29">
        <f t="shared" si="3"/>
        <v>0</v>
      </c>
      <c r="P23" s="29">
        <f t="shared" si="4"/>
        <v>0</v>
      </c>
    </row>
    <row r="24" spans="1:16" ht="25.5" x14ac:dyDescent="0.2">
      <c r="A24" s="26">
        <v>6</v>
      </c>
      <c r="B24" s="26" t="s">
        <v>689</v>
      </c>
      <c r="C24" s="28" t="s">
        <v>3513</v>
      </c>
      <c r="D24" s="26" t="s">
        <v>150</v>
      </c>
      <c r="E24" s="32">
        <v>1</v>
      </c>
      <c r="F24" s="32"/>
      <c r="G24" s="29"/>
      <c r="H24" s="29">
        <f t="shared" si="0"/>
        <v>0</v>
      </c>
      <c r="I24" s="29"/>
      <c r="J24" s="29"/>
      <c r="K24" s="29">
        <f t="shared" si="1"/>
        <v>0</v>
      </c>
      <c r="L24" s="29">
        <f t="shared" si="2"/>
        <v>0</v>
      </c>
      <c r="M24" s="29">
        <f t="shared" ref="M24" si="5">ROUND($E24*H24,2)</f>
        <v>0</v>
      </c>
      <c r="N24" s="29">
        <f t="shared" ref="N24" si="6">ROUND($E24*I24,2)</f>
        <v>0</v>
      </c>
      <c r="O24" s="29">
        <f t="shared" ref="O24" si="7">ROUND($E24*J24,2)</f>
        <v>0</v>
      </c>
      <c r="P24" s="29">
        <f t="shared" si="4"/>
        <v>0</v>
      </c>
    </row>
    <row r="25" spans="1:16" ht="25.5" x14ac:dyDescent="0.2">
      <c r="A25" s="26">
        <v>7</v>
      </c>
      <c r="B25" s="26" t="s">
        <v>689</v>
      </c>
      <c r="C25" s="28" t="s">
        <v>1142</v>
      </c>
      <c r="D25" s="26" t="s">
        <v>150</v>
      </c>
      <c r="E25" s="32">
        <v>2</v>
      </c>
      <c r="F25" s="32"/>
      <c r="G25" s="29"/>
      <c r="H25" s="29">
        <f t="shared" si="0"/>
        <v>0</v>
      </c>
      <c r="I25" s="29"/>
      <c r="J25" s="29"/>
      <c r="K25" s="29">
        <f t="shared" si="1"/>
        <v>0</v>
      </c>
      <c r="L25" s="29">
        <f t="shared" si="2"/>
        <v>0</v>
      </c>
      <c r="M25" s="29">
        <f>ROUND($E25*H25,2)</f>
        <v>0</v>
      </c>
      <c r="N25" s="29">
        <f>ROUND($E25*I25,2)</f>
        <v>0</v>
      </c>
      <c r="O25" s="29">
        <f>ROUND($E25*J25,2)</f>
        <v>0</v>
      </c>
      <c r="P25" s="29">
        <f t="shared" si="4"/>
        <v>0</v>
      </c>
    </row>
    <row r="26" spans="1:16" x14ac:dyDescent="0.2">
      <c r="A26" s="58"/>
      <c r="B26" s="58"/>
      <c r="C26" s="64" t="s">
        <v>1154</v>
      </c>
      <c r="D26" s="58"/>
      <c r="E26" s="58"/>
      <c r="F26" s="58"/>
      <c r="G26" s="58"/>
      <c r="H26" s="58"/>
      <c r="I26" s="58"/>
      <c r="J26" s="58"/>
      <c r="K26" s="58"/>
      <c r="L26" s="58"/>
      <c r="M26" s="58"/>
      <c r="N26" s="58"/>
      <c r="O26" s="58"/>
      <c r="P26" s="58"/>
    </row>
    <row r="27" spans="1:16" s="63" customFormat="1" x14ac:dyDescent="0.2">
      <c r="C27" s="62" t="s">
        <v>1153</v>
      </c>
    </row>
    <row r="28" spans="1:16" s="59" customFormat="1" ht="63.75" x14ac:dyDescent="0.2">
      <c r="A28" s="88">
        <v>8</v>
      </c>
      <c r="B28" s="88" t="s">
        <v>689</v>
      </c>
      <c r="C28" s="72" t="s">
        <v>3514</v>
      </c>
      <c r="D28" s="88" t="s">
        <v>150</v>
      </c>
      <c r="E28" s="76">
        <v>19</v>
      </c>
      <c r="F28" s="76"/>
      <c r="G28" s="30"/>
      <c r="H28" s="30">
        <f t="shared" ref="H28:H52" si="8">ROUND(F28*G28,2)</f>
        <v>0</v>
      </c>
      <c r="I28" s="30"/>
      <c r="J28" s="30"/>
      <c r="K28" s="30">
        <f t="shared" ref="K28:K52" si="9">SUM(H28:J28)</f>
        <v>0</v>
      </c>
      <c r="L28" s="30">
        <f t="shared" ref="L28:L52" si="10">ROUND($E28*F28,2)</f>
        <v>0</v>
      </c>
      <c r="M28" s="30">
        <f t="shared" ref="M28:M52" si="11">ROUND($E28*H28,2)</f>
        <v>0</v>
      </c>
      <c r="N28" s="30">
        <f t="shared" ref="N28:N52" si="12">ROUND($E28*I28,2)</f>
        <v>0</v>
      </c>
      <c r="O28" s="30">
        <f t="shared" ref="O28:O52" si="13">ROUND($E28*J28,2)</f>
        <v>0</v>
      </c>
      <c r="P28" s="30">
        <f t="shared" ref="P28:P52" si="14">SUM(M28:O28)</f>
        <v>0</v>
      </c>
    </row>
    <row r="29" spans="1:16" s="59" customFormat="1" ht="51" x14ac:dyDescent="0.2">
      <c r="A29" s="88">
        <v>9</v>
      </c>
      <c r="B29" s="88" t="s">
        <v>689</v>
      </c>
      <c r="C29" s="72" t="s">
        <v>3515</v>
      </c>
      <c r="D29" s="88" t="s">
        <v>150</v>
      </c>
      <c r="E29" s="76">
        <v>5</v>
      </c>
      <c r="F29" s="76"/>
      <c r="G29" s="30"/>
      <c r="H29" s="30">
        <f t="shared" si="8"/>
        <v>0</v>
      </c>
      <c r="I29" s="30"/>
      <c r="J29" s="30"/>
      <c r="K29" s="30">
        <f t="shared" si="9"/>
        <v>0</v>
      </c>
      <c r="L29" s="30">
        <f t="shared" si="10"/>
        <v>0</v>
      </c>
      <c r="M29" s="30">
        <f t="shared" si="11"/>
        <v>0</v>
      </c>
      <c r="N29" s="30">
        <f t="shared" si="12"/>
        <v>0</v>
      </c>
      <c r="O29" s="30">
        <f t="shared" si="13"/>
        <v>0</v>
      </c>
      <c r="P29" s="30">
        <f t="shared" si="14"/>
        <v>0</v>
      </c>
    </row>
    <row r="30" spans="1:16" s="59" customFormat="1" ht="51" x14ac:dyDescent="0.2">
      <c r="A30" s="88">
        <v>10</v>
      </c>
      <c r="B30" s="88" t="s">
        <v>689</v>
      </c>
      <c r="C30" s="72" t="s">
        <v>3516</v>
      </c>
      <c r="D30" s="88" t="s">
        <v>150</v>
      </c>
      <c r="E30" s="76">
        <v>13</v>
      </c>
      <c r="F30" s="76"/>
      <c r="G30" s="30"/>
      <c r="H30" s="30">
        <f t="shared" si="8"/>
        <v>0</v>
      </c>
      <c r="I30" s="30"/>
      <c r="J30" s="30"/>
      <c r="K30" s="30">
        <f t="shared" si="9"/>
        <v>0</v>
      </c>
      <c r="L30" s="30">
        <f t="shared" si="10"/>
        <v>0</v>
      </c>
      <c r="M30" s="30">
        <f t="shared" si="11"/>
        <v>0</v>
      </c>
      <c r="N30" s="30">
        <f t="shared" si="12"/>
        <v>0</v>
      </c>
      <c r="O30" s="30">
        <f t="shared" si="13"/>
        <v>0</v>
      </c>
      <c r="P30" s="30">
        <f t="shared" si="14"/>
        <v>0</v>
      </c>
    </row>
    <row r="31" spans="1:16" s="59" customFormat="1" ht="63.75" x14ac:dyDescent="0.2">
      <c r="A31" s="88">
        <v>11</v>
      </c>
      <c r="B31" s="88" t="s">
        <v>689</v>
      </c>
      <c r="C31" s="72" t="s">
        <v>3517</v>
      </c>
      <c r="D31" s="88" t="s">
        <v>150</v>
      </c>
      <c r="E31" s="76">
        <v>13</v>
      </c>
      <c r="F31" s="76"/>
      <c r="G31" s="30"/>
      <c r="H31" s="30">
        <f t="shared" si="8"/>
        <v>0</v>
      </c>
      <c r="I31" s="30"/>
      <c r="J31" s="30"/>
      <c r="K31" s="30">
        <f t="shared" si="9"/>
        <v>0</v>
      </c>
      <c r="L31" s="30">
        <f t="shared" si="10"/>
        <v>0</v>
      </c>
      <c r="M31" s="30">
        <f t="shared" si="11"/>
        <v>0</v>
      </c>
      <c r="N31" s="30">
        <f t="shared" si="12"/>
        <v>0</v>
      </c>
      <c r="O31" s="30">
        <f t="shared" si="13"/>
        <v>0</v>
      </c>
      <c r="P31" s="30">
        <f t="shared" si="14"/>
        <v>0</v>
      </c>
    </row>
    <row r="32" spans="1:16" ht="38.25" x14ac:dyDescent="0.2">
      <c r="A32" s="26">
        <v>12</v>
      </c>
      <c r="B32" s="26" t="s">
        <v>689</v>
      </c>
      <c r="C32" s="28" t="s">
        <v>1145</v>
      </c>
      <c r="D32" s="26" t="s">
        <v>150</v>
      </c>
      <c r="E32" s="32">
        <v>1</v>
      </c>
      <c r="F32" s="32"/>
      <c r="G32" s="29"/>
      <c r="H32" s="29">
        <f t="shared" si="8"/>
        <v>0</v>
      </c>
      <c r="I32" s="29"/>
      <c r="J32" s="29"/>
      <c r="K32" s="29">
        <f t="shared" si="9"/>
        <v>0</v>
      </c>
      <c r="L32" s="29">
        <f t="shared" si="10"/>
        <v>0</v>
      </c>
      <c r="M32" s="29">
        <f t="shared" si="11"/>
        <v>0</v>
      </c>
      <c r="N32" s="29">
        <f t="shared" si="12"/>
        <v>0</v>
      </c>
      <c r="O32" s="29">
        <f t="shared" si="13"/>
        <v>0</v>
      </c>
      <c r="P32" s="29">
        <f t="shared" si="14"/>
        <v>0</v>
      </c>
    </row>
    <row r="33" spans="1:16" ht="51" x14ac:dyDescent="0.2">
      <c r="A33" s="26">
        <v>13</v>
      </c>
      <c r="B33" s="26" t="s">
        <v>689</v>
      </c>
      <c r="C33" s="28" t="s">
        <v>1146</v>
      </c>
      <c r="D33" s="26" t="s">
        <v>150</v>
      </c>
      <c r="E33" s="32">
        <v>2</v>
      </c>
      <c r="F33" s="32"/>
      <c r="G33" s="29"/>
      <c r="H33" s="29">
        <f t="shared" si="8"/>
        <v>0</v>
      </c>
      <c r="I33" s="29"/>
      <c r="J33" s="29"/>
      <c r="K33" s="29">
        <f t="shared" si="9"/>
        <v>0</v>
      </c>
      <c r="L33" s="29">
        <f t="shared" si="10"/>
        <v>0</v>
      </c>
      <c r="M33" s="29">
        <f t="shared" si="11"/>
        <v>0</v>
      </c>
      <c r="N33" s="29">
        <f t="shared" si="12"/>
        <v>0</v>
      </c>
      <c r="O33" s="29">
        <f t="shared" si="13"/>
        <v>0</v>
      </c>
      <c r="P33" s="29">
        <f t="shared" si="14"/>
        <v>0</v>
      </c>
    </row>
    <row r="34" spans="1:16" ht="25.5" x14ac:dyDescent="0.2">
      <c r="A34" s="26">
        <v>14</v>
      </c>
      <c r="B34" s="26" t="s">
        <v>689</v>
      </c>
      <c r="C34" s="28" t="s">
        <v>1147</v>
      </c>
      <c r="D34" s="26" t="s">
        <v>148</v>
      </c>
      <c r="E34" s="32">
        <v>850</v>
      </c>
      <c r="F34" s="32"/>
      <c r="G34" s="29"/>
      <c r="H34" s="29">
        <f t="shared" si="8"/>
        <v>0</v>
      </c>
      <c r="I34" s="29"/>
      <c r="J34" s="29"/>
      <c r="K34" s="29">
        <f t="shared" si="9"/>
        <v>0</v>
      </c>
      <c r="L34" s="29">
        <f t="shared" si="10"/>
        <v>0</v>
      </c>
      <c r="M34" s="29">
        <f t="shared" si="11"/>
        <v>0</v>
      </c>
      <c r="N34" s="29">
        <f t="shared" si="12"/>
        <v>0</v>
      </c>
      <c r="O34" s="29">
        <f t="shared" si="13"/>
        <v>0</v>
      </c>
      <c r="P34" s="29">
        <f t="shared" si="14"/>
        <v>0</v>
      </c>
    </row>
    <row r="35" spans="1:16" ht="25.5" x14ac:dyDescent="0.2">
      <c r="A35" s="26">
        <v>15</v>
      </c>
      <c r="B35" s="26" t="s">
        <v>689</v>
      </c>
      <c r="C35" s="28" t="s">
        <v>1148</v>
      </c>
      <c r="D35" s="26" t="s">
        <v>148</v>
      </c>
      <c r="E35" s="32">
        <v>780</v>
      </c>
      <c r="F35" s="32"/>
      <c r="G35" s="29"/>
      <c r="H35" s="29">
        <f t="shared" si="8"/>
        <v>0</v>
      </c>
      <c r="I35" s="29"/>
      <c r="J35" s="29"/>
      <c r="K35" s="29">
        <f t="shared" si="9"/>
        <v>0</v>
      </c>
      <c r="L35" s="29">
        <f t="shared" si="10"/>
        <v>0</v>
      </c>
      <c r="M35" s="29">
        <f t="shared" si="11"/>
        <v>0</v>
      </c>
      <c r="N35" s="29">
        <f t="shared" si="12"/>
        <v>0</v>
      </c>
      <c r="O35" s="29">
        <f t="shared" si="13"/>
        <v>0</v>
      </c>
      <c r="P35" s="29">
        <f t="shared" si="14"/>
        <v>0</v>
      </c>
    </row>
    <row r="36" spans="1:16" ht="25.5" x14ac:dyDescent="0.2">
      <c r="A36" s="26">
        <v>16</v>
      </c>
      <c r="B36" s="26" t="s">
        <v>689</v>
      </c>
      <c r="C36" s="28" t="s">
        <v>1149</v>
      </c>
      <c r="D36" s="26" t="s">
        <v>150</v>
      </c>
      <c r="E36" s="32">
        <v>2</v>
      </c>
      <c r="F36" s="32"/>
      <c r="G36" s="29"/>
      <c r="H36" s="29">
        <f t="shared" si="8"/>
        <v>0</v>
      </c>
      <c r="I36" s="29"/>
      <c r="J36" s="29"/>
      <c r="K36" s="29">
        <f t="shared" si="9"/>
        <v>0</v>
      </c>
      <c r="L36" s="29">
        <f t="shared" si="10"/>
        <v>0</v>
      </c>
      <c r="M36" s="29">
        <f t="shared" si="11"/>
        <v>0</v>
      </c>
      <c r="N36" s="29">
        <f t="shared" si="12"/>
        <v>0</v>
      </c>
      <c r="O36" s="29">
        <f t="shared" si="13"/>
        <v>0</v>
      </c>
      <c r="P36" s="29">
        <f t="shared" si="14"/>
        <v>0</v>
      </c>
    </row>
    <row r="37" spans="1:16" ht="25.5" x14ac:dyDescent="0.2">
      <c r="A37" s="26">
        <v>17</v>
      </c>
      <c r="B37" s="26" t="s">
        <v>689</v>
      </c>
      <c r="C37" s="28" t="s">
        <v>1144</v>
      </c>
      <c r="D37" s="26" t="s">
        <v>148</v>
      </c>
      <c r="E37" s="32">
        <v>1440</v>
      </c>
      <c r="F37" s="32"/>
      <c r="G37" s="29"/>
      <c r="H37" s="29">
        <f t="shared" si="8"/>
        <v>0</v>
      </c>
      <c r="I37" s="29"/>
      <c r="J37" s="29"/>
      <c r="K37" s="29">
        <f t="shared" si="9"/>
        <v>0</v>
      </c>
      <c r="L37" s="29">
        <f t="shared" si="10"/>
        <v>0</v>
      </c>
      <c r="M37" s="29">
        <f t="shared" si="11"/>
        <v>0</v>
      </c>
      <c r="N37" s="29">
        <f t="shared" si="12"/>
        <v>0</v>
      </c>
      <c r="O37" s="29">
        <f t="shared" si="13"/>
        <v>0</v>
      </c>
      <c r="P37" s="29">
        <f t="shared" si="14"/>
        <v>0</v>
      </c>
    </row>
    <row r="38" spans="1:16" ht="38.25" x14ac:dyDescent="0.2">
      <c r="A38" s="26">
        <v>18</v>
      </c>
      <c r="B38" s="26" t="s">
        <v>689</v>
      </c>
      <c r="C38" s="28" t="s">
        <v>1150</v>
      </c>
      <c r="D38" s="26" t="s">
        <v>148</v>
      </c>
      <c r="E38" s="32">
        <v>220</v>
      </c>
      <c r="F38" s="32"/>
      <c r="G38" s="29"/>
      <c r="H38" s="29">
        <f t="shared" si="8"/>
        <v>0</v>
      </c>
      <c r="I38" s="29"/>
      <c r="J38" s="29"/>
      <c r="K38" s="29">
        <f t="shared" si="9"/>
        <v>0</v>
      </c>
      <c r="L38" s="29">
        <f t="shared" si="10"/>
        <v>0</v>
      </c>
      <c r="M38" s="29">
        <f t="shared" si="11"/>
        <v>0</v>
      </c>
      <c r="N38" s="29">
        <f t="shared" si="12"/>
        <v>0</v>
      </c>
      <c r="O38" s="29">
        <f t="shared" si="13"/>
        <v>0</v>
      </c>
      <c r="P38" s="29">
        <f t="shared" si="14"/>
        <v>0</v>
      </c>
    </row>
    <row r="39" spans="1:16" ht="38.25" x14ac:dyDescent="0.2">
      <c r="A39" s="26">
        <v>19</v>
      </c>
      <c r="B39" s="26" t="s">
        <v>689</v>
      </c>
      <c r="C39" s="28" t="s">
        <v>1151</v>
      </c>
      <c r="D39" s="26" t="s">
        <v>148</v>
      </c>
      <c r="E39" s="32">
        <v>42</v>
      </c>
      <c r="F39" s="32"/>
      <c r="G39" s="29"/>
      <c r="H39" s="29">
        <f t="shared" si="8"/>
        <v>0</v>
      </c>
      <c r="I39" s="29"/>
      <c r="J39" s="29"/>
      <c r="K39" s="29">
        <f t="shared" si="9"/>
        <v>0</v>
      </c>
      <c r="L39" s="29">
        <f t="shared" si="10"/>
        <v>0</v>
      </c>
      <c r="M39" s="29">
        <f t="shared" si="11"/>
        <v>0</v>
      </c>
      <c r="N39" s="29">
        <f t="shared" si="12"/>
        <v>0</v>
      </c>
      <c r="O39" s="29">
        <f t="shared" si="13"/>
        <v>0</v>
      </c>
      <c r="P39" s="29">
        <f t="shared" si="14"/>
        <v>0</v>
      </c>
    </row>
    <row r="40" spans="1:16" ht="25.5" x14ac:dyDescent="0.2">
      <c r="A40" s="26">
        <v>20</v>
      </c>
      <c r="B40" s="26" t="s">
        <v>689</v>
      </c>
      <c r="C40" s="28" t="s">
        <v>1152</v>
      </c>
      <c r="D40" s="26" t="s">
        <v>148</v>
      </c>
      <c r="E40" s="32">
        <v>16</v>
      </c>
      <c r="F40" s="32"/>
      <c r="G40" s="29"/>
      <c r="H40" s="29">
        <f t="shared" si="8"/>
        <v>0</v>
      </c>
      <c r="I40" s="29"/>
      <c r="J40" s="29"/>
      <c r="K40" s="29">
        <f t="shared" si="9"/>
        <v>0</v>
      </c>
      <c r="L40" s="29">
        <f t="shared" si="10"/>
        <v>0</v>
      </c>
      <c r="M40" s="29">
        <f t="shared" si="11"/>
        <v>0</v>
      </c>
      <c r="N40" s="29">
        <f t="shared" si="12"/>
        <v>0</v>
      </c>
      <c r="O40" s="29">
        <f t="shared" si="13"/>
        <v>0</v>
      </c>
      <c r="P40" s="29">
        <f t="shared" si="14"/>
        <v>0</v>
      </c>
    </row>
    <row r="41" spans="1:16" s="63" customFormat="1" x14ac:dyDescent="0.2">
      <c r="C41" s="62" t="s">
        <v>611</v>
      </c>
    </row>
    <row r="42" spans="1:16" ht="25.5" x14ac:dyDescent="0.2">
      <c r="A42" s="26">
        <v>21</v>
      </c>
      <c r="B42" s="26" t="s">
        <v>689</v>
      </c>
      <c r="C42" s="28" t="s">
        <v>1155</v>
      </c>
      <c r="D42" s="26" t="s">
        <v>148</v>
      </c>
      <c r="E42" s="32">
        <v>330</v>
      </c>
      <c r="F42" s="32"/>
      <c r="G42" s="29"/>
      <c r="H42" s="29">
        <f t="shared" si="8"/>
        <v>0</v>
      </c>
      <c r="I42" s="29"/>
      <c r="J42" s="29"/>
      <c r="K42" s="29">
        <f t="shared" si="9"/>
        <v>0</v>
      </c>
      <c r="L42" s="29">
        <f t="shared" si="10"/>
        <v>0</v>
      </c>
      <c r="M42" s="29">
        <f t="shared" si="11"/>
        <v>0</v>
      </c>
      <c r="N42" s="29">
        <f t="shared" si="12"/>
        <v>0</v>
      </c>
      <c r="O42" s="29">
        <f t="shared" si="13"/>
        <v>0</v>
      </c>
      <c r="P42" s="29">
        <f t="shared" si="14"/>
        <v>0</v>
      </c>
    </row>
    <row r="43" spans="1:16" ht="25.5" x14ac:dyDescent="0.2">
      <c r="A43" s="26">
        <v>22</v>
      </c>
      <c r="B43" s="26" t="s">
        <v>689</v>
      </c>
      <c r="C43" s="28" t="s">
        <v>1156</v>
      </c>
      <c r="D43" s="26" t="s">
        <v>149</v>
      </c>
      <c r="E43" s="32">
        <v>88</v>
      </c>
      <c r="F43" s="32"/>
      <c r="G43" s="29"/>
      <c r="H43" s="29">
        <f t="shared" si="8"/>
        <v>0</v>
      </c>
      <c r="I43" s="29"/>
      <c r="J43" s="29"/>
      <c r="K43" s="29">
        <f t="shared" si="9"/>
        <v>0</v>
      </c>
      <c r="L43" s="29">
        <f t="shared" si="10"/>
        <v>0</v>
      </c>
      <c r="M43" s="29">
        <f t="shared" si="11"/>
        <v>0</v>
      </c>
      <c r="N43" s="29">
        <f t="shared" si="12"/>
        <v>0</v>
      </c>
      <c r="O43" s="29">
        <f t="shared" si="13"/>
        <v>0</v>
      </c>
      <c r="P43" s="29">
        <f t="shared" si="14"/>
        <v>0</v>
      </c>
    </row>
    <row r="44" spans="1:16" ht="25.5" x14ac:dyDescent="0.2">
      <c r="A44" s="26">
        <v>23</v>
      </c>
      <c r="B44" s="26" t="s">
        <v>689</v>
      </c>
      <c r="C44" s="28" t="s">
        <v>1157</v>
      </c>
      <c r="D44" s="26" t="s">
        <v>149</v>
      </c>
      <c r="E44" s="32">
        <v>65</v>
      </c>
      <c r="F44" s="32"/>
      <c r="G44" s="29"/>
      <c r="H44" s="29">
        <f t="shared" si="8"/>
        <v>0</v>
      </c>
      <c r="I44" s="29"/>
      <c r="J44" s="29"/>
      <c r="K44" s="29">
        <f t="shared" si="9"/>
        <v>0</v>
      </c>
      <c r="L44" s="29">
        <f t="shared" si="10"/>
        <v>0</v>
      </c>
      <c r="M44" s="29">
        <f t="shared" si="11"/>
        <v>0</v>
      </c>
      <c r="N44" s="29">
        <f t="shared" si="12"/>
        <v>0</v>
      </c>
      <c r="O44" s="29">
        <f t="shared" si="13"/>
        <v>0</v>
      </c>
      <c r="P44" s="29">
        <f t="shared" si="14"/>
        <v>0</v>
      </c>
    </row>
    <row r="45" spans="1:16" ht="25.5" x14ac:dyDescent="0.2">
      <c r="A45" s="26">
        <v>24</v>
      </c>
      <c r="B45" s="26" t="s">
        <v>689</v>
      </c>
      <c r="C45" s="28" t="s">
        <v>1158</v>
      </c>
      <c r="D45" s="26" t="s">
        <v>149</v>
      </c>
      <c r="E45" s="32">
        <v>65</v>
      </c>
      <c r="F45" s="32"/>
      <c r="G45" s="29"/>
      <c r="H45" s="29">
        <f t="shared" si="8"/>
        <v>0</v>
      </c>
      <c r="I45" s="29"/>
      <c r="J45" s="29"/>
      <c r="K45" s="29">
        <f t="shared" si="9"/>
        <v>0</v>
      </c>
      <c r="L45" s="29">
        <f t="shared" si="10"/>
        <v>0</v>
      </c>
      <c r="M45" s="29">
        <f t="shared" si="11"/>
        <v>0</v>
      </c>
      <c r="N45" s="29">
        <f t="shared" si="12"/>
        <v>0</v>
      </c>
      <c r="O45" s="29">
        <f t="shared" si="13"/>
        <v>0</v>
      </c>
      <c r="P45" s="29">
        <f t="shared" si="14"/>
        <v>0</v>
      </c>
    </row>
    <row r="46" spans="1:16" ht="25.5" x14ac:dyDescent="0.2">
      <c r="A46" s="26">
        <v>25</v>
      </c>
      <c r="B46" s="26" t="s">
        <v>689</v>
      </c>
      <c r="C46" s="28" t="s">
        <v>1159</v>
      </c>
      <c r="D46" s="26" t="s">
        <v>149</v>
      </c>
      <c r="E46" s="32">
        <v>17</v>
      </c>
      <c r="F46" s="32"/>
      <c r="G46" s="29"/>
      <c r="H46" s="29">
        <f t="shared" si="8"/>
        <v>0</v>
      </c>
      <c r="I46" s="29"/>
      <c r="J46" s="29"/>
      <c r="K46" s="29">
        <f t="shared" si="9"/>
        <v>0</v>
      </c>
      <c r="L46" s="29">
        <f t="shared" si="10"/>
        <v>0</v>
      </c>
      <c r="M46" s="29">
        <f t="shared" si="11"/>
        <v>0</v>
      </c>
      <c r="N46" s="29">
        <f t="shared" si="12"/>
        <v>0</v>
      </c>
      <c r="O46" s="29">
        <f t="shared" si="13"/>
        <v>0</v>
      </c>
      <c r="P46" s="29">
        <f t="shared" si="14"/>
        <v>0</v>
      </c>
    </row>
    <row r="47" spans="1:16" ht="25.5" x14ac:dyDescent="0.2">
      <c r="A47" s="26">
        <v>26</v>
      </c>
      <c r="B47" s="26" t="s">
        <v>689</v>
      </c>
      <c r="C47" s="28" t="s">
        <v>1160</v>
      </c>
      <c r="D47" s="26" t="s">
        <v>149</v>
      </c>
      <c r="E47" s="32">
        <v>65</v>
      </c>
      <c r="F47" s="32"/>
      <c r="G47" s="29"/>
      <c r="H47" s="29">
        <f t="shared" si="8"/>
        <v>0</v>
      </c>
      <c r="I47" s="29"/>
      <c r="J47" s="29"/>
      <c r="K47" s="29">
        <f t="shared" si="9"/>
        <v>0</v>
      </c>
      <c r="L47" s="29">
        <f t="shared" si="10"/>
        <v>0</v>
      </c>
      <c r="M47" s="29">
        <f t="shared" si="11"/>
        <v>0</v>
      </c>
      <c r="N47" s="29">
        <f t="shared" si="12"/>
        <v>0</v>
      </c>
      <c r="O47" s="29">
        <f t="shared" si="13"/>
        <v>0</v>
      </c>
      <c r="P47" s="29">
        <f t="shared" si="14"/>
        <v>0</v>
      </c>
    </row>
    <row r="48" spans="1:16" ht="25.5" x14ac:dyDescent="0.2">
      <c r="A48" s="26">
        <v>27</v>
      </c>
      <c r="B48" s="26" t="s">
        <v>689</v>
      </c>
      <c r="C48" s="28" t="s">
        <v>1161</v>
      </c>
      <c r="D48" s="26" t="s">
        <v>149</v>
      </c>
      <c r="E48" s="32">
        <v>4</v>
      </c>
      <c r="F48" s="32"/>
      <c r="G48" s="29"/>
      <c r="H48" s="29">
        <f t="shared" si="8"/>
        <v>0</v>
      </c>
      <c r="I48" s="29"/>
      <c r="J48" s="29"/>
      <c r="K48" s="29">
        <f t="shared" si="9"/>
        <v>0</v>
      </c>
      <c r="L48" s="29">
        <f t="shared" si="10"/>
        <v>0</v>
      </c>
      <c r="M48" s="29">
        <f t="shared" si="11"/>
        <v>0</v>
      </c>
      <c r="N48" s="29">
        <f t="shared" si="12"/>
        <v>0</v>
      </c>
      <c r="O48" s="29">
        <f t="shared" si="13"/>
        <v>0</v>
      </c>
      <c r="P48" s="29">
        <f t="shared" si="14"/>
        <v>0</v>
      </c>
    </row>
    <row r="49" spans="1:16" ht="38.25" x14ac:dyDescent="0.2">
      <c r="A49" s="26">
        <v>28</v>
      </c>
      <c r="B49" s="26" t="s">
        <v>689</v>
      </c>
      <c r="C49" s="28" t="s">
        <v>1162</v>
      </c>
      <c r="D49" s="26" t="s">
        <v>149</v>
      </c>
      <c r="E49" s="32">
        <v>22</v>
      </c>
      <c r="F49" s="32"/>
      <c r="G49" s="29"/>
      <c r="H49" s="29">
        <f t="shared" si="8"/>
        <v>0</v>
      </c>
      <c r="I49" s="29"/>
      <c r="J49" s="29"/>
      <c r="K49" s="29">
        <f t="shared" si="9"/>
        <v>0</v>
      </c>
      <c r="L49" s="29">
        <f t="shared" si="10"/>
        <v>0</v>
      </c>
      <c r="M49" s="29">
        <f t="shared" si="11"/>
        <v>0</v>
      </c>
      <c r="N49" s="29">
        <f t="shared" si="12"/>
        <v>0</v>
      </c>
      <c r="O49" s="29">
        <f t="shared" si="13"/>
        <v>0</v>
      </c>
      <c r="P49" s="29">
        <f t="shared" si="14"/>
        <v>0</v>
      </c>
    </row>
    <row r="50" spans="1:16" ht="25.5" x14ac:dyDescent="0.2">
      <c r="A50" s="26">
        <v>29</v>
      </c>
      <c r="B50" s="26" t="s">
        <v>689</v>
      </c>
      <c r="C50" s="28" t="s">
        <v>1163</v>
      </c>
      <c r="D50" s="26" t="s">
        <v>149</v>
      </c>
      <c r="E50" s="32">
        <v>5</v>
      </c>
      <c r="F50" s="32"/>
      <c r="G50" s="29"/>
      <c r="H50" s="29">
        <f t="shared" si="8"/>
        <v>0</v>
      </c>
      <c r="I50" s="29"/>
      <c r="J50" s="29"/>
      <c r="K50" s="29">
        <f t="shared" si="9"/>
        <v>0</v>
      </c>
      <c r="L50" s="29">
        <f t="shared" si="10"/>
        <v>0</v>
      </c>
      <c r="M50" s="29">
        <f t="shared" si="11"/>
        <v>0</v>
      </c>
      <c r="N50" s="29">
        <f t="shared" si="12"/>
        <v>0</v>
      </c>
      <c r="O50" s="29">
        <f t="shared" si="13"/>
        <v>0</v>
      </c>
      <c r="P50" s="29">
        <f t="shared" si="14"/>
        <v>0</v>
      </c>
    </row>
    <row r="51" spans="1:16" x14ac:dyDescent="0.2">
      <c r="A51" s="26">
        <v>30</v>
      </c>
      <c r="B51" s="26" t="s">
        <v>689</v>
      </c>
      <c r="C51" s="28" t="s">
        <v>612</v>
      </c>
      <c r="D51" s="26" t="s">
        <v>165</v>
      </c>
      <c r="E51" s="32">
        <v>450</v>
      </c>
      <c r="F51" s="32"/>
      <c r="G51" s="29"/>
      <c r="H51" s="29">
        <f t="shared" si="8"/>
        <v>0</v>
      </c>
      <c r="I51" s="29"/>
      <c r="J51" s="29"/>
      <c r="K51" s="29">
        <f t="shared" si="9"/>
        <v>0</v>
      </c>
      <c r="L51" s="29">
        <f t="shared" si="10"/>
        <v>0</v>
      </c>
      <c r="M51" s="29">
        <f t="shared" si="11"/>
        <v>0</v>
      </c>
      <c r="N51" s="29">
        <f t="shared" si="12"/>
        <v>0</v>
      </c>
      <c r="O51" s="29">
        <f t="shared" si="13"/>
        <v>0</v>
      </c>
      <c r="P51" s="29">
        <f t="shared" si="14"/>
        <v>0</v>
      </c>
    </row>
    <row r="52" spans="1:16" x14ac:dyDescent="0.2">
      <c r="A52" s="26">
        <v>31</v>
      </c>
      <c r="B52" s="26" t="s">
        <v>689</v>
      </c>
      <c r="C52" s="28" t="s">
        <v>690</v>
      </c>
      <c r="D52" s="26" t="s">
        <v>150</v>
      </c>
      <c r="E52" s="32">
        <v>1</v>
      </c>
      <c r="F52" s="32"/>
      <c r="G52" s="29"/>
      <c r="H52" s="29">
        <f t="shared" si="8"/>
        <v>0</v>
      </c>
      <c r="I52" s="29"/>
      <c r="J52" s="29"/>
      <c r="K52" s="29">
        <f t="shared" si="9"/>
        <v>0</v>
      </c>
      <c r="L52" s="29">
        <f t="shared" si="10"/>
        <v>0</v>
      </c>
      <c r="M52" s="29">
        <f t="shared" si="11"/>
        <v>0</v>
      </c>
      <c r="N52" s="29">
        <f t="shared" si="12"/>
        <v>0</v>
      </c>
      <c r="O52" s="29">
        <f t="shared" si="13"/>
        <v>0</v>
      </c>
      <c r="P52" s="29">
        <f t="shared" si="14"/>
        <v>0</v>
      </c>
    </row>
    <row r="53" spans="1:16" x14ac:dyDescent="0.2">
      <c r="A53" s="39"/>
      <c r="B53" s="40"/>
      <c r="C53" s="41"/>
      <c r="D53" s="39"/>
      <c r="E53" s="42"/>
      <c r="F53" s="43"/>
      <c r="G53" s="44"/>
      <c r="H53" s="44"/>
      <c r="I53" s="44"/>
      <c r="J53" s="44"/>
      <c r="K53" s="44"/>
      <c r="L53" s="44"/>
      <c r="M53" s="44"/>
      <c r="N53" s="44"/>
      <c r="O53" s="44"/>
      <c r="P53" s="44"/>
    </row>
    <row r="54" spans="1:16" x14ac:dyDescent="0.2">
      <c r="A54" s="33"/>
      <c r="B54" s="34"/>
      <c r="C54" s="35"/>
      <c r="D54" s="33"/>
      <c r="E54" s="36"/>
      <c r="F54" s="37"/>
      <c r="G54" s="38"/>
      <c r="H54" s="38"/>
      <c r="I54" s="38"/>
      <c r="J54" s="38"/>
      <c r="K54" s="38"/>
      <c r="L54" s="38"/>
      <c r="M54" s="38"/>
      <c r="N54" s="38"/>
      <c r="O54" s="38"/>
      <c r="P54" s="38"/>
    </row>
    <row r="55" spans="1:16" x14ac:dyDescent="0.2">
      <c r="C55" s="10" t="s">
        <v>59</v>
      </c>
      <c r="L55" s="11">
        <f>SUM(L18:L54)</f>
        <v>0</v>
      </c>
      <c r="M55" s="11">
        <f>SUM(M18:M54)</f>
        <v>0</v>
      </c>
      <c r="N55" s="11">
        <f>SUM(N18:N54)</f>
        <v>0</v>
      </c>
      <c r="O55" s="11">
        <f>SUM(O18:O54)</f>
        <v>0</v>
      </c>
      <c r="P55" s="11">
        <f>SUM(P18:P54)</f>
        <v>0</v>
      </c>
    </row>
    <row r="56" spans="1:16" ht="13.5" thickBot="1" x14ac:dyDescent="0.25">
      <c r="A56" s="45"/>
      <c r="B56" s="45"/>
      <c r="C56" s="45"/>
      <c r="D56" s="45"/>
      <c r="E56" s="45"/>
      <c r="F56" s="45"/>
      <c r="G56" s="45"/>
      <c r="H56" s="45"/>
      <c r="I56" s="45"/>
      <c r="J56" s="45"/>
      <c r="K56" s="45"/>
      <c r="L56" s="45"/>
      <c r="M56" s="45"/>
      <c r="N56" s="45"/>
      <c r="O56" s="45"/>
      <c r="P56" s="45"/>
    </row>
    <row r="57" spans="1:16" ht="13.5" thickTop="1" x14ac:dyDescent="0.2"/>
    <row r="59" spans="1:16" x14ac:dyDescent="0.2">
      <c r="B59" s="2" t="s">
        <v>7</v>
      </c>
      <c r="C59" s="59" t="s">
        <v>3785</v>
      </c>
    </row>
    <row r="60" spans="1:16" x14ac:dyDescent="0.2">
      <c r="C60" s="1" t="s">
        <v>8</v>
      </c>
    </row>
    <row r="61" spans="1:16" x14ac:dyDescent="0.2">
      <c r="C61" s="59"/>
    </row>
    <row r="64" spans="1:16" x14ac:dyDescent="0.2">
      <c r="B64" s="2" t="s">
        <v>3787</v>
      </c>
      <c r="C64" s="59" t="s">
        <v>3785</v>
      </c>
    </row>
    <row r="65" spans="2:3" x14ac:dyDescent="0.2">
      <c r="C65" s="59" t="s">
        <v>8</v>
      </c>
    </row>
    <row r="66" spans="2:3" x14ac:dyDescent="0.2">
      <c r="C66" s="59"/>
    </row>
    <row r="67" spans="2:3" x14ac:dyDescent="0.2">
      <c r="B67" s="2" t="s">
        <v>9</v>
      </c>
      <c r="C67"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71"/>
  <sheetViews>
    <sheetView zoomScaleNormal="100" workbookViewId="0">
      <selection activeCell="V128" sqref="V128"/>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3845</v>
      </c>
      <c r="B1" s="152"/>
      <c r="C1" s="152"/>
      <c r="D1" s="152"/>
      <c r="E1" s="152"/>
      <c r="F1" s="152"/>
      <c r="G1" s="152"/>
      <c r="H1" s="152"/>
      <c r="I1" s="152" t="s">
        <v>3783</v>
      </c>
      <c r="J1" s="152"/>
      <c r="K1" s="152"/>
      <c r="L1" s="152"/>
      <c r="M1" s="152"/>
      <c r="N1" s="152"/>
      <c r="O1" s="152"/>
      <c r="P1" s="152"/>
    </row>
    <row r="2" spans="1:16" ht="18.75" thickBot="1" x14ac:dyDescent="0.3">
      <c r="A2" s="153" t="s">
        <v>1024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1025</v>
      </c>
    </row>
    <row r="11" spans="1:16" x14ac:dyDescent="0.2">
      <c r="M11" s="2" t="s">
        <v>37</v>
      </c>
      <c r="N11" s="23">
        <f>P158</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2911</v>
      </c>
      <c r="D17" s="58"/>
      <c r="E17" s="58"/>
      <c r="F17" s="58"/>
      <c r="G17" s="58"/>
      <c r="H17" s="58"/>
      <c r="I17" s="58"/>
      <c r="J17" s="58"/>
      <c r="K17" s="58"/>
      <c r="L17" s="58"/>
      <c r="M17" s="58"/>
      <c r="N17" s="58"/>
      <c r="O17" s="58"/>
      <c r="P17" s="58"/>
    </row>
    <row r="18" spans="1:16" x14ac:dyDescent="0.2">
      <c r="C18" s="53" t="s">
        <v>691</v>
      </c>
    </row>
    <row r="19" spans="1:16" ht="25.5" x14ac:dyDescent="0.2">
      <c r="A19" s="26">
        <v>1</v>
      </c>
      <c r="B19" s="26" t="s">
        <v>692</v>
      </c>
      <c r="C19" s="28" t="s">
        <v>1128</v>
      </c>
      <c r="D19" s="26" t="s">
        <v>148</v>
      </c>
      <c r="E19" s="86">
        <v>11</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ht="25.5" x14ac:dyDescent="0.2">
      <c r="A20" s="26">
        <v>2</v>
      </c>
      <c r="B20" s="26" t="s">
        <v>692</v>
      </c>
      <c r="C20" s="28" t="s">
        <v>1129</v>
      </c>
      <c r="D20" s="26" t="s">
        <v>148</v>
      </c>
      <c r="E20" s="86">
        <v>205</v>
      </c>
      <c r="F20" s="32"/>
      <c r="G20" s="29"/>
      <c r="H20" s="29">
        <f>ROUND(F20*G20,2)</f>
        <v>0</v>
      </c>
      <c r="I20" s="29"/>
      <c r="J20" s="29"/>
      <c r="K20" s="29">
        <f>SUM(H20:J20)</f>
        <v>0</v>
      </c>
      <c r="L20" s="29">
        <f>ROUND($E20*F20,2)</f>
        <v>0</v>
      </c>
      <c r="M20" s="29">
        <f t="shared" ref="M20:O23" si="0">ROUND($E20*H20,2)</f>
        <v>0</v>
      </c>
      <c r="N20" s="29">
        <f t="shared" si="0"/>
        <v>0</v>
      </c>
      <c r="O20" s="29">
        <f t="shared" si="0"/>
        <v>0</v>
      </c>
      <c r="P20" s="29">
        <f>SUM(M20:O20)</f>
        <v>0</v>
      </c>
    </row>
    <row r="21" spans="1:16" ht="51" x14ac:dyDescent="0.2">
      <c r="A21" s="26">
        <v>3</v>
      </c>
      <c r="B21" s="26" t="s">
        <v>692</v>
      </c>
      <c r="C21" s="101" t="s">
        <v>4126</v>
      </c>
      <c r="D21" s="26" t="s">
        <v>150</v>
      </c>
      <c r="E21" s="32">
        <v>2</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51" x14ac:dyDescent="0.2">
      <c r="A22" s="26">
        <v>4</v>
      </c>
      <c r="B22" s="26" t="s">
        <v>692</v>
      </c>
      <c r="C22" s="101" t="s">
        <v>4127</v>
      </c>
      <c r="D22" s="26" t="s">
        <v>149</v>
      </c>
      <c r="E22" s="32">
        <v>1</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ht="51" x14ac:dyDescent="0.2">
      <c r="A23" s="26">
        <v>5</v>
      </c>
      <c r="B23" s="26" t="s">
        <v>692</v>
      </c>
      <c r="C23" s="28" t="s">
        <v>1130</v>
      </c>
      <c r="D23" s="26" t="s">
        <v>149</v>
      </c>
      <c r="E23" s="32">
        <v>1</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ht="38.25" x14ac:dyDescent="0.2">
      <c r="A24" s="26">
        <v>6</v>
      </c>
      <c r="B24" s="26" t="s">
        <v>692</v>
      </c>
      <c r="C24" s="96" t="s">
        <v>3913</v>
      </c>
      <c r="D24" s="26" t="s">
        <v>150</v>
      </c>
      <c r="E24" s="86">
        <v>1</v>
      </c>
      <c r="F24" s="32"/>
      <c r="G24" s="29"/>
      <c r="H24" s="29">
        <f t="shared" ref="H24:H65" si="1">ROUND(F24*G24,2)</f>
        <v>0</v>
      </c>
      <c r="I24" s="29"/>
      <c r="J24" s="29"/>
      <c r="K24" s="29">
        <f t="shared" ref="K24:K63" si="2">SUM(H24:J24)</f>
        <v>0</v>
      </c>
      <c r="L24" s="29">
        <f t="shared" ref="L24:L65" si="3">ROUND($E24*F24,2)</f>
        <v>0</v>
      </c>
      <c r="M24" s="29">
        <f t="shared" ref="M24:M65" si="4">ROUND($E24*H24,2)</f>
        <v>0</v>
      </c>
      <c r="N24" s="29">
        <f t="shared" ref="N24:N65" si="5">ROUND($E24*I24,2)</f>
        <v>0</v>
      </c>
      <c r="O24" s="29">
        <f t="shared" ref="O24:O65" si="6">ROUND($E24*J24,2)</f>
        <v>0</v>
      </c>
      <c r="P24" s="29">
        <f t="shared" ref="P24:P63" si="7">SUM(M24:O24)</f>
        <v>0</v>
      </c>
    </row>
    <row r="25" spans="1:16" ht="51" x14ac:dyDescent="0.2">
      <c r="A25" s="26" t="s">
        <v>4130</v>
      </c>
      <c r="B25" s="26" t="s">
        <v>692</v>
      </c>
      <c r="C25" s="28" t="s">
        <v>1131</v>
      </c>
      <c r="D25" s="26" t="s">
        <v>149</v>
      </c>
      <c r="E25" s="32">
        <v>2</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t="s">
        <v>4131</v>
      </c>
      <c r="B26" s="26" t="s">
        <v>692</v>
      </c>
      <c r="C26" s="28" t="s">
        <v>1132</v>
      </c>
      <c r="D26" s="26" t="s">
        <v>149</v>
      </c>
      <c r="E26" s="32">
        <v>2</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t="s">
        <v>4132</v>
      </c>
      <c r="B27" s="26" t="s">
        <v>692</v>
      </c>
      <c r="C27" s="28" t="s">
        <v>1133</v>
      </c>
      <c r="D27" s="26" t="s">
        <v>149</v>
      </c>
      <c r="E27" s="32">
        <v>2</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A28" s="26" t="s">
        <v>4133</v>
      </c>
      <c r="B28" s="26" t="s">
        <v>692</v>
      </c>
      <c r="C28" s="28" t="s">
        <v>693</v>
      </c>
      <c r="D28" s="26" t="s">
        <v>149</v>
      </c>
      <c r="E28" s="32">
        <v>2</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t="s">
        <v>4134</v>
      </c>
      <c r="B29" s="26" t="s">
        <v>692</v>
      </c>
      <c r="C29" s="28" t="s">
        <v>694</v>
      </c>
      <c r="D29" s="26" t="s">
        <v>149</v>
      </c>
      <c r="E29" s="32">
        <v>2</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25.5" x14ac:dyDescent="0.2">
      <c r="A30" s="26" t="s">
        <v>4135</v>
      </c>
      <c r="B30" s="26" t="s">
        <v>692</v>
      </c>
      <c r="C30" s="28" t="s">
        <v>695</v>
      </c>
      <c r="D30" s="26" t="s">
        <v>149</v>
      </c>
      <c r="E30" s="32">
        <v>2</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A31" s="26" t="s">
        <v>4136</v>
      </c>
      <c r="B31" s="26" t="s">
        <v>692</v>
      </c>
      <c r="C31" s="85" t="s">
        <v>1134</v>
      </c>
      <c r="D31" s="26" t="s">
        <v>149</v>
      </c>
      <c r="E31" s="86">
        <v>0</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t="s">
        <v>4137</v>
      </c>
      <c r="B32" s="26" t="s">
        <v>692</v>
      </c>
      <c r="C32" s="124" t="s">
        <v>4045</v>
      </c>
      <c r="D32" s="26" t="s">
        <v>149</v>
      </c>
      <c r="E32" s="32">
        <v>2</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25.5" x14ac:dyDescent="0.2">
      <c r="A33" s="26" t="s">
        <v>4138</v>
      </c>
      <c r="B33" s="26" t="s">
        <v>692</v>
      </c>
      <c r="C33" s="96" t="s">
        <v>3914</v>
      </c>
      <c r="D33" s="26" t="s">
        <v>148</v>
      </c>
      <c r="E33" s="86">
        <v>0.8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t="s">
        <v>4139</v>
      </c>
      <c r="B34" s="26" t="s">
        <v>692</v>
      </c>
      <c r="C34" s="96" t="s">
        <v>3915</v>
      </c>
      <c r="D34" s="26" t="s">
        <v>149</v>
      </c>
      <c r="E34" s="32">
        <v>2</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25.5" x14ac:dyDescent="0.2">
      <c r="A35" s="26" t="s">
        <v>4140</v>
      </c>
      <c r="B35" s="26" t="s">
        <v>692</v>
      </c>
      <c r="C35" s="96" t="s">
        <v>3916</v>
      </c>
      <c r="D35" s="26" t="s">
        <v>149</v>
      </c>
      <c r="E35" s="32">
        <v>1</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A36" s="26" t="s">
        <v>4141</v>
      </c>
      <c r="B36" s="26" t="s">
        <v>692</v>
      </c>
      <c r="C36" s="96" t="s">
        <v>3917</v>
      </c>
      <c r="D36" s="26" t="s">
        <v>149</v>
      </c>
      <c r="E36" s="32">
        <v>1</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t="s">
        <v>4142</v>
      </c>
      <c r="B37" s="26" t="s">
        <v>692</v>
      </c>
      <c r="C37" s="96" t="s">
        <v>3918</v>
      </c>
      <c r="D37" s="26" t="s">
        <v>149</v>
      </c>
      <c r="E37" s="32">
        <v>2</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t="s">
        <v>4143</v>
      </c>
      <c r="B38" s="26" t="s">
        <v>692</v>
      </c>
      <c r="C38" s="28" t="s">
        <v>696</v>
      </c>
      <c r="D38" s="26" t="s">
        <v>149</v>
      </c>
      <c r="E38" s="32">
        <v>1</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A39" s="26" t="s">
        <v>4144</v>
      </c>
      <c r="B39" s="26" t="s">
        <v>692</v>
      </c>
      <c r="C39" s="28" t="s">
        <v>697</v>
      </c>
      <c r="D39" s="26" t="s">
        <v>149</v>
      </c>
      <c r="E39" s="32">
        <v>1</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25.5" x14ac:dyDescent="0.2">
      <c r="A40" s="26" t="s">
        <v>4145</v>
      </c>
      <c r="B40" s="26" t="s">
        <v>692</v>
      </c>
      <c r="C40" s="138" t="s">
        <v>4128</v>
      </c>
      <c r="D40" s="26" t="s">
        <v>149</v>
      </c>
      <c r="E40" s="32">
        <v>2</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ht="25.5" x14ac:dyDescent="0.2">
      <c r="A41" s="26" t="s">
        <v>4146</v>
      </c>
      <c r="B41" s="26" t="s">
        <v>692</v>
      </c>
      <c r="C41" s="138" t="s">
        <v>4129</v>
      </c>
      <c r="D41" s="26" t="s">
        <v>149</v>
      </c>
      <c r="E41" s="32">
        <v>2</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7</v>
      </c>
      <c r="B42" s="26" t="s">
        <v>692</v>
      </c>
      <c r="C42" s="28" t="s">
        <v>698</v>
      </c>
      <c r="D42" s="26" t="s">
        <v>149</v>
      </c>
      <c r="E42" s="32">
        <v>2</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25.5" x14ac:dyDescent="0.2">
      <c r="A43" s="26">
        <v>8</v>
      </c>
      <c r="B43" s="26" t="s">
        <v>692</v>
      </c>
      <c r="C43" s="28" t="s">
        <v>699</v>
      </c>
      <c r="D43" s="26" t="s">
        <v>149</v>
      </c>
      <c r="E43" s="86">
        <v>2</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ht="38.25" x14ac:dyDescent="0.2">
      <c r="A44" s="26">
        <v>9</v>
      </c>
      <c r="B44" s="26" t="s">
        <v>692</v>
      </c>
      <c r="C44" s="28" t="s">
        <v>1137</v>
      </c>
      <c r="D44" s="26" t="s">
        <v>149</v>
      </c>
      <c r="E44" s="86">
        <v>0</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26">
        <v>10</v>
      </c>
      <c r="B45" s="26" t="s">
        <v>692</v>
      </c>
      <c r="C45" s="28" t="s">
        <v>700</v>
      </c>
      <c r="D45" s="26" t="s">
        <v>149</v>
      </c>
      <c r="E45" s="32">
        <v>2</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11</v>
      </c>
      <c r="B46" s="26" t="s">
        <v>692</v>
      </c>
      <c r="C46" s="28" t="s">
        <v>701</v>
      </c>
      <c r="D46" s="26" t="s">
        <v>149</v>
      </c>
      <c r="E46" s="32">
        <v>2</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x14ac:dyDescent="0.2">
      <c r="A47" s="26">
        <v>12</v>
      </c>
      <c r="B47" s="26" t="s">
        <v>692</v>
      </c>
      <c r="C47" s="28" t="s">
        <v>702</v>
      </c>
      <c r="D47" s="26" t="s">
        <v>149</v>
      </c>
      <c r="E47" s="32">
        <v>2</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x14ac:dyDescent="0.2">
      <c r="A48" s="84">
        <v>13</v>
      </c>
      <c r="B48" s="84" t="s">
        <v>692</v>
      </c>
      <c r="C48" s="139" t="s">
        <v>4147</v>
      </c>
      <c r="D48" s="84" t="s">
        <v>149</v>
      </c>
      <c r="E48" s="140">
        <v>8</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x14ac:dyDescent="0.2">
      <c r="A49" s="26">
        <v>14</v>
      </c>
      <c r="B49" s="26" t="s">
        <v>692</v>
      </c>
      <c r="C49" s="28" t="s">
        <v>703</v>
      </c>
      <c r="D49" s="26" t="s">
        <v>149</v>
      </c>
      <c r="E49" s="32">
        <v>4</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x14ac:dyDescent="0.2">
      <c r="A50" s="26">
        <v>15</v>
      </c>
      <c r="B50" s="26" t="s">
        <v>692</v>
      </c>
      <c r="C50" s="28" t="s">
        <v>1135</v>
      </c>
      <c r="D50" s="26" t="s">
        <v>149</v>
      </c>
      <c r="E50" s="32">
        <v>2</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A51" s="26">
        <v>16</v>
      </c>
      <c r="B51" s="26" t="s">
        <v>692</v>
      </c>
      <c r="C51" s="28" t="s">
        <v>704</v>
      </c>
      <c r="D51" s="26" t="s">
        <v>156</v>
      </c>
      <c r="E51" s="32">
        <v>0.25</v>
      </c>
      <c r="F51" s="32"/>
      <c r="G51" s="29"/>
      <c r="H51" s="29">
        <f t="shared" si="1"/>
        <v>0</v>
      </c>
      <c r="I51" s="29"/>
      <c r="J51" s="29"/>
      <c r="K51" s="29">
        <f t="shared" si="2"/>
        <v>0</v>
      </c>
      <c r="L51" s="29">
        <f t="shared" si="3"/>
        <v>0</v>
      </c>
      <c r="M51" s="29">
        <f t="shared" si="4"/>
        <v>0</v>
      </c>
      <c r="N51" s="29">
        <f t="shared" si="5"/>
        <v>0</v>
      </c>
      <c r="O51" s="29">
        <f t="shared" si="6"/>
        <v>0</v>
      </c>
      <c r="P51" s="29">
        <f t="shared" si="7"/>
        <v>0</v>
      </c>
    </row>
    <row r="52" spans="1:16" ht="25.5" x14ac:dyDescent="0.2">
      <c r="A52" s="26">
        <v>17</v>
      </c>
      <c r="B52" s="26" t="s">
        <v>692</v>
      </c>
      <c r="C52" s="28" t="s">
        <v>705</v>
      </c>
      <c r="D52" s="26" t="s">
        <v>149</v>
      </c>
      <c r="E52" s="32">
        <v>1</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x14ac:dyDescent="0.2">
      <c r="A53" s="26">
        <v>18</v>
      </c>
      <c r="B53" s="26" t="s">
        <v>692</v>
      </c>
      <c r="C53" s="28" t="s">
        <v>706</v>
      </c>
      <c r="D53" s="26" t="s">
        <v>150</v>
      </c>
      <c r="E53" s="32">
        <v>1</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x14ac:dyDescent="0.2">
      <c r="A54" s="26">
        <v>19</v>
      </c>
      <c r="B54" s="26" t="s">
        <v>692</v>
      </c>
      <c r="C54" s="28" t="s">
        <v>707</v>
      </c>
      <c r="D54" s="26">
        <v>0</v>
      </c>
      <c r="E54" s="32">
        <v>0</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x14ac:dyDescent="0.2">
      <c r="A55" s="26"/>
      <c r="B55" s="26" t="s">
        <v>692</v>
      </c>
      <c r="C55" s="28" t="s">
        <v>708</v>
      </c>
      <c r="D55" s="26" t="s">
        <v>149</v>
      </c>
      <c r="E55" s="32">
        <v>16</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x14ac:dyDescent="0.2">
      <c r="A56" s="26"/>
      <c r="B56" s="26" t="s">
        <v>692</v>
      </c>
      <c r="C56" s="28" t="s">
        <v>709</v>
      </c>
      <c r="D56" s="26" t="s">
        <v>149</v>
      </c>
      <c r="E56" s="32">
        <v>2</v>
      </c>
      <c r="F56" s="32"/>
      <c r="G56" s="29"/>
      <c r="H56" s="29">
        <f t="shared" si="1"/>
        <v>0</v>
      </c>
      <c r="I56" s="29"/>
      <c r="J56" s="29"/>
      <c r="K56" s="29">
        <f t="shared" si="2"/>
        <v>0</v>
      </c>
      <c r="L56" s="29">
        <f t="shared" si="3"/>
        <v>0</v>
      </c>
      <c r="M56" s="29">
        <f t="shared" si="4"/>
        <v>0</v>
      </c>
      <c r="N56" s="29">
        <f t="shared" si="5"/>
        <v>0</v>
      </c>
      <c r="O56" s="29">
        <f t="shared" si="6"/>
        <v>0</v>
      </c>
      <c r="P56" s="29">
        <f t="shared" si="7"/>
        <v>0</v>
      </c>
    </row>
    <row r="57" spans="1:16" x14ac:dyDescent="0.2">
      <c r="A57" s="26"/>
      <c r="B57" s="26" t="s">
        <v>692</v>
      </c>
      <c r="C57" s="28" t="s">
        <v>710</v>
      </c>
      <c r="D57" s="26" t="s">
        <v>149</v>
      </c>
      <c r="E57" s="32">
        <v>4</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x14ac:dyDescent="0.2">
      <c r="A58" s="26"/>
      <c r="B58" s="26" t="s">
        <v>692</v>
      </c>
      <c r="C58" s="28" t="s">
        <v>711</v>
      </c>
      <c r="D58" s="26" t="s">
        <v>149</v>
      </c>
      <c r="E58" s="32">
        <v>4</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x14ac:dyDescent="0.2">
      <c r="A59" s="26"/>
      <c r="B59" s="26" t="s">
        <v>692</v>
      </c>
      <c r="C59" s="28" t="s">
        <v>712</v>
      </c>
      <c r="D59" s="26" t="s">
        <v>149</v>
      </c>
      <c r="E59" s="32">
        <v>2</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x14ac:dyDescent="0.2">
      <c r="A60" s="26"/>
      <c r="B60" s="26" t="s">
        <v>692</v>
      </c>
      <c r="C60" s="28" t="s">
        <v>713</v>
      </c>
      <c r="D60" s="26" t="s">
        <v>149</v>
      </c>
      <c r="E60" s="32">
        <v>2</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ht="38.25" x14ac:dyDescent="0.2">
      <c r="A61" s="26">
        <v>20</v>
      </c>
      <c r="B61" s="26" t="s">
        <v>692</v>
      </c>
      <c r="C61" s="28" t="s">
        <v>714</v>
      </c>
      <c r="D61" s="26" t="s">
        <v>156</v>
      </c>
      <c r="E61" s="32">
        <v>30</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ht="25.5" x14ac:dyDescent="0.2">
      <c r="A62" s="26">
        <v>21</v>
      </c>
      <c r="B62" s="26" t="s">
        <v>692</v>
      </c>
      <c r="C62" s="28" t="s">
        <v>1136</v>
      </c>
      <c r="D62" s="26" t="s">
        <v>42</v>
      </c>
      <c r="E62" s="32">
        <v>233</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x14ac:dyDescent="0.2">
      <c r="A63" s="26">
        <v>22</v>
      </c>
      <c r="B63" s="26" t="s">
        <v>692</v>
      </c>
      <c r="C63" s="28" t="s">
        <v>715</v>
      </c>
      <c r="D63" s="26" t="s">
        <v>42</v>
      </c>
      <c r="E63" s="32">
        <v>36</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s="93" customFormat="1" x14ac:dyDescent="0.2">
      <c r="A64" s="95">
        <v>22.1</v>
      </c>
      <c r="B64" s="95" t="s">
        <v>692</v>
      </c>
      <c r="C64" s="96" t="s">
        <v>3919</v>
      </c>
      <c r="D64" s="95" t="s">
        <v>148</v>
      </c>
      <c r="E64" s="97">
        <v>6</v>
      </c>
      <c r="F64" s="97"/>
      <c r="G64" s="98"/>
      <c r="H64" s="98">
        <f t="shared" si="1"/>
        <v>0</v>
      </c>
      <c r="I64" s="98"/>
      <c r="J64" s="98"/>
      <c r="K64" s="98">
        <f t="shared" ref="K64:K65" si="8">SUM(H64:J64)</f>
        <v>0</v>
      </c>
      <c r="L64" s="98">
        <f t="shared" si="3"/>
        <v>0</v>
      </c>
      <c r="M64" s="98">
        <f t="shared" si="4"/>
        <v>0</v>
      </c>
      <c r="N64" s="98">
        <f t="shared" si="5"/>
        <v>0</v>
      </c>
      <c r="O64" s="98">
        <f t="shared" si="6"/>
        <v>0</v>
      </c>
      <c r="P64" s="98">
        <f t="shared" ref="P64:P65" si="9">SUM(M64:O64)</f>
        <v>0</v>
      </c>
    </row>
    <row r="65" spans="1:16" s="93" customFormat="1" ht="25.5" x14ac:dyDescent="0.2">
      <c r="A65" s="95">
        <v>22.2</v>
      </c>
      <c r="B65" s="95" t="s">
        <v>692</v>
      </c>
      <c r="C65" s="96" t="s">
        <v>3920</v>
      </c>
      <c r="D65" s="95" t="s">
        <v>657</v>
      </c>
      <c r="E65" s="97">
        <v>2</v>
      </c>
      <c r="F65" s="97"/>
      <c r="G65" s="98"/>
      <c r="H65" s="98">
        <f t="shared" si="1"/>
        <v>0</v>
      </c>
      <c r="I65" s="98"/>
      <c r="J65" s="98"/>
      <c r="K65" s="98">
        <f t="shared" si="8"/>
        <v>0</v>
      </c>
      <c r="L65" s="98">
        <f t="shared" si="3"/>
        <v>0</v>
      </c>
      <c r="M65" s="98">
        <f t="shared" si="4"/>
        <v>0</v>
      </c>
      <c r="N65" s="98">
        <f t="shared" si="5"/>
        <v>0</v>
      </c>
      <c r="O65" s="98">
        <f t="shared" si="6"/>
        <v>0</v>
      </c>
      <c r="P65" s="98">
        <f t="shared" si="9"/>
        <v>0</v>
      </c>
    </row>
    <row r="66" spans="1:16" x14ac:dyDescent="0.2">
      <c r="C66" s="53" t="s">
        <v>2883</v>
      </c>
    </row>
    <row r="67" spans="1:16" ht="38.25" x14ac:dyDescent="0.2">
      <c r="A67" s="26">
        <v>23</v>
      </c>
      <c r="B67" s="26" t="s">
        <v>692</v>
      </c>
      <c r="C67" s="28" t="s">
        <v>2884</v>
      </c>
      <c r="D67" s="26" t="s">
        <v>148</v>
      </c>
      <c r="E67" s="32">
        <v>35</v>
      </c>
      <c r="F67" s="32"/>
      <c r="G67" s="29"/>
      <c r="H67" s="29">
        <f t="shared" ref="H67:H155" si="10">ROUND(F67*G67,2)</f>
        <v>0</v>
      </c>
      <c r="I67" s="29"/>
      <c r="J67" s="29"/>
      <c r="K67" s="29">
        <f t="shared" ref="K67:K155" si="11">SUM(H67:J67)</f>
        <v>0</v>
      </c>
      <c r="L67" s="29">
        <f t="shared" ref="L67:L155" si="12">ROUND($E67*F67,2)</f>
        <v>0</v>
      </c>
      <c r="M67" s="29">
        <f t="shared" ref="M67:M155" si="13">ROUND($E67*H67,2)</f>
        <v>0</v>
      </c>
      <c r="N67" s="29">
        <f t="shared" ref="N67:N155" si="14">ROUND($E67*I67,2)</f>
        <v>0</v>
      </c>
      <c r="O67" s="29">
        <f t="shared" ref="O67:O155" si="15">ROUND($E67*J67,2)</f>
        <v>0</v>
      </c>
      <c r="P67" s="29">
        <f t="shared" ref="P67:P155" si="16">SUM(M67:O67)</f>
        <v>0</v>
      </c>
    </row>
    <row r="68" spans="1:16" ht="51" x14ac:dyDescent="0.2">
      <c r="A68" s="26">
        <v>24</v>
      </c>
      <c r="B68" s="26" t="s">
        <v>692</v>
      </c>
      <c r="C68" s="28" t="s">
        <v>3510</v>
      </c>
      <c r="D68" s="26" t="s">
        <v>150</v>
      </c>
      <c r="E68" s="32">
        <v>1</v>
      </c>
      <c r="F68" s="32"/>
      <c r="G68" s="29"/>
      <c r="H68" s="29">
        <f t="shared" si="10"/>
        <v>0</v>
      </c>
      <c r="I68" s="29"/>
      <c r="J68" s="29"/>
      <c r="K68" s="29">
        <f t="shared" si="11"/>
        <v>0</v>
      </c>
      <c r="L68" s="29">
        <f t="shared" si="12"/>
        <v>0</v>
      </c>
      <c r="M68" s="29">
        <f t="shared" si="13"/>
        <v>0</v>
      </c>
      <c r="N68" s="29">
        <f t="shared" si="14"/>
        <v>0</v>
      </c>
      <c r="O68" s="29">
        <f t="shared" si="15"/>
        <v>0</v>
      </c>
      <c r="P68" s="29">
        <f t="shared" si="16"/>
        <v>0</v>
      </c>
    </row>
    <row r="69" spans="1:16" x14ac:dyDescent="0.2">
      <c r="A69" s="26">
        <v>25</v>
      </c>
      <c r="B69" s="26" t="s">
        <v>692</v>
      </c>
      <c r="C69" s="28" t="s">
        <v>2885</v>
      </c>
      <c r="D69" s="26" t="s">
        <v>156</v>
      </c>
      <c r="E69" s="32">
        <v>0.4</v>
      </c>
      <c r="F69" s="32"/>
      <c r="G69" s="29"/>
      <c r="H69" s="29">
        <f t="shared" si="10"/>
        <v>0</v>
      </c>
      <c r="I69" s="29"/>
      <c r="J69" s="29"/>
      <c r="K69" s="29">
        <f t="shared" si="11"/>
        <v>0</v>
      </c>
      <c r="L69" s="29">
        <f t="shared" si="12"/>
        <v>0</v>
      </c>
      <c r="M69" s="29">
        <f t="shared" si="13"/>
        <v>0</v>
      </c>
      <c r="N69" s="29">
        <f t="shared" si="14"/>
        <v>0</v>
      </c>
      <c r="O69" s="29">
        <f t="shared" si="15"/>
        <v>0</v>
      </c>
      <c r="P69" s="29">
        <f t="shared" si="16"/>
        <v>0</v>
      </c>
    </row>
    <row r="70" spans="1:16" ht="38.25" x14ac:dyDescent="0.2">
      <c r="A70" s="26">
        <v>26</v>
      </c>
      <c r="B70" s="26" t="s">
        <v>692</v>
      </c>
      <c r="C70" s="28" t="s">
        <v>2886</v>
      </c>
      <c r="D70" s="26" t="s">
        <v>156</v>
      </c>
      <c r="E70" s="32">
        <v>5.5</v>
      </c>
      <c r="F70" s="32"/>
      <c r="G70" s="29"/>
      <c r="H70" s="29">
        <f t="shared" si="10"/>
        <v>0</v>
      </c>
      <c r="I70" s="29"/>
      <c r="J70" s="29"/>
      <c r="K70" s="29">
        <f t="shared" si="11"/>
        <v>0</v>
      </c>
      <c r="L70" s="29">
        <f t="shared" si="12"/>
        <v>0</v>
      </c>
      <c r="M70" s="29">
        <f t="shared" si="13"/>
        <v>0</v>
      </c>
      <c r="N70" s="29">
        <f t="shared" si="14"/>
        <v>0</v>
      </c>
      <c r="O70" s="29">
        <f t="shared" si="15"/>
        <v>0</v>
      </c>
      <c r="P70" s="29">
        <f t="shared" si="16"/>
        <v>0</v>
      </c>
    </row>
    <row r="71" spans="1:16" ht="25.5" x14ac:dyDescent="0.2">
      <c r="A71" s="26">
        <v>27</v>
      </c>
      <c r="B71" s="26" t="s">
        <v>692</v>
      </c>
      <c r="C71" s="28" t="s">
        <v>2887</v>
      </c>
      <c r="D71" s="26" t="s">
        <v>156</v>
      </c>
      <c r="E71" s="32">
        <v>11.3</v>
      </c>
      <c r="F71" s="32"/>
      <c r="G71" s="29"/>
      <c r="H71" s="29">
        <f t="shared" si="10"/>
        <v>0</v>
      </c>
      <c r="I71" s="29"/>
      <c r="J71" s="29"/>
      <c r="K71" s="29">
        <f t="shared" si="11"/>
        <v>0</v>
      </c>
      <c r="L71" s="29">
        <f t="shared" si="12"/>
        <v>0</v>
      </c>
      <c r="M71" s="29">
        <f t="shared" si="13"/>
        <v>0</v>
      </c>
      <c r="N71" s="29">
        <f t="shared" si="14"/>
        <v>0</v>
      </c>
      <c r="O71" s="29">
        <f t="shared" si="15"/>
        <v>0</v>
      </c>
      <c r="P71" s="29">
        <f t="shared" si="16"/>
        <v>0</v>
      </c>
    </row>
    <row r="72" spans="1:16" x14ac:dyDescent="0.2">
      <c r="A72" s="26">
        <v>28</v>
      </c>
      <c r="B72" s="26" t="s">
        <v>692</v>
      </c>
      <c r="C72" s="28" t="s">
        <v>2888</v>
      </c>
      <c r="D72" s="26">
        <v>0</v>
      </c>
      <c r="E72" s="32">
        <v>0</v>
      </c>
      <c r="F72" s="32"/>
      <c r="G72" s="29"/>
      <c r="H72" s="29">
        <f t="shared" si="10"/>
        <v>0</v>
      </c>
      <c r="I72" s="29"/>
      <c r="J72" s="29"/>
      <c r="K72" s="29">
        <f t="shared" si="11"/>
        <v>0</v>
      </c>
      <c r="L72" s="29">
        <f t="shared" si="12"/>
        <v>0</v>
      </c>
      <c r="M72" s="29">
        <f t="shared" si="13"/>
        <v>0</v>
      </c>
      <c r="N72" s="29">
        <f t="shared" si="14"/>
        <v>0</v>
      </c>
      <c r="O72" s="29">
        <f t="shared" si="15"/>
        <v>0</v>
      </c>
      <c r="P72" s="29">
        <f t="shared" si="16"/>
        <v>0</v>
      </c>
    </row>
    <row r="73" spans="1:16" x14ac:dyDescent="0.2">
      <c r="A73" s="26"/>
      <c r="B73" s="26" t="s">
        <v>692</v>
      </c>
      <c r="C73" s="28" t="s">
        <v>2889</v>
      </c>
      <c r="D73" s="26" t="s">
        <v>188</v>
      </c>
      <c r="E73" s="32">
        <v>4</v>
      </c>
      <c r="F73" s="32"/>
      <c r="G73" s="29"/>
      <c r="H73" s="29">
        <f t="shared" si="10"/>
        <v>0</v>
      </c>
      <c r="I73" s="29"/>
      <c r="J73" s="29"/>
      <c r="K73" s="29">
        <f t="shared" si="11"/>
        <v>0</v>
      </c>
      <c r="L73" s="29">
        <f t="shared" si="12"/>
        <v>0</v>
      </c>
      <c r="M73" s="29">
        <f t="shared" si="13"/>
        <v>0</v>
      </c>
      <c r="N73" s="29">
        <f t="shared" si="14"/>
        <v>0</v>
      </c>
      <c r="O73" s="29">
        <f t="shared" si="15"/>
        <v>0</v>
      </c>
      <c r="P73" s="29">
        <f t="shared" si="16"/>
        <v>0</v>
      </c>
    </row>
    <row r="74" spans="1:16" x14ac:dyDescent="0.2">
      <c r="A74" s="26"/>
      <c r="B74" s="26" t="s">
        <v>692</v>
      </c>
      <c r="C74" s="28" t="s">
        <v>2890</v>
      </c>
      <c r="D74" s="26" t="s">
        <v>188</v>
      </c>
      <c r="E74" s="32">
        <v>1</v>
      </c>
      <c r="F74" s="32"/>
      <c r="G74" s="29"/>
      <c r="H74" s="29">
        <f t="shared" si="10"/>
        <v>0</v>
      </c>
      <c r="I74" s="29"/>
      <c r="J74" s="29"/>
      <c r="K74" s="29">
        <f t="shared" si="11"/>
        <v>0</v>
      </c>
      <c r="L74" s="29">
        <f t="shared" si="12"/>
        <v>0</v>
      </c>
      <c r="M74" s="29">
        <f t="shared" si="13"/>
        <v>0</v>
      </c>
      <c r="N74" s="29">
        <f t="shared" si="14"/>
        <v>0</v>
      </c>
      <c r="O74" s="29">
        <f t="shared" si="15"/>
        <v>0</v>
      </c>
      <c r="P74" s="29">
        <f t="shared" si="16"/>
        <v>0</v>
      </c>
    </row>
    <row r="75" spans="1:16" x14ac:dyDescent="0.2">
      <c r="A75" s="26"/>
      <c r="B75" s="26" t="s">
        <v>692</v>
      </c>
      <c r="C75" s="28" t="s">
        <v>2891</v>
      </c>
      <c r="D75" s="26" t="s">
        <v>188</v>
      </c>
      <c r="E75" s="32">
        <v>1</v>
      </c>
      <c r="F75" s="32"/>
      <c r="G75" s="29"/>
      <c r="H75" s="29">
        <f t="shared" si="10"/>
        <v>0</v>
      </c>
      <c r="I75" s="29"/>
      <c r="J75" s="29"/>
      <c r="K75" s="29">
        <f t="shared" si="11"/>
        <v>0</v>
      </c>
      <c r="L75" s="29">
        <f t="shared" si="12"/>
        <v>0</v>
      </c>
      <c r="M75" s="29">
        <f t="shared" si="13"/>
        <v>0</v>
      </c>
      <c r="N75" s="29">
        <f t="shared" si="14"/>
        <v>0</v>
      </c>
      <c r="O75" s="29">
        <f t="shared" si="15"/>
        <v>0</v>
      </c>
      <c r="P75" s="29">
        <f t="shared" si="16"/>
        <v>0</v>
      </c>
    </row>
    <row r="76" spans="1:16" x14ac:dyDescent="0.2">
      <c r="A76" s="26">
        <v>29</v>
      </c>
      <c r="B76" s="26" t="s">
        <v>692</v>
      </c>
      <c r="C76" s="28" t="s">
        <v>2892</v>
      </c>
      <c r="D76" s="26" t="s">
        <v>188</v>
      </c>
      <c r="E76" s="32">
        <v>1</v>
      </c>
      <c r="F76" s="32"/>
      <c r="G76" s="29"/>
      <c r="H76" s="29">
        <f t="shared" si="10"/>
        <v>0</v>
      </c>
      <c r="I76" s="29"/>
      <c r="J76" s="29"/>
      <c r="K76" s="29">
        <f t="shared" si="11"/>
        <v>0</v>
      </c>
      <c r="L76" s="29">
        <f t="shared" si="12"/>
        <v>0</v>
      </c>
      <c r="M76" s="29">
        <f t="shared" si="13"/>
        <v>0</v>
      </c>
      <c r="N76" s="29">
        <f t="shared" si="14"/>
        <v>0</v>
      </c>
      <c r="O76" s="29">
        <f t="shared" si="15"/>
        <v>0</v>
      </c>
      <c r="P76" s="29">
        <f t="shared" si="16"/>
        <v>0</v>
      </c>
    </row>
    <row r="77" spans="1:16" s="93" customFormat="1" ht="25.5" x14ac:dyDescent="0.2">
      <c r="A77" s="95">
        <v>29.1</v>
      </c>
      <c r="B77" s="95" t="s">
        <v>692</v>
      </c>
      <c r="C77" s="96" t="s">
        <v>3921</v>
      </c>
      <c r="D77" s="95" t="s">
        <v>148</v>
      </c>
      <c r="E77" s="97">
        <v>16</v>
      </c>
      <c r="F77" s="97"/>
      <c r="G77" s="98"/>
      <c r="H77" s="98">
        <f t="shared" si="10"/>
        <v>0</v>
      </c>
      <c r="I77" s="98"/>
      <c r="J77" s="98"/>
      <c r="K77" s="98">
        <f t="shared" ref="K77" si="17">SUM(H77:J77)</f>
        <v>0</v>
      </c>
      <c r="L77" s="98">
        <f t="shared" si="12"/>
        <v>0</v>
      </c>
      <c r="M77" s="98">
        <f t="shared" si="13"/>
        <v>0</v>
      </c>
      <c r="N77" s="98">
        <f t="shared" si="14"/>
        <v>0</v>
      </c>
      <c r="O77" s="98">
        <f t="shared" si="15"/>
        <v>0</v>
      </c>
      <c r="P77" s="98">
        <f t="shared" ref="P77" si="18">SUM(M77:O77)</f>
        <v>0</v>
      </c>
    </row>
    <row r="78" spans="1:16" x14ac:dyDescent="0.2">
      <c r="C78" s="53" t="s">
        <v>2893</v>
      </c>
    </row>
    <row r="79" spans="1:16" ht="38.25" x14ac:dyDescent="0.2">
      <c r="A79" s="26">
        <v>30</v>
      </c>
      <c r="B79" s="26" t="s">
        <v>692</v>
      </c>
      <c r="C79" s="96" t="s">
        <v>3922</v>
      </c>
      <c r="D79" s="26" t="s">
        <v>2894</v>
      </c>
      <c r="E79" s="32">
        <v>1</v>
      </c>
      <c r="F79" s="32"/>
      <c r="G79" s="29"/>
      <c r="H79" s="29">
        <f t="shared" si="10"/>
        <v>0</v>
      </c>
      <c r="I79" s="29"/>
      <c r="J79" s="29"/>
      <c r="K79" s="29">
        <f t="shared" si="11"/>
        <v>0</v>
      </c>
      <c r="L79" s="29">
        <f t="shared" si="12"/>
        <v>0</v>
      </c>
      <c r="M79" s="29">
        <f t="shared" si="13"/>
        <v>0</v>
      </c>
      <c r="N79" s="29">
        <f t="shared" si="14"/>
        <v>0</v>
      </c>
      <c r="O79" s="29">
        <f t="shared" si="15"/>
        <v>0</v>
      </c>
      <c r="P79" s="29">
        <f t="shared" si="16"/>
        <v>0</v>
      </c>
    </row>
    <row r="80" spans="1:16" x14ac:dyDescent="0.2">
      <c r="A80" s="26" t="s">
        <v>4148</v>
      </c>
      <c r="B80" s="26" t="s">
        <v>692</v>
      </c>
      <c r="C80" s="28" t="s">
        <v>1134</v>
      </c>
      <c r="D80" s="26" t="s">
        <v>657</v>
      </c>
      <c r="E80" s="86">
        <v>0</v>
      </c>
      <c r="F80" s="32"/>
      <c r="G80" s="29"/>
      <c r="H80" s="29">
        <f t="shared" si="10"/>
        <v>0</v>
      </c>
      <c r="I80" s="29"/>
      <c r="J80" s="29"/>
      <c r="K80" s="29">
        <f t="shared" si="11"/>
        <v>0</v>
      </c>
      <c r="L80" s="29">
        <f t="shared" si="12"/>
        <v>0</v>
      </c>
      <c r="M80" s="29">
        <f t="shared" si="13"/>
        <v>0</v>
      </c>
      <c r="N80" s="29">
        <f t="shared" si="14"/>
        <v>0</v>
      </c>
      <c r="O80" s="29">
        <f t="shared" si="15"/>
        <v>0</v>
      </c>
      <c r="P80" s="29">
        <f t="shared" si="16"/>
        <v>0</v>
      </c>
    </row>
    <row r="81" spans="1:16" x14ac:dyDescent="0.2">
      <c r="A81" s="26" t="s">
        <v>4149</v>
      </c>
      <c r="B81" s="26" t="s">
        <v>692</v>
      </c>
      <c r="C81" s="96" t="s">
        <v>3923</v>
      </c>
      <c r="D81" s="26" t="s">
        <v>657</v>
      </c>
      <c r="E81" s="32">
        <v>2</v>
      </c>
      <c r="F81" s="32"/>
      <c r="G81" s="29"/>
      <c r="H81" s="29">
        <f t="shared" si="10"/>
        <v>0</v>
      </c>
      <c r="I81" s="29"/>
      <c r="J81" s="29"/>
      <c r="K81" s="29">
        <f t="shared" si="11"/>
        <v>0</v>
      </c>
      <c r="L81" s="29">
        <f t="shared" si="12"/>
        <v>0</v>
      </c>
      <c r="M81" s="29">
        <f t="shared" si="13"/>
        <v>0</v>
      </c>
      <c r="N81" s="29">
        <f t="shared" si="14"/>
        <v>0</v>
      </c>
      <c r="O81" s="29">
        <f t="shared" si="15"/>
        <v>0</v>
      </c>
      <c r="P81" s="29">
        <f t="shared" si="16"/>
        <v>0</v>
      </c>
    </row>
    <row r="82" spans="1:16" ht="25.5" x14ac:dyDescent="0.2">
      <c r="A82" s="26" t="s">
        <v>4150</v>
      </c>
      <c r="B82" s="26" t="s">
        <v>692</v>
      </c>
      <c r="C82" s="96" t="s">
        <v>3924</v>
      </c>
      <c r="D82" s="26" t="s">
        <v>148</v>
      </c>
      <c r="E82" s="86">
        <v>0.97</v>
      </c>
      <c r="F82" s="32"/>
      <c r="G82" s="29"/>
      <c r="H82" s="29">
        <f t="shared" si="10"/>
        <v>0</v>
      </c>
      <c r="I82" s="29"/>
      <c r="J82" s="29"/>
      <c r="K82" s="29">
        <f t="shared" si="11"/>
        <v>0</v>
      </c>
      <c r="L82" s="29">
        <f t="shared" si="12"/>
        <v>0</v>
      </c>
      <c r="M82" s="29">
        <f t="shared" si="13"/>
        <v>0</v>
      </c>
      <c r="N82" s="29">
        <f t="shared" si="14"/>
        <v>0</v>
      </c>
      <c r="O82" s="29">
        <f t="shared" si="15"/>
        <v>0</v>
      </c>
      <c r="P82" s="29">
        <f t="shared" si="16"/>
        <v>0</v>
      </c>
    </row>
    <row r="83" spans="1:16" ht="25.5" x14ac:dyDescent="0.2">
      <c r="A83" s="26" t="s">
        <v>4151</v>
      </c>
      <c r="B83" s="26" t="s">
        <v>692</v>
      </c>
      <c r="C83" s="96" t="s">
        <v>3925</v>
      </c>
      <c r="D83" s="26" t="s">
        <v>149</v>
      </c>
      <c r="E83" s="32">
        <v>2</v>
      </c>
      <c r="F83" s="32"/>
      <c r="G83" s="29"/>
      <c r="H83" s="29">
        <f t="shared" si="10"/>
        <v>0</v>
      </c>
      <c r="I83" s="29"/>
      <c r="J83" s="29"/>
      <c r="K83" s="29">
        <f t="shared" si="11"/>
        <v>0</v>
      </c>
      <c r="L83" s="29">
        <f t="shared" si="12"/>
        <v>0</v>
      </c>
      <c r="M83" s="29">
        <f t="shared" si="13"/>
        <v>0</v>
      </c>
      <c r="N83" s="29">
        <f t="shared" si="14"/>
        <v>0</v>
      </c>
      <c r="O83" s="29">
        <f t="shared" si="15"/>
        <v>0</v>
      </c>
      <c r="P83" s="29">
        <f t="shared" si="16"/>
        <v>0</v>
      </c>
    </row>
    <row r="84" spans="1:16" ht="25.5" x14ac:dyDescent="0.2">
      <c r="A84" s="26" t="s">
        <v>4152</v>
      </c>
      <c r="B84" s="26" t="s">
        <v>692</v>
      </c>
      <c r="C84" s="96" t="s">
        <v>3926</v>
      </c>
      <c r="D84" s="26" t="s">
        <v>149</v>
      </c>
      <c r="E84" s="32">
        <v>1</v>
      </c>
      <c r="F84" s="32"/>
      <c r="G84" s="29"/>
      <c r="H84" s="29">
        <f t="shared" si="10"/>
        <v>0</v>
      </c>
      <c r="I84" s="29"/>
      <c r="J84" s="29"/>
      <c r="K84" s="29">
        <f t="shared" si="11"/>
        <v>0</v>
      </c>
      <c r="L84" s="29">
        <f t="shared" si="12"/>
        <v>0</v>
      </c>
      <c r="M84" s="29">
        <f t="shared" si="13"/>
        <v>0</v>
      </c>
      <c r="N84" s="29">
        <f t="shared" si="14"/>
        <v>0</v>
      </c>
      <c r="O84" s="29">
        <f t="shared" si="15"/>
        <v>0</v>
      </c>
      <c r="P84" s="29">
        <f t="shared" si="16"/>
        <v>0</v>
      </c>
    </row>
    <row r="85" spans="1:16" x14ac:dyDescent="0.2">
      <c r="A85" s="26" t="s">
        <v>4153</v>
      </c>
      <c r="B85" s="26" t="s">
        <v>692</v>
      </c>
      <c r="C85" s="96" t="s">
        <v>3927</v>
      </c>
      <c r="D85" s="26" t="s">
        <v>149</v>
      </c>
      <c r="E85" s="32">
        <v>1</v>
      </c>
      <c r="F85" s="32"/>
      <c r="G85" s="29"/>
      <c r="H85" s="29">
        <f t="shared" si="10"/>
        <v>0</v>
      </c>
      <c r="I85" s="29"/>
      <c r="J85" s="29"/>
      <c r="K85" s="29">
        <f t="shared" si="11"/>
        <v>0</v>
      </c>
      <c r="L85" s="29">
        <f t="shared" si="12"/>
        <v>0</v>
      </c>
      <c r="M85" s="29">
        <f t="shared" si="13"/>
        <v>0</v>
      </c>
      <c r="N85" s="29">
        <f t="shared" si="14"/>
        <v>0</v>
      </c>
      <c r="O85" s="29">
        <f t="shared" si="15"/>
        <v>0</v>
      </c>
      <c r="P85" s="29">
        <f t="shared" si="16"/>
        <v>0</v>
      </c>
    </row>
    <row r="86" spans="1:16" x14ac:dyDescent="0.2">
      <c r="A86" s="26" t="s">
        <v>4154</v>
      </c>
      <c r="B86" s="26" t="s">
        <v>692</v>
      </c>
      <c r="C86" s="96" t="s">
        <v>3928</v>
      </c>
      <c r="D86" s="26" t="s">
        <v>149</v>
      </c>
      <c r="E86" s="32">
        <v>2</v>
      </c>
      <c r="F86" s="32"/>
      <c r="G86" s="29"/>
      <c r="H86" s="29">
        <f t="shared" si="10"/>
        <v>0</v>
      </c>
      <c r="I86" s="29"/>
      <c r="J86" s="29"/>
      <c r="K86" s="29">
        <f t="shared" si="11"/>
        <v>0</v>
      </c>
      <c r="L86" s="29">
        <f t="shared" si="12"/>
        <v>0</v>
      </c>
      <c r="M86" s="29">
        <f t="shared" si="13"/>
        <v>0</v>
      </c>
      <c r="N86" s="29">
        <f t="shared" si="14"/>
        <v>0</v>
      </c>
      <c r="O86" s="29">
        <f t="shared" si="15"/>
        <v>0</v>
      </c>
      <c r="P86" s="29">
        <f t="shared" si="16"/>
        <v>0</v>
      </c>
    </row>
    <row r="87" spans="1:16" x14ac:dyDescent="0.2">
      <c r="A87" s="26" t="s">
        <v>4155</v>
      </c>
      <c r="B87" s="26" t="s">
        <v>692</v>
      </c>
      <c r="C87" s="96" t="s">
        <v>575</v>
      </c>
      <c r="D87" s="26" t="s">
        <v>149</v>
      </c>
      <c r="E87" s="86">
        <v>1</v>
      </c>
      <c r="F87" s="32"/>
      <c r="G87" s="29"/>
      <c r="H87" s="29">
        <f t="shared" si="10"/>
        <v>0</v>
      </c>
      <c r="I87" s="29"/>
      <c r="J87" s="29"/>
      <c r="K87" s="29">
        <f t="shared" si="11"/>
        <v>0</v>
      </c>
      <c r="L87" s="29">
        <f t="shared" si="12"/>
        <v>0</v>
      </c>
      <c r="M87" s="29">
        <f t="shared" si="13"/>
        <v>0</v>
      </c>
      <c r="N87" s="29">
        <f t="shared" si="14"/>
        <v>0</v>
      </c>
      <c r="O87" s="29">
        <f t="shared" si="15"/>
        <v>0</v>
      </c>
      <c r="P87" s="29">
        <f t="shared" si="16"/>
        <v>0</v>
      </c>
    </row>
    <row r="88" spans="1:16" s="89" customFormat="1" x14ac:dyDescent="0.2">
      <c r="A88" s="103" t="s">
        <v>4156</v>
      </c>
      <c r="B88" s="26" t="s">
        <v>692</v>
      </c>
      <c r="C88" s="104" t="s">
        <v>696</v>
      </c>
      <c r="D88" s="103" t="s">
        <v>149</v>
      </c>
      <c r="E88" s="90">
        <v>1</v>
      </c>
      <c r="F88" s="90"/>
      <c r="G88" s="91"/>
      <c r="H88" s="91">
        <f t="shared" si="10"/>
        <v>0</v>
      </c>
      <c r="I88" s="91"/>
      <c r="J88" s="91"/>
      <c r="K88" s="91">
        <f t="shared" ref="K88" si="19">SUM(H88:J88)</f>
        <v>0</v>
      </c>
      <c r="L88" s="91">
        <f t="shared" si="12"/>
        <v>0</v>
      </c>
      <c r="M88" s="91">
        <f t="shared" si="13"/>
        <v>0</v>
      </c>
      <c r="N88" s="91">
        <f t="shared" si="14"/>
        <v>0</v>
      </c>
      <c r="O88" s="91">
        <f t="shared" si="15"/>
        <v>0</v>
      </c>
      <c r="P88" s="91">
        <f t="shared" ref="P88" si="20">SUM(M88:O88)</f>
        <v>0</v>
      </c>
    </row>
    <row r="89" spans="1:16" ht="25.5" x14ac:dyDescent="0.2">
      <c r="A89" s="26">
        <v>31</v>
      </c>
      <c r="B89" s="26" t="s">
        <v>692</v>
      </c>
      <c r="C89" s="28" t="s">
        <v>2895</v>
      </c>
      <c r="D89" s="26" t="s">
        <v>188</v>
      </c>
      <c r="E89" s="32">
        <v>2</v>
      </c>
      <c r="F89" s="32"/>
      <c r="G89" s="29"/>
      <c r="H89" s="29">
        <f t="shared" si="10"/>
        <v>0</v>
      </c>
      <c r="I89" s="29"/>
      <c r="J89" s="29"/>
      <c r="K89" s="29">
        <f t="shared" si="11"/>
        <v>0</v>
      </c>
      <c r="L89" s="29">
        <f t="shared" si="12"/>
        <v>0</v>
      </c>
      <c r="M89" s="29">
        <f t="shared" si="13"/>
        <v>0</v>
      </c>
      <c r="N89" s="29">
        <f t="shared" si="14"/>
        <v>0</v>
      </c>
      <c r="O89" s="29">
        <f t="shared" si="15"/>
        <v>0</v>
      </c>
      <c r="P89" s="29">
        <f t="shared" si="16"/>
        <v>0</v>
      </c>
    </row>
    <row r="90" spans="1:16" x14ac:dyDescent="0.2">
      <c r="C90" s="53" t="s">
        <v>2896</v>
      </c>
    </row>
    <row r="91" spans="1:16" ht="63.75" x14ac:dyDescent="0.2">
      <c r="A91" s="26">
        <v>32</v>
      </c>
      <c r="B91" s="26" t="s">
        <v>155</v>
      </c>
      <c r="C91" s="28" t="s">
        <v>2897</v>
      </c>
      <c r="D91" s="26" t="s">
        <v>150</v>
      </c>
      <c r="E91" s="32">
        <v>1</v>
      </c>
      <c r="F91" s="32"/>
      <c r="G91" s="29"/>
      <c r="H91" s="29">
        <f t="shared" si="10"/>
        <v>0</v>
      </c>
      <c r="I91" s="29"/>
      <c r="J91" s="29"/>
      <c r="K91" s="29">
        <f t="shared" si="11"/>
        <v>0</v>
      </c>
      <c r="L91" s="29">
        <f t="shared" si="12"/>
        <v>0</v>
      </c>
      <c r="M91" s="29">
        <f t="shared" si="13"/>
        <v>0</v>
      </c>
      <c r="N91" s="29">
        <f t="shared" si="14"/>
        <v>0</v>
      </c>
      <c r="O91" s="29">
        <f t="shared" si="15"/>
        <v>0</v>
      </c>
      <c r="P91" s="29">
        <f t="shared" si="16"/>
        <v>0</v>
      </c>
    </row>
    <row r="92" spans="1:16" x14ac:dyDescent="0.2">
      <c r="A92" s="26" t="s">
        <v>4157</v>
      </c>
      <c r="B92" s="26" t="s">
        <v>155</v>
      </c>
      <c r="C92" s="28" t="s">
        <v>2898</v>
      </c>
      <c r="D92" s="26" t="s">
        <v>149</v>
      </c>
      <c r="E92" s="32">
        <v>2</v>
      </c>
      <c r="F92" s="32"/>
      <c r="G92" s="29"/>
      <c r="H92" s="29">
        <f t="shared" si="10"/>
        <v>0</v>
      </c>
      <c r="I92" s="29"/>
      <c r="J92" s="29"/>
      <c r="K92" s="29">
        <f t="shared" si="11"/>
        <v>0</v>
      </c>
      <c r="L92" s="29">
        <f t="shared" si="12"/>
        <v>0</v>
      </c>
      <c r="M92" s="29">
        <f t="shared" si="13"/>
        <v>0</v>
      </c>
      <c r="N92" s="29">
        <f t="shared" si="14"/>
        <v>0</v>
      </c>
      <c r="O92" s="29">
        <f t="shared" si="15"/>
        <v>0</v>
      </c>
      <c r="P92" s="29">
        <f t="shared" si="16"/>
        <v>0</v>
      </c>
    </row>
    <row r="93" spans="1:16" x14ac:dyDescent="0.2">
      <c r="A93" s="26" t="s">
        <v>4158</v>
      </c>
      <c r="B93" s="26" t="s">
        <v>155</v>
      </c>
      <c r="C93" s="28" t="s">
        <v>2899</v>
      </c>
      <c r="D93" s="26" t="s">
        <v>149</v>
      </c>
      <c r="E93" s="32">
        <v>2</v>
      </c>
      <c r="F93" s="32"/>
      <c r="G93" s="29"/>
      <c r="H93" s="29">
        <f t="shared" si="10"/>
        <v>0</v>
      </c>
      <c r="I93" s="29"/>
      <c r="J93" s="29"/>
      <c r="K93" s="29">
        <f t="shared" si="11"/>
        <v>0</v>
      </c>
      <c r="L93" s="29">
        <f t="shared" si="12"/>
        <v>0</v>
      </c>
      <c r="M93" s="29">
        <f t="shared" si="13"/>
        <v>0</v>
      </c>
      <c r="N93" s="29">
        <f t="shared" si="14"/>
        <v>0</v>
      </c>
      <c r="O93" s="29">
        <f t="shared" si="15"/>
        <v>0</v>
      </c>
      <c r="P93" s="29">
        <f t="shared" si="16"/>
        <v>0</v>
      </c>
    </row>
    <row r="94" spans="1:16" ht="25.5" x14ac:dyDescent="0.2">
      <c r="A94" s="26" t="s">
        <v>4160</v>
      </c>
      <c r="B94" s="26" t="s">
        <v>155</v>
      </c>
      <c r="C94" s="28" t="s">
        <v>2900</v>
      </c>
      <c r="D94" s="26" t="s">
        <v>149</v>
      </c>
      <c r="E94" s="32">
        <v>4</v>
      </c>
      <c r="F94" s="32"/>
      <c r="G94" s="29"/>
      <c r="H94" s="29">
        <f t="shared" si="10"/>
        <v>0</v>
      </c>
      <c r="I94" s="29"/>
      <c r="J94" s="29"/>
      <c r="K94" s="29">
        <f t="shared" si="11"/>
        <v>0</v>
      </c>
      <c r="L94" s="29">
        <f t="shared" si="12"/>
        <v>0</v>
      </c>
      <c r="M94" s="29">
        <f t="shared" si="13"/>
        <v>0</v>
      </c>
      <c r="N94" s="29">
        <f t="shared" si="14"/>
        <v>0</v>
      </c>
      <c r="O94" s="29">
        <f t="shared" si="15"/>
        <v>0</v>
      </c>
      <c r="P94" s="29">
        <f t="shared" si="16"/>
        <v>0</v>
      </c>
    </row>
    <row r="95" spans="1:16" ht="25.5" x14ac:dyDescent="0.2">
      <c r="A95" s="26" t="s">
        <v>4160</v>
      </c>
      <c r="B95" s="26" t="s">
        <v>155</v>
      </c>
      <c r="C95" s="28" t="s">
        <v>2901</v>
      </c>
      <c r="D95" s="26" t="s">
        <v>149</v>
      </c>
      <c r="E95" s="32">
        <v>2</v>
      </c>
      <c r="F95" s="32"/>
      <c r="G95" s="29"/>
      <c r="H95" s="29">
        <f t="shared" si="10"/>
        <v>0</v>
      </c>
      <c r="I95" s="29"/>
      <c r="J95" s="29"/>
      <c r="K95" s="29">
        <f t="shared" si="11"/>
        <v>0</v>
      </c>
      <c r="L95" s="29">
        <f t="shared" si="12"/>
        <v>0</v>
      </c>
      <c r="M95" s="29">
        <f t="shared" si="13"/>
        <v>0</v>
      </c>
      <c r="N95" s="29">
        <f t="shared" si="14"/>
        <v>0</v>
      </c>
      <c r="O95" s="29">
        <f t="shared" si="15"/>
        <v>0</v>
      </c>
      <c r="P95" s="29">
        <f t="shared" si="16"/>
        <v>0</v>
      </c>
    </row>
    <row r="96" spans="1:16" ht="25.5" x14ac:dyDescent="0.2">
      <c r="A96" s="26" t="s">
        <v>4159</v>
      </c>
      <c r="B96" s="26" t="s">
        <v>155</v>
      </c>
      <c r="C96" s="28" t="s">
        <v>2902</v>
      </c>
      <c r="D96" s="26" t="s">
        <v>149</v>
      </c>
      <c r="E96" s="32">
        <v>1</v>
      </c>
      <c r="F96" s="32"/>
      <c r="G96" s="29"/>
      <c r="H96" s="29">
        <f t="shared" si="10"/>
        <v>0</v>
      </c>
      <c r="I96" s="29"/>
      <c r="J96" s="29"/>
      <c r="K96" s="29">
        <f t="shared" si="11"/>
        <v>0</v>
      </c>
      <c r="L96" s="29">
        <f t="shared" si="12"/>
        <v>0</v>
      </c>
      <c r="M96" s="29">
        <f t="shared" si="13"/>
        <v>0</v>
      </c>
      <c r="N96" s="29">
        <f t="shared" si="14"/>
        <v>0</v>
      </c>
      <c r="O96" s="29">
        <f t="shared" si="15"/>
        <v>0</v>
      </c>
      <c r="P96" s="29">
        <f t="shared" si="16"/>
        <v>0</v>
      </c>
    </row>
    <row r="97" spans="1:16" x14ac:dyDescent="0.2">
      <c r="A97" s="26" t="s">
        <v>4161</v>
      </c>
      <c r="B97" s="26" t="s">
        <v>155</v>
      </c>
      <c r="C97" s="28" t="s">
        <v>2903</v>
      </c>
      <c r="D97" s="26" t="s">
        <v>149</v>
      </c>
      <c r="E97" s="32">
        <v>1</v>
      </c>
      <c r="F97" s="32"/>
      <c r="G97" s="29"/>
      <c r="H97" s="29">
        <f t="shared" si="10"/>
        <v>0</v>
      </c>
      <c r="I97" s="29"/>
      <c r="J97" s="29"/>
      <c r="K97" s="29">
        <f t="shared" si="11"/>
        <v>0</v>
      </c>
      <c r="L97" s="29">
        <f t="shared" si="12"/>
        <v>0</v>
      </c>
      <c r="M97" s="29">
        <f t="shared" si="13"/>
        <v>0</v>
      </c>
      <c r="N97" s="29">
        <f t="shared" si="14"/>
        <v>0</v>
      </c>
      <c r="O97" s="29">
        <f t="shared" si="15"/>
        <v>0</v>
      </c>
      <c r="P97" s="29">
        <f t="shared" si="16"/>
        <v>0</v>
      </c>
    </row>
    <row r="98" spans="1:16" x14ac:dyDescent="0.2">
      <c r="A98" s="26" t="s">
        <v>4162</v>
      </c>
      <c r="B98" s="26" t="s">
        <v>155</v>
      </c>
      <c r="C98" s="28" t="s">
        <v>2904</v>
      </c>
      <c r="D98" s="26" t="s">
        <v>149</v>
      </c>
      <c r="E98" s="32">
        <v>2</v>
      </c>
      <c r="F98" s="32"/>
      <c r="G98" s="29"/>
      <c r="H98" s="29">
        <f t="shared" si="10"/>
        <v>0</v>
      </c>
      <c r="I98" s="29"/>
      <c r="J98" s="29"/>
      <c r="K98" s="29">
        <f t="shared" si="11"/>
        <v>0</v>
      </c>
      <c r="L98" s="29">
        <f t="shared" si="12"/>
        <v>0</v>
      </c>
      <c r="M98" s="29">
        <f t="shared" si="13"/>
        <v>0</v>
      </c>
      <c r="N98" s="29">
        <f t="shared" si="14"/>
        <v>0</v>
      </c>
      <c r="O98" s="29">
        <f t="shared" si="15"/>
        <v>0</v>
      </c>
      <c r="P98" s="29">
        <f t="shared" si="16"/>
        <v>0</v>
      </c>
    </row>
    <row r="99" spans="1:16" x14ac:dyDescent="0.2">
      <c r="A99" s="26" t="s">
        <v>4163</v>
      </c>
      <c r="B99" s="26" t="s">
        <v>155</v>
      </c>
      <c r="C99" s="28" t="s">
        <v>696</v>
      </c>
      <c r="D99" s="26" t="s">
        <v>149</v>
      </c>
      <c r="E99" s="32">
        <v>1</v>
      </c>
      <c r="F99" s="32"/>
      <c r="G99" s="29"/>
      <c r="H99" s="29">
        <f t="shared" si="10"/>
        <v>0</v>
      </c>
      <c r="I99" s="29"/>
      <c r="J99" s="29"/>
      <c r="K99" s="29">
        <f t="shared" si="11"/>
        <v>0</v>
      </c>
      <c r="L99" s="29">
        <f t="shared" si="12"/>
        <v>0</v>
      </c>
      <c r="M99" s="29">
        <f t="shared" si="13"/>
        <v>0</v>
      </c>
      <c r="N99" s="29">
        <f t="shared" si="14"/>
        <v>0</v>
      </c>
      <c r="O99" s="29">
        <f t="shared" si="15"/>
        <v>0</v>
      </c>
      <c r="P99" s="29">
        <f t="shared" si="16"/>
        <v>0</v>
      </c>
    </row>
    <row r="100" spans="1:16" x14ac:dyDescent="0.2">
      <c r="A100" s="26" t="s">
        <v>4164</v>
      </c>
      <c r="B100" s="26" t="s">
        <v>155</v>
      </c>
      <c r="C100" s="28" t="s">
        <v>697</v>
      </c>
      <c r="D100" s="26" t="s">
        <v>149</v>
      </c>
      <c r="E100" s="32">
        <v>1</v>
      </c>
      <c r="F100" s="32"/>
      <c r="G100" s="29"/>
      <c r="H100" s="29">
        <f t="shared" si="10"/>
        <v>0</v>
      </c>
      <c r="I100" s="29"/>
      <c r="J100" s="29"/>
      <c r="K100" s="29">
        <f t="shared" si="11"/>
        <v>0</v>
      </c>
      <c r="L100" s="29">
        <f t="shared" si="12"/>
        <v>0</v>
      </c>
      <c r="M100" s="29">
        <f t="shared" si="13"/>
        <v>0</v>
      </c>
      <c r="N100" s="29">
        <f t="shared" si="14"/>
        <v>0</v>
      </c>
      <c r="O100" s="29">
        <f t="shared" si="15"/>
        <v>0</v>
      </c>
      <c r="P100" s="29">
        <f t="shared" si="16"/>
        <v>0</v>
      </c>
    </row>
    <row r="101" spans="1:16" x14ac:dyDescent="0.2">
      <c r="A101" s="58"/>
      <c r="B101" s="58"/>
      <c r="C101" s="64" t="s">
        <v>2912</v>
      </c>
      <c r="D101" s="58"/>
      <c r="E101" s="58"/>
      <c r="F101" s="58"/>
      <c r="G101" s="58"/>
      <c r="H101" s="58"/>
      <c r="I101" s="58"/>
      <c r="J101" s="58"/>
      <c r="K101" s="58"/>
      <c r="L101" s="58"/>
      <c r="M101" s="58"/>
      <c r="N101" s="58"/>
      <c r="O101" s="58"/>
      <c r="P101" s="58"/>
    </row>
    <row r="102" spans="1:16" x14ac:dyDescent="0.2">
      <c r="C102" s="53" t="s">
        <v>555</v>
      </c>
    </row>
    <row r="103" spans="1:16" ht="38.25" x14ac:dyDescent="0.2">
      <c r="A103" s="26">
        <v>33</v>
      </c>
      <c r="B103" s="26" t="s">
        <v>692</v>
      </c>
      <c r="C103" s="28" t="s">
        <v>2905</v>
      </c>
      <c r="D103" s="26" t="s">
        <v>148</v>
      </c>
      <c r="E103" s="32">
        <v>17</v>
      </c>
      <c r="F103" s="32"/>
      <c r="G103" s="29"/>
      <c r="H103" s="29">
        <f t="shared" si="10"/>
        <v>0</v>
      </c>
      <c r="I103" s="29"/>
      <c r="J103" s="29"/>
      <c r="K103" s="29">
        <f t="shared" si="11"/>
        <v>0</v>
      </c>
      <c r="L103" s="29">
        <f t="shared" si="12"/>
        <v>0</v>
      </c>
      <c r="M103" s="29">
        <f t="shared" si="13"/>
        <v>0</v>
      </c>
      <c r="N103" s="29">
        <f t="shared" si="14"/>
        <v>0</v>
      </c>
      <c r="O103" s="29">
        <f t="shared" si="15"/>
        <v>0</v>
      </c>
      <c r="P103" s="29">
        <f t="shared" si="16"/>
        <v>0</v>
      </c>
    </row>
    <row r="104" spans="1:16" ht="38.25" x14ac:dyDescent="0.2">
      <c r="A104" s="26">
        <v>34</v>
      </c>
      <c r="B104" s="26" t="s">
        <v>692</v>
      </c>
      <c r="C104" s="28" t="s">
        <v>2906</v>
      </c>
      <c r="D104" s="26" t="s">
        <v>148</v>
      </c>
      <c r="E104" s="32">
        <v>47</v>
      </c>
      <c r="F104" s="32"/>
      <c r="G104" s="29"/>
      <c r="H104" s="29">
        <f t="shared" si="10"/>
        <v>0</v>
      </c>
      <c r="I104" s="29"/>
      <c r="J104" s="29"/>
      <c r="K104" s="29">
        <f t="shared" si="11"/>
        <v>0</v>
      </c>
      <c r="L104" s="29">
        <f t="shared" si="12"/>
        <v>0</v>
      </c>
      <c r="M104" s="29">
        <f t="shared" si="13"/>
        <v>0</v>
      </c>
      <c r="N104" s="29">
        <f t="shared" si="14"/>
        <v>0</v>
      </c>
      <c r="O104" s="29">
        <f t="shared" si="15"/>
        <v>0</v>
      </c>
      <c r="P104" s="29">
        <f t="shared" si="16"/>
        <v>0</v>
      </c>
    </row>
    <row r="105" spans="1:16" ht="51" x14ac:dyDescent="0.2">
      <c r="A105" s="26">
        <v>35</v>
      </c>
      <c r="B105" s="26" t="s">
        <v>692</v>
      </c>
      <c r="C105" s="28" t="s">
        <v>2907</v>
      </c>
      <c r="D105" s="26" t="s">
        <v>150</v>
      </c>
      <c r="E105" s="32">
        <v>4</v>
      </c>
      <c r="F105" s="32"/>
      <c r="G105" s="29"/>
      <c r="H105" s="29">
        <f t="shared" si="10"/>
        <v>0</v>
      </c>
      <c r="I105" s="29"/>
      <c r="J105" s="29"/>
      <c r="K105" s="29">
        <f t="shared" si="11"/>
        <v>0</v>
      </c>
      <c r="L105" s="29">
        <f t="shared" si="12"/>
        <v>0</v>
      </c>
      <c r="M105" s="29">
        <f t="shared" si="13"/>
        <v>0</v>
      </c>
      <c r="N105" s="29">
        <f t="shared" si="14"/>
        <v>0</v>
      </c>
      <c r="O105" s="29">
        <f t="shared" si="15"/>
        <v>0</v>
      </c>
      <c r="P105" s="29">
        <f t="shared" si="16"/>
        <v>0</v>
      </c>
    </row>
    <row r="106" spans="1:16" ht="25.5" x14ac:dyDescent="0.2">
      <c r="A106" s="26">
        <v>36</v>
      </c>
      <c r="B106" s="26" t="s">
        <v>692</v>
      </c>
      <c r="C106" s="28" t="s">
        <v>2908</v>
      </c>
      <c r="D106" s="26" t="s">
        <v>156</v>
      </c>
      <c r="E106" s="32">
        <v>11</v>
      </c>
      <c r="F106" s="32"/>
      <c r="G106" s="29"/>
      <c r="H106" s="29">
        <f t="shared" si="10"/>
        <v>0</v>
      </c>
      <c r="I106" s="29"/>
      <c r="J106" s="29"/>
      <c r="K106" s="29">
        <f t="shared" si="11"/>
        <v>0</v>
      </c>
      <c r="L106" s="29">
        <f t="shared" si="12"/>
        <v>0</v>
      </c>
      <c r="M106" s="29">
        <f t="shared" si="13"/>
        <v>0</v>
      </c>
      <c r="N106" s="29">
        <f t="shared" si="14"/>
        <v>0</v>
      </c>
      <c r="O106" s="29">
        <f t="shared" si="15"/>
        <v>0</v>
      </c>
      <c r="P106" s="29">
        <f t="shared" si="16"/>
        <v>0</v>
      </c>
    </row>
    <row r="107" spans="1:16" ht="38.25" x14ac:dyDescent="0.2">
      <c r="A107" s="26">
        <v>37</v>
      </c>
      <c r="B107" s="26" t="s">
        <v>692</v>
      </c>
      <c r="C107" s="28" t="s">
        <v>2909</v>
      </c>
      <c r="D107" s="26" t="s">
        <v>156</v>
      </c>
      <c r="E107" s="32">
        <v>29</v>
      </c>
      <c r="F107" s="32"/>
      <c r="G107" s="29"/>
      <c r="H107" s="29">
        <f t="shared" si="10"/>
        <v>0</v>
      </c>
      <c r="I107" s="29"/>
      <c r="J107" s="29"/>
      <c r="K107" s="29">
        <f t="shared" si="11"/>
        <v>0</v>
      </c>
      <c r="L107" s="29">
        <f t="shared" si="12"/>
        <v>0</v>
      </c>
      <c r="M107" s="29">
        <f t="shared" si="13"/>
        <v>0</v>
      </c>
      <c r="N107" s="29">
        <f t="shared" si="14"/>
        <v>0</v>
      </c>
      <c r="O107" s="29">
        <f t="shared" si="15"/>
        <v>0</v>
      </c>
      <c r="P107" s="29">
        <f t="shared" si="16"/>
        <v>0</v>
      </c>
    </row>
    <row r="108" spans="1:16" ht="25.5" x14ac:dyDescent="0.2">
      <c r="A108" s="26">
        <v>38</v>
      </c>
      <c r="B108" s="26" t="s">
        <v>692</v>
      </c>
      <c r="C108" s="28" t="s">
        <v>2910</v>
      </c>
      <c r="D108" s="26" t="s">
        <v>188</v>
      </c>
      <c r="E108" s="32">
        <v>1</v>
      </c>
      <c r="F108" s="32"/>
      <c r="G108" s="29"/>
      <c r="H108" s="29">
        <f t="shared" si="10"/>
        <v>0</v>
      </c>
      <c r="I108" s="29"/>
      <c r="J108" s="29"/>
      <c r="K108" s="29">
        <f t="shared" si="11"/>
        <v>0</v>
      </c>
      <c r="L108" s="29">
        <f t="shared" si="12"/>
        <v>0</v>
      </c>
      <c r="M108" s="29">
        <f t="shared" si="13"/>
        <v>0</v>
      </c>
      <c r="N108" s="29">
        <f t="shared" si="14"/>
        <v>0</v>
      </c>
      <c r="O108" s="29">
        <f t="shared" si="15"/>
        <v>0</v>
      </c>
      <c r="P108" s="29">
        <f t="shared" si="16"/>
        <v>0</v>
      </c>
    </row>
    <row r="109" spans="1:16" x14ac:dyDescent="0.2">
      <c r="A109" s="26">
        <v>39</v>
      </c>
      <c r="B109" s="26" t="s">
        <v>692</v>
      </c>
      <c r="C109" s="28" t="s">
        <v>707</v>
      </c>
      <c r="D109" s="26">
        <v>0</v>
      </c>
      <c r="E109" s="32">
        <v>0</v>
      </c>
      <c r="F109" s="32"/>
      <c r="G109" s="29"/>
      <c r="H109" s="29">
        <f t="shared" si="10"/>
        <v>0</v>
      </c>
      <c r="I109" s="29"/>
      <c r="J109" s="29"/>
      <c r="K109" s="29">
        <f t="shared" si="11"/>
        <v>0</v>
      </c>
      <c r="L109" s="29">
        <f t="shared" si="12"/>
        <v>0</v>
      </c>
      <c r="M109" s="29">
        <f t="shared" si="13"/>
        <v>0</v>
      </c>
      <c r="N109" s="29">
        <f t="shared" si="14"/>
        <v>0</v>
      </c>
      <c r="O109" s="29">
        <f t="shared" si="15"/>
        <v>0</v>
      </c>
      <c r="P109" s="29">
        <f t="shared" si="16"/>
        <v>0</v>
      </c>
    </row>
    <row r="110" spans="1:16" x14ac:dyDescent="0.2">
      <c r="A110" s="26"/>
      <c r="B110" s="26" t="s">
        <v>692</v>
      </c>
      <c r="C110" s="28" t="s">
        <v>2891</v>
      </c>
      <c r="D110" s="26" t="s">
        <v>188</v>
      </c>
      <c r="E110" s="32">
        <v>3</v>
      </c>
      <c r="F110" s="32"/>
      <c r="G110" s="29"/>
      <c r="H110" s="29">
        <f t="shared" si="10"/>
        <v>0</v>
      </c>
      <c r="I110" s="29"/>
      <c r="J110" s="29"/>
      <c r="K110" s="29">
        <f t="shared" si="11"/>
        <v>0</v>
      </c>
      <c r="L110" s="29">
        <f t="shared" si="12"/>
        <v>0</v>
      </c>
      <c r="M110" s="29">
        <f t="shared" si="13"/>
        <v>0</v>
      </c>
      <c r="N110" s="29">
        <f t="shared" si="14"/>
        <v>0</v>
      </c>
      <c r="O110" s="29">
        <f t="shared" si="15"/>
        <v>0</v>
      </c>
      <c r="P110" s="29">
        <f t="shared" si="16"/>
        <v>0</v>
      </c>
    </row>
    <row r="111" spans="1:16" x14ac:dyDescent="0.2">
      <c r="C111" s="62" t="s">
        <v>2932</v>
      </c>
    </row>
    <row r="112" spans="1:16" ht="63.75" x14ac:dyDescent="0.2">
      <c r="A112" s="26">
        <v>40</v>
      </c>
      <c r="B112" s="26" t="s">
        <v>692</v>
      </c>
      <c r="C112" s="28" t="s">
        <v>2937</v>
      </c>
      <c r="D112" s="26" t="s">
        <v>148</v>
      </c>
      <c r="E112" s="32">
        <v>45</v>
      </c>
      <c r="F112" s="32"/>
      <c r="G112" s="29"/>
      <c r="H112" s="29">
        <f t="shared" si="10"/>
        <v>0</v>
      </c>
      <c r="I112" s="29"/>
      <c r="J112" s="29"/>
      <c r="K112" s="29">
        <f t="shared" si="11"/>
        <v>0</v>
      </c>
      <c r="L112" s="29">
        <f t="shared" si="12"/>
        <v>0</v>
      </c>
      <c r="M112" s="29">
        <f t="shared" si="13"/>
        <v>0</v>
      </c>
      <c r="N112" s="29">
        <f t="shared" si="14"/>
        <v>0</v>
      </c>
      <c r="O112" s="29">
        <f t="shared" si="15"/>
        <v>0</v>
      </c>
      <c r="P112" s="29">
        <f t="shared" si="16"/>
        <v>0</v>
      </c>
    </row>
    <row r="113" spans="1:16" ht="63.75" x14ac:dyDescent="0.2">
      <c r="A113" s="26">
        <v>41</v>
      </c>
      <c r="B113" s="26" t="s">
        <v>692</v>
      </c>
      <c r="C113" s="28" t="s">
        <v>2938</v>
      </c>
      <c r="D113" s="26" t="s">
        <v>148</v>
      </c>
      <c r="E113" s="32">
        <v>95</v>
      </c>
      <c r="F113" s="32"/>
      <c r="G113" s="29"/>
      <c r="H113" s="29">
        <f t="shared" ref="H113:H131" si="21">ROUND(F113*G113,2)</f>
        <v>0</v>
      </c>
      <c r="I113" s="29"/>
      <c r="J113" s="29"/>
      <c r="K113" s="29">
        <f t="shared" ref="K113:K131" si="22">SUM(H113:J113)</f>
        <v>0</v>
      </c>
      <c r="L113" s="29">
        <f t="shared" ref="L113:L131" si="23">ROUND($E113*F113,2)</f>
        <v>0</v>
      </c>
      <c r="M113" s="29">
        <f t="shared" ref="M113:M131" si="24">ROUND($E113*H113,2)</f>
        <v>0</v>
      </c>
      <c r="N113" s="29">
        <f t="shared" ref="N113:N131" si="25">ROUND($E113*I113,2)</f>
        <v>0</v>
      </c>
      <c r="O113" s="29">
        <f t="shared" ref="O113:O131" si="26">ROUND($E113*J113,2)</f>
        <v>0</v>
      </c>
      <c r="P113" s="29">
        <f t="shared" ref="P113:P131" si="27">SUM(M113:O113)</f>
        <v>0</v>
      </c>
    </row>
    <row r="114" spans="1:16" ht="38.25" x14ac:dyDescent="0.2">
      <c r="A114" s="26">
        <v>42</v>
      </c>
      <c r="B114" s="26" t="s">
        <v>692</v>
      </c>
      <c r="C114" s="28" t="s">
        <v>2939</v>
      </c>
      <c r="D114" s="26" t="s">
        <v>149</v>
      </c>
      <c r="E114" s="32">
        <v>3</v>
      </c>
      <c r="F114" s="32"/>
      <c r="G114" s="29"/>
      <c r="H114" s="29">
        <f t="shared" si="21"/>
        <v>0</v>
      </c>
      <c r="I114" s="29"/>
      <c r="J114" s="29"/>
      <c r="K114" s="29">
        <f t="shared" si="22"/>
        <v>0</v>
      </c>
      <c r="L114" s="29">
        <f t="shared" si="23"/>
        <v>0</v>
      </c>
      <c r="M114" s="29">
        <f t="shared" si="24"/>
        <v>0</v>
      </c>
      <c r="N114" s="29">
        <f t="shared" si="25"/>
        <v>0</v>
      </c>
      <c r="O114" s="29">
        <f t="shared" si="26"/>
        <v>0</v>
      </c>
      <c r="P114" s="29">
        <f t="shared" si="27"/>
        <v>0</v>
      </c>
    </row>
    <row r="115" spans="1:16" ht="38.25" x14ac:dyDescent="0.2">
      <c r="A115" s="26">
        <v>43</v>
      </c>
      <c r="B115" s="26" t="s">
        <v>692</v>
      </c>
      <c r="C115" s="28" t="s">
        <v>2988</v>
      </c>
      <c r="D115" s="26" t="s">
        <v>149</v>
      </c>
      <c r="E115" s="32">
        <v>4</v>
      </c>
      <c r="F115" s="32"/>
      <c r="G115" s="29"/>
      <c r="H115" s="29">
        <f t="shared" si="21"/>
        <v>0</v>
      </c>
      <c r="I115" s="29"/>
      <c r="J115" s="29"/>
      <c r="K115" s="29">
        <f t="shared" si="22"/>
        <v>0</v>
      </c>
      <c r="L115" s="29">
        <f t="shared" si="23"/>
        <v>0</v>
      </c>
      <c r="M115" s="29">
        <f t="shared" si="24"/>
        <v>0</v>
      </c>
      <c r="N115" s="29">
        <f t="shared" si="25"/>
        <v>0</v>
      </c>
      <c r="O115" s="29">
        <f t="shared" si="26"/>
        <v>0</v>
      </c>
      <c r="P115" s="29">
        <f t="shared" si="27"/>
        <v>0</v>
      </c>
    </row>
    <row r="116" spans="1:16" ht="38.25" x14ac:dyDescent="0.2">
      <c r="A116" s="26">
        <v>44</v>
      </c>
      <c r="B116" s="26" t="s">
        <v>692</v>
      </c>
      <c r="C116" s="28" t="s">
        <v>2989</v>
      </c>
      <c r="D116" s="26" t="s">
        <v>149</v>
      </c>
      <c r="E116" s="32">
        <v>2</v>
      </c>
      <c r="F116" s="32"/>
      <c r="G116" s="29"/>
      <c r="H116" s="29">
        <f t="shared" si="21"/>
        <v>0</v>
      </c>
      <c r="I116" s="29"/>
      <c r="J116" s="29"/>
      <c r="K116" s="29">
        <f t="shared" si="22"/>
        <v>0</v>
      </c>
      <c r="L116" s="29">
        <f t="shared" si="23"/>
        <v>0</v>
      </c>
      <c r="M116" s="29">
        <f t="shared" si="24"/>
        <v>0</v>
      </c>
      <c r="N116" s="29">
        <f t="shared" si="25"/>
        <v>0</v>
      </c>
      <c r="O116" s="29">
        <f t="shared" si="26"/>
        <v>0</v>
      </c>
      <c r="P116" s="29">
        <f t="shared" si="27"/>
        <v>0</v>
      </c>
    </row>
    <row r="117" spans="1:16" ht="38.25" x14ac:dyDescent="0.2">
      <c r="A117" s="26">
        <v>45</v>
      </c>
      <c r="B117" s="26" t="s">
        <v>692</v>
      </c>
      <c r="C117" s="28" t="s">
        <v>2940</v>
      </c>
      <c r="D117" s="26" t="s">
        <v>150</v>
      </c>
      <c r="E117" s="32">
        <v>3</v>
      </c>
      <c r="F117" s="32"/>
      <c r="G117" s="29"/>
      <c r="H117" s="29">
        <f t="shared" si="21"/>
        <v>0</v>
      </c>
      <c r="I117" s="29"/>
      <c r="J117" s="29"/>
      <c r="K117" s="29">
        <f t="shared" si="22"/>
        <v>0</v>
      </c>
      <c r="L117" s="29">
        <f t="shared" si="23"/>
        <v>0</v>
      </c>
      <c r="M117" s="29">
        <f t="shared" si="24"/>
        <v>0</v>
      </c>
      <c r="N117" s="29">
        <f t="shared" si="25"/>
        <v>0</v>
      </c>
      <c r="O117" s="29">
        <f t="shared" si="26"/>
        <v>0</v>
      </c>
      <c r="P117" s="29">
        <f t="shared" si="27"/>
        <v>0</v>
      </c>
    </row>
    <row r="118" spans="1:16" ht="38.25" x14ac:dyDescent="0.2">
      <c r="A118" s="26">
        <v>46</v>
      </c>
      <c r="B118" s="26" t="s">
        <v>692</v>
      </c>
      <c r="C118" s="28" t="s">
        <v>2886</v>
      </c>
      <c r="D118" s="26" t="s">
        <v>156</v>
      </c>
      <c r="E118" s="32">
        <v>24</v>
      </c>
      <c r="F118" s="32"/>
      <c r="G118" s="29"/>
      <c r="H118" s="29">
        <f t="shared" si="21"/>
        <v>0</v>
      </c>
      <c r="I118" s="29"/>
      <c r="J118" s="29"/>
      <c r="K118" s="29">
        <f t="shared" si="22"/>
        <v>0</v>
      </c>
      <c r="L118" s="29">
        <f t="shared" si="23"/>
        <v>0</v>
      </c>
      <c r="M118" s="29">
        <f t="shared" si="24"/>
        <v>0</v>
      </c>
      <c r="N118" s="29">
        <f t="shared" si="25"/>
        <v>0</v>
      </c>
      <c r="O118" s="29">
        <f t="shared" si="26"/>
        <v>0</v>
      </c>
      <c r="P118" s="29">
        <f t="shared" si="27"/>
        <v>0</v>
      </c>
    </row>
    <row r="119" spans="1:16" ht="25.5" x14ac:dyDescent="0.2">
      <c r="A119" s="26">
        <v>47</v>
      </c>
      <c r="B119" s="26" t="s">
        <v>692</v>
      </c>
      <c r="C119" s="28" t="s">
        <v>2887</v>
      </c>
      <c r="D119" s="26" t="s">
        <v>156</v>
      </c>
      <c r="E119" s="32">
        <v>82</v>
      </c>
      <c r="F119" s="32"/>
      <c r="G119" s="29"/>
      <c r="H119" s="29">
        <f t="shared" si="21"/>
        <v>0</v>
      </c>
      <c r="I119" s="29"/>
      <c r="J119" s="29"/>
      <c r="K119" s="29">
        <f t="shared" si="22"/>
        <v>0</v>
      </c>
      <c r="L119" s="29">
        <f t="shared" si="23"/>
        <v>0</v>
      </c>
      <c r="M119" s="29">
        <f t="shared" si="24"/>
        <v>0</v>
      </c>
      <c r="N119" s="29">
        <f t="shared" si="25"/>
        <v>0</v>
      </c>
      <c r="O119" s="29">
        <f t="shared" si="26"/>
        <v>0</v>
      </c>
      <c r="P119" s="29">
        <f t="shared" si="27"/>
        <v>0</v>
      </c>
    </row>
    <row r="120" spans="1:16" x14ac:dyDescent="0.2">
      <c r="A120" s="26">
        <v>48</v>
      </c>
      <c r="B120" s="26" t="s">
        <v>692</v>
      </c>
      <c r="C120" s="28" t="s">
        <v>2941</v>
      </c>
      <c r="D120" s="26" t="s">
        <v>149</v>
      </c>
      <c r="E120" s="32">
        <v>5</v>
      </c>
      <c r="F120" s="32"/>
      <c r="G120" s="29"/>
      <c r="H120" s="29">
        <f t="shared" si="21"/>
        <v>0</v>
      </c>
      <c r="I120" s="29"/>
      <c r="J120" s="29"/>
      <c r="K120" s="29">
        <f t="shared" si="22"/>
        <v>0</v>
      </c>
      <c r="L120" s="29">
        <f t="shared" si="23"/>
        <v>0</v>
      </c>
      <c r="M120" s="29">
        <f t="shared" si="24"/>
        <v>0</v>
      </c>
      <c r="N120" s="29">
        <f t="shared" si="25"/>
        <v>0</v>
      </c>
      <c r="O120" s="29">
        <f t="shared" si="26"/>
        <v>0</v>
      </c>
      <c r="P120" s="29">
        <f t="shared" si="27"/>
        <v>0</v>
      </c>
    </row>
    <row r="121" spans="1:16" x14ac:dyDescent="0.2">
      <c r="A121" s="26">
        <v>49</v>
      </c>
      <c r="B121" s="26" t="s">
        <v>692</v>
      </c>
      <c r="C121" s="28" t="s">
        <v>2942</v>
      </c>
      <c r="D121" s="26" t="s">
        <v>149</v>
      </c>
      <c r="E121" s="32">
        <v>3</v>
      </c>
      <c r="F121" s="32"/>
      <c r="G121" s="29"/>
      <c r="H121" s="29">
        <f t="shared" si="21"/>
        <v>0</v>
      </c>
      <c r="I121" s="29"/>
      <c r="J121" s="29"/>
      <c r="K121" s="29">
        <f t="shared" si="22"/>
        <v>0</v>
      </c>
      <c r="L121" s="29">
        <f t="shared" si="23"/>
        <v>0</v>
      </c>
      <c r="M121" s="29">
        <f t="shared" si="24"/>
        <v>0</v>
      </c>
      <c r="N121" s="29">
        <f t="shared" si="25"/>
        <v>0</v>
      </c>
      <c r="O121" s="29">
        <f t="shared" si="26"/>
        <v>0</v>
      </c>
      <c r="P121" s="29">
        <f t="shared" si="27"/>
        <v>0</v>
      </c>
    </row>
    <row r="122" spans="1:16" x14ac:dyDescent="0.2">
      <c r="A122" s="26">
        <v>50</v>
      </c>
      <c r="B122" s="26" t="s">
        <v>692</v>
      </c>
      <c r="C122" s="28" t="s">
        <v>707</v>
      </c>
      <c r="D122" s="26">
        <v>0</v>
      </c>
      <c r="E122" s="32">
        <v>0</v>
      </c>
      <c r="F122" s="32"/>
      <c r="G122" s="29"/>
      <c r="H122" s="29">
        <f t="shared" si="21"/>
        <v>0</v>
      </c>
      <c r="I122" s="29"/>
      <c r="J122" s="29"/>
      <c r="K122" s="29">
        <f t="shared" si="22"/>
        <v>0</v>
      </c>
      <c r="L122" s="29">
        <f t="shared" si="23"/>
        <v>0</v>
      </c>
      <c r="M122" s="29">
        <f t="shared" si="24"/>
        <v>0</v>
      </c>
      <c r="N122" s="29">
        <f t="shared" si="25"/>
        <v>0</v>
      </c>
      <c r="O122" s="29">
        <f t="shared" si="26"/>
        <v>0</v>
      </c>
      <c r="P122" s="29">
        <f t="shared" si="27"/>
        <v>0</v>
      </c>
    </row>
    <row r="123" spans="1:16" x14ac:dyDescent="0.2">
      <c r="A123" s="26"/>
      <c r="B123" s="26" t="s">
        <v>692</v>
      </c>
      <c r="C123" s="28" t="s">
        <v>2943</v>
      </c>
      <c r="D123" s="26" t="s">
        <v>188</v>
      </c>
      <c r="E123" s="32">
        <v>2</v>
      </c>
      <c r="F123" s="32"/>
      <c r="G123" s="29"/>
      <c r="H123" s="29">
        <f t="shared" si="21"/>
        <v>0</v>
      </c>
      <c r="I123" s="29"/>
      <c r="J123" s="29"/>
      <c r="K123" s="29">
        <f t="shared" si="22"/>
        <v>0</v>
      </c>
      <c r="L123" s="29">
        <f t="shared" si="23"/>
        <v>0</v>
      </c>
      <c r="M123" s="29">
        <f t="shared" si="24"/>
        <v>0</v>
      </c>
      <c r="N123" s="29">
        <f t="shared" si="25"/>
        <v>0</v>
      </c>
      <c r="O123" s="29">
        <f t="shared" si="26"/>
        <v>0</v>
      </c>
      <c r="P123" s="29">
        <f t="shared" si="27"/>
        <v>0</v>
      </c>
    </row>
    <row r="124" spans="1:16" ht="25.5" x14ac:dyDescent="0.2">
      <c r="A124" s="26">
        <v>51</v>
      </c>
      <c r="B124" s="26" t="s">
        <v>692</v>
      </c>
      <c r="C124" s="28" t="s">
        <v>2990</v>
      </c>
      <c r="D124" s="26" t="s">
        <v>150</v>
      </c>
      <c r="E124" s="32">
        <v>1</v>
      </c>
      <c r="F124" s="32"/>
      <c r="G124" s="29"/>
      <c r="H124" s="29">
        <f t="shared" si="21"/>
        <v>0</v>
      </c>
      <c r="I124" s="29"/>
      <c r="J124" s="29"/>
      <c r="K124" s="29">
        <f t="shared" si="22"/>
        <v>0</v>
      </c>
      <c r="L124" s="29">
        <f t="shared" si="23"/>
        <v>0</v>
      </c>
      <c r="M124" s="29">
        <f t="shared" si="24"/>
        <v>0</v>
      </c>
      <c r="N124" s="29">
        <f t="shared" si="25"/>
        <v>0</v>
      </c>
      <c r="O124" s="29">
        <f t="shared" si="26"/>
        <v>0</v>
      </c>
      <c r="P124" s="29">
        <f t="shared" si="27"/>
        <v>0</v>
      </c>
    </row>
    <row r="125" spans="1:16" ht="89.25" x14ac:dyDescent="0.2">
      <c r="A125" s="26" t="s">
        <v>4165</v>
      </c>
      <c r="B125" s="26" t="s">
        <v>692</v>
      </c>
      <c r="C125" s="28" t="s">
        <v>2944</v>
      </c>
      <c r="D125" s="26" t="s">
        <v>149</v>
      </c>
      <c r="E125" s="32">
        <v>12</v>
      </c>
      <c r="F125" s="32"/>
      <c r="G125" s="29"/>
      <c r="H125" s="29">
        <f t="shared" si="21"/>
        <v>0</v>
      </c>
      <c r="I125" s="29"/>
      <c r="J125" s="29"/>
      <c r="K125" s="29">
        <f t="shared" si="22"/>
        <v>0</v>
      </c>
      <c r="L125" s="29">
        <f t="shared" si="23"/>
        <v>0</v>
      </c>
      <c r="M125" s="29">
        <f t="shared" si="24"/>
        <v>0</v>
      </c>
      <c r="N125" s="29">
        <f t="shared" si="25"/>
        <v>0</v>
      </c>
      <c r="O125" s="29">
        <f t="shared" si="26"/>
        <v>0</v>
      </c>
      <c r="P125" s="29">
        <f t="shared" si="27"/>
        <v>0</v>
      </c>
    </row>
    <row r="126" spans="1:16" ht="89.25" x14ac:dyDescent="0.2">
      <c r="A126" s="26" t="s">
        <v>4166</v>
      </c>
      <c r="B126" s="26" t="s">
        <v>692</v>
      </c>
      <c r="C126" s="28" t="s">
        <v>2945</v>
      </c>
      <c r="D126" s="26" t="s">
        <v>149</v>
      </c>
      <c r="E126" s="32">
        <v>20</v>
      </c>
      <c r="F126" s="32"/>
      <c r="G126" s="29"/>
      <c r="H126" s="29">
        <f t="shared" si="21"/>
        <v>0</v>
      </c>
      <c r="I126" s="29"/>
      <c r="J126" s="29"/>
      <c r="K126" s="29">
        <f t="shared" si="22"/>
        <v>0</v>
      </c>
      <c r="L126" s="29">
        <f t="shared" si="23"/>
        <v>0</v>
      </c>
      <c r="M126" s="29">
        <f t="shared" si="24"/>
        <v>0</v>
      </c>
      <c r="N126" s="29">
        <f t="shared" si="25"/>
        <v>0</v>
      </c>
      <c r="O126" s="29">
        <f t="shared" si="26"/>
        <v>0</v>
      </c>
      <c r="P126" s="29">
        <f t="shared" si="27"/>
        <v>0</v>
      </c>
    </row>
    <row r="127" spans="1:16" ht="89.25" x14ac:dyDescent="0.2">
      <c r="A127" s="26" t="s">
        <v>4167</v>
      </c>
      <c r="B127" s="26" t="s">
        <v>692</v>
      </c>
      <c r="C127" s="28" t="s">
        <v>2946</v>
      </c>
      <c r="D127" s="26" t="s">
        <v>149</v>
      </c>
      <c r="E127" s="32">
        <v>1</v>
      </c>
      <c r="F127" s="32"/>
      <c r="G127" s="29"/>
      <c r="H127" s="29">
        <f t="shared" si="21"/>
        <v>0</v>
      </c>
      <c r="I127" s="29"/>
      <c r="J127" s="29"/>
      <c r="K127" s="29">
        <f t="shared" si="22"/>
        <v>0</v>
      </c>
      <c r="L127" s="29">
        <f t="shared" si="23"/>
        <v>0</v>
      </c>
      <c r="M127" s="29">
        <f t="shared" si="24"/>
        <v>0</v>
      </c>
      <c r="N127" s="29">
        <f t="shared" si="25"/>
        <v>0</v>
      </c>
      <c r="O127" s="29">
        <f t="shared" si="26"/>
        <v>0</v>
      </c>
      <c r="P127" s="29">
        <f t="shared" si="27"/>
        <v>0</v>
      </c>
    </row>
    <row r="128" spans="1:16" ht="63.75" x14ac:dyDescent="0.2">
      <c r="A128" s="26" t="s">
        <v>4168</v>
      </c>
      <c r="B128" s="26" t="s">
        <v>692</v>
      </c>
      <c r="C128" s="28" t="s">
        <v>2991</v>
      </c>
      <c r="D128" s="26" t="s">
        <v>149</v>
      </c>
      <c r="E128" s="32">
        <v>1</v>
      </c>
      <c r="F128" s="32"/>
      <c r="G128" s="29"/>
      <c r="H128" s="29">
        <f t="shared" si="21"/>
        <v>0</v>
      </c>
      <c r="I128" s="29"/>
      <c r="J128" s="29"/>
      <c r="K128" s="29">
        <f t="shared" si="22"/>
        <v>0</v>
      </c>
      <c r="L128" s="29">
        <f t="shared" si="23"/>
        <v>0</v>
      </c>
      <c r="M128" s="29">
        <f t="shared" si="24"/>
        <v>0</v>
      </c>
      <c r="N128" s="29">
        <f t="shared" si="25"/>
        <v>0</v>
      </c>
      <c r="O128" s="29">
        <f t="shared" si="26"/>
        <v>0</v>
      </c>
      <c r="P128" s="29">
        <f t="shared" si="27"/>
        <v>0</v>
      </c>
    </row>
    <row r="129" spans="1:16" ht="25.5" x14ac:dyDescent="0.2">
      <c r="A129" s="26" t="s">
        <v>4169</v>
      </c>
      <c r="B129" s="26" t="s">
        <v>692</v>
      </c>
      <c r="C129" s="28" t="s">
        <v>2947</v>
      </c>
      <c r="D129" s="26" t="s">
        <v>149</v>
      </c>
      <c r="E129" s="32">
        <v>1</v>
      </c>
      <c r="F129" s="32"/>
      <c r="G129" s="29"/>
      <c r="H129" s="29">
        <f t="shared" si="21"/>
        <v>0</v>
      </c>
      <c r="I129" s="29"/>
      <c r="J129" s="29"/>
      <c r="K129" s="29">
        <f t="shared" si="22"/>
        <v>0</v>
      </c>
      <c r="L129" s="29">
        <f t="shared" si="23"/>
        <v>0</v>
      </c>
      <c r="M129" s="29">
        <f t="shared" si="24"/>
        <v>0</v>
      </c>
      <c r="N129" s="29">
        <f t="shared" si="25"/>
        <v>0</v>
      </c>
      <c r="O129" s="29">
        <f t="shared" si="26"/>
        <v>0</v>
      </c>
      <c r="P129" s="29">
        <f t="shared" si="27"/>
        <v>0</v>
      </c>
    </row>
    <row r="130" spans="1:16" ht="25.5" x14ac:dyDescent="0.2">
      <c r="A130" s="26" t="s">
        <v>4170</v>
      </c>
      <c r="B130" s="26" t="s">
        <v>692</v>
      </c>
      <c r="C130" s="28" t="s">
        <v>2948</v>
      </c>
      <c r="D130" s="26" t="s">
        <v>149</v>
      </c>
      <c r="E130" s="32">
        <v>1</v>
      </c>
      <c r="F130" s="32"/>
      <c r="G130" s="29"/>
      <c r="H130" s="29">
        <f t="shared" si="21"/>
        <v>0</v>
      </c>
      <c r="I130" s="29"/>
      <c r="J130" s="29"/>
      <c r="K130" s="29">
        <f t="shared" si="22"/>
        <v>0</v>
      </c>
      <c r="L130" s="29">
        <f t="shared" si="23"/>
        <v>0</v>
      </c>
      <c r="M130" s="29">
        <f t="shared" si="24"/>
        <v>0</v>
      </c>
      <c r="N130" s="29">
        <f t="shared" si="25"/>
        <v>0</v>
      </c>
      <c r="O130" s="29">
        <f t="shared" si="26"/>
        <v>0</v>
      </c>
      <c r="P130" s="29">
        <f t="shared" si="27"/>
        <v>0</v>
      </c>
    </row>
    <row r="131" spans="1:16" x14ac:dyDescent="0.2">
      <c r="A131" s="26" t="s">
        <v>4171</v>
      </c>
      <c r="B131" s="26" t="s">
        <v>692</v>
      </c>
      <c r="C131" s="28" t="s">
        <v>2949</v>
      </c>
      <c r="D131" s="26" t="s">
        <v>156</v>
      </c>
      <c r="E131" s="32">
        <v>2.1</v>
      </c>
      <c r="F131" s="32"/>
      <c r="G131" s="29"/>
      <c r="H131" s="29">
        <f t="shared" si="21"/>
        <v>0</v>
      </c>
      <c r="I131" s="29"/>
      <c r="J131" s="29"/>
      <c r="K131" s="29">
        <f t="shared" si="22"/>
        <v>0</v>
      </c>
      <c r="L131" s="29">
        <f t="shared" si="23"/>
        <v>0</v>
      </c>
      <c r="M131" s="29">
        <f t="shared" si="24"/>
        <v>0</v>
      </c>
      <c r="N131" s="29">
        <f t="shared" si="25"/>
        <v>0</v>
      </c>
      <c r="O131" s="29">
        <f t="shared" si="26"/>
        <v>0</v>
      </c>
      <c r="P131" s="29">
        <f t="shared" si="27"/>
        <v>0</v>
      </c>
    </row>
    <row r="132" spans="1:16" x14ac:dyDescent="0.2">
      <c r="C132" s="62" t="s">
        <v>2933</v>
      </c>
    </row>
    <row r="133" spans="1:16" ht="63.75" x14ac:dyDescent="0.2">
      <c r="A133" s="26">
        <v>52</v>
      </c>
      <c r="B133" s="26" t="s">
        <v>692</v>
      </c>
      <c r="C133" s="28" t="s">
        <v>2935</v>
      </c>
      <c r="D133" s="26" t="s">
        <v>148</v>
      </c>
      <c r="E133" s="32">
        <v>112</v>
      </c>
      <c r="F133" s="32"/>
      <c r="G133" s="29"/>
      <c r="H133" s="29">
        <f t="shared" ref="H133:H138" si="28">ROUND(F133*G133,2)</f>
        <v>0</v>
      </c>
      <c r="I133" s="29"/>
      <c r="J133" s="29"/>
      <c r="K133" s="29">
        <f t="shared" ref="K133:K138" si="29">SUM(H133:J133)</f>
        <v>0</v>
      </c>
      <c r="L133" s="29">
        <f t="shared" ref="L133:L138" si="30">ROUND($E133*F133,2)</f>
        <v>0</v>
      </c>
      <c r="M133" s="29">
        <f t="shared" ref="M133:O138" si="31">ROUND($E133*H133,2)</f>
        <v>0</v>
      </c>
      <c r="N133" s="29">
        <f t="shared" si="31"/>
        <v>0</v>
      </c>
      <c r="O133" s="29">
        <f t="shared" si="31"/>
        <v>0</v>
      </c>
      <c r="P133" s="29">
        <f t="shared" ref="P133:P138" si="32">SUM(M133:O133)</f>
        <v>0</v>
      </c>
    </row>
    <row r="134" spans="1:16" ht="63.75" x14ac:dyDescent="0.2">
      <c r="A134" s="26">
        <v>53</v>
      </c>
      <c r="B134" s="26" t="s">
        <v>692</v>
      </c>
      <c r="C134" s="28" t="s">
        <v>2936</v>
      </c>
      <c r="D134" s="26" t="s">
        <v>148</v>
      </c>
      <c r="E134" s="32">
        <v>5</v>
      </c>
      <c r="F134" s="32"/>
      <c r="G134" s="29"/>
      <c r="H134" s="29">
        <f t="shared" si="28"/>
        <v>0</v>
      </c>
      <c r="I134" s="29"/>
      <c r="J134" s="29"/>
      <c r="K134" s="29">
        <f t="shared" si="29"/>
        <v>0</v>
      </c>
      <c r="L134" s="29">
        <f t="shared" si="30"/>
        <v>0</v>
      </c>
      <c r="M134" s="29">
        <f t="shared" si="31"/>
        <v>0</v>
      </c>
      <c r="N134" s="29">
        <f t="shared" si="31"/>
        <v>0</v>
      </c>
      <c r="O134" s="29">
        <f t="shared" si="31"/>
        <v>0</v>
      </c>
      <c r="P134" s="29">
        <f t="shared" si="32"/>
        <v>0</v>
      </c>
    </row>
    <row r="135" spans="1:16" ht="38.25" x14ac:dyDescent="0.2">
      <c r="A135" s="26">
        <v>54</v>
      </c>
      <c r="B135" s="26" t="s">
        <v>692</v>
      </c>
      <c r="C135" s="28" t="s">
        <v>2934</v>
      </c>
      <c r="D135" s="26" t="s">
        <v>150</v>
      </c>
      <c r="E135" s="32">
        <v>4</v>
      </c>
      <c r="F135" s="32"/>
      <c r="G135" s="29"/>
      <c r="H135" s="29">
        <f t="shared" si="28"/>
        <v>0</v>
      </c>
      <c r="I135" s="29"/>
      <c r="J135" s="29"/>
      <c r="K135" s="29">
        <f t="shared" si="29"/>
        <v>0</v>
      </c>
      <c r="L135" s="29">
        <f t="shared" si="30"/>
        <v>0</v>
      </c>
      <c r="M135" s="29">
        <f t="shared" si="31"/>
        <v>0</v>
      </c>
      <c r="N135" s="29">
        <f t="shared" si="31"/>
        <v>0</v>
      </c>
      <c r="O135" s="29">
        <f t="shared" si="31"/>
        <v>0</v>
      </c>
      <c r="P135" s="29">
        <f t="shared" si="32"/>
        <v>0</v>
      </c>
    </row>
    <row r="136" spans="1:16" ht="25.5" x14ac:dyDescent="0.2">
      <c r="A136" s="26">
        <v>55</v>
      </c>
      <c r="B136" s="26" t="s">
        <v>692</v>
      </c>
      <c r="C136" s="28" t="s">
        <v>2992</v>
      </c>
      <c r="D136" s="26" t="s">
        <v>156</v>
      </c>
      <c r="E136" s="32">
        <v>54</v>
      </c>
      <c r="F136" s="32"/>
      <c r="G136" s="29"/>
      <c r="H136" s="29">
        <f t="shared" si="28"/>
        <v>0</v>
      </c>
      <c r="I136" s="29"/>
      <c r="J136" s="29"/>
      <c r="K136" s="29">
        <f t="shared" si="29"/>
        <v>0</v>
      </c>
      <c r="L136" s="29">
        <f t="shared" si="30"/>
        <v>0</v>
      </c>
      <c r="M136" s="29">
        <f t="shared" si="31"/>
        <v>0</v>
      </c>
      <c r="N136" s="29">
        <f t="shared" si="31"/>
        <v>0</v>
      </c>
      <c r="O136" s="29">
        <f t="shared" si="31"/>
        <v>0</v>
      </c>
      <c r="P136" s="29">
        <f t="shared" si="32"/>
        <v>0</v>
      </c>
    </row>
    <row r="137" spans="1:16" ht="25.5" x14ac:dyDescent="0.2">
      <c r="A137" s="26">
        <v>56</v>
      </c>
      <c r="B137" s="26" t="s">
        <v>692</v>
      </c>
      <c r="C137" s="28" t="s">
        <v>2993</v>
      </c>
      <c r="D137" s="26" t="s">
        <v>156</v>
      </c>
      <c r="E137" s="32">
        <v>92</v>
      </c>
      <c r="F137" s="32"/>
      <c r="G137" s="29"/>
      <c r="H137" s="29">
        <f t="shared" si="28"/>
        <v>0</v>
      </c>
      <c r="I137" s="29"/>
      <c r="J137" s="29"/>
      <c r="K137" s="29">
        <f t="shared" si="29"/>
        <v>0</v>
      </c>
      <c r="L137" s="29">
        <f t="shared" si="30"/>
        <v>0</v>
      </c>
      <c r="M137" s="29">
        <f t="shared" si="31"/>
        <v>0</v>
      </c>
      <c r="N137" s="29">
        <f t="shared" si="31"/>
        <v>0</v>
      </c>
      <c r="O137" s="29">
        <f t="shared" si="31"/>
        <v>0</v>
      </c>
      <c r="P137" s="29">
        <f t="shared" si="32"/>
        <v>0</v>
      </c>
    </row>
    <row r="138" spans="1:16" ht="25.5" x14ac:dyDescent="0.2">
      <c r="A138" s="26">
        <v>57</v>
      </c>
      <c r="B138" s="26" t="s">
        <v>692</v>
      </c>
      <c r="C138" s="28" t="s">
        <v>2994</v>
      </c>
      <c r="D138" s="26" t="s">
        <v>42</v>
      </c>
      <c r="E138" s="32">
        <v>785</v>
      </c>
      <c r="F138" s="32"/>
      <c r="G138" s="29"/>
      <c r="H138" s="29">
        <f t="shared" si="28"/>
        <v>0</v>
      </c>
      <c r="I138" s="29"/>
      <c r="J138" s="29"/>
      <c r="K138" s="29">
        <f t="shared" si="29"/>
        <v>0</v>
      </c>
      <c r="L138" s="29">
        <f t="shared" si="30"/>
        <v>0</v>
      </c>
      <c r="M138" s="29">
        <f t="shared" si="31"/>
        <v>0</v>
      </c>
      <c r="N138" s="29">
        <f t="shared" si="31"/>
        <v>0</v>
      </c>
      <c r="O138" s="29">
        <f t="shared" si="31"/>
        <v>0</v>
      </c>
      <c r="P138" s="29">
        <f t="shared" si="32"/>
        <v>0</v>
      </c>
    </row>
    <row r="139" spans="1:16" x14ac:dyDescent="0.2">
      <c r="A139" s="58"/>
      <c r="B139" s="58"/>
      <c r="C139" s="64" t="s">
        <v>517</v>
      </c>
      <c r="D139" s="58"/>
      <c r="E139" s="58"/>
      <c r="F139" s="58"/>
      <c r="G139" s="58"/>
      <c r="H139" s="58"/>
      <c r="I139" s="58"/>
      <c r="J139" s="58"/>
      <c r="K139" s="58"/>
      <c r="L139" s="58"/>
      <c r="M139" s="58"/>
      <c r="N139" s="58"/>
      <c r="O139" s="58"/>
      <c r="P139" s="58"/>
    </row>
    <row r="140" spans="1:16" x14ac:dyDescent="0.2">
      <c r="C140" s="53" t="s">
        <v>2911</v>
      </c>
    </row>
    <row r="141" spans="1:16" x14ac:dyDescent="0.2">
      <c r="A141" s="26">
        <v>58</v>
      </c>
      <c r="B141" s="26" t="s">
        <v>155</v>
      </c>
      <c r="C141" s="28" t="s">
        <v>2913</v>
      </c>
      <c r="D141" s="26" t="s">
        <v>148</v>
      </c>
      <c r="E141" s="32">
        <v>90</v>
      </c>
      <c r="F141" s="32"/>
      <c r="G141" s="29"/>
      <c r="H141" s="29">
        <f t="shared" si="10"/>
        <v>0</v>
      </c>
      <c r="I141" s="29"/>
      <c r="J141" s="29"/>
      <c r="K141" s="29">
        <f t="shared" si="11"/>
        <v>0</v>
      </c>
      <c r="L141" s="29">
        <f t="shared" si="12"/>
        <v>0</v>
      </c>
      <c r="M141" s="29">
        <f t="shared" si="13"/>
        <v>0</v>
      </c>
      <c r="N141" s="29">
        <f t="shared" si="14"/>
        <v>0</v>
      </c>
      <c r="O141" s="29">
        <f t="shared" si="15"/>
        <v>0</v>
      </c>
      <c r="P141" s="29">
        <f t="shared" si="16"/>
        <v>0</v>
      </c>
    </row>
    <row r="142" spans="1:16" x14ac:dyDescent="0.2">
      <c r="C142" s="53" t="s">
        <v>555</v>
      </c>
    </row>
    <row r="143" spans="1:16" x14ac:dyDescent="0.2">
      <c r="A143" s="26">
        <v>59</v>
      </c>
      <c r="B143" s="26" t="s">
        <v>155</v>
      </c>
      <c r="C143" s="28" t="s">
        <v>2914</v>
      </c>
      <c r="D143" s="26" t="s">
        <v>148</v>
      </c>
      <c r="E143" s="32">
        <v>23</v>
      </c>
      <c r="F143" s="32"/>
      <c r="G143" s="29"/>
      <c r="H143" s="29">
        <f t="shared" si="10"/>
        <v>0</v>
      </c>
      <c r="I143" s="29"/>
      <c r="J143" s="29"/>
      <c r="K143" s="29">
        <f t="shared" si="11"/>
        <v>0</v>
      </c>
      <c r="L143" s="29">
        <f t="shared" si="12"/>
        <v>0</v>
      </c>
      <c r="M143" s="29">
        <f t="shared" si="13"/>
        <v>0</v>
      </c>
      <c r="N143" s="29">
        <f t="shared" si="14"/>
        <v>0</v>
      </c>
      <c r="O143" s="29">
        <f t="shared" si="15"/>
        <v>0</v>
      </c>
      <c r="P143" s="29">
        <f t="shared" si="16"/>
        <v>0</v>
      </c>
    </row>
    <row r="144" spans="1:16" x14ac:dyDescent="0.2">
      <c r="A144" s="26">
        <v>60</v>
      </c>
      <c r="B144" s="26" t="s">
        <v>155</v>
      </c>
      <c r="C144" s="28" t="s">
        <v>2915</v>
      </c>
      <c r="D144" s="26" t="s">
        <v>148</v>
      </c>
      <c r="E144" s="32">
        <v>10</v>
      </c>
      <c r="F144" s="32"/>
      <c r="G144" s="29"/>
      <c r="H144" s="29">
        <f t="shared" si="10"/>
        <v>0</v>
      </c>
      <c r="I144" s="29"/>
      <c r="J144" s="29"/>
      <c r="K144" s="29">
        <f t="shared" si="11"/>
        <v>0</v>
      </c>
      <c r="L144" s="29">
        <f t="shared" si="12"/>
        <v>0</v>
      </c>
      <c r="M144" s="29">
        <f t="shared" si="13"/>
        <v>0</v>
      </c>
      <c r="N144" s="29">
        <f t="shared" si="14"/>
        <v>0</v>
      </c>
      <c r="O144" s="29">
        <f t="shared" si="15"/>
        <v>0</v>
      </c>
      <c r="P144" s="29">
        <f t="shared" si="16"/>
        <v>0</v>
      </c>
    </row>
    <row r="145" spans="1:16" x14ac:dyDescent="0.2">
      <c r="A145" s="26">
        <v>61</v>
      </c>
      <c r="B145" s="26" t="s">
        <v>155</v>
      </c>
      <c r="C145" s="28" t="s">
        <v>2916</v>
      </c>
      <c r="D145" s="26" t="s">
        <v>148</v>
      </c>
      <c r="E145" s="32">
        <v>47</v>
      </c>
      <c r="F145" s="32"/>
      <c r="G145" s="29"/>
      <c r="H145" s="29">
        <f t="shared" si="10"/>
        <v>0</v>
      </c>
      <c r="I145" s="29"/>
      <c r="J145" s="29"/>
      <c r="K145" s="29">
        <f t="shared" si="11"/>
        <v>0</v>
      </c>
      <c r="L145" s="29">
        <f t="shared" si="12"/>
        <v>0</v>
      </c>
      <c r="M145" s="29">
        <f t="shared" si="13"/>
        <v>0</v>
      </c>
      <c r="N145" s="29">
        <f t="shared" si="14"/>
        <v>0</v>
      </c>
      <c r="O145" s="29">
        <f t="shared" si="15"/>
        <v>0</v>
      </c>
      <c r="P145" s="29">
        <f t="shared" si="16"/>
        <v>0</v>
      </c>
    </row>
    <row r="146" spans="1:16" x14ac:dyDescent="0.2">
      <c r="A146" s="26">
        <v>62</v>
      </c>
      <c r="B146" s="26" t="s">
        <v>155</v>
      </c>
      <c r="C146" s="28" t="s">
        <v>2917</v>
      </c>
      <c r="D146" s="26" t="s">
        <v>149</v>
      </c>
      <c r="E146" s="32">
        <v>3</v>
      </c>
      <c r="F146" s="32"/>
      <c r="G146" s="29"/>
      <c r="H146" s="29">
        <f t="shared" si="10"/>
        <v>0</v>
      </c>
      <c r="I146" s="29"/>
      <c r="J146" s="29"/>
      <c r="K146" s="29">
        <f t="shared" si="11"/>
        <v>0</v>
      </c>
      <c r="L146" s="29">
        <f t="shared" si="12"/>
        <v>0</v>
      </c>
      <c r="M146" s="29">
        <f t="shared" si="13"/>
        <v>0</v>
      </c>
      <c r="N146" s="29">
        <f t="shared" si="14"/>
        <v>0</v>
      </c>
      <c r="O146" s="29">
        <f t="shared" si="15"/>
        <v>0</v>
      </c>
      <c r="P146" s="29">
        <f t="shared" si="16"/>
        <v>0</v>
      </c>
    </row>
    <row r="147" spans="1:16" x14ac:dyDescent="0.2">
      <c r="C147" s="53" t="s">
        <v>3511</v>
      </c>
    </row>
    <row r="148" spans="1:16" x14ac:dyDescent="0.2">
      <c r="A148" s="26">
        <v>63</v>
      </c>
      <c r="B148" s="26" t="s">
        <v>155</v>
      </c>
      <c r="C148" s="28" t="s">
        <v>2914</v>
      </c>
      <c r="D148" s="26" t="s">
        <v>148</v>
      </c>
      <c r="E148" s="32">
        <v>32</v>
      </c>
      <c r="F148" s="32"/>
      <c r="G148" s="29"/>
      <c r="H148" s="29">
        <f t="shared" ref="H148:H151" si="33">ROUND(F148*G148,2)</f>
        <v>0</v>
      </c>
      <c r="I148" s="29"/>
      <c r="J148" s="29"/>
      <c r="K148" s="29">
        <f t="shared" ref="K148:K151" si="34">SUM(H148:J148)</f>
        <v>0</v>
      </c>
      <c r="L148" s="29">
        <f t="shared" ref="L148:L151" si="35">ROUND($E148*F148,2)</f>
        <v>0</v>
      </c>
      <c r="M148" s="29">
        <f t="shared" ref="M148:M151" si="36">ROUND($E148*H148,2)</f>
        <v>0</v>
      </c>
      <c r="N148" s="29">
        <f t="shared" ref="N148:N151" si="37">ROUND($E148*I148,2)</f>
        <v>0</v>
      </c>
      <c r="O148" s="29">
        <f t="shared" ref="O148:O151" si="38">ROUND($E148*J148,2)</f>
        <v>0</v>
      </c>
      <c r="P148" s="29">
        <f t="shared" ref="P148:P151" si="39">SUM(M148:O148)</f>
        <v>0</v>
      </c>
    </row>
    <row r="149" spans="1:16" x14ac:dyDescent="0.2">
      <c r="A149" s="26">
        <v>64</v>
      </c>
      <c r="B149" s="26" t="s">
        <v>155</v>
      </c>
      <c r="C149" s="28" t="s">
        <v>2915</v>
      </c>
      <c r="D149" s="26" t="s">
        <v>148</v>
      </c>
      <c r="E149" s="32">
        <v>10</v>
      </c>
      <c r="F149" s="32"/>
      <c r="G149" s="29"/>
      <c r="H149" s="29">
        <f t="shared" si="33"/>
        <v>0</v>
      </c>
      <c r="I149" s="29"/>
      <c r="J149" s="29"/>
      <c r="K149" s="29">
        <f t="shared" si="34"/>
        <v>0</v>
      </c>
      <c r="L149" s="29">
        <f t="shared" si="35"/>
        <v>0</v>
      </c>
      <c r="M149" s="29">
        <f t="shared" si="36"/>
        <v>0</v>
      </c>
      <c r="N149" s="29">
        <f t="shared" si="37"/>
        <v>0</v>
      </c>
      <c r="O149" s="29">
        <f t="shared" si="38"/>
        <v>0</v>
      </c>
      <c r="P149" s="29">
        <f t="shared" si="39"/>
        <v>0</v>
      </c>
    </row>
    <row r="150" spans="1:16" x14ac:dyDescent="0.2">
      <c r="A150" s="26">
        <v>65</v>
      </c>
      <c r="B150" s="26" t="s">
        <v>155</v>
      </c>
      <c r="C150" s="28" t="s">
        <v>2916</v>
      </c>
      <c r="D150" s="26" t="s">
        <v>148</v>
      </c>
      <c r="E150" s="32">
        <v>68</v>
      </c>
      <c r="F150" s="32"/>
      <c r="G150" s="29"/>
      <c r="H150" s="29">
        <f t="shared" si="33"/>
        <v>0</v>
      </c>
      <c r="I150" s="29"/>
      <c r="J150" s="29"/>
      <c r="K150" s="29">
        <f t="shared" si="34"/>
        <v>0</v>
      </c>
      <c r="L150" s="29">
        <f t="shared" si="35"/>
        <v>0</v>
      </c>
      <c r="M150" s="29">
        <f t="shared" si="36"/>
        <v>0</v>
      </c>
      <c r="N150" s="29">
        <f t="shared" si="37"/>
        <v>0</v>
      </c>
      <c r="O150" s="29">
        <f t="shared" si="38"/>
        <v>0</v>
      </c>
      <c r="P150" s="29">
        <f t="shared" si="39"/>
        <v>0</v>
      </c>
    </row>
    <row r="151" spans="1:16" x14ac:dyDescent="0.2">
      <c r="A151" s="26">
        <v>66</v>
      </c>
      <c r="B151" s="26" t="s">
        <v>155</v>
      </c>
      <c r="C151" s="28" t="s">
        <v>2917</v>
      </c>
      <c r="D151" s="26" t="s">
        <v>149</v>
      </c>
      <c r="E151" s="32">
        <v>6</v>
      </c>
      <c r="F151" s="32"/>
      <c r="G151" s="29"/>
      <c r="H151" s="29">
        <f t="shared" si="33"/>
        <v>0</v>
      </c>
      <c r="I151" s="29"/>
      <c r="J151" s="29"/>
      <c r="K151" s="29">
        <f t="shared" si="34"/>
        <v>0</v>
      </c>
      <c r="L151" s="29">
        <f t="shared" si="35"/>
        <v>0</v>
      </c>
      <c r="M151" s="29">
        <f t="shared" si="36"/>
        <v>0</v>
      </c>
      <c r="N151" s="29">
        <f t="shared" si="37"/>
        <v>0</v>
      </c>
      <c r="O151" s="29">
        <f t="shared" si="38"/>
        <v>0</v>
      </c>
      <c r="P151" s="29">
        <f t="shared" si="39"/>
        <v>0</v>
      </c>
    </row>
    <row r="152" spans="1:16" x14ac:dyDescent="0.2">
      <c r="A152" s="58"/>
      <c r="B152" s="58"/>
      <c r="C152" s="64" t="s">
        <v>2918</v>
      </c>
      <c r="D152" s="58"/>
      <c r="E152" s="58"/>
      <c r="F152" s="58"/>
      <c r="G152" s="58"/>
      <c r="H152" s="58"/>
      <c r="I152" s="58"/>
      <c r="J152" s="58"/>
      <c r="K152" s="58"/>
      <c r="L152" s="58"/>
      <c r="M152" s="58"/>
      <c r="N152" s="58"/>
      <c r="O152" s="58"/>
      <c r="P152" s="58"/>
    </row>
    <row r="153" spans="1:16" ht="76.5" x14ac:dyDescent="0.2">
      <c r="A153" s="26">
        <v>67</v>
      </c>
      <c r="B153" s="26" t="s">
        <v>692</v>
      </c>
      <c r="C153" s="28" t="s">
        <v>2919</v>
      </c>
      <c r="D153" s="26" t="s">
        <v>150</v>
      </c>
      <c r="E153" s="32">
        <v>16</v>
      </c>
      <c r="F153" s="32"/>
      <c r="G153" s="29"/>
      <c r="H153" s="29">
        <f t="shared" si="10"/>
        <v>0</v>
      </c>
      <c r="I153" s="29"/>
      <c r="J153" s="29"/>
      <c r="K153" s="29">
        <f t="shared" si="11"/>
        <v>0</v>
      </c>
      <c r="L153" s="29">
        <f t="shared" si="12"/>
        <v>0</v>
      </c>
      <c r="M153" s="29">
        <f t="shared" si="13"/>
        <v>0</v>
      </c>
      <c r="N153" s="29">
        <f t="shared" si="14"/>
        <v>0</v>
      </c>
      <c r="O153" s="29">
        <f t="shared" si="15"/>
        <v>0</v>
      </c>
      <c r="P153" s="29">
        <f t="shared" si="16"/>
        <v>0</v>
      </c>
    </row>
    <row r="154" spans="1:16" ht="38.25" x14ac:dyDescent="0.2">
      <c r="A154" s="26">
        <v>68</v>
      </c>
      <c r="B154" s="26" t="s">
        <v>692</v>
      </c>
      <c r="C154" s="28" t="s">
        <v>2920</v>
      </c>
      <c r="D154" s="26" t="s">
        <v>150</v>
      </c>
      <c r="E154" s="32">
        <v>1</v>
      </c>
      <c r="F154" s="32"/>
      <c r="G154" s="29"/>
      <c r="H154" s="29">
        <f t="shared" si="10"/>
        <v>0</v>
      </c>
      <c r="I154" s="29"/>
      <c r="J154" s="29"/>
      <c r="K154" s="29">
        <f t="shared" si="11"/>
        <v>0</v>
      </c>
      <c r="L154" s="29">
        <f t="shared" si="12"/>
        <v>0</v>
      </c>
      <c r="M154" s="29">
        <f t="shared" si="13"/>
        <v>0</v>
      </c>
      <c r="N154" s="29">
        <f t="shared" si="14"/>
        <v>0</v>
      </c>
      <c r="O154" s="29">
        <f t="shared" si="15"/>
        <v>0</v>
      </c>
      <c r="P154" s="29">
        <f t="shared" si="16"/>
        <v>0</v>
      </c>
    </row>
    <row r="155" spans="1:16" ht="38.25" x14ac:dyDescent="0.2">
      <c r="A155" s="26">
        <v>69</v>
      </c>
      <c r="B155" s="26" t="s">
        <v>692</v>
      </c>
      <c r="C155" s="28" t="s">
        <v>2921</v>
      </c>
      <c r="D155" s="26" t="s">
        <v>150</v>
      </c>
      <c r="E155" s="32">
        <v>1</v>
      </c>
      <c r="F155" s="32"/>
      <c r="G155" s="29"/>
      <c r="H155" s="29">
        <f t="shared" si="10"/>
        <v>0</v>
      </c>
      <c r="I155" s="29"/>
      <c r="J155" s="29"/>
      <c r="K155" s="29">
        <f t="shared" si="11"/>
        <v>0</v>
      </c>
      <c r="L155" s="29">
        <f t="shared" si="12"/>
        <v>0</v>
      </c>
      <c r="M155" s="29">
        <f t="shared" si="13"/>
        <v>0</v>
      </c>
      <c r="N155" s="29">
        <f t="shared" si="14"/>
        <v>0</v>
      </c>
      <c r="O155" s="29">
        <f t="shared" si="15"/>
        <v>0</v>
      </c>
      <c r="P155" s="29">
        <f t="shared" si="16"/>
        <v>0</v>
      </c>
    </row>
    <row r="156" spans="1:16" x14ac:dyDescent="0.2">
      <c r="A156" s="39"/>
      <c r="B156" s="40"/>
      <c r="C156" s="41"/>
      <c r="D156" s="39"/>
      <c r="E156" s="42"/>
      <c r="F156" s="43"/>
      <c r="G156" s="44"/>
      <c r="H156" s="44"/>
      <c r="I156" s="44"/>
      <c r="J156" s="44"/>
      <c r="K156" s="44"/>
      <c r="L156" s="44"/>
      <c r="M156" s="44"/>
      <c r="N156" s="44"/>
      <c r="O156" s="44"/>
      <c r="P156" s="44"/>
    </row>
    <row r="157" spans="1:16" x14ac:dyDescent="0.2">
      <c r="A157" s="33"/>
      <c r="B157" s="34"/>
      <c r="C157" s="35"/>
      <c r="D157" s="33"/>
      <c r="E157" s="36"/>
      <c r="F157" s="37"/>
      <c r="G157" s="38"/>
      <c r="H157" s="38"/>
      <c r="I157" s="38"/>
      <c r="J157" s="38"/>
      <c r="K157" s="38"/>
      <c r="L157" s="38"/>
      <c r="M157" s="38"/>
      <c r="N157" s="38"/>
      <c r="O157" s="38"/>
      <c r="P157" s="38"/>
    </row>
    <row r="158" spans="1:16" x14ac:dyDescent="0.2">
      <c r="C158" s="10" t="s">
        <v>59</v>
      </c>
      <c r="L158" s="11">
        <f>SUM(L19:L157)</f>
        <v>0</v>
      </c>
      <c r="M158" s="11">
        <f>SUM(M19:M157)</f>
        <v>0</v>
      </c>
      <c r="N158" s="11">
        <f>SUM(N19:N157)</f>
        <v>0</v>
      </c>
      <c r="O158" s="11">
        <f>SUM(O19:O157)</f>
        <v>0</v>
      </c>
      <c r="P158" s="11">
        <f>SUM(P19:P157)</f>
        <v>0</v>
      </c>
    </row>
    <row r="159" spans="1:16" ht="13.5" thickBot="1" x14ac:dyDescent="0.25">
      <c r="A159" s="45"/>
      <c r="B159" s="45"/>
      <c r="C159" s="45"/>
      <c r="D159" s="45"/>
      <c r="E159" s="45"/>
      <c r="F159" s="45"/>
      <c r="G159" s="45"/>
      <c r="H159" s="45"/>
      <c r="I159" s="45"/>
      <c r="J159" s="45"/>
      <c r="K159" s="45"/>
      <c r="L159" s="45"/>
      <c r="M159" s="45"/>
      <c r="N159" s="45"/>
      <c r="O159" s="45"/>
      <c r="P159" s="45"/>
    </row>
    <row r="160" spans="1:16" ht="13.5" thickTop="1" x14ac:dyDescent="0.2"/>
    <row r="163" spans="2:3" x14ac:dyDescent="0.2">
      <c r="B163" s="2" t="s">
        <v>7</v>
      </c>
      <c r="C163" s="59" t="s">
        <v>3785</v>
      </c>
    </row>
    <row r="164" spans="2:3" x14ac:dyDescent="0.2">
      <c r="C164" s="1" t="s">
        <v>8</v>
      </c>
    </row>
    <row r="165" spans="2:3" x14ac:dyDescent="0.2">
      <c r="C165" s="59"/>
    </row>
    <row r="168" spans="2:3" x14ac:dyDescent="0.2">
      <c r="B168" s="2" t="s">
        <v>3787</v>
      </c>
      <c r="C168" s="59" t="s">
        <v>3785</v>
      </c>
    </row>
    <row r="169" spans="2:3" x14ac:dyDescent="0.2">
      <c r="C169" s="59" t="s">
        <v>8</v>
      </c>
    </row>
    <row r="170" spans="2:3" x14ac:dyDescent="0.2">
      <c r="C170" s="59"/>
    </row>
    <row r="171" spans="2:3" x14ac:dyDescent="0.2">
      <c r="B171" s="2" t="s">
        <v>9</v>
      </c>
      <c r="C171"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9"/>
  <sheetViews>
    <sheetView topLeftCell="A40" zoomScaleNormal="100" workbookViewId="0">
      <selection activeCell="A49" sqref="A49:XFD5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3844</v>
      </c>
      <c r="B1" s="152"/>
      <c r="C1" s="152"/>
      <c r="D1" s="152"/>
      <c r="E1" s="152"/>
      <c r="F1" s="152"/>
      <c r="G1" s="152"/>
      <c r="H1" s="152"/>
      <c r="I1" s="152" t="s">
        <v>3783</v>
      </c>
      <c r="J1" s="152"/>
      <c r="K1" s="152"/>
      <c r="L1" s="152"/>
      <c r="M1" s="152"/>
      <c r="N1" s="152"/>
      <c r="O1" s="152"/>
      <c r="P1" s="152"/>
    </row>
    <row r="2" spans="1:16" ht="18.75" thickBot="1" x14ac:dyDescent="0.3">
      <c r="A2" s="153" t="s">
        <v>1027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1028</v>
      </c>
    </row>
    <row r="11" spans="1:16" x14ac:dyDescent="0.2">
      <c r="M11" s="2" t="s">
        <v>37</v>
      </c>
      <c r="N11" s="23">
        <f>P46</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25.5" x14ac:dyDescent="0.2">
      <c r="A17" s="26">
        <v>1</v>
      </c>
      <c r="B17" s="26" t="s">
        <v>1100</v>
      </c>
      <c r="C17" s="28" t="s">
        <v>1101</v>
      </c>
      <c r="D17" s="26" t="s">
        <v>188</v>
      </c>
      <c r="E17" s="32">
        <v>1</v>
      </c>
      <c r="F17" s="32"/>
      <c r="G17" s="29"/>
      <c r="H17" s="29">
        <f>ROUND(F17*G17,2)</f>
        <v>0</v>
      </c>
      <c r="I17" s="29"/>
      <c r="J17" s="29"/>
      <c r="K17" s="29">
        <f>SUM(H17:J17)</f>
        <v>0</v>
      </c>
      <c r="L17" s="29">
        <f>ROUND($E17*F17,2)</f>
        <v>0</v>
      </c>
      <c r="M17" s="29">
        <f>ROUND($E17*H17,2)</f>
        <v>0</v>
      </c>
      <c r="N17" s="29">
        <f>ROUND($E17*I17,2)</f>
        <v>0</v>
      </c>
      <c r="O17" s="29">
        <f>ROUND($E17*J17,2)</f>
        <v>0</v>
      </c>
      <c r="P17" s="29">
        <f>SUM(M17:O17)</f>
        <v>0</v>
      </c>
    </row>
    <row r="18" spans="1:16" x14ac:dyDescent="0.2">
      <c r="A18" s="26">
        <v>2</v>
      </c>
      <c r="B18" s="26" t="s">
        <v>1100</v>
      </c>
      <c r="C18" s="28" t="s">
        <v>1102</v>
      </c>
      <c r="D18" s="26" t="s">
        <v>149</v>
      </c>
      <c r="E18" s="32">
        <v>1</v>
      </c>
      <c r="F18" s="32"/>
      <c r="G18" s="29"/>
      <c r="H18" s="29">
        <f>ROUND(F18*G18,2)</f>
        <v>0</v>
      </c>
      <c r="I18" s="29"/>
      <c r="J18" s="29"/>
      <c r="K18" s="29">
        <f>SUM(H18:J18)</f>
        <v>0</v>
      </c>
      <c r="L18" s="29">
        <f>ROUND($E18*F18,2)</f>
        <v>0</v>
      </c>
      <c r="M18" s="29">
        <f t="shared" ref="M18:O21" si="0">ROUND($E18*H18,2)</f>
        <v>0</v>
      </c>
      <c r="N18" s="29">
        <f t="shared" si="0"/>
        <v>0</v>
      </c>
      <c r="O18" s="29">
        <f t="shared" si="0"/>
        <v>0</v>
      </c>
      <c r="P18" s="29">
        <f>SUM(M18:O18)</f>
        <v>0</v>
      </c>
    </row>
    <row r="19" spans="1:16" ht="25.5" x14ac:dyDescent="0.2">
      <c r="A19" s="26">
        <v>3</v>
      </c>
      <c r="B19" s="26" t="s">
        <v>1100</v>
      </c>
      <c r="C19" s="28" t="s">
        <v>1126</v>
      </c>
      <c r="D19" s="26" t="s">
        <v>148</v>
      </c>
      <c r="E19" s="32">
        <v>48.7</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ht="25.5" x14ac:dyDescent="0.2">
      <c r="A20" s="26">
        <v>4</v>
      </c>
      <c r="B20" s="26" t="s">
        <v>1100</v>
      </c>
      <c r="C20" s="28" t="s">
        <v>1127</v>
      </c>
      <c r="D20" s="26" t="s">
        <v>149</v>
      </c>
      <c r="E20" s="32">
        <v>4</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5</v>
      </c>
      <c r="B21" s="26" t="s">
        <v>1100</v>
      </c>
      <c r="C21" s="28" t="s">
        <v>1103</v>
      </c>
      <c r="D21" s="26" t="s">
        <v>149</v>
      </c>
      <c r="E21" s="32">
        <v>2</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6</v>
      </c>
      <c r="B22" s="26" t="s">
        <v>1100</v>
      </c>
      <c r="C22" s="28" t="s">
        <v>1104</v>
      </c>
      <c r="D22" s="26" t="s">
        <v>149</v>
      </c>
      <c r="E22" s="32">
        <v>4</v>
      </c>
      <c r="F22" s="32"/>
      <c r="G22" s="29"/>
      <c r="H22" s="29">
        <f t="shared" ref="H22:H43" si="1">ROUND(F22*G22,2)</f>
        <v>0</v>
      </c>
      <c r="I22" s="29"/>
      <c r="J22" s="29"/>
      <c r="K22" s="29">
        <f t="shared" ref="K22:K43" si="2">SUM(H22:J22)</f>
        <v>0</v>
      </c>
      <c r="L22" s="29">
        <f t="shared" ref="L22:L43" si="3">ROUND($E22*F22,2)</f>
        <v>0</v>
      </c>
      <c r="M22" s="29">
        <f t="shared" ref="M22:M43" si="4">ROUND($E22*H22,2)</f>
        <v>0</v>
      </c>
      <c r="N22" s="29">
        <f t="shared" ref="N22:N43" si="5">ROUND($E22*I22,2)</f>
        <v>0</v>
      </c>
      <c r="O22" s="29">
        <f t="shared" ref="O22:O43" si="6">ROUND($E22*J22,2)</f>
        <v>0</v>
      </c>
      <c r="P22" s="29">
        <f t="shared" ref="P22:P43" si="7">SUM(M22:O22)</f>
        <v>0</v>
      </c>
    </row>
    <row r="23" spans="1:16" x14ac:dyDescent="0.2">
      <c r="A23" s="26">
        <v>7</v>
      </c>
      <c r="B23" s="26" t="s">
        <v>1100</v>
      </c>
      <c r="C23" s="28" t="s">
        <v>1105</v>
      </c>
      <c r="D23" s="26" t="s">
        <v>149</v>
      </c>
      <c r="E23" s="32">
        <v>1</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ht="25.5" x14ac:dyDescent="0.2">
      <c r="A24" s="26">
        <v>8</v>
      </c>
      <c r="B24" s="26" t="s">
        <v>1100</v>
      </c>
      <c r="C24" s="28" t="s">
        <v>1106</v>
      </c>
      <c r="D24" s="26" t="s">
        <v>149</v>
      </c>
      <c r="E24" s="32">
        <v>1</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25.5" x14ac:dyDescent="0.2">
      <c r="A25" s="26">
        <v>9</v>
      </c>
      <c r="B25" s="26" t="s">
        <v>1100</v>
      </c>
      <c r="C25" s="28" t="s">
        <v>1107</v>
      </c>
      <c r="D25" s="26" t="s">
        <v>149</v>
      </c>
      <c r="E25" s="32">
        <v>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25.5" x14ac:dyDescent="0.2">
      <c r="A26" s="26">
        <v>10</v>
      </c>
      <c r="B26" s="26" t="s">
        <v>1100</v>
      </c>
      <c r="C26" s="28" t="s">
        <v>1108</v>
      </c>
      <c r="D26" s="26" t="s">
        <v>149</v>
      </c>
      <c r="E26" s="32">
        <v>1</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11</v>
      </c>
      <c r="B27" s="26" t="s">
        <v>1100</v>
      </c>
      <c r="C27" s="28" t="s">
        <v>1109</v>
      </c>
      <c r="D27" s="26" t="s">
        <v>149</v>
      </c>
      <c r="E27" s="32">
        <v>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38.25" x14ac:dyDescent="0.2">
      <c r="A28" s="26">
        <v>12</v>
      </c>
      <c r="B28" s="26" t="s">
        <v>1100</v>
      </c>
      <c r="C28" s="28" t="s">
        <v>1125</v>
      </c>
      <c r="D28" s="26" t="s">
        <v>149</v>
      </c>
      <c r="E28" s="32">
        <v>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A29" s="26">
        <v>13</v>
      </c>
      <c r="B29" s="26" t="s">
        <v>1100</v>
      </c>
      <c r="C29" s="28" t="s">
        <v>1110</v>
      </c>
      <c r="D29" s="26" t="s">
        <v>149</v>
      </c>
      <c r="E29" s="32">
        <v>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25.5" x14ac:dyDescent="0.2">
      <c r="A30" s="26">
        <v>14</v>
      </c>
      <c r="B30" s="26" t="s">
        <v>1100</v>
      </c>
      <c r="C30" s="28" t="s">
        <v>1111</v>
      </c>
      <c r="D30" s="26" t="s">
        <v>148</v>
      </c>
      <c r="E30" s="32">
        <v>53</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15</v>
      </c>
      <c r="B31" s="26" t="s">
        <v>1100</v>
      </c>
      <c r="C31" s="28" t="s">
        <v>1112</v>
      </c>
      <c r="D31" s="26" t="s">
        <v>148</v>
      </c>
      <c r="E31" s="32">
        <v>10</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16</v>
      </c>
      <c r="B32" s="26" t="s">
        <v>1100</v>
      </c>
      <c r="C32" s="28" t="s">
        <v>1113</v>
      </c>
      <c r="D32" s="26" t="s">
        <v>148</v>
      </c>
      <c r="E32" s="32">
        <v>50</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A33" s="26">
        <v>17</v>
      </c>
      <c r="B33" s="26" t="s">
        <v>1100</v>
      </c>
      <c r="C33" s="28" t="s">
        <v>1114</v>
      </c>
      <c r="D33" s="26" t="s">
        <v>148</v>
      </c>
      <c r="E33" s="32">
        <v>51.7</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18</v>
      </c>
      <c r="B34" s="26" t="s">
        <v>1100</v>
      </c>
      <c r="C34" s="28" t="s">
        <v>1115</v>
      </c>
      <c r="D34" s="26" t="s">
        <v>148</v>
      </c>
      <c r="E34" s="32">
        <v>50.2</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38.25" x14ac:dyDescent="0.2">
      <c r="A35" s="26">
        <v>19</v>
      </c>
      <c r="B35" s="26" t="s">
        <v>1100</v>
      </c>
      <c r="C35" s="28" t="s">
        <v>1116</v>
      </c>
      <c r="D35" s="26" t="s">
        <v>149</v>
      </c>
      <c r="E35" s="32">
        <v>3</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25.5" x14ac:dyDescent="0.2">
      <c r="A36" s="26">
        <v>20</v>
      </c>
      <c r="B36" s="26" t="s">
        <v>1100</v>
      </c>
      <c r="C36" s="28" t="s">
        <v>1117</v>
      </c>
      <c r="D36" s="26" t="s">
        <v>188</v>
      </c>
      <c r="E36" s="32">
        <v>3</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21</v>
      </c>
      <c r="B37" s="26" t="s">
        <v>1100</v>
      </c>
      <c r="C37" s="28" t="s">
        <v>1118</v>
      </c>
      <c r="D37" s="26" t="s">
        <v>156</v>
      </c>
      <c r="E37" s="32">
        <v>40</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22</v>
      </c>
      <c r="B38" s="26" t="s">
        <v>1100</v>
      </c>
      <c r="C38" s="28" t="s">
        <v>1119</v>
      </c>
      <c r="D38" s="26" t="s">
        <v>156</v>
      </c>
      <c r="E38" s="32">
        <v>10</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25.5" x14ac:dyDescent="0.2">
      <c r="A39" s="26">
        <v>23</v>
      </c>
      <c r="B39" s="26" t="s">
        <v>1100</v>
      </c>
      <c r="C39" s="28" t="s">
        <v>1120</v>
      </c>
      <c r="D39" s="26" t="s">
        <v>188</v>
      </c>
      <c r="E39" s="32">
        <v>1</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25.5" x14ac:dyDescent="0.2">
      <c r="A40" s="26">
        <v>24</v>
      </c>
      <c r="B40" s="26" t="s">
        <v>1100</v>
      </c>
      <c r="C40" s="28" t="s">
        <v>1121</v>
      </c>
      <c r="D40" s="26" t="s">
        <v>188</v>
      </c>
      <c r="E40" s="32">
        <v>1</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ht="25.5" x14ac:dyDescent="0.2">
      <c r="A41" s="26">
        <v>25</v>
      </c>
      <c r="B41" s="26" t="s">
        <v>1100</v>
      </c>
      <c r="C41" s="28" t="s">
        <v>1122</v>
      </c>
      <c r="D41" s="26" t="s">
        <v>188</v>
      </c>
      <c r="E41" s="32">
        <v>1</v>
      </c>
      <c r="F41" s="32"/>
      <c r="G41" s="29"/>
      <c r="H41" s="29">
        <f t="shared" si="1"/>
        <v>0</v>
      </c>
      <c r="I41" s="29"/>
      <c r="J41" s="29"/>
      <c r="K41" s="29">
        <f t="shared" si="2"/>
        <v>0</v>
      </c>
      <c r="L41" s="29">
        <f t="shared" si="3"/>
        <v>0</v>
      </c>
      <c r="M41" s="29">
        <f t="shared" si="4"/>
        <v>0</v>
      </c>
      <c r="N41" s="29">
        <f t="shared" si="5"/>
        <v>0</v>
      </c>
      <c r="O41" s="29">
        <f t="shared" si="6"/>
        <v>0</v>
      </c>
      <c r="P41" s="29">
        <f t="shared" si="7"/>
        <v>0</v>
      </c>
    </row>
    <row r="42" spans="1:16" ht="25.5" x14ac:dyDescent="0.2">
      <c r="A42" s="26">
        <v>26</v>
      </c>
      <c r="B42" s="26" t="s">
        <v>155</v>
      </c>
      <c r="C42" s="28" t="s">
        <v>1123</v>
      </c>
      <c r="D42" s="26" t="s">
        <v>150</v>
      </c>
      <c r="E42" s="32">
        <v>1</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25.5" x14ac:dyDescent="0.2">
      <c r="A43" s="26">
        <v>27</v>
      </c>
      <c r="B43" s="26" t="s">
        <v>155</v>
      </c>
      <c r="C43" s="28" t="s">
        <v>1124</v>
      </c>
      <c r="D43" s="26" t="s">
        <v>150</v>
      </c>
      <c r="E43" s="32">
        <v>1</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x14ac:dyDescent="0.2">
      <c r="A44" s="39"/>
      <c r="B44" s="40"/>
      <c r="C44" s="41"/>
      <c r="D44" s="39"/>
      <c r="E44" s="42"/>
      <c r="F44" s="43"/>
      <c r="G44" s="44"/>
      <c r="H44" s="44"/>
      <c r="I44" s="44"/>
      <c r="J44" s="44"/>
      <c r="K44" s="44"/>
      <c r="L44" s="44"/>
      <c r="M44" s="44"/>
      <c r="N44" s="44"/>
      <c r="O44" s="44"/>
      <c r="P44" s="44"/>
    </row>
    <row r="45" spans="1:16" x14ac:dyDescent="0.2">
      <c r="A45" s="33"/>
      <c r="B45" s="34"/>
      <c r="C45" s="35"/>
      <c r="D45" s="33"/>
      <c r="E45" s="36"/>
      <c r="F45" s="37"/>
      <c r="G45" s="38"/>
      <c r="H45" s="38"/>
      <c r="I45" s="38"/>
      <c r="J45" s="38"/>
      <c r="K45" s="38"/>
      <c r="L45" s="38"/>
      <c r="M45" s="38"/>
      <c r="N45" s="38"/>
      <c r="O45" s="38"/>
      <c r="P45" s="38"/>
    </row>
    <row r="46" spans="1:16" x14ac:dyDescent="0.2">
      <c r="C46" s="10" t="s">
        <v>59</v>
      </c>
      <c r="L46" s="11">
        <f>SUM(L17:L45)</f>
        <v>0</v>
      </c>
      <c r="M46" s="11">
        <f>SUM(M17:M45)</f>
        <v>0</v>
      </c>
      <c r="N46" s="11">
        <f>SUM(N17:N45)</f>
        <v>0</v>
      </c>
      <c r="O46" s="11">
        <f>SUM(O17:O45)</f>
        <v>0</v>
      </c>
      <c r="P46" s="11">
        <f>SUM(P17:P45)</f>
        <v>0</v>
      </c>
    </row>
    <row r="47" spans="1:16" ht="13.5" thickBot="1" x14ac:dyDescent="0.25">
      <c r="A47" s="45"/>
      <c r="B47" s="45"/>
      <c r="C47" s="45"/>
      <c r="D47" s="45"/>
      <c r="E47" s="45"/>
      <c r="F47" s="45"/>
      <c r="G47" s="45"/>
      <c r="H47" s="45"/>
      <c r="I47" s="45"/>
      <c r="J47" s="45"/>
      <c r="K47" s="45"/>
      <c r="L47" s="45"/>
      <c r="M47" s="45"/>
      <c r="N47" s="45"/>
      <c r="O47" s="45"/>
      <c r="P47" s="45"/>
    </row>
    <row r="48" spans="1:16" ht="13.5" thickTop="1" x14ac:dyDescent="0.2"/>
    <row r="51" spans="2:3" x14ac:dyDescent="0.2">
      <c r="B51" s="2" t="s">
        <v>7</v>
      </c>
      <c r="C51" s="59" t="s">
        <v>3785</v>
      </c>
    </row>
    <row r="52" spans="2:3" x14ac:dyDescent="0.2">
      <c r="C52" s="1" t="s">
        <v>8</v>
      </c>
    </row>
    <row r="53" spans="2:3" x14ac:dyDescent="0.2">
      <c r="C53" s="59"/>
    </row>
    <row r="56" spans="2:3" x14ac:dyDescent="0.2">
      <c r="B56" s="2" t="s">
        <v>3787</v>
      </c>
      <c r="C56" s="59" t="s">
        <v>3785</v>
      </c>
    </row>
    <row r="57" spans="2:3" x14ac:dyDescent="0.2">
      <c r="C57" s="59" t="s">
        <v>8</v>
      </c>
    </row>
    <row r="58" spans="2:3" x14ac:dyDescent="0.2">
      <c r="C58" s="59"/>
    </row>
    <row r="59" spans="2:3" x14ac:dyDescent="0.2">
      <c r="B59" s="2" t="s">
        <v>9</v>
      </c>
      <c r="C59" s="59" t="s">
        <v>3786</v>
      </c>
    </row>
  </sheetData>
  <mergeCells count="10">
    <mergeCell ref="A1:P1"/>
    <mergeCell ref="A2:P2"/>
    <mergeCell ref="A3:P3"/>
    <mergeCell ref="A13:A14"/>
    <mergeCell ref="B13:B14"/>
    <mergeCell ref="C13:C14"/>
    <mergeCell ref="D13:D14"/>
    <mergeCell ref="E13:E14"/>
    <mergeCell ref="F13:K13"/>
    <mergeCell ref="L13:P13"/>
  </mergeCells>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4"/>
  <sheetViews>
    <sheetView zoomScaleNormal="100" workbookViewId="0">
      <selection activeCell="A30" sqref="A30:XFD33"/>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2" style="1" customWidth="1"/>
    <col min="7" max="7" width="10.5703125" style="1" customWidth="1"/>
    <col min="8" max="16384" width="9.140625" style="1"/>
  </cols>
  <sheetData>
    <row r="1" spans="1:8" ht="15.75" x14ac:dyDescent="0.25">
      <c r="A1" s="152" t="s">
        <v>3783</v>
      </c>
      <c r="B1" s="152"/>
      <c r="C1" s="152"/>
      <c r="D1" s="152"/>
      <c r="E1" s="152"/>
      <c r="F1" s="152"/>
      <c r="G1" s="152"/>
      <c r="H1" s="152"/>
    </row>
    <row r="2" spans="1:8" ht="18.75" thickBot="1" x14ac:dyDescent="0.3">
      <c r="A2" s="153" t="s">
        <v>58</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D28</f>
        <v>0</v>
      </c>
    </row>
    <row r="11" spans="1:8" x14ac:dyDescent="0.2">
      <c r="D11" s="2" t="s">
        <v>23</v>
      </c>
      <c r="E11" s="9">
        <f>H24</f>
        <v>0</v>
      </c>
    </row>
    <row r="12" spans="1:8" x14ac:dyDescent="0.2">
      <c r="D12" s="2" t="s">
        <v>24</v>
      </c>
      <c r="E12" s="4" t="s">
        <v>3784</v>
      </c>
    </row>
    <row r="14" spans="1:8" ht="12.75" customHeight="1" x14ac:dyDescent="0.2">
      <c r="A14" s="155" t="s">
        <v>4</v>
      </c>
      <c r="B14" s="155" t="s">
        <v>17</v>
      </c>
      <c r="C14" s="157" t="s">
        <v>3854</v>
      </c>
      <c r="D14" s="157" t="s">
        <v>11</v>
      </c>
      <c r="E14" s="167" t="s">
        <v>19</v>
      </c>
      <c r="F14" s="167"/>
      <c r="G14" s="168"/>
      <c r="H14" s="155" t="s">
        <v>50</v>
      </c>
    </row>
    <row r="15" spans="1:8" ht="25.5" x14ac:dyDescent="0.2">
      <c r="A15" s="156"/>
      <c r="B15" s="156"/>
      <c r="C15" s="158"/>
      <c r="D15" s="158"/>
      <c r="E15" s="83" t="s">
        <v>20</v>
      </c>
      <c r="F15" s="77" t="s">
        <v>3855</v>
      </c>
      <c r="G15" s="77" t="s">
        <v>21</v>
      </c>
      <c r="H15" s="156"/>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143</v>
      </c>
      <c r="C18" s="28" t="s">
        <v>53</v>
      </c>
      <c r="D18" s="29">
        <f>SUM(E18:G18)</f>
        <v>0</v>
      </c>
      <c r="E18" s="30">
        <f>'5-1'!M39</f>
        <v>0</v>
      </c>
      <c r="F18" s="30">
        <f>'5-1'!N39</f>
        <v>0</v>
      </c>
      <c r="G18" s="30">
        <f>'5-1'!O39</f>
        <v>0</v>
      </c>
      <c r="H18" s="30">
        <f>'5-1'!L39</f>
        <v>0</v>
      </c>
    </row>
    <row r="19" spans="1:8" x14ac:dyDescent="0.2">
      <c r="A19" s="26">
        <v>2</v>
      </c>
      <c r="B19" s="27" t="s">
        <v>144</v>
      </c>
      <c r="C19" s="28" t="s">
        <v>140</v>
      </c>
      <c r="D19" s="29">
        <f>SUM(E19:G19)</f>
        <v>0</v>
      </c>
      <c r="E19" s="30">
        <f>'5-2'!M94</f>
        <v>0</v>
      </c>
      <c r="F19" s="30">
        <f>'5-2'!N94</f>
        <v>0</v>
      </c>
      <c r="G19" s="30">
        <f>'5-2'!O94</f>
        <v>0</v>
      </c>
      <c r="H19" s="30">
        <f>'5-2'!L94</f>
        <v>0</v>
      </c>
    </row>
    <row r="20" spans="1:8" x14ac:dyDescent="0.2">
      <c r="A20" s="26">
        <v>3</v>
      </c>
      <c r="B20" s="27" t="s">
        <v>145</v>
      </c>
      <c r="C20" s="28" t="s">
        <v>141</v>
      </c>
      <c r="D20" s="29">
        <f>SUM(E20:G20)</f>
        <v>0</v>
      </c>
      <c r="E20" s="30">
        <f>'5-3'!M45</f>
        <v>0</v>
      </c>
      <c r="F20" s="30">
        <f>'5-3'!N45</f>
        <v>0</v>
      </c>
      <c r="G20" s="30">
        <f>'5-3'!O45</f>
        <v>0</v>
      </c>
      <c r="H20" s="30">
        <f>'5-3'!L45</f>
        <v>0</v>
      </c>
    </row>
    <row r="21" spans="1:8" x14ac:dyDescent="0.2">
      <c r="A21" s="26">
        <v>4</v>
      </c>
      <c r="B21" s="27" t="s">
        <v>146</v>
      </c>
      <c r="C21" s="28" t="s">
        <v>142</v>
      </c>
      <c r="D21" s="29">
        <f>SUM(E21:G21)</f>
        <v>0</v>
      </c>
      <c r="E21" s="30">
        <f>'5-4'!M61</f>
        <v>0</v>
      </c>
      <c r="F21" s="30">
        <f>'5-4'!N61</f>
        <v>0</v>
      </c>
      <c r="G21" s="30">
        <f>'5-4'!O61</f>
        <v>0</v>
      </c>
      <c r="H21" s="30">
        <f>'5-4'!L61</f>
        <v>0</v>
      </c>
    </row>
    <row r="22" spans="1:8" x14ac:dyDescent="0.2">
      <c r="A22" s="17"/>
      <c r="B22" s="17"/>
      <c r="C22" s="17"/>
      <c r="D22" s="17"/>
      <c r="E22" s="17"/>
      <c r="F22" s="17"/>
      <c r="G22" s="17"/>
      <c r="H22" s="47"/>
    </row>
    <row r="23" spans="1:8" x14ac:dyDescent="0.2">
      <c r="H23" s="9"/>
    </row>
    <row r="24" spans="1:8" x14ac:dyDescent="0.2">
      <c r="A24" s="18"/>
      <c r="B24" s="19"/>
      <c r="C24" s="20" t="s">
        <v>18</v>
      </c>
      <c r="D24" s="16">
        <f>SUM(D18:D23)</f>
        <v>0</v>
      </c>
      <c r="E24" s="16">
        <f>SUM(E18:E23)</f>
        <v>0</v>
      </c>
      <c r="F24" s="16">
        <f>SUM(F18:F23)</f>
        <v>0</v>
      </c>
      <c r="G24" s="16">
        <f>SUM(G18:G23)</f>
        <v>0</v>
      </c>
      <c r="H24" s="16">
        <f>SUM(H18:H23)</f>
        <v>0</v>
      </c>
    </row>
    <row r="25" spans="1:8" x14ac:dyDescent="0.2">
      <c r="A25" s="18"/>
      <c r="B25" s="19"/>
      <c r="C25" s="20" t="str">
        <f>CONCATENATE("Virsizdevumi ",H25,"%")</f>
        <v>Virsizdevumi 0%</v>
      </c>
      <c r="D25" s="16">
        <f>SUM(E25:G25)</f>
        <v>0</v>
      </c>
      <c r="E25" s="16">
        <f t="shared" ref="E25:G26" si="0">ROUND(E24*$H25/100,2)</f>
        <v>0</v>
      </c>
      <c r="F25" s="16">
        <f t="shared" si="0"/>
        <v>0</v>
      </c>
      <c r="G25" s="16">
        <f t="shared" si="0"/>
        <v>0</v>
      </c>
      <c r="H25" s="50">
        <v>0</v>
      </c>
    </row>
    <row r="26" spans="1:8" x14ac:dyDescent="0.2">
      <c r="A26" s="18"/>
      <c r="B26" s="19"/>
      <c r="C26" s="48" t="s">
        <v>51</v>
      </c>
      <c r="D26" s="49">
        <f>SUM(E26:G26)</f>
        <v>0</v>
      </c>
      <c r="E26" s="49">
        <f t="shared" si="0"/>
        <v>0</v>
      </c>
      <c r="F26" s="49">
        <f t="shared" si="0"/>
        <v>0</v>
      </c>
      <c r="G26" s="49">
        <f t="shared" si="0"/>
        <v>0</v>
      </c>
      <c r="H26" s="50">
        <v>0</v>
      </c>
    </row>
    <row r="27" spans="1:8" x14ac:dyDescent="0.2">
      <c r="A27" s="18"/>
      <c r="B27" s="19"/>
      <c r="C27" s="20" t="str">
        <f>CONCATENATE("Peļņa ",H27,"%")</f>
        <v>Peļņa 0%</v>
      </c>
      <c r="D27" s="16">
        <f>SUM(E27:G27)</f>
        <v>0</v>
      </c>
      <c r="E27" s="16">
        <f>ROUND(E24*$H27/100,2)</f>
        <v>0</v>
      </c>
      <c r="F27" s="16">
        <f>ROUND(F24*$H27/100,2)</f>
        <v>0</v>
      </c>
      <c r="G27" s="16">
        <f>ROUND(G24*$H27/100,2)</f>
        <v>0</v>
      </c>
      <c r="H27" s="50">
        <v>0</v>
      </c>
    </row>
    <row r="28" spans="1:8" x14ac:dyDescent="0.2">
      <c r="A28" s="18"/>
      <c r="B28" s="19"/>
      <c r="C28" s="21" t="s">
        <v>25</v>
      </c>
      <c r="D28" s="22">
        <f>SUM(D27,D24:D25)</f>
        <v>0</v>
      </c>
      <c r="E28" s="22">
        <f>SUM(E27,E24:E25)</f>
        <v>0</v>
      </c>
      <c r="F28" s="22">
        <f>SUM(F27,F24:F25)</f>
        <v>0</v>
      </c>
      <c r="G28" s="22">
        <f>SUM(G27,G24:G25)</f>
        <v>0</v>
      </c>
      <c r="H28" s="51"/>
    </row>
    <row r="30" spans="1:8" x14ac:dyDescent="0.2">
      <c r="B30" s="1" t="s">
        <v>3861</v>
      </c>
    </row>
    <row r="31" spans="1:8" ht="61.5" customHeight="1" x14ac:dyDescent="0.2">
      <c r="B31" s="73" t="s">
        <v>2995</v>
      </c>
      <c r="C31" s="151" t="s">
        <v>3862</v>
      </c>
      <c r="D31" s="151"/>
      <c r="E31" s="151"/>
      <c r="F31" s="151"/>
      <c r="G31" s="151"/>
      <c r="H31" s="151"/>
    </row>
    <row r="33" spans="2:8" ht="40.5" customHeight="1" x14ac:dyDescent="0.2">
      <c r="B33" s="73" t="s">
        <v>2996</v>
      </c>
      <c r="C33" s="151" t="s">
        <v>3863</v>
      </c>
      <c r="D33" s="151"/>
      <c r="E33" s="151"/>
      <c r="F33" s="151"/>
      <c r="G33" s="151"/>
      <c r="H33" s="151"/>
    </row>
    <row r="36" spans="2:8" x14ac:dyDescent="0.2">
      <c r="B36" s="2" t="s">
        <v>7</v>
      </c>
      <c r="C36" s="59" t="s">
        <v>3785</v>
      </c>
    </row>
    <row r="37" spans="2:8" x14ac:dyDescent="0.2">
      <c r="C37" s="1" t="s">
        <v>8</v>
      </c>
    </row>
    <row r="38" spans="2:8" x14ac:dyDescent="0.2">
      <c r="C38" s="59"/>
    </row>
    <row r="41" spans="2:8" x14ac:dyDescent="0.2">
      <c r="B41" s="2" t="s">
        <v>3787</v>
      </c>
      <c r="C41" s="59" t="s">
        <v>3785</v>
      </c>
    </row>
    <row r="42" spans="2:8" x14ac:dyDescent="0.2">
      <c r="C42" s="59" t="s">
        <v>8</v>
      </c>
    </row>
    <row r="43" spans="2:8" x14ac:dyDescent="0.2">
      <c r="C43" s="59"/>
    </row>
    <row r="44" spans="2:8" x14ac:dyDescent="0.2">
      <c r="B44" s="2" t="s">
        <v>9</v>
      </c>
      <c r="C44" s="59" t="s">
        <v>3786</v>
      </c>
    </row>
  </sheetData>
  <mergeCells count="11">
    <mergeCell ref="C31:H31"/>
    <mergeCell ref="C33:H33"/>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2"/>
  <sheetViews>
    <sheetView topLeftCell="A34" zoomScaleNormal="100" workbookViewId="0">
      <selection activeCell="A42" sqref="A42:XFD4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3846</v>
      </c>
      <c r="B1" s="152"/>
      <c r="C1" s="152"/>
      <c r="D1" s="152"/>
      <c r="E1" s="152"/>
      <c r="F1" s="152"/>
      <c r="G1" s="152"/>
      <c r="H1" s="152"/>
      <c r="I1" s="152" t="s">
        <v>3783</v>
      </c>
      <c r="J1" s="152"/>
      <c r="K1" s="152"/>
      <c r="L1" s="152"/>
      <c r="M1" s="152"/>
      <c r="N1" s="152"/>
      <c r="O1" s="152"/>
      <c r="P1" s="152"/>
    </row>
    <row r="2" spans="1:16" ht="18.75" thickBot="1" x14ac:dyDescent="0.3">
      <c r="A2" s="153" t="s">
        <v>53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1031</v>
      </c>
    </row>
    <row r="11" spans="1:16" x14ac:dyDescent="0.2">
      <c r="M11" s="2" t="s">
        <v>37</v>
      </c>
      <c r="N11" s="23">
        <f>P39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1029</v>
      </c>
    </row>
    <row r="18" spans="1:16" ht="25.5" x14ac:dyDescent="0.2">
      <c r="A18" s="26">
        <v>1</v>
      </c>
      <c r="B18" s="26" t="s">
        <v>147</v>
      </c>
      <c r="C18" s="28" t="s">
        <v>1030</v>
      </c>
      <c r="D18" s="26" t="s">
        <v>149</v>
      </c>
      <c r="E18" s="32">
        <v>18</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x14ac:dyDescent="0.2">
      <c r="C19" s="53" t="s">
        <v>1029</v>
      </c>
    </row>
    <row r="20" spans="1:16" ht="25.5" x14ac:dyDescent="0.2">
      <c r="A20" s="26">
        <v>2</v>
      </c>
      <c r="B20" s="26" t="s">
        <v>155</v>
      </c>
      <c r="C20" s="28" t="s">
        <v>1032</v>
      </c>
      <c r="D20" s="26" t="s">
        <v>42</v>
      </c>
      <c r="E20" s="32">
        <v>553</v>
      </c>
      <c r="F20" s="32"/>
      <c r="G20" s="29"/>
      <c r="H20" s="29">
        <f>ROUND(F20*G20,2)</f>
        <v>0</v>
      </c>
      <c r="I20" s="29"/>
      <c r="J20" s="29"/>
      <c r="K20" s="29">
        <f>SUM(H20:J20)</f>
        <v>0</v>
      </c>
      <c r="L20" s="29">
        <f>ROUND($E20*F20,2)</f>
        <v>0</v>
      </c>
      <c r="M20" s="29">
        <f t="shared" ref="M20:O22" si="0">ROUND($E20*H20,2)</f>
        <v>0</v>
      </c>
      <c r="N20" s="29">
        <f t="shared" si="0"/>
        <v>0</v>
      </c>
      <c r="O20" s="29">
        <f t="shared" si="0"/>
        <v>0</v>
      </c>
      <c r="P20" s="29">
        <f>SUM(M20:O20)</f>
        <v>0</v>
      </c>
    </row>
    <row r="21" spans="1:16" ht="38.25" x14ac:dyDescent="0.2">
      <c r="A21" s="26">
        <v>3</v>
      </c>
      <c r="B21" s="26" t="s">
        <v>155</v>
      </c>
      <c r="C21" s="28" t="s">
        <v>1033</v>
      </c>
      <c r="D21" s="26" t="s">
        <v>42</v>
      </c>
      <c r="E21" s="32">
        <v>190</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26">
        <v>4</v>
      </c>
      <c r="B22" s="26" t="s">
        <v>155</v>
      </c>
      <c r="C22" s="28" t="s">
        <v>1034</v>
      </c>
      <c r="D22" s="26" t="s">
        <v>42</v>
      </c>
      <c r="E22" s="32">
        <v>372</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x14ac:dyDescent="0.2">
      <c r="A23" s="26">
        <v>5</v>
      </c>
      <c r="B23" s="26" t="s">
        <v>155</v>
      </c>
      <c r="C23" s="28" t="s">
        <v>1035</v>
      </c>
      <c r="D23" s="26" t="s">
        <v>148</v>
      </c>
      <c r="E23" s="32">
        <v>37</v>
      </c>
      <c r="F23" s="32"/>
      <c r="G23" s="29"/>
      <c r="H23" s="29">
        <f t="shared" ref="H23:H35" si="1">ROUND(F23*G23,2)</f>
        <v>0</v>
      </c>
      <c r="I23" s="29"/>
      <c r="J23" s="29"/>
      <c r="K23" s="29">
        <f t="shared" ref="K23:K35" si="2">SUM(H23:J23)</f>
        <v>0</v>
      </c>
      <c r="L23" s="29">
        <f t="shared" ref="L23:L35" si="3">ROUND($E23*F23,2)</f>
        <v>0</v>
      </c>
      <c r="M23" s="29">
        <f t="shared" ref="M23:M35" si="4">ROUND($E23*H23,2)</f>
        <v>0</v>
      </c>
      <c r="N23" s="29">
        <f t="shared" ref="N23:N35" si="5">ROUND($E23*I23,2)</f>
        <v>0</v>
      </c>
      <c r="O23" s="29">
        <f t="shared" ref="O23:O35" si="6">ROUND($E23*J23,2)</f>
        <v>0</v>
      </c>
      <c r="P23" s="29">
        <f t="shared" ref="P23:P35" si="7">SUM(M23:O23)</f>
        <v>0</v>
      </c>
    </row>
    <row r="24" spans="1:16" x14ac:dyDescent="0.2">
      <c r="A24" s="26">
        <v>6</v>
      </c>
      <c r="B24" s="26" t="s">
        <v>155</v>
      </c>
      <c r="C24" s="28" t="s">
        <v>1036</v>
      </c>
      <c r="D24" s="26" t="s">
        <v>148</v>
      </c>
      <c r="E24" s="32">
        <v>166</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x14ac:dyDescent="0.2">
      <c r="A25" s="26">
        <v>7</v>
      </c>
      <c r="B25" s="26" t="s">
        <v>155</v>
      </c>
      <c r="C25" s="28" t="s">
        <v>1037</v>
      </c>
      <c r="D25" s="26" t="s">
        <v>148</v>
      </c>
      <c r="E25" s="32">
        <v>64.599999999999994</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A26" s="26">
        <v>8</v>
      </c>
      <c r="B26" s="26" t="s">
        <v>155</v>
      </c>
      <c r="C26" s="28" t="s">
        <v>1038</v>
      </c>
      <c r="D26" s="26" t="s">
        <v>42</v>
      </c>
      <c r="E26" s="32">
        <v>3.5</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x14ac:dyDescent="0.2">
      <c r="A27" s="26">
        <v>9</v>
      </c>
      <c r="B27" s="26" t="s">
        <v>155</v>
      </c>
      <c r="C27" s="28" t="s">
        <v>1039</v>
      </c>
      <c r="D27" s="26" t="s">
        <v>42</v>
      </c>
      <c r="E27" s="32">
        <v>50.92</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x14ac:dyDescent="0.2">
      <c r="A28" s="26">
        <v>10</v>
      </c>
      <c r="B28" s="26" t="s">
        <v>155</v>
      </c>
      <c r="C28" s="28" t="s">
        <v>1040</v>
      </c>
      <c r="D28" s="26" t="s">
        <v>148</v>
      </c>
      <c r="E28" s="32">
        <v>49</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x14ac:dyDescent="0.2">
      <c r="A29" s="26">
        <v>11</v>
      </c>
      <c r="B29" s="26" t="s">
        <v>155</v>
      </c>
      <c r="C29" s="28" t="s">
        <v>1041</v>
      </c>
      <c r="D29" s="26" t="s">
        <v>149</v>
      </c>
      <c r="E29" s="32">
        <v>2</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x14ac:dyDescent="0.2">
      <c r="A30" s="26">
        <v>12</v>
      </c>
      <c r="B30" s="26" t="s">
        <v>147</v>
      </c>
      <c r="C30" s="28" t="s">
        <v>1042</v>
      </c>
      <c r="D30" s="26" t="s">
        <v>149</v>
      </c>
      <c r="E30" s="32">
        <v>50</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13</v>
      </c>
      <c r="B31" s="26" t="s">
        <v>155</v>
      </c>
      <c r="C31" s="28" t="s">
        <v>1043</v>
      </c>
      <c r="D31" s="26" t="s">
        <v>42</v>
      </c>
      <c r="E31" s="32">
        <v>138.5</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14</v>
      </c>
      <c r="B32" s="26" t="s">
        <v>155</v>
      </c>
      <c r="C32" s="28" t="s">
        <v>1044</v>
      </c>
      <c r="D32" s="26" t="s">
        <v>42</v>
      </c>
      <c r="E32" s="32">
        <v>488</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25.5" x14ac:dyDescent="0.2">
      <c r="A33" s="26">
        <v>15</v>
      </c>
      <c r="B33" s="26" t="s">
        <v>155</v>
      </c>
      <c r="C33" s="28" t="s">
        <v>1045</v>
      </c>
      <c r="D33" s="26" t="s">
        <v>42</v>
      </c>
      <c r="E33" s="32">
        <v>1048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A34" s="26">
        <v>16</v>
      </c>
      <c r="B34" s="26" t="s">
        <v>155</v>
      </c>
      <c r="C34" s="28" t="s">
        <v>1046</v>
      </c>
      <c r="D34" s="26" t="s">
        <v>149</v>
      </c>
      <c r="E34" s="32">
        <v>1</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A35" s="26">
        <v>17</v>
      </c>
      <c r="B35" s="26" t="s">
        <v>147</v>
      </c>
      <c r="C35" s="28" t="s">
        <v>1047</v>
      </c>
      <c r="D35" s="26" t="s">
        <v>42</v>
      </c>
      <c r="E35" s="32">
        <v>1464.5</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25.5" x14ac:dyDescent="0.2">
      <c r="A36" s="26">
        <v>18</v>
      </c>
      <c r="B36" s="26" t="s">
        <v>147</v>
      </c>
      <c r="C36" s="28" t="s">
        <v>3255</v>
      </c>
      <c r="D36" s="26" t="s">
        <v>156</v>
      </c>
      <c r="E36" s="32">
        <v>500</v>
      </c>
      <c r="F36" s="32"/>
      <c r="G36" s="29"/>
      <c r="H36" s="29">
        <f t="shared" ref="H36" si="8">ROUND(F36*G36,2)</f>
        <v>0</v>
      </c>
      <c r="I36" s="29"/>
      <c r="J36" s="29"/>
      <c r="K36" s="29">
        <f t="shared" ref="K36" si="9">SUM(H36:J36)</f>
        <v>0</v>
      </c>
      <c r="L36" s="29">
        <f t="shared" ref="L36" si="10">ROUND($E36*F36,2)</f>
        <v>0</v>
      </c>
      <c r="M36" s="29">
        <f t="shared" ref="M36" si="11">ROUND($E36*H36,2)</f>
        <v>0</v>
      </c>
      <c r="N36" s="29">
        <f t="shared" ref="N36" si="12">ROUND($E36*I36,2)</f>
        <v>0</v>
      </c>
      <c r="O36" s="29">
        <f t="shared" ref="O36" si="13">ROUND($E36*J36,2)</f>
        <v>0</v>
      </c>
      <c r="P36" s="29">
        <f t="shared" ref="P36" si="14">SUM(M36:O36)</f>
        <v>0</v>
      </c>
    </row>
    <row r="37" spans="1:16" x14ac:dyDescent="0.2">
      <c r="A37" s="39"/>
      <c r="B37" s="40"/>
      <c r="C37" s="41"/>
      <c r="D37" s="39"/>
      <c r="E37" s="42"/>
      <c r="F37" s="43"/>
      <c r="G37" s="44"/>
      <c r="H37" s="44"/>
      <c r="I37" s="44"/>
      <c r="J37" s="44"/>
      <c r="K37" s="44"/>
      <c r="L37" s="44"/>
      <c r="M37" s="44"/>
      <c r="N37" s="44"/>
      <c r="O37" s="44"/>
      <c r="P37" s="44"/>
    </row>
    <row r="38" spans="1:16" x14ac:dyDescent="0.2">
      <c r="A38" s="33"/>
      <c r="B38" s="34"/>
      <c r="C38" s="35"/>
      <c r="D38" s="33"/>
      <c r="E38" s="36"/>
      <c r="F38" s="37"/>
      <c r="G38" s="38"/>
      <c r="H38" s="38"/>
      <c r="I38" s="38"/>
      <c r="J38" s="38"/>
      <c r="K38" s="38"/>
      <c r="L38" s="38"/>
      <c r="M38" s="38"/>
      <c r="N38" s="38"/>
      <c r="O38" s="38"/>
      <c r="P38" s="38"/>
    </row>
    <row r="39" spans="1:16" x14ac:dyDescent="0.2">
      <c r="C39" s="10" t="s">
        <v>59</v>
      </c>
      <c r="L39" s="11">
        <f>SUM(L18:L38)</f>
        <v>0</v>
      </c>
      <c r="M39" s="11">
        <f>SUM(M18:M38)</f>
        <v>0</v>
      </c>
      <c r="N39" s="11">
        <f>SUM(N18:N38)</f>
        <v>0</v>
      </c>
      <c r="O39" s="11">
        <f>SUM(O18:O38)</f>
        <v>0</v>
      </c>
      <c r="P39" s="11">
        <f>SUM(P18:P38)</f>
        <v>0</v>
      </c>
    </row>
    <row r="40" spans="1:16" ht="13.5" thickBot="1" x14ac:dyDescent="0.25">
      <c r="A40" s="45"/>
      <c r="B40" s="45"/>
      <c r="C40" s="45"/>
      <c r="D40" s="45"/>
      <c r="E40" s="45"/>
      <c r="F40" s="45"/>
      <c r="G40" s="45"/>
      <c r="H40" s="45"/>
      <c r="I40" s="45"/>
      <c r="J40" s="45"/>
      <c r="K40" s="45"/>
      <c r="L40" s="45"/>
      <c r="M40" s="45"/>
      <c r="N40" s="45"/>
      <c r="O40" s="45"/>
      <c r="P40" s="45"/>
    </row>
    <row r="41" spans="1:16" ht="13.5" thickTop="1" x14ac:dyDescent="0.2"/>
    <row r="44" spans="1:16" x14ac:dyDescent="0.2">
      <c r="B44" s="2" t="s">
        <v>7</v>
      </c>
      <c r="C44" s="59" t="s">
        <v>3785</v>
      </c>
    </row>
    <row r="45" spans="1:16" x14ac:dyDescent="0.2">
      <c r="C45" s="1" t="s">
        <v>8</v>
      </c>
    </row>
    <row r="46" spans="1:16" x14ac:dyDescent="0.2">
      <c r="C46" s="59"/>
    </row>
    <row r="49" spans="2:3" x14ac:dyDescent="0.2">
      <c r="B49" s="2" t="s">
        <v>3787</v>
      </c>
      <c r="C49" s="59" t="s">
        <v>3785</v>
      </c>
    </row>
    <row r="50" spans="2:3" x14ac:dyDescent="0.2">
      <c r="C50" s="59" t="s">
        <v>8</v>
      </c>
    </row>
    <row r="51" spans="2:3" x14ac:dyDescent="0.2">
      <c r="C51" s="59"/>
    </row>
    <row r="52" spans="2:3" x14ac:dyDescent="0.2">
      <c r="B52" s="2" t="s">
        <v>9</v>
      </c>
      <c r="C52"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07"/>
  <sheetViews>
    <sheetView topLeftCell="A79" zoomScaleNormal="100" workbookViewId="0">
      <selection activeCell="T96" sqref="T96"/>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3849</v>
      </c>
      <c r="B1" s="152"/>
      <c r="C1" s="152"/>
      <c r="D1" s="152"/>
      <c r="E1" s="152"/>
      <c r="F1" s="152"/>
      <c r="G1" s="152"/>
      <c r="H1" s="152"/>
      <c r="I1" s="152" t="s">
        <v>3783</v>
      </c>
      <c r="J1" s="152"/>
      <c r="K1" s="152"/>
      <c r="L1" s="152"/>
      <c r="M1" s="152"/>
      <c r="N1" s="152"/>
      <c r="O1" s="152"/>
      <c r="P1" s="152"/>
    </row>
    <row r="2" spans="1:16" ht="18.75" thickBot="1" x14ac:dyDescent="0.3">
      <c r="A2" s="153" t="s">
        <v>140</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1031</v>
      </c>
    </row>
    <row r="11" spans="1:16" x14ac:dyDescent="0.2">
      <c r="M11" s="2" t="s">
        <v>37</v>
      </c>
      <c r="N11" s="23">
        <f>P94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1058</v>
      </c>
    </row>
    <row r="18" spans="1:16" x14ac:dyDescent="0.2">
      <c r="A18" s="26">
        <v>1</v>
      </c>
      <c r="B18" s="26" t="s">
        <v>716</v>
      </c>
      <c r="C18" s="28" t="s">
        <v>1059</v>
      </c>
      <c r="D18" s="26" t="s">
        <v>42</v>
      </c>
      <c r="E18" s="32">
        <v>1497</v>
      </c>
      <c r="F18" s="32"/>
      <c r="G18" s="29"/>
      <c r="H18" s="29">
        <f>ROUND(F18*G18,2)</f>
        <v>0</v>
      </c>
      <c r="I18" s="29"/>
      <c r="J18" s="29"/>
      <c r="K18" s="29">
        <f>SUM(H18:J18)</f>
        <v>0</v>
      </c>
      <c r="L18" s="29">
        <f>ROUND($E18*F18,2)</f>
        <v>0</v>
      </c>
      <c r="M18" s="29">
        <f t="shared" ref="M18:O23" si="0">ROUND($E18*H18,2)</f>
        <v>0</v>
      </c>
      <c r="N18" s="29">
        <f t="shared" si="0"/>
        <v>0</v>
      </c>
      <c r="O18" s="29">
        <f t="shared" si="0"/>
        <v>0</v>
      </c>
      <c r="P18" s="29">
        <f>SUM(M18:O18)</f>
        <v>0</v>
      </c>
    </row>
    <row r="19" spans="1:16" ht="25.5" x14ac:dyDescent="0.2">
      <c r="A19" s="26">
        <v>2</v>
      </c>
      <c r="B19" s="26" t="s">
        <v>716</v>
      </c>
      <c r="C19" s="101" t="s">
        <v>4101</v>
      </c>
      <c r="D19" s="26" t="s">
        <v>42</v>
      </c>
      <c r="E19" s="32">
        <v>1497</v>
      </c>
      <c r="F19" s="32"/>
      <c r="G19" s="29"/>
      <c r="H19" s="29">
        <f>ROUND(F19*G19,2)</f>
        <v>0</v>
      </c>
      <c r="I19" s="29"/>
      <c r="J19" s="29"/>
      <c r="K19" s="29">
        <f>SUM(H19:J19)</f>
        <v>0</v>
      </c>
      <c r="L19" s="29">
        <f>ROUND($E19*F19,2)</f>
        <v>0</v>
      </c>
      <c r="M19" s="29">
        <f t="shared" si="0"/>
        <v>0</v>
      </c>
      <c r="N19" s="29">
        <f t="shared" si="0"/>
        <v>0</v>
      </c>
      <c r="O19" s="29">
        <f t="shared" si="0"/>
        <v>0</v>
      </c>
      <c r="P19" s="29">
        <f>SUM(M19:O19)</f>
        <v>0</v>
      </c>
    </row>
    <row r="20" spans="1:16" x14ac:dyDescent="0.2">
      <c r="A20" s="26">
        <v>3</v>
      </c>
      <c r="B20" s="26" t="s">
        <v>716</v>
      </c>
      <c r="C20" s="28" t="s">
        <v>1060</v>
      </c>
      <c r="D20" s="26" t="s">
        <v>42</v>
      </c>
      <c r="E20" s="32">
        <v>1497</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25.5" x14ac:dyDescent="0.2">
      <c r="A21" s="26">
        <v>4</v>
      </c>
      <c r="B21" s="26" t="s">
        <v>716</v>
      </c>
      <c r="C21" s="101" t="s">
        <v>4102</v>
      </c>
      <c r="D21" s="26" t="s">
        <v>42</v>
      </c>
      <c r="E21" s="32">
        <v>1497</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6" ht="25.5" x14ac:dyDescent="0.2">
      <c r="A22" s="55" t="s">
        <v>4103</v>
      </c>
      <c r="B22" s="26" t="s">
        <v>4104</v>
      </c>
      <c r="C22" s="101" t="s">
        <v>4105</v>
      </c>
      <c r="D22" s="55" t="s">
        <v>42</v>
      </c>
      <c r="E22" s="61">
        <v>1497</v>
      </c>
      <c r="F22" s="61"/>
      <c r="G22" s="136"/>
      <c r="H22" s="136"/>
      <c r="I22" s="136"/>
      <c r="J22" s="136"/>
      <c r="K22" s="136"/>
      <c r="L22" s="136"/>
      <c r="M22" s="136"/>
      <c r="N22" s="136"/>
      <c r="O22" s="136"/>
      <c r="P22" s="136"/>
    </row>
    <row r="23" spans="1:16" ht="25.5" x14ac:dyDescent="0.2">
      <c r="A23" s="26">
        <v>5</v>
      </c>
      <c r="B23" s="26" t="s">
        <v>716</v>
      </c>
      <c r="C23" s="101" t="s">
        <v>4106</v>
      </c>
      <c r="D23" s="26" t="s">
        <v>42</v>
      </c>
      <c r="E23" s="32">
        <v>1497</v>
      </c>
      <c r="F23" s="32"/>
      <c r="G23" s="29"/>
      <c r="H23" s="29">
        <f>ROUND(F23*G23,2)</f>
        <v>0</v>
      </c>
      <c r="I23" s="29"/>
      <c r="J23" s="29"/>
      <c r="K23" s="29">
        <f>SUM(H23:J23)</f>
        <v>0</v>
      </c>
      <c r="L23" s="29">
        <f>ROUND($E23*F23,2)</f>
        <v>0</v>
      </c>
      <c r="M23" s="29">
        <f t="shared" si="0"/>
        <v>0</v>
      </c>
      <c r="N23" s="29">
        <f t="shared" si="0"/>
        <v>0</v>
      </c>
      <c r="O23" s="29">
        <f t="shared" si="0"/>
        <v>0</v>
      </c>
      <c r="P23" s="29">
        <f>SUM(M23:O23)</f>
        <v>0</v>
      </c>
    </row>
    <row r="24" spans="1:16" x14ac:dyDescent="0.2">
      <c r="A24" s="26">
        <v>6</v>
      </c>
      <c r="B24" s="26" t="s">
        <v>716</v>
      </c>
      <c r="C24" s="101" t="s">
        <v>4107</v>
      </c>
      <c r="D24" s="26" t="s">
        <v>42</v>
      </c>
      <c r="E24" s="32">
        <v>1497</v>
      </c>
      <c r="F24" s="32"/>
      <c r="G24" s="29"/>
      <c r="H24" s="29">
        <f t="shared" ref="H24:H75" si="1">ROUND(F24*G24,2)</f>
        <v>0</v>
      </c>
      <c r="I24" s="29"/>
      <c r="J24" s="29"/>
      <c r="K24" s="29">
        <f t="shared" ref="K24:K75" si="2">SUM(H24:J24)</f>
        <v>0</v>
      </c>
      <c r="L24" s="29">
        <f t="shared" ref="L24:L75" si="3">ROUND($E24*F24,2)</f>
        <v>0</v>
      </c>
      <c r="M24" s="29">
        <f t="shared" ref="M24:M75" si="4">ROUND($E24*H24,2)</f>
        <v>0</v>
      </c>
      <c r="N24" s="29">
        <f t="shared" ref="N24:N75" si="5">ROUND($E24*I24,2)</f>
        <v>0</v>
      </c>
      <c r="O24" s="29">
        <f t="shared" ref="O24:O75" si="6">ROUND($E24*J24,2)</f>
        <v>0</v>
      </c>
      <c r="P24" s="29">
        <f t="shared" ref="P24:P75" si="7">SUM(M24:O24)</f>
        <v>0</v>
      </c>
    </row>
    <row r="25" spans="1:16" ht="51" x14ac:dyDescent="0.2">
      <c r="A25" s="26">
        <v>7</v>
      </c>
      <c r="B25" s="26" t="s">
        <v>716</v>
      </c>
      <c r="C25" s="28" t="s">
        <v>1061</v>
      </c>
      <c r="D25" s="26" t="s">
        <v>42</v>
      </c>
      <c r="E25" s="32">
        <v>1497</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C26" s="53" t="s">
        <v>3016</v>
      </c>
    </row>
    <row r="27" spans="1:16" x14ac:dyDescent="0.2">
      <c r="A27" s="26">
        <v>8</v>
      </c>
      <c r="B27" s="26" t="s">
        <v>716</v>
      </c>
      <c r="C27" s="28" t="s">
        <v>1059</v>
      </c>
      <c r="D27" s="26" t="s">
        <v>42</v>
      </c>
      <c r="E27" s="32">
        <v>511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9</v>
      </c>
      <c r="B28" s="26" t="s">
        <v>716</v>
      </c>
      <c r="C28" s="101" t="s">
        <v>4101</v>
      </c>
      <c r="D28" s="26" t="s">
        <v>42</v>
      </c>
      <c r="E28" s="32">
        <v>511</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v>10</v>
      </c>
      <c r="B29" s="26" t="s">
        <v>716</v>
      </c>
      <c r="C29" s="28" t="s">
        <v>1062</v>
      </c>
      <c r="D29" s="26" t="s">
        <v>42</v>
      </c>
      <c r="E29" s="32">
        <v>511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25.5" x14ac:dyDescent="0.2">
      <c r="A30" s="26">
        <v>11</v>
      </c>
      <c r="B30" s="26" t="s">
        <v>716</v>
      </c>
      <c r="C30" s="101" t="s">
        <v>4108</v>
      </c>
      <c r="D30" s="26" t="s">
        <v>42</v>
      </c>
      <c r="E30" s="32">
        <v>511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ht="25.5" x14ac:dyDescent="0.2">
      <c r="A31" s="26">
        <v>12</v>
      </c>
      <c r="B31" s="26" t="s">
        <v>716</v>
      </c>
      <c r="C31" s="101" t="s">
        <v>4109</v>
      </c>
      <c r="D31" s="26" t="s">
        <v>42</v>
      </c>
      <c r="E31" s="32">
        <v>511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6" x14ac:dyDescent="0.2">
      <c r="A32" s="26">
        <v>13</v>
      </c>
      <c r="B32" s="26" t="s">
        <v>716</v>
      </c>
      <c r="C32" s="101" t="s">
        <v>4107</v>
      </c>
      <c r="D32" s="26" t="s">
        <v>42</v>
      </c>
      <c r="E32" s="32">
        <v>511</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51" x14ac:dyDescent="0.2">
      <c r="A33" s="26">
        <v>14</v>
      </c>
      <c r="B33" s="26" t="s">
        <v>716</v>
      </c>
      <c r="C33" s="28" t="s">
        <v>1063</v>
      </c>
      <c r="D33" s="26" t="s">
        <v>42</v>
      </c>
      <c r="E33" s="32">
        <v>511</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x14ac:dyDescent="0.2">
      <c r="C34" s="53" t="s">
        <v>3033</v>
      </c>
    </row>
    <row r="35" spans="1:16" x14ac:dyDescent="0.2">
      <c r="A35" s="26">
        <v>15</v>
      </c>
      <c r="B35" s="26" t="s">
        <v>716</v>
      </c>
      <c r="C35" s="28" t="s">
        <v>1059</v>
      </c>
      <c r="D35" s="26" t="s">
        <v>42</v>
      </c>
      <c r="E35" s="32">
        <v>123</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25.5" x14ac:dyDescent="0.2">
      <c r="A36" s="26">
        <v>16</v>
      </c>
      <c r="B36" s="26" t="s">
        <v>716</v>
      </c>
      <c r="C36" s="101" t="s">
        <v>4110</v>
      </c>
      <c r="D36" s="26" t="s">
        <v>42</v>
      </c>
      <c r="E36" s="32">
        <v>123</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17</v>
      </c>
      <c r="B37" s="26" t="s">
        <v>716</v>
      </c>
      <c r="C37" s="28" t="s">
        <v>1064</v>
      </c>
      <c r="D37" s="26" t="s">
        <v>42</v>
      </c>
      <c r="E37" s="32">
        <v>123</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51" x14ac:dyDescent="0.2">
      <c r="A38" s="84" t="s">
        <v>4049</v>
      </c>
      <c r="B38" s="84" t="s">
        <v>716</v>
      </c>
      <c r="C38" s="101" t="s">
        <v>4111</v>
      </c>
      <c r="D38" s="126" t="s">
        <v>42</v>
      </c>
      <c r="E38" s="127">
        <v>123</v>
      </c>
      <c r="F38" s="32"/>
      <c r="G38" s="29"/>
      <c r="H38" s="29">
        <f t="shared" ref="H38:H41" si="8">ROUND(F38*G38,2)</f>
        <v>0</v>
      </c>
      <c r="I38" s="29"/>
      <c r="J38" s="29"/>
      <c r="K38" s="29">
        <f t="shared" ref="K38:K41" si="9">SUM(H38:J38)</f>
        <v>0</v>
      </c>
      <c r="L38" s="29">
        <f t="shared" ref="L38:L41" si="10">ROUND($E38*F38,2)</f>
        <v>0</v>
      </c>
      <c r="M38" s="29">
        <f t="shared" ref="M38:M41" si="11">ROUND($E38*H38,2)</f>
        <v>0</v>
      </c>
      <c r="N38" s="29">
        <f t="shared" ref="N38:N41" si="12">ROUND($E38*I38,2)</f>
        <v>0</v>
      </c>
      <c r="O38" s="29">
        <f t="shared" ref="O38:O41" si="13">ROUND($E38*J38,2)</f>
        <v>0</v>
      </c>
      <c r="P38" s="29">
        <f t="shared" ref="P38:P41" si="14">SUM(M38:O38)</f>
        <v>0</v>
      </c>
    </row>
    <row r="39" spans="1:16" ht="25.5" x14ac:dyDescent="0.2">
      <c r="A39" s="100" t="s">
        <v>4113</v>
      </c>
      <c r="B39" s="84" t="s">
        <v>4104</v>
      </c>
      <c r="C39" s="101" t="s">
        <v>4112</v>
      </c>
      <c r="D39" s="100" t="s">
        <v>42</v>
      </c>
      <c r="E39" s="92">
        <v>123</v>
      </c>
      <c r="F39" s="61"/>
      <c r="G39" s="136"/>
      <c r="H39" s="136"/>
      <c r="I39" s="136"/>
      <c r="J39" s="136"/>
      <c r="K39" s="136"/>
      <c r="L39" s="136"/>
      <c r="M39" s="136"/>
      <c r="N39" s="136"/>
      <c r="O39" s="136"/>
      <c r="P39" s="136"/>
    </row>
    <row r="40" spans="1:16" ht="38.25" x14ac:dyDescent="0.2">
      <c r="A40" s="26">
        <v>18</v>
      </c>
      <c r="B40" s="26" t="s">
        <v>716</v>
      </c>
      <c r="C40" s="101" t="s">
        <v>4114</v>
      </c>
      <c r="D40" s="26" t="s">
        <v>42</v>
      </c>
      <c r="E40" s="32">
        <v>123</v>
      </c>
      <c r="F40" s="32"/>
      <c r="G40" s="29"/>
      <c r="H40" s="29">
        <f t="shared" si="8"/>
        <v>0</v>
      </c>
      <c r="I40" s="29"/>
      <c r="J40" s="29"/>
      <c r="K40" s="29">
        <f t="shared" si="9"/>
        <v>0</v>
      </c>
      <c r="L40" s="29">
        <f t="shared" si="10"/>
        <v>0</v>
      </c>
      <c r="M40" s="29">
        <f t="shared" si="11"/>
        <v>0</v>
      </c>
      <c r="N40" s="29">
        <f t="shared" si="12"/>
        <v>0</v>
      </c>
      <c r="O40" s="29">
        <f t="shared" si="13"/>
        <v>0</v>
      </c>
      <c r="P40" s="29">
        <f t="shared" si="14"/>
        <v>0</v>
      </c>
    </row>
    <row r="41" spans="1:16" x14ac:dyDescent="0.2">
      <c r="A41" s="84">
        <v>18.100000000000001</v>
      </c>
      <c r="B41" s="84" t="s">
        <v>716</v>
      </c>
      <c r="C41" s="123" t="s">
        <v>4107</v>
      </c>
      <c r="D41" s="126" t="s">
        <v>42</v>
      </c>
      <c r="E41" s="127">
        <v>123</v>
      </c>
      <c r="F41" s="32"/>
      <c r="G41" s="29"/>
      <c r="H41" s="29">
        <f t="shared" si="8"/>
        <v>0</v>
      </c>
      <c r="I41" s="29"/>
      <c r="J41" s="29"/>
      <c r="K41" s="29">
        <f t="shared" si="9"/>
        <v>0</v>
      </c>
      <c r="L41" s="29">
        <f t="shared" si="10"/>
        <v>0</v>
      </c>
      <c r="M41" s="29">
        <f t="shared" si="11"/>
        <v>0</v>
      </c>
      <c r="N41" s="29">
        <f t="shared" si="12"/>
        <v>0</v>
      </c>
      <c r="O41" s="29">
        <f t="shared" si="13"/>
        <v>0</v>
      </c>
      <c r="P41" s="29">
        <f t="shared" si="14"/>
        <v>0</v>
      </c>
    </row>
    <row r="42" spans="1:16" ht="38.25" x14ac:dyDescent="0.2">
      <c r="A42" s="26">
        <v>19</v>
      </c>
      <c r="B42" s="26" t="s">
        <v>716</v>
      </c>
      <c r="C42" s="28" t="s">
        <v>1066</v>
      </c>
      <c r="D42" s="26" t="s">
        <v>42</v>
      </c>
      <c r="E42" s="32">
        <v>123</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x14ac:dyDescent="0.2">
      <c r="C43" s="53" t="s">
        <v>1067</v>
      </c>
    </row>
    <row r="44" spans="1:16" x14ac:dyDescent="0.2">
      <c r="A44" s="26">
        <v>20</v>
      </c>
      <c r="B44" s="26" t="s">
        <v>716</v>
      </c>
      <c r="C44" s="28" t="s">
        <v>1059</v>
      </c>
      <c r="D44" s="26" t="s">
        <v>42</v>
      </c>
      <c r="E44" s="32">
        <v>599</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25.5" x14ac:dyDescent="0.2">
      <c r="A45" s="26">
        <v>21</v>
      </c>
      <c r="B45" s="26" t="s">
        <v>716</v>
      </c>
      <c r="C45" s="101" t="s">
        <v>4110</v>
      </c>
      <c r="D45" s="26" t="s">
        <v>42</v>
      </c>
      <c r="E45" s="32">
        <v>599</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A46" s="26">
        <v>22</v>
      </c>
      <c r="B46" s="26" t="s">
        <v>716</v>
      </c>
      <c r="C46" s="28" t="s">
        <v>1064</v>
      </c>
      <c r="D46" s="26" t="s">
        <v>42</v>
      </c>
      <c r="E46" s="32">
        <v>599</v>
      </c>
      <c r="F46" s="32"/>
      <c r="G46" s="29"/>
      <c r="H46" s="29">
        <f t="shared" si="1"/>
        <v>0</v>
      </c>
      <c r="I46" s="29"/>
      <c r="J46" s="29"/>
      <c r="K46" s="29">
        <f t="shared" si="2"/>
        <v>0</v>
      </c>
      <c r="L46" s="29">
        <f t="shared" si="3"/>
        <v>0</v>
      </c>
      <c r="M46" s="29">
        <f t="shared" si="4"/>
        <v>0</v>
      </c>
      <c r="N46" s="29">
        <f t="shared" si="5"/>
        <v>0</v>
      </c>
      <c r="O46" s="29">
        <f t="shared" si="6"/>
        <v>0</v>
      </c>
      <c r="P46" s="29">
        <f t="shared" si="7"/>
        <v>0</v>
      </c>
    </row>
    <row r="47" spans="1:16" ht="25.5" x14ac:dyDescent="0.2">
      <c r="A47" s="84" t="s">
        <v>4050</v>
      </c>
      <c r="B47" s="84" t="s">
        <v>716</v>
      </c>
      <c r="C47" s="101" t="s">
        <v>4115</v>
      </c>
      <c r="D47" s="126" t="s">
        <v>42</v>
      </c>
      <c r="E47" s="127">
        <v>599</v>
      </c>
      <c r="F47" s="32"/>
      <c r="G47" s="29"/>
      <c r="H47" s="29">
        <f t="shared" ref="H47:H49" si="15">ROUND(F47*G47,2)</f>
        <v>0</v>
      </c>
      <c r="I47" s="29"/>
      <c r="J47" s="29"/>
      <c r="K47" s="29">
        <f t="shared" ref="K47:K49" si="16">SUM(H47:J47)</f>
        <v>0</v>
      </c>
      <c r="L47" s="29">
        <f t="shared" ref="L47:L49" si="17">ROUND($E47*F47,2)</f>
        <v>0</v>
      </c>
      <c r="M47" s="29">
        <f t="shared" ref="M47:M49" si="18">ROUND($E47*H47,2)</f>
        <v>0</v>
      </c>
      <c r="N47" s="29">
        <f t="shared" ref="N47:N49" si="19">ROUND($E47*I47,2)</f>
        <v>0</v>
      </c>
      <c r="O47" s="29">
        <f t="shared" ref="O47:O49" si="20">ROUND($E47*J47,2)</f>
        <v>0</v>
      </c>
      <c r="P47" s="29">
        <f t="shared" ref="P47:P49" si="21">SUM(M47:O47)</f>
        <v>0</v>
      </c>
    </row>
    <row r="48" spans="1:16" ht="38.25" x14ac:dyDescent="0.2">
      <c r="A48" s="26">
        <v>23</v>
      </c>
      <c r="B48" s="26" t="s">
        <v>716</v>
      </c>
      <c r="C48" s="101" t="s">
        <v>4116</v>
      </c>
      <c r="D48" s="26" t="s">
        <v>42</v>
      </c>
      <c r="E48" s="32">
        <v>599</v>
      </c>
      <c r="F48" s="32"/>
      <c r="G48" s="29"/>
      <c r="H48" s="29">
        <f t="shared" si="15"/>
        <v>0</v>
      </c>
      <c r="I48" s="29"/>
      <c r="J48" s="29"/>
      <c r="K48" s="29">
        <f t="shared" si="16"/>
        <v>0</v>
      </c>
      <c r="L48" s="29">
        <f t="shared" si="17"/>
        <v>0</v>
      </c>
      <c r="M48" s="29">
        <f t="shared" si="18"/>
        <v>0</v>
      </c>
      <c r="N48" s="29">
        <f t="shared" si="19"/>
        <v>0</v>
      </c>
      <c r="O48" s="29">
        <f t="shared" si="20"/>
        <v>0</v>
      </c>
      <c r="P48" s="29">
        <f t="shared" si="21"/>
        <v>0</v>
      </c>
    </row>
    <row r="49" spans="1:16" x14ac:dyDescent="0.2">
      <c r="A49" s="84" t="s">
        <v>4051</v>
      </c>
      <c r="B49" s="84" t="s">
        <v>716</v>
      </c>
      <c r="C49" s="101" t="s">
        <v>4107</v>
      </c>
      <c r="D49" s="126" t="s">
        <v>42</v>
      </c>
      <c r="E49" s="127">
        <v>599</v>
      </c>
      <c r="F49" s="32"/>
      <c r="G49" s="29"/>
      <c r="H49" s="29">
        <f t="shared" si="15"/>
        <v>0</v>
      </c>
      <c r="I49" s="29"/>
      <c r="J49" s="29"/>
      <c r="K49" s="29">
        <f t="shared" si="16"/>
        <v>0</v>
      </c>
      <c r="L49" s="29">
        <f t="shared" si="17"/>
        <v>0</v>
      </c>
      <c r="M49" s="29">
        <f t="shared" si="18"/>
        <v>0</v>
      </c>
      <c r="N49" s="29">
        <f t="shared" si="19"/>
        <v>0</v>
      </c>
      <c r="O49" s="29">
        <f t="shared" si="20"/>
        <v>0</v>
      </c>
      <c r="P49" s="29">
        <f t="shared" si="21"/>
        <v>0</v>
      </c>
    </row>
    <row r="50" spans="1:16" ht="38.25" x14ac:dyDescent="0.2">
      <c r="A50" s="26">
        <v>24</v>
      </c>
      <c r="B50" s="26" t="s">
        <v>716</v>
      </c>
      <c r="C50" s="28" t="s">
        <v>1066</v>
      </c>
      <c r="D50" s="26" t="s">
        <v>42</v>
      </c>
      <c r="E50" s="32">
        <v>599</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C51" s="53" t="s">
        <v>1078</v>
      </c>
    </row>
    <row r="52" spans="1:16" ht="38.25" x14ac:dyDescent="0.2">
      <c r="A52" s="26">
        <v>25</v>
      </c>
      <c r="B52" s="26" t="s">
        <v>716</v>
      </c>
      <c r="C52" s="28" t="s">
        <v>1075</v>
      </c>
      <c r="D52" s="26" t="s">
        <v>42</v>
      </c>
      <c r="E52" s="32">
        <v>49.25</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ht="51" x14ac:dyDescent="0.2">
      <c r="A53" s="26">
        <v>26</v>
      </c>
      <c r="B53" s="26" t="s">
        <v>716</v>
      </c>
      <c r="C53" s="28" t="s">
        <v>3017</v>
      </c>
      <c r="D53" s="26" t="s">
        <v>42</v>
      </c>
      <c r="E53" s="32">
        <v>68</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ht="63.75" x14ac:dyDescent="0.2">
      <c r="A54" s="26">
        <v>27</v>
      </c>
      <c r="B54" s="26" t="s">
        <v>716</v>
      </c>
      <c r="C54" s="28" t="s">
        <v>3018</v>
      </c>
      <c r="D54" s="26" t="s">
        <v>42</v>
      </c>
      <c r="E54" s="32">
        <v>65</v>
      </c>
      <c r="F54" s="32"/>
      <c r="G54" s="29"/>
      <c r="H54" s="29">
        <f>ROUND(F54*G54,2)</f>
        <v>0</v>
      </c>
      <c r="I54" s="29"/>
      <c r="J54" s="29"/>
      <c r="K54" s="29">
        <f>SUM(H54:J54)</f>
        <v>0</v>
      </c>
      <c r="L54" s="29">
        <f>ROUND($E54*F54,2)</f>
        <v>0</v>
      </c>
      <c r="M54" s="29">
        <f t="shared" ref="M54:O57" si="22">ROUND($E54*H54,2)</f>
        <v>0</v>
      </c>
      <c r="N54" s="29">
        <f t="shared" si="22"/>
        <v>0</v>
      </c>
      <c r="O54" s="29">
        <f t="shared" si="22"/>
        <v>0</v>
      </c>
      <c r="P54" s="29">
        <f>SUM(M54:O54)</f>
        <v>0</v>
      </c>
    </row>
    <row r="55" spans="1:16" ht="38.25" x14ac:dyDescent="0.2">
      <c r="A55" s="26">
        <v>28</v>
      </c>
      <c r="B55" s="26" t="s">
        <v>716</v>
      </c>
      <c r="C55" s="28" t="s">
        <v>3019</v>
      </c>
      <c r="D55" s="26" t="s">
        <v>148</v>
      </c>
      <c r="E55" s="32">
        <v>1481</v>
      </c>
      <c r="F55" s="32"/>
      <c r="G55" s="29"/>
      <c r="H55" s="29">
        <f t="shared" ref="H55:H56" si="23">ROUND(F55*G55,2)</f>
        <v>0</v>
      </c>
      <c r="I55" s="29"/>
      <c r="J55" s="29"/>
      <c r="K55" s="29">
        <f t="shared" ref="K55:K56" si="24">SUM(H55:J55)</f>
        <v>0</v>
      </c>
      <c r="L55" s="29">
        <f t="shared" ref="L55:L56" si="25">ROUND($E55*F55,2)</f>
        <v>0</v>
      </c>
      <c r="M55" s="29">
        <f t="shared" ref="M55:M56" si="26">ROUND($E55*H55,2)</f>
        <v>0</v>
      </c>
      <c r="N55" s="29">
        <f t="shared" ref="N55:N56" si="27">ROUND($E55*I55,2)</f>
        <v>0</v>
      </c>
      <c r="O55" s="29">
        <f t="shared" ref="O55:O56" si="28">ROUND($E55*J55,2)</f>
        <v>0</v>
      </c>
      <c r="P55" s="29">
        <f t="shared" ref="P55:P56" si="29">SUM(M55:O55)</f>
        <v>0</v>
      </c>
    </row>
    <row r="56" spans="1:16" ht="25.5" x14ac:dyDescent="0.2">
      <c r="A56" s="26">
        <v>29</v>
      </c>
      <c r="B56" s="26" t="s">
        <v>716</v>
      </c>
      <c r="C56" s="28" t="s">
        <v>3020</v>
      </c>
      <c r="D56" s="26" t="s">
        <v>148</v>
      </c>
      <c r="E56" s="32">
        <v>170</v>
      </c>
      <c r="F56" s="32"/>
      <c r="G56" s="29"/>
      <c r="H56" s="29">
        <f t="shared" si="23"/>
        <v>0</v>
      </c>
      <c r="I56" s="29"/>
      <c r="J56" s="29"/>
      <c r="K56" s="29">
        <f t="shared" si="24"/>
        <v>0</v>
      </c>
      <c r="L56" s="29">
        <f t="shared" si="25"/>
        <v>0</v>
      </c>
      <c r="M56" s="29">
        <f t="shared" si="26"/>
        <v>0</v>
      </c>
      <c r="N56" s="29">
        <f t="shared" si="27"/>
        <v>0</v>
      </c>
      <c r="O56" s="29">
        <f t="shared" si="28"/>
        <v>0</v>
      </c>
      <c r="P56" s="29">
        <f t="shared" si="29"/>
        <v>0</v>
      </c>
    </row>
    <row r="57" spans="1:16" ht="38.25" x14ac:dyDescent="0.2">
      <c r="A57" s="26">
        <v>30</v>
      </c>
      <c r="B57" s="26" t="s">
        <v>716</v>
      </c>
      <c r="C57" s="28" t="s">
        <v>2794</v>
      </c>
      <c r="D57" s="26" t="s">
        <v>42</v>
      </c>
      <c r="E57" s="32">
        <v>6</v>
      </c>
      <c r="F57" s="32"/>
      <c r="G57" s="29"/>
      <c r="H57" s="29">
        <f>ROUND(F57*G57,2)</f>
        <v>0</v>
      </c>
      <c r="I57" s="29"/>
      <c r="J57" s="29"/>
      <c r="K57" s="29">
        <f>SUM(H57:J57)</f>
        <v>0</v>
      </c>
      <c r="L57" s="29">
        <f>ROUND($E57*F57,2)</f>
        <v>0</v>
      </c>
      <c r="M57" s="29">
        <f t="shared" si="22"/>
        <v>0</v>
      </c>
      <c r="N57" s="29">
        <f t="shared" si="22"/>
        <v>0</v>
      </c>
      <c r="O57" s="29">
        <f t="shared" si="22"/>
        <v>0</v>
      </c>
      <c r="P57" s="29">
        <f>SUM(M57:O57)</f>
        <v>0</v>
      </c>
    </row>
    <row r="58" spans="1:16" ht="89.25" x14ac:dyDescent="0.2">
      <c r="A58" s="26">
        <v>31</v>
      </c>
      <c r="B58" s="26" t="s">
        <v>716</v>
      </c>
      <c r="C58" s="28" t="s">
        <v>3021</v>
      </c>
      <c r="D58" s="26" t="s">
        <v>148</v>
      </c>
      <c r="E58" s="32">
        <v>36</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102" x14ac:dyDescent="0.2">
      <c r="A59" s="26">
        <v>32</v>
      </c>
      <c r="B59" s="26" t="s">
        <v>716</v>
      </c>
      <c r="C59" s="28" t="s">
        <v>3022</v>
      </c>
      <c r="D59" s="26" t="s">
        <v>149</v>
      </c>
      <c r="E59" s="32">
        <v>44</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ht="89.25" x14ac:dyDescent="0.2">
      <c r="A60" s="26">
        <v>33</v>
      </c>
      <c r="B60" s="26" t="s">
        <v>716</v>
      </c>
      <c r="C60" s="28" t="s">
        <v>3023</v>
      </c>
      <c r="D60" s="26" t="s">
        <v>149</v>
      </c>
      <c r="E60" s="32">
        <v>21</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ht="89.25" x14ac:dyDescent="0.2">
      <c r="A61" s="26">
        <v>34</v>
      </c>
      <c r="B61" s="26" t="s">
        <v>716</v>
      </c>
      <c r="C61" s="28" t="s">
        <v>1076</v>
      </c>
      <c r="D61" s="26" t="s">
        <v>42</v>
      </c>
      <c r="E61" s="32">
        <v>17</v>
      </c>
      <c r="F61" s="32"/>
      <c r="G61" s="29"/>
      <c r="H61" s="29">
        <f t="shared" si="1"/>
        <v>0</v>
      </c>
      <c r="I61" s="29"/>
      <c r="J61" s="29"/>
      <c r="K61" s="29">
        <f t="shared" si="2"/>
        <v>0</v>
      </c>
      <c r="L61" s="29">
        <f t="shared" si="3"/>
        <v>0</v>
      </c>
      <c r="M61" s="29">
        <f t="shared" si="4"/>
        <v>0</v>
      </c>
      <c r="N61" s="29">
        <f t="shared" si="5"/>
        <v>0</v>
      </c>
      <c r="O61" s="29">
        <f t="shared" si="6"/>
        <v>0</v>
      </c>
      <c r="P61" s="29">
        <f t="shared" si="7"/>
        <v>0</v>
      </c>
    </row>
    <row r="62" spans="1:16" ht="102" x14ac:dyDescent="0.2">
      <c r="A62" s="26">
        <v>35</v>
      </c>
      <c r="B62" s="26" t="s">
        <v>716</v>
      </c>
      <c r="C62" s="28" t="s">
        <v>1077</v>
      </c>
      <c r="D62" s="26" t="s">
        <v>42</v>
      </c>
      <c r="E62" s="32">
        <v>54</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63.75" x14ac:dyDescent="0.2">
      <c r="A63" s="26">
        <v>36</v>
      </c>
      <c r="B63" s="26" t="s">
        <v>716</v>
      </c>
      <c r="C63" s="28" t="s">
        <v>2795</v>
      </c>
      <c r="D63" s="26" t="s">
        <v>148</v>
      </c>
      <c r="E63" s="32">
        <v>221</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ht="51" x14ac:dyDescent="0.2">
      <c r="A64" s="26">
        <v>37</v>
      </c>
      <c r="B64" s="26" t="s">
        <v>716</v>
      </c>
      <c r="C64" s="123" t="s">
        <v>4054</v>
      </c>
      <c r="D64" s="26" t="s">
        <v>42</v>
      </c>
      <c r="E64" s="32">
        <v>11</v>
      </c>
      <c r="F64" s="32"/>
      <c r="G64" s="29"/>
      <c r="H64" s="29">
        <f>ROUND(F64*G64,2)</f>
        <v>0</v>
      </c>
      <c r="I64" s="29"/>
      <c r="J64" s="29"/>
      <c r="K64" s="29">
        <f>SUM(H64:J64)</f>
        <v>0</v>
      </c>
      <c r="L64" s="29">
        <f>ROUND($E64*F64,2)</f>
        <v>0</v>
      </c>
      <c r="M64" s="29">
        <f t="shared" ref="M64:O65" si="30">ROUND($E64*H64,2)</f>
        <v>0</v>
      </c>
      <c r="N64" s="29">
        <f t="shared" si="30"/>
        <v>0</v>
      </c>
      <c r="O64" s="29">
        <f t="shared" si="30"/>
        <v>0</v>
      </c>
      <c r="P64" s="29">
        <f>SUM(M64:O64)</f>
        <v>0</v>
      </c>
    </row>
    <row r="65" spans="1:16" ht="51" x14ac:dyDescent="0.2">
      <c r="A65" s="26">
        <v>38</v>
      </c>
      <c r="B65" s="26" t="s">
        <v>716</v>
      </c>
      <c r="C65" s="123" t="s">
        <v>4055</v>
      </c>
      <c r="D65" s="26" t="s">
        <v>42</v>
      </c>
      <c r="E65" s="32">
        <v>27</v>
      </c>
      <c r="F65" s="32"/>
      <c r="G65" s="29"/>
      <c r="H65" s="29">
        <f>ROUND(F65*G65,2)</f>
        <v>0</v>
      </c>
      <c r="I65" s="29"/>
      <c r="J65" s="29"/>
      <c r="K65" s="29">
        <f>SUM(H65:J65)</f>
        <v>0</v>
      </c>
      <c r="L65" s="29">
        <f>ROUND($E65*F65,2)</f>
        <v>0</v>
      </c>
      <c r="M65" s="29">
        <f t="shared" si="30"/>
        <v>0</v>
      </c>
      <c r="N65" s="29">
        <f t="shared" si="30"/>
        <v>0</v>
      </c>
      <c r="O65" s="29">
        <f t="shared" si="30"/>
        <v>0</v>
      </c>
      <c r="P65" s="29">
        <f>SUM(M65:O65)</f>
        <v>0</v>
      </c>
    </row>
    <row r="66" spans="1:16" x14ac:dyDescent="0.2">
      <c r="C66" s="53" t="s">
        <v>3501</v>
      </c>
    </row>
    <row r="67" spans="1:16" x14ac:dyDescent="0.2">
      <c r="A67" s="26">
        <v>39</v>
      </c>
      <c r="B67" s="26" t="s">
        <v>716</v>
      </c>
      <c r="C67" s="28" t="s">
        <v>1059</v>
      </c>
      <c r="D67" s="26" t="s">
        <v>42</v>
      </c>
      <c r="E67" s="32">
        <v>313</v>
      </c>
      <c r="F67" s="32"/>
      <c r="G67" s="29"/>
      <c r="H67" s="29">
        <f t="shared" ref="H67:H69" si="31">ROUND(F67*G67,2)</f>
        <v>0</v>
      </c>
      <c r="I67" s="29"/>
      <c r="J67" s="29"/>
      <c r="K67" s="29">
        <f t="shared" ref="K67:K69" si="32">SUM(H67:J67)</f>
        <v>0</v>
      </c>
      <c r="L67" s="29">
        <f t="shared" ref="L67:L69" si="33">ROUND($E67*F67,2)</f>
        <v>0</v>
      </c>
      <c r="M67" s="29">
        <f t="shared" ref="M67:M69" si="34">ROUND($E67*H67,2)</f>
        <v>0</v>
      </c>
      <c r="N67" s="29">
        <f t="shared" ref="N67:N69" si="35">ROUND($E67*I67,2)</f>
        <v>0</v>
      </c>
      <c r="O67" s="29">
        <f t="shared" ref="O67:O69" si="36">ROUND($E67*J67,2)</f>
        <v>0</v>
      </c>
      <c r="P67" s="29">
        <f t="shared" ref="P67:P69" si="37">SUM(M67:O67)</f>
        <v>0</v>
      </c>
    </row>
    <row r="68" spans="1:16" ht="25.5" x14ac:dyDescent="0.2">
      <c r="A68" s="26">
        <v>40</v>
      </c>
      <c r="B68" s="26" t="s">
        <v>716</v>
      </c>
      <c r="C68" s="28" t="s">
        <v>1065</v>
      </c>
      <c r="D68" s="26" t="s">
        <v>42</v>
      </c>
      <c r="E68" s="32">
        <v>313</v>
      </c>
      <c r="F68" s="32"/>
      <c r="G68" s="29"/>
      <c r="H68" s="29">
        <f t="shared" si="31"/>
        <v>0</v>
      </c>
      <c r="I68" s="29"/>
      <c r="J68" s="29"/>
      <c r="K68" s="29">
        <f t="shared" si="32"/>
        <v>0</v>
      </c>
      <c r="L68" s="29">
        <f t="shared" si="33"/>
        <v>0</v>
      </c>
      <c r="M68" s="29">
        <f t="shared" si="34"/>
        <v>0</v>
      </c>
      <c r="N68" s="29">
        <f t="shared" si="35"/>
        <v>0</v>
      </c>
      <c r="O68" s="29">
        <f t="shared" si="36"/>
        <v>0</v>
      </c>
      <c r="P68" s="29">
        <f t="shared" si="37"/>
        <v>0</v>
      </c>
    </row>
    <row r="69" spans="1:16" ht="38.25" x14ac:dyDescent="0.2">
      <c r="A69" s="26">
        <v>41</v>
      </c>
      <c r="B69" s="26" t="s">
        <v>716</v>
      </c>
      <c r="C69" s="28" t="s">
        <v>1066</v>
      </c>
      <c r="D69" s="26" t="s">
        <v>42</v>
      </c>
      <c r="E69" s="32">
        <v>313</v>
      </c>
      <c r="F69" s="32"/>
      <c r="G69" s="29"/>
      <c r="H69" s="29">
        <f t="shared" si="31"/>
        <v>0</v>
      </c>
      <c r="I69" s="29"/>
      <c r="J69" s="29"/>
      <c r="K69" s="29">
        <f t="shared" si="32"/>
        <v>0</v>
      </c>
      <c r="L69" s="29">
        <f t="shared" si="33"/>
        <v>0</v>
      </c>
      <c r="M69" s="29">
        <f t="shared" si="34"/>
        <v>0</v>
      </c>
      <c r="N69" s="29">
        <f t="shared" si="35"/>
        <v>0</v>
      </c>
      <c r="O69" s="29">
        <f t="shared" si="36"/>
        <v>0</v>
      </c>
      <c r="P69" s="29">
        <f t="shared" si="37"/>
        <v>0</v>
      </c>
    </row>
    <row r="70" spans="1:16" x14ac:dyDescent="0.2">
      <c r="C70" s="53" t="s">
        <v>1080</v>
      </c>
    </row>
    <row r="71" spans="1:16" ht="51" x14ac:dyDescent="0.2">
      <c r="A71" s="125" t="s">
        <v>4052</v>
      </c>
      <c r="B71" s="84" t="s">
        <v>716</v>
      </c>
      <c r="C71" s="123" t="s">
        <v>4046</v>
      </c>
      <c r="D71" s="84" t="s">
        <v>42</v>
      </c>
      <c r="E71" s="86">
        <v>233</v>
      </c>
      <c r="H71" s="29">
        <f t="shared" ref="H71:H72" si="38">ROUND(F71*G71,2)</f>
        <v>0</v>
      </c>
      <c r="I71" s="29"/>
      <c r="J71" s="29"/>
      <c r="K71" s="29">
        <f t="shared" ref="K71:K72" si="39">SUM(H71:J71)</f>
        <v>0</v>
      </c>
      <c r="L71" s="29">
        <f t="shared" ref="L71:L72" si="40">ROUND($E71*F71,2)</f>
        <v>0</v>
      </c>
      <c r="M71" s="29">
        <f t="shared" ref="M71:M72" si="41">ROUND($E71*H71,2)</f>
        <v>0</v>
      </c>
      <c r="N71" s="29">
        <f t="shared" ref="N71:N72" si="42">ROUND($E71*I71,2)</f>
        <v>0</v>
      </c>
      <c r="O71" s="29">
        <f t="shared" ref="O71:O72" si="43">ROUND($E71*J71,2)</f>
        <v>0</v>
      </c>
      <c r="P71" s="29">
        <f t="shared" ref="P71:P72" si="44">SUM(M71:O71)</f>
        <v>0</v>
      </c>
    </row>
    <row r="72" spans="1:16" ht="65.25" customHeight="1" x14ac:dyDescent="0.2">
      <c r="A72" s="125" t="s">
        <v>4053</v>
      </c>
      <c r="B72" s="84" t="s">
        <v>716</v>
      </c>
      <c r="C72" s="123" t="s">
        <v>4047</v>
      </c>
      <c r="D72" s="84" t="s">
        <v>42</v>
      </c>
      <c r="E72" s="86">
        <v>233</v>
      </c>
      <c r="H72" s="29">
        <f t="shared" si="38"/>
        <v>0</v>
      </c>
      <c r="I72" s="29"/>
      <c r="J72" s="29"/>
      <c r="K72" s="29">
        <f t="shared" si="39"/>
        <v>0</v>
      </c>
      <c r="L72" s="29">
        <f t="shared" si="40"/>
        <v>0</v>
      </c>
      <c r="M72" s="29">
        <f t="shared" si="41"/>
        <v>0</v>
      </c>
      <c r="N72" s="29">
        <f t="shared" si="42"/>
        <v>0</v>
      </c>
      <c r="O72" s="29">
        <f t="shared" si="43"/>
        <v>0</v>
      </c>
      <c r="P72" s="29">
        <f t="shared" si="44"/>
        <v>0</v>
      </c>
    </row>
    <row r="73" spans="1:16" ht="38.25" x14ac:dyDescent="0.2">
      <c r="A73" s="26">
        <v>42</v>
      </c>
      <c r="B73" s="26" t="s">
        <v>716</v>
      </c>
      <c r="C73" s="28" t="s">
        <v>1079</v>
      </c>
      <c r="D73" s="26" t="s">
        <v>42</v>
      </c>
      <c r="E73" s="32">
        <v>233</v>
      </c>
      <c r="F73" s="32"/>
      <c r="G73" s="29"/>
      <c r="H73" s="29">
        <f t="shared" si="1"/>
        <v>0</v>
      </c>
      <c r="I73" s="29"/>
      <c r="J73" s="29"/>
      <c r="K73" s="29">
        <f t="shared" si="2"/>
        <v>0</v>
      </c>
      <c r="L73" s="29">
        <f t="shared" si="3"/>
        <v>0</v>
      </c>
      <c r="M73" s="29">
        <f t="shared" si="4"/>
        <v>0</v>
      </c>
      <c r="N73" s="29">
        <f t="shared" si="5"/>
        <v>0</v>
      </c>
      <c r="O73" s="29">
        <f t="shared" si="6"/>
        <v>0</v>
      </c>
      <c r="P73" s="29">
        <f t="shared" si="7"/>
        <v>0</v>
      </c>
    </row>
    <row r="74" spans="1:16" ht="38.25" x14ac:dyDescent="0.2">
      <c r="A74" s="26">
        <v>43</v>
      </c>
      <c r="B74" s="26" t="s">
        <v>716</v>
      </c>
      <c r="C74" s="101" t="s">
        <v>4117</v>
      </c>
      <c r="D74" s="26" t="s">
        <v>42</v>
      </c>
      <c r="E74" s="32">
        <v>233</v>
      </c>
      <c r="F74" s="32"/>
      <c r="G74" s="29"/>
      <c r="H74" s="29">
        <f t="shared" si="1"/>
        <v>0</v>
      </c>
      <c r="I74" s="29"/>
      <c r="J74" s="29"/>
      <c r="K74" s="29">
        <f t="shared" si="2"/>
        <v>0</v>
      </c>
      <c r="L74" s="29">
        <f t="shared" si="3"/>
        <v>0</v>
      </c>
      <c r="M74" s="29">
        <f t="shared" si="4"/>
        <v>0</v>
      </c>
      <c r="N74" s="29">
        <f t="shared" si="5"/>
        <v>0</v>
      </c>
      <c r="O74" s="29">
        <f t="shared" si="6"/>
        <v>0</v>
      </c>
      <c r="P74" s="29">
        <f t="shared" si="7"/>
        <v>0</v>
      </c>
    </row>
    <row r="75" spans="1:16" ht="38.25" x14ac:dyDescent="0.2">
      <c r="A75" s="26">
        <v>44</v>
      </c>
      <c r="B75" s="26" t="s">
        <v>716</v>
      </c>
      <c r="C75" s="101" t="s">
        <v>4118</v>
      </c>
      <c r="D75" s="26" t="s">
        <v>42</v>
      </c>
      <c r="E75" s="32">
        <v>534</v>
      </c>
      <c r="F75" s="32"/>
      <c r="G75" s="29"/>
      <c r="H75" s="29">
        <f t="shared" si="1"/>
        <v>0</v>
      </c>
      <c r="I75" s="29"/>
      <c r="J75" s="29"/>
      <c r="K75" s="29">
        <f t="shared" si="2"/>
        <v>0</v>
      </c>
      <c r="L75" s="29">
        <f t="shared" si="3"/>
        <v>0</v>
      </c>
      <c r="M75" s="29">
        <f t="shared" si="4"/>
        <v>0</v>
      </c>
      <c r="N75" s="29">
        <f t="shared" si="5"/>
        <v>0</v>
      </c>
      <c r="O75" s="29">
        <f t="shared" si="6"/>
        <v>0</v>
      </c>
      <c r="P75" s="29">
        <f t="shared" si="7"/>
        <v>0</v>
      </c>
    </row>
    <row r="76" spans="1:16" x14ac:dyDescent="0.2">
      <c r="C76" s="53" t="s">
        <v>3502</v>
      </c>
    </row>
    <row r="77" spans="1:16" x14ac:dyDescent="0.2">
      <c r="A77" s="26">
        <v>45</v>
      </c>
      <c r="B77" s="26" t="s">
        <v>716</v>
      </c>
      <c r="C77" s="28" t="s">
        <v>1059</v>
      </c>
      <c r="D77" s="26" t="s">
        <v>42</v>
      </c>
      <c r="E77" s="32">
        <v>64</v>
      </c>
      <c r="F77" s="32"/>
      <c r="G77" s="29"/>
      <c r="H77" s="29">
        <f>ROUND(F77*G77,2)</f>
        <v>0</v>
      </c>
      <c r="I77" s="29"/>
      <c r="J77" s="29"/>
      <c r="K77" s="29">
        <f>SUM(H77:J77)</f>
        <v>0</v>
      </c>
      <c r="L77" s="29">
        <f>ROUND($E77*F77,2)</f>
        <v>0</v>
      </c>
      <c r="M77" s="29">
        <f t="shared" ref="M77:O79" si="45">ROUND($E77*H77,2)</f>
        <v>0</v>
      </c>
      <c r="N77" s="29">
        <f t="shared" si="45"/>
        <v>0</v>
      </c>
      <c r="O77" s="29">
        <f t="shared" si="45"/>
        <v>0</v>
      </c>
      <c r="P77" s="29">
        <f>SUM(M77:O77)</f>
        <v>0</v>
      </c>
    </row>
    <row r="78" spans="1:16" ht="25.5" x14ac:dyDescent="0.2">
      <c r="A78" s="26">
        <v>46</v>
      </c>
      <c r="B78" s="26" t="s">
        <v>716</v>
      </c>
      <c r="C78" s="28" t="s">
        <v>1065</v>
      </c>
      <c r="D78" s="26" t="s">
        <v>42</v>
      </c>
      <c r="E78" s="32">
        <v>64</v>
      </c>
      <c r="F78" s="32"/>
      <c r="G78" s="29"/>
      <c r="H78" s="29">
        <f>ROUND(F78*G78,2)</f>
        <v>0</v>
      </c>
      <c r="I78" s="29"/>
      <c r="J78" s="29"/>
      <c r="K78" s="29">
        <f>SUM(H78:J78)</f>
        <v>0</v>
      </c>
      <c r="L78" s="29">
        <f>ROUND($E78*F78,2)</f>
        <v>0</v>
      </c>
      <c r="M78" s="29">
        <f t="shared" si="45"/>
        <v>0</v>
      </c>
      <c r="N78" s="29">
        <f t="shared" si="45"/>
        <v>0</v>
      </c>
      <c r="O78" s="29">
        <f t="shared" si="45"/>
        <v>0</v>
      </c>
      <c r="P78" s="29">
        <f>SUM(M78:O78)</f>
        <v>0</v>
      </c>
    </row>
    <row r="79" spans="1:16" ht="38.25" x14ac:dyDescent="0.2">
      <c r="A79" s="26">
        <v>47</v>
      </c>
      <c r="B79" s="26" t="s">
        <v>716</v>
      </c>
      <c r="C79" s="28" t="s">
        <v>1066</v>
      </c>
      <c r="D79" s="26" t="s">
        <v>42</v>
      </c>
      <c r="E79" s="32">
        <v>64</v>
      </c>
      <c r="F79" s="32"/>
      <c r="G79" s="29"/>
      <c r="H79" s="29">
        <f>ROUND(F79*G79,2)</f>
        <v>0</v>
      </c>
      <c r="I79" s="29"/>
      <c r="J79" s="29"/>
      <c r="K79" s="29">
        <f>SUM(H79:J79)</f>
        <v>0</v>
      </c>
      <c r="L79" s="29">
        <f>ROUND($E79*F79,2)</f>
        <v>0</v>
      </c>
      <c r="M79" s="29">
        <f t="shared" si="45"/>
        <v>0</v>
      </c>
      <c r="N79" s="29">
        <f t="shared" si="45"/>
        <v>0</v>
      </c>
      <c r="O79" s="29">
        <f t="shared" si="45"/>
        <v>0</v>
      </c>
      <c r="P79" s="29">
        <f>SUM(M79:O79)</f>
        <v>0</v>
      </c>
    </row>
    <row r="80" spans="1:16" x14ac:dyDescent="0.2">
      <c r="C80" s="53" t="s">
        <v>1081</v>
      </c>
    </row>
    <row r="81" spans="1:16" ht="51" x14ac:dyDescent="0.2">
      <c r="A81" s="26">
        <v>48</v>
      </c>
      <c r="B81" s="26" t="s">
        <v>716</v>
      </c>
      <c r="C81" s="28" t="s">
        <v>1082</v>
      </c>
      <c r="D81" s="26" t="s">
        <v>148</v>
      </c>
      <c r="E81" s="32">
        <v>29</v>
      </c>
      <c r="F81" s="32"/>
      <c r="G81" s="29"/>
      <c r="H81" s="29">
        <f t="shared" ref="H81:H89" si="46">ROUND(F81*G81,2)</f>
        <v>0</v>
      </c>
      <c r="I81" s="29"/>
      <c r="J81" s="29"/>
      <c r="K81" s="29">
        <f t="shared" ref="K81:K89" si="47">SUM(H81:J81)</f>
        <v>0</v>
      </c>
      <c r="L81" s="29">
        <f t="shared" ref="L81:L89" si="48">ROUND($E81*F81,2)</f>
        <v>0</v>
      </c>
      <c r="M81" s="29">
        <f t="shared" ref="M81:M89" si="49">ROUND($E81*H81,2)</f>
        <v>0</v>
      </c>
      <c r="N81" s="29">
        <f t="shared" ref="N81:N89" si="50">ROUND($E81*I81,2)</f>
        <v>0</v>
      </c>
      <c r="O81" s="29">
        <f t="shared" ref="O81:O89" si="51">ROUND($E81*J81,2)</f>
        <v>0</v>
      </c>
      <c r="P81" s="29">
        <f t="shared" ref="P81:P89" si="52">SUM(M81:O81)</f>
        <v>0</v>
      </c>
    </row>
    <row r="82" spans="1:16" ht="38.25" x14ac:dyDescent="0.2">
      <c r="A82" s="26">
        <v>49</v>
      </c>
      <c r="B82" s="26" t="s">
        <v>716</v>
      </c>
      <c r="C82" s="28" t="s">
        <v>1083</v>
      </c>
      <c r="D82" s="26" t="s">
        <v>148</v>
      </c>
      <c r="E82" s="86">
        <v>172</v>
      </c>
      <c r="F82" s="32"/>
      <c r="G82" s="29"/>
      <c r="H82" s="29">
        <f t="shared" si="46"/>
        <v>0</v>
      </c>
      <c r="I82" s="29"/>
      <c r="J82" s="29"/>
      <c r="K82" s="29">
        <f t="shared" si="47"/>
        <v>0</v>
      </c>
      <c r="L82" s="29">
        <f t="shared" si="48"/>
        <v>0</v>
      </c>
      <c r="M82" s="29">
        <f t="shared" si="49"/>
        <v>0</v>
      </c>
      <c r="N82" s="29">
        <f t="shared" si="50"/>
        <v>0</v>
      </c>
      <c r="O82" s="29">
        <f t="shared" si="51"/>
        <v>0</v>
      </c>
      <c r="P82" s="29">
        <f t="shared" si="52"/>
        <v>0</v>
      </c>
    </row>
    <row r="83" spans="1:16" ht="38.25" x14ac:dyDescent="0.2">
      <c r="A83" s="26">
        <v>50</v>
      </c>
      <c r="B83" s="26" t="s">
        <v>716</v>
      </c>
      <c r="C83" s="28" t="s">
        <v>1084</v>
      </c>
      <c r="D83" s="26" t="s">
        <v>148</v>
      </c>
      <c r="E83" s="32">
        <v>719</v>
      </c>
      <c r="F83" s="32"/>
      <c r="G83" s="29"/>
      <c r="H83" s="29">
        <f t="shared" si="46"/>
        <v>0</v>
      </c>
      <c r="I83" s="29"/>
      <c r="J83" s="29"/>
      <c r="K83" s="29">
        <f t="shared" si="47"/>
        <v>0</v>
      </c>
      <c r="L83" s="29">
        <f t="shared" si="48"/>
        <v>0</v>
      </c>
      <c r="M83" s="29">
        <f t="shared" si="49"/>
        <v>0</v>
      </c>
      <c r="N83" s="29">
        <f t="shared" si="50"/>
        <v>0</v>
      </c>
      <c r="O83" s="29">
        <f t="shared" si="51"/>
        <v>0</v>
      </c>
      <c r="P83" s="29">
        <f t="shared" si="52"/>
        <v>0</v>
      </c>
    </row>
    <row r="84" spans="1:16" ht="38.25" x14ac:dyDescent="0.2">
      <c r="A84" s="26">
        <v>51</v>
      </c>
      <c r="B84" s="26" t="s">
        <v>716</v>
      </c>
      <c r="C84" s="28" t="s">
        <v>3503</v>
      </c>
      <c r="D84" s="26" t="s">
        <v>148</v>
      </c>
      <c r="E84" s="32">
        <v>2</v>
      </c>
      <c r="F84" s="32"/>
      <c r="G84" s="29"/>
      <c r="H84" s="29">
        <f t="shared" ref="H84" si="53">ROUND(F84*G84,2)</f>
        <v>0</v>
      </c>
      <c r="I84" s="29"/>
      <c r="J84" s="29"/>
      <c r="K84" s="29">
        <f t="shared" ref="K84" si="54">SUM(H84:J84)</f>
        <v>0</v>
      </c>
      <c r="L84" s="29">
        <f t="shared" ref="L84" si="55">ROUND($E84*F84,2)</f>
        <v>0</v>
      </c>
      <c r="M84" s="29">
        <f t="shared" ref="M84" si="56">ROUND($E84*H84,2)</f>
        <v>0</v>
      </c>
      <c r="N84" s="29">
        <f t="shared" ref="N84" si="57">ROUND($E84*I84,2)</f>
        <v>0</v>
      </c>
      <c r="O84" s="29">
        <f t="shared" ref="O84" si="58">ROUND($E84*J84,2)</f>
        <v>0</v>
      </c>
      <c r="P84" s="29">
        <f t="shared" ref="P84" si="59">SUM(M84:O84)</f>
        <v>0</v>
      </c>
    </row>
    <row r="85" spans="1:16" x14ac:dyDescent="0.2">
      <c r="C85" s="53" t="s">
        <v>1089</v>
      </c>
    </row>
    <row r="86" spans="1:16" ht="25.5" x14ac:dyDescent="0.2">
      <c r="A86" s="26">
        <v>52</v>
      </c>
      <c r="B86" s="26" t="s">
        <v>716</v>
      </c>
      <c r="C86" s="28" t="s">
        <v>1085</v>
      </c>
      <c r="D86" s="26" t="s">
        <v>149</v>
      </c>
      <c r="E86" s="86">
        <v>2</v>
      </c>
      <c r="F86" s="32"/>
      <c r="G86" s="29"/>
      <c r="H86" s="29">
        <f t="shared" si="46"/>
        <v>0</v>
      </c>
      <c r="I86" s="29"/>
      <c r="J86" s="29"/>
      <c r="K86" s="29">
        <f t="shared" si="47"/>
        <v>0</v>
      </c>
      <c r="L86" s="29">
        <f t="shared" si="48"/>
        <v>0</v>
      </c>
      <c r="M86" s="29">
        <f t="shared" si="49"/>
        <v>0</v>
      </c>
      <c r="N86" s="29">
        <f t="shared" si="50"/>
        <v>0</v>
      </c>
      <c r="O86" s="29">
        <f t="shared" si="51"/>
        <v>0</v>
      </c>
      <c r="P86" s="29">
        <f t="shared" si="52"/>
        <v>0</v>
      </c>
    </row>
    <row r="87" spans="1:16" ht="25.5" x14ac:dyDescent="0.2">
      <c r="A87" s="26">
        <v>53</v>
      </c>
      <c r="B87" s="26" t="s">
        <v>716</v>
      </c>
      <c r="C87" s="28" t="s">
        <v>1086</v>
      </c>
      <c r="D87" s="26" t="s">
        <v>149</v>
      </c>
      <c r="E87" s="32">
        <v>1</v>
      </c>
      <c r="F87" s="32"/>
      <c r="G87" s="29"/>
      <c r="H87" s="29">
        <f t="shared" si="46"/>
        <v>0</v>
      </c>
      <c r="I87" s="29"/>
      <c r="J87" s="29"/>
      <c r="K87" s="29">
        <f t="shared" si="47"/>
        <v>0</v>
      </c>
      <c r="L87" s="29">
        <f t="shared" si="48"/>
        <v>0</v>
      </c>
      <c r="M87" s="29">
        <f t="shared" si="49"/>
        <v>0</v>
      </c>
      <c r="N87" s="29">
        <f t="shared" si="50"/>
        <v>0</v>
      </c>
      <c r="O87" s="29">
        <f t="shared" si="51"/>
        <v>0</v>
      </c>
      <c r="P87" s="29">
        <f t="shared" si="52"/>
        <v>0</v>
      </c>
    </row>
    <row r="88" spans="1:16" ht="25.5" x14ac:dyDescent="0.2">
      <c r="A88" s="26">
        <v>54</v>
      </c>
      <c r="B88" s="26" t="s">
        <v>716</v>
      </c>
      <c r="C88" s="28" t="s">
        <v>1087</v>
      </c>
      <c r="D88" s="26" t="s">
        <v>149</v>
      </c>
      <c r="E88" s="32">
        <v>1</v>
      </c>
      <c r="F88" s="32"/>
      <c r="G88" s="29"/>
      <c r="H88" s="29">
        <f t="shared" si="46"/>
        <v>0</v>
      </c>
      <c r="I88" s="29"/>
      <c r="J88" s="29"/>
      <c r="K88" s="29">
        <f t="shared" si="47"/>
        <v>0</v>
      </c>
      <c r="L88" s="29">
        <f t="shared" si="48"/>
        <v>0</v>
      </c>
      <c r="M88" s="29">
        <f t="shared" si="49"/>
        <v>0</v>
      </c>
      <c r="N88" s="29">
        <f t="shared" si="50"/>
        <v>0</v>
      </c>
      <c r="O88" s="29">
        <f t="shared" si="51"/>
        <v>0</v>
      </c>
      <c r="P88" s="29">
        <f t="shared" si="52"/>
        <v>0</v>
      </c>
    </row>
    <row r="89" spans="1:16" ht="38.25" x14ac:dyDescent="0.2">
      <c r="A89" s="26">
        <v>55</v>
      </c>
      <c r="B89" s="26" t="s">
        <v>716</v>
      </c>
      <c r="C89" s="28" t="s">
        <v>1088</v>
      </c>
      <c r="D89" s="26" t="s">
        <v>148</v>
      </c>
      <c r="E89" s="32">
        <v>102</v>
      </c>
      <c r="F89" s="32"/>
      <c r="G89" s="29"/>
      <c r="H89" s="29">
        <f t="shared" si="46"/>
        <v>0</v>
      </c>
      <c r="I89" s="29"/>
      <c r="J89" s="29"/>
      <c r="K89" s="29">
        <f t="shared" si="47"/>
        <v>0</v>
      </c>
      <c r="L89" s="29">
        <f t="shared" si="48"/>
        <v>0</v>
      </c>
      <c r="M89" s="29">
        <f t="shared" si="49"/>
        <v>0</v>
      </c>
      <c r="N89" s="29">
        <f t="shared" si="50"/>
        <v>0</v>
      </c>
      <c r="O89" s="29">
        <f t="shared" si="51"/>
        <v>0</v>
      </c>
      <c r="P89" s="29">
        <f t="shared" si="52"/>
        <v>0</v>
      </c>
    </row>
    <row r="90" spans="1:16" ht="25.5" x14ac:dyDescent="0.2">
      <c r="A90" s="84">
        <v>56</v>
      </c>
      <c r="B90" s="84" t="s">
        <v>716</v>
      </c>
      <c r="C90" s="128" t="s">
        <v>4048</v>
      </c>
      <c r="D90" s="84" t="s">
        <v>149</v>
      </c>
      <c r="E90" s="127">
        <v>2</v>
      </c>
      <c r="F90" s="32"/>
      <c r="G90" s="29"/>
      <c r="H90" s="29">
        <f t="shared" ref="H90" si="60">ROUND(F90*G90,2)</f>
        <v>0</v>
      </c>
      <c r="I90" s="29"/>
      <c r="J90" s="29"/>
      <c r="K90" s="29">
        <f t="shared" ref="K90" si="61">SUM(H90:J90)</f>
        <v>0</v>
      </c>
      <c r="L90" s="29">
        <f t="shared" ref="L90" si="62">ROUND($E90*F90,2)</f>
        <v>0</v>
      </c>
      <c r="M90" s="29">
        <f t="shared" ref="M90" si="63">ROUND($E90*H90,2)</f>
        <v>0</v>
      </c>
      <c r="N90" s="29">
        <f t="shared" ref="N90" si="64">ROUND($E90*I90,2)</f>
        <v>0</v>
      </c>
      <c r="O90" s="29">
        <f t="shared" ref="O90" si="65">ROUND($E90*J90,2)</f>
        <v>0</v>
      </c>
      <c r="P90" s="29">
        <f t="shared" ref="P90" si="66">SUM(M90:O90)</f>
        <v>0</v>
      </c>
    </row>
    <row r="91" spans="1:16" ht="25.5" x14ac:dyDescent="0.2">
      <c r="A91" s="100">
        <v>57</v>
      </c>
      <c r="B91" s="84" t="s">
        <v>4104</v>
      </c>
      <c r="C91" s="101" t="s">
        <v>4119</v>
      </c>
      <c r="D91" s="100" t="s">
        <v>149</v>
      </c>
      <c r="E91" s="92">
        <v>1</v>
      </c>
      <c r="F91" s="61"/>
      <c r="G91" s="136"/>
      <c r="H91" s="136"/>
      <c r="I91" s="136"/>
      <c r="J91" s="136"/>
      <c r="K91" s="136"/>
      <c r="L91" s="136"/>
      <c r="M91" s="136"/>
      <c r="N91" s="136"/>
      <c r="O91" s="136"/>
      <c r="P91" s="136"/>
    </row>
    <row r="92" spans="1:16" x14ac:dyDescent="0.2">
      <c r="A92" s="39"/>
      <c r="B92" s="40"/>
      <c r="C92" s="41"/>
      <c r="D92" s="39"/>
      <c r="E92" s="42"/>
      <c r="F92" s="43"/>
      <c r="G92" s="44"/>
      <c r="H92" s="44"/>
      <c r="I92" s="44"/>
      <c r="J92" s="44"/>
      <c r="K92" s="44"/>
      <c r="L92" s="44"/>
      <c r="M92" s="44"/>
      <c r="N92" s="44"/>
      <c r="O92" s="44"/>
      <c r="P92" s="44"/>
    </row>
    <row r="93" spans="1:16" x14ac:dyDescent="0.2">
      <c r="A93" s="33"/>
      <c r="B93" s="34"/>
      <c r="C93" s="35"/>
      <c r="D93" s="33"/>
      <c r="E93" s="36"/>
      <c r="F93" s="37"/>
      <c r="G93" s="38"/>
      <c r="H93" s="38"/>
      <c r="I93" s="38"/>
      <c r="J93" s="38"/>
      <c r="K93" s="38"/>
      <c r="L93" s="38"/>
      <c r="M93" s="38"/>
      <c r="N93" s="38"/>
      <c r="O93" s="38"/>
      <c r="P93" s="38"/>
    </row>
    <row r="94" spans="1:16" x14ac:dyDescent="0.2">
      <c r="C94" s="10" t="s">
        <v>59</v>
      </c>
      <c r="L94" s="11">
        <f>SUM(L18:L93)</f>
        <v>0</v>
      </c>
      <c r="M94" s="11">
        <f>SUM(M18:M93)</f>
        <v>0</v>
      </c>
      <c r="N94" s="11">
        <f>SUM(N18:N93)</f>
        <v>0</v>
      </c>
      <c r="O94" s="11">
        <f>SUM(O18:O93)</f>
        <v>0</v>
      </c>
      <c r="P94" s="11">
        <f>SUM(P18:P93)</f>
        <v>0</v>
      </c>
    </row>
    <row r="95" spans="1:16" ht="13.5" thickBot="1" x14ac:dyDescent="0.25">
      <c r="A95" s="45"/>
      <c r="B95" s="45"/>
      <c r="C95" s="45"/>
      <c r="D95" s="45"/>
      <c r="E95" s="45"/>
      <c r="F95" s="45"/>
      <c r="G95" s="45"/>
      <c r="H95" s="45"/>
      <c r="I95" s="45"/>
      <c r="J95" s="45"/>
      <c r="K95" s="45"/>
      <c r="L95" s="45"/>
      <c r="M95" s="45"/>
      <c r="N95" s="45"/>
      <c r="O95" s="45"/>
      <c r="P95" s="45"/>
    </row>
    <row r="96" spans="1:16" ht="13.5" thickTop="1" x14ac:dyDescent="0.2"/>
    <row r="99" spans="2:3" x14ac:dyDescent="0.2">
      <c r="B99" s="2" t="s">
        <v>7</v>
      </c>
      <c r="C99" s="59" t="s">
        <v>3785</v>
      </c>
    </row>
    <row r="100" spans="2:3" x14ac:dyDescent="0.2">
      <c r="C100" s="1" t="s">
        <v>8</v>
      </c>
    </row>
    <row r="101" spans="2:3" x14ac:dyDescent="0.2">
      <c r="C101" s="59"/>
    </row>
    <row r="104" spans="2:3" x14ac:dyDescent="0.2">
      <c r="B104" s="2" t="s">
        <v>3787</v>
      </c>
      <c r="C104" s="59" t="s">
        <v>3785</v>
      </c>
    </row>
    <row r="105" spans="2:3" x14ac:dyDescent="0.2">
      <c r="C105" s="59" t="s">
        <v>8</v>
      </c>
    </row>
    <row r="106" spans="2:3" x14ac:dyDescent="0.2">
      <c r="C106" s="59"/>
    </row>
    <row r="107" spans="2:3" x14ac:dyDescent="0.2">
      <c r="B107" s="2" t="s">
        <v>9</v>
      </c>
      <c r="C107"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321"/>
  <sheetViews>
    <sheetView topLeftCell="A289" zoomScaleNormal="100" workbookViewId="0">
      <selection activeCell="G301" sqref="G30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7109375" style="1" customWidth="1"/>
    <col min="15" max="15" width="9.140625" style="1"/>
    <col min="16" max="16" width="9.85546875" style="1" customWidth="1"/>
    <col min="17" max="16384" width="9.140625" style="1"/>
  </cols>
  <sheetData>
    <row r="1" spans="1:16" ht="15.75" x14ac:dyDescent="0.25">
      <c r="A1" s="152" t="s">
        <v>3820</v>
      </c>
      <c r="B1" s="152"/>
      <c r="C1" s="152"/>
      <c r="D1" s="152"/>
      <c r="E1" s="152"/>
      <c r="F1" s="152"/>
      <c r="G1" s="152"/>
      <c r="H1" s="152"/>
      <c r="I1" s="152" t="s">
        <v>3783</v>
      </c>
      <c r="J1" s="152"/>
      <c r="K1" s="152"/>
      <c r="L1" s="152"/>
      <c r="M1" s="152"/>
      <c r="N1" s="152"/>
      <c r="O1" s="152"/>
      <c r="P1" s="152"/>
    </row>
    <row r="2" spans="1:16" ht="18.75" thickBot="1" x14ac:dyDescent="0.3">
      <c r="A2" s="153" t="s">
        <v>74</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740</v>
      </c>
    </row>
    <row r="11" spans="1:16" x14ac:dyDescent="0.2">
      <c r="M11" s="2" t="s">
        <v>37</v>
      </c>
      <c r="N11" s="23">
        <f>P308</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4"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57" t="s">
        <v>818</v>
      </c>
      <c r="D17" s="58"/>
      <c r="E17" s="58"/>
      <c r="F17" s="58"/>
      <c r="G17" s="58"/>
      <c r="H17" s="58"/>
      <c r="I17" s="58"/>
      <c r="J17" s="58"/>
      <c r="K17" s="58"/>
      <c r="L17" s="58"/>
      <c r="M17" s="58"/>
      <c r="N17" s="58"/>
      <c r="O17" s="58"/>
      <c r="P17" s="58"/>
    </row>
    <row r="18" spans="1:16" x14ac:dyDescent="0.2">
      <c r="C18" s="54" t="s">
        <v>804</v>
      </c>
    </row>
    <row r="19" spans="1:16" ht="51" x14ac:dyDescent="0.2">
      <c r="A19" s="26">
        <v>1</v>
      </c>
      <c r="B19" s="26" t="s">
        <v>164</v>
      </c>
      <c r="C19" s="28" t="s">
        <v>798</v>
      </c>
      <c r="D19" s="26" t="s">
        <v>42</v>
      </c>
      <c r="E19" s="32">
        <v>401.25</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ht="25.5" x14ac:dyDescent="0.2">
      <c r="A20" s="26">
        <v>2</v>
      </c>
      <c r="B20" s="26" t="s">
        <v>164</v>
      </c>
      <c r="C20" s="28" t="s">
        <v>799</v>
      </c>
      <c r="D20" s="26" t="s">
        <v>42</v>
      </c>
      <c r="E20" s="32">
        <v>401.25</v>
      </c>
      <c r="F20" s="32"/>
      <c r="G20" s="29"/>
      <c r="H20" s="29">
        <f t="shared" ref="H20:H77" si="0">ROUND(F20*G20,2)</f>
        <v>0</v>
      </c>
      <c r="I20" s="29"/>
      <c r="J20" s="29"/>
      <c r="K20" s="29">
        <f t="shared" ref="K20:K77" si="1">SUM(H20:J20)</f>
        <v>0</v>
      </c>
      <c r="L20" s="29">
        <f t="shared" ref="L20:L77" si="2">ROUND($E20*F20,2)</f>
        <v>0</v>
      </c>
      <c r="M20" s="29">
        <f t="shared" ref="M20:M77" si="3">ROUND($E20*H20,2)</f>
        <v>0</v>
      </c>
      <c r="N20" s="29">
        <f t="shared" ref="N20:N77" si="4">ROUND($E20*I20,2)</f>
        <v>0</v>
      </c>
      <c r="O20" s="29">
        <f t="shared" ref="O20:O77" si="5">ROUND($E20*J20,2)</f>
        <v>0</v>
      </c>
      <c r="P20" s="29">
        <f t="shared" ref="P20:P77" si="6">SUM(M20:O20)</f>
        <v>0</v>
      </c>
    </row>
    <row r="21" spans="1:16" x14ac:dyDescent="0.2">
      <c r="C21" s="54" t="s">
        <v>805</v>
      </c>
    </row>
    <row r="22" spans="1:16" ht="25.5" x14ac:dyDescent="0.2">
      <c r="A22" s="26">
        <v>3</v>
      </c>
      <c r="B22" s="26" t="s">
        <v>160</v>
      </c>
      <c r="C22" s="28" t="s">
        <v>3123</v>
      </c>
      <c r="D22" s="26" t="s">
        <v>161</v>
      </c>
      <c r="E22" s="32">
        <v>8.8000000000000007</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ht="25.5" x14ac:dyDescent="0.2">
      <c r="A23" s="26">
        <v>4</v>
      </c>
      <c r="B23" s="26" t="s">
        <v>160</v>
      </c>
      <c r="C23" s="28" t="s">
        <v>800</v>
      </c>
      <c r="D23" s="26" t="s">
        <v>156</v>
      </c>
      <c r="E23" s="32">
        <v>31</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x14ac:dyDescent="0.2">
      <c r="C24" s="68" t="s">
        <v>3126</v>
      </c>
    </row>
    <row r="25" spans="1:16" ht="38.25" x14ac:dyDescent="0.2">
      <c r="A25" s="26">
        <v>5</v>
      </c>
      <c r="B25" s="26" t="s">
        <v>160</v>
      </c>
      <c r="C25" s="28" t="s">
        <v>810</v>
      </c>
      <c r="D25" s="26" t="s">
        <v>42</v>
      </c>
      <c r="E25" s="32">
        <v>12.3</v>
      </c>
      <c r="F25" s="32"/>
      <c r="G25" s="29"/>
      <c r="H25" s="29">
        <f t="shared" ref="H25:H27" si="7">ROUND(F25*G25,2)</f>
        <v>0</v>
      </c>
      <c r="I25" s="29"/>
      <c r="J25" s="29"/>
      <c r="K25" s="29">
        <f t="shared" ref="K25:K27" si="8">SUM(H25:J25)</f>
        <v>0</v>
      </c>
      <c r="L25" s="29">
        <f>ROUND($E25*F25,2)</f>
        <v>0</v>
      </c>
      <c r="M25" s="29">
        <f t="shared" ref="M25:O27" si="9">ROUND($E25*H25,2)</f>
        <v>0</v>
      </c>
      <c r="N25" s="29">
        <f t="shared" si="9"/>
        <v>0</v>
      </c>
      <c r="O25" s="29">
        <f t="shared" si="9"/>
        <v>0</v>
      </c>
      <c r="P25" s="29">
        <f t="shared" ref="P25:P27" si="10">SUM(M25:O25)</f>
        <v>0</v>
      </c>
    </row>
    <row r="26" spans="1:16" ht="25.5" x14ac:dyDescent="0.2">
      <c r="A26" s="26">
        <v>6</v>
      </c>
      <c r="B26" s="26" t="s">
        <v>160</v>
      </c>
      <c r="C26" s="28" t="s">
        <v>3132</v>
      </c>
      <c r="D26" s="26" t="s">
        <v>161</v>
      </c>
      <c r="E26" s="86">
        <v>0.75</v>
      </c>
      <c r="F26" s="32"/>
      <c r="G26" s="29"/>
      <c r="H26" s="29">
        <f t="shared" si="7"/>
        <v>0</v>
      </c>
      <c r="I26" s="29"/>
      <c r="J26" s="29"/>
      <c r="K26" s="29">
        <f t="shared" si="8"/>
        <v>0</v>
      </c>
      <c r="L26" s="29">
        <f>ROUND($E26*F26,2)</f>
        <v>0</v>
      </c>
      <c r="M26" s="29">
        <f t="shared" si="9"/>
        <v>0</v>
      </c>
      <c r="N26" s="29">
        <f t="shared" si="9"/>
        <v>0</v>
      </c>
      <c r="O26" s="29">
        <f t="shared" si="9"/>
        <v>0</v>
      </c>
      <c r="P26" s="29">
        <f t="shared" si="10"/>
        <v>0</v>
      </c>
    </row>
    <row r="27" spans="1:16" ht="38.25" x14ac:dyDescent="0.2">
      <c r="A27" s="26">
        <v>7</v>
      </c>
      <c r="B27" s="26" t="s">
        <v>160</v>
      </c>
      <c r="C27" s="28" t="s">
        <v>3124</v>
      </c>
      <c r="D27" s="26" t="s">
        <v>156</v>
      </c>
      <c r="E27" s="32">
        <v>2.6</v>
      </c>
      <c r="F27" s="32"/>
      <c r="G27" s="29"/>
      <c r="H27" s="29">
        <f t="shared" si="7"/>
        <v>0</v>
      </c>
      <c r="I27" s="29"/>
      <c r="J27" s="29"/>
      <c r="K27" s="29">
        <f t="shared" si="8"/>
        <v>0</v>
      </c>
      <c r="L27" s="29">
        <f>ROUND($E27*F27,2)</f>
        <v>0</v>
      </c>
      <c r="M27" s="29">
        <f t="shared" si="9"/>
        <v>0</v>
      </c>
      <c r="N27" s="29">
        <f t="shared" si="9"/>
        <v>0</v>
      </c>
      <c r="O27" s="29">
        <f t="shared" si="9"/>
        <v>0</v>
      </c>
      <c r="P27" s="29">
        <f t="shared" si="10"/>
        <v>0</v>
      </c>
    </row>
    <row r="28" spans="1:16" x14ac:dyDescent="0.2">
      <c r="C28" s="68" t="s">
        <v>3127</v>
      </c>
    </row>
    <row r="29" spans="1:16" ht="38.25" x14ac:dyDescent="0.2">
      <c r="A29" s="26">
        <v>8</v>
      </c>
      <c r="B29" s="26" t="s">
        <v>160</v>
      </c>
      <c r="C29" s="28" t="s">
        <v>810</v>
      </c>
      <c r="D29" s="26" t="s">
        <v>42</v>
      </c>
      <c r="E29" s="32">
        <v>23.85</v>
      </c>
      <c r="F29" s="32"/>
      <c r="G29" s="29"/>
      <c r="H29" s="29">
        <f t="shared" si="0"/>
        <v>0</v>
      </c>
      <c r="I29" s="29"/>
      <c r="J29" s="29"/>
      <c r="K29" s="29">
        <f t="shared" si="1"/>
        <v>0</v>
      </c>
      <c r="L29" s="29">
        <f t="shared" si="2"/>
        <v>0</v>
      </c>
      <c r="M29" s="29">
        <f t="shared" si="3"/>
        <v>0</v>
      </c>
      <c r="N29" s="29">
        <f t="shared" si="4"/>
        <v>0</v>
      </c>
      <c r="O29" s="29">
        <f t="shared" si="5"/>
        <v>0</v>
      </c>
      <c r="P29" s="29">
        <f t="shared" si="6"/>
        <v>0</v>
      </c>
    </row>
    <row r="30" spans="1:16" ht="25.5" x14ac:dyDescent="0.2">
      <c r="A30" s="26">
        <v>9</v>
      </c>
      <c r="B30" s="26" t="s">
        <v>160</v>
      </c>
      <c r="C30" s="28" t="s">
        <v>3132</v>
      </c>
      <c r="D30" s="26" t="s">
        <v>161</v>
      </c>
      <c r="E30" s="86">
        <v>0.63</v>
      </c>
      <c r="F30" s="32"/>
      <c r="G30" s="29"/>
      <c r="H30" s="29">
        <f t="shared" si="0"/>
        <v>0</v>
      </c>
      <c r="I30" s="29"/>
      <c r="J30" s="29"/>
      <c r="K30" s="29">
        <f t="shared" si="1"/>
        <v>0</v>
      </c>
      <c r="L30" s="29">
        <f t="shared" si="2"/>
        <v>0</v>
      </c>
      <c r="M30" s="29">
        <f t="shared" si="3"/>
        <v>0</v>
      </c>
      <c r="N30" s="29">
        <f t="shared" si="4"/>
        <v>0</v>
      </c>
      <c r="O30" s="29">
        <f t="shared" si="5"/>
        <v>0</v>
      </c>
      <c r="P30" s="29">
        <f t="shared" si="6"/>
        <v>0</v>
      </c>
    </row>
    <row r="31" spans="1:16" ht="38.25" x14ac:dyDescent="0.2">
      <c r="A31" s="26">
        <v>10</v>
      </c>
      <c r="B31" s="26" t="s">
        <v>160</v>
      </c>
      <c r="C31" s="28" t="s">
        <v>3124</v>
      </c>
      <c r="D31" s="26" t="s">
        <v>156</v>
      </c>
      <c r="E31" s="32">
        <v>3.6</v>
      </c>
      <c r="F31" s="32"/>
      <c r="G31" s="29"/>
      <c r="H31" s="29">
        <f t="shared" si="0"/>
        <v>0</v>
      </c>
      <c r="I31" s="29"/>
      <c r="J31" s="29"/>
      <c r="K31" s="29">
        <f t="shared" si="1"/>
        <v>0</v>
      </c>
      <c r="L31" s="29">
        <f t="shared" si="2"/>
        <v>0</v>
      </c>
      <c r="M31" s="29">
        <f t="shared" si="3"/>
        <v>0</v>
      </c>
      <c r="N31" s="29">
        <f t="shared" si="4"/>
        <v>0</v>
      </c>
      <c r="O31" s="29">
        <f t="shared" si="5"/>
        <v>0</v>
      </c>
      <c r="P31" s="29">
        <f t="shared" si="6"/>
        <v>0</v>
      </c>
    </row>
    <row r="32" spans="1:16" x14ac:dyDescent="0.2">
      <c r="C32" s="68" t="s">
        <v>3128</v>
      </c>
    </row>
    <row r="33" spans="1:16" ht="38.25" x14ac:dyDescent="0.2">
      <c r="A33" s="26">
        <v>11</v>
      </c>
      <c r="B33" s="26" t="s">
        <v>160</v>
      </c>
      <c r="C33" s="28" t="s">
        <v>810</v>
      </c>
      <c r="D33" s="26" t="s">
        <v>42</v>
      </c>
      <c r="E33" s="32">
        <v>29.4</v>
      </c>
      <c r="F33" s="32"/>
      <c r="G33" s="29"/>
      <c r="H33" s="29">
        <f t="shared" ref="H33:H35" si="11">ROUND(F33*G33,2)</f>
        <v>0</v>
      </c>
      <c r="I33" s="29"/>
      <c r="J33" s="29"/>
      <c r="K33" s="29">
        <f t="shared" ref="K33:K35" si="12">SUM(H33:J33)</f>
        <v>0</v>
      </c>
      <c r="L33" s="29">
        <f t="shared" ref="L33:L35" si="13">ROUND($E33*F33,2)</f>
        <v>0</v>
      </c>
      <c r="M33" s="29">
        <f t="shared" ref="M33:M35" si="14">ROUND($E33*H33,2)</f>
        <v>0</v>
      </c>
      <c r="N33" s="29">
        <f t="shared" ref="N33:N35" si="15">ROUND($E33*I33,2)</f>
        <v>0</v>
      </c>
      <c r="O33" s="29">
        <f t="shared" ref="O33:O35" si="16">ROUND($E33*J33,2)</f>
        <v>0</v>
      </c>
      <c r="P33" s="29">
        <f t="shared" ref="P33:P35" si="17">SUM(M33:O33)</f>
        <v>0</v>
      </c>
    </row>
    <row r="34" spans="1:16" ht="25.5" x14ac:dyDescent="0.2">
      <c r="A34" s="26">
        <v>12</v>
      </c>
      <c r="B34" s="26" t="s">
        <v>160</v>
      </c>
      <c r="C34" s="28" t="s">
        <v>3132</v>
      </c>
      <c r="D34" s="26" t="s">
        <v>161</v>
      </c>
      <c r="E34" s="32">
        <v>3.5</v>
      </c>
      <c r="F34" s="32"/>
      <c r="G34" s="29"/>
      <c r="H34" s="29">
        <f t="shared" si="11"/>
        <v>0</v>
      </c>
      <c r="I34" s="29"/>
      <c r="J34" s="29"/>
      <c r="K34" s="29">
        <f t="shared" si="12"/>
        <v>0</v>
      </c>
      <c r="L34" s="29">
        <f t="shared" si="13"/>
        <v>0</v>
      </c>
      <c r="M34" s="29">
        <f t="shared" si="14"/>
        <v>0</v>
      </c>
      <c r="N34" s="29">
        <f t="shared" si="15"/>
        <v>0</v>
      </c>
      <c r="O34" s="29">
        <f t="shared" si="16"/>
        <v>0</v>
      </c>
      <c r="P34" s="29">
        <f t="shared" si="17"/>
        <v>0</v>
      </c>
    </row>
    <row r="35" spans="1:16" ht="38.25" x14ac:dyDescent="0.2">
      <c r="A35" s="26">
        <v>13</v>
      </c>
      <c r="B35" s="26" t="s">
        <v>160</v>
      </c>
      <c r="C35" s="28" t="s">
        <v>3129</v>
      </c>
      <c r="D35" s="26" t="s">
        <v>156</v>
      </c>
      <c r="E35" s="32">
        <v>8.6999999999999993</v>
      </c>
      <c r="F35" s="32"/>
      <c r="G35" s="29"/>
      <c r="H35" s="29">
        <f t="shared" si="11"/>
        <v>0</v>
      </c>
      <c r="I35" s="29"/>
      <c r="J35" s="29"/>
      <c r="K35" s="29">
        <f t="shared" si="12"/>
        <v>0</v>
      </c>
      <c r="L35" s="29">
        <f t="shared" si="13"/>
        <v>0</v>
      </c>
      <c r="M35" s="29">
        <f t="shared" si="14"/>
        <v>0</v>
      </c>
      <c r="N35" s="29">
        <f t="shared" si="15"/>
        <v>0</v>
      </c>
      <c r="O35" s="29">
        <f t="shared" si="16"/>
        <v>0</v>
      </c>
      <c r="P35" s="29">
        <f t="shared" si="17"/>
        <v>0</v>
      </c>
    </row>
    <row r="36" spans="1:16" x14ac:dyDescent="0.2">
      <c r="C36" s="68" t="s">
        <v>3130</v>
      </c>
    </row>
    <row r="37" spans="1:16" ht="38.25" x14ac:dyDescent="0.2">
      <c r="A37" s="26">
        <v>14</v>
      </c>
      <c r="B37" s="26" t="s">
        <v>160</v>
      </c>
      <c r="C37" s="28" t="s">
        <v>810</v>
      </c>
      <c r="D37" s="26" t="s">
        <v>42</v>
      </c>
      <c r="E37" s="32">
        <v>13.3</v>
      </c>
      <c r="F37" s="32"/>
      <c r="G37" s="29"/>
      <c r="H37" s="29">
        <f t="shared" ref="H37:H39" si="18">ROUND(F37*G37,2)</f>
        <v>0</v>
      </c>
      <c r="I37" s="29"/>
      <c r="J37" s="29"/>
      <c r="K37" s="29">
        <f t="shared" ref="K37:K39" si="19">SUM(H37:J37)</f>
        <v>0</v>
      </c>
      <c r="L37" s="29">
        <f t="shared" ref="L37:L39" si="20">ROUND($E37*F37,2)</f>
        <v>0</v>
      </c>
      <c r="M37" s="29">
        <f t="shared" ref="M37:M39" si="21">ROUND($E37*H37,2)</f>
        <v>0</v>
      </c>
      <c r="N37" s="29">
        <f t="shared" ref="N37:N39" si="22">ROUND($E37*I37,2)</f>
        <v>0</v>
      </c>
      <c r="O37" s="29">
        <f t="shared" ref="O37:O39" si="23">ROUND($E37*J37,2)</f>
        <v>0</v>
      </c>
      <c r="P37" s="29">
        <f t="shared" ref="P37:P39" si="24">SUM(M37:O37)</f>
        <v>0</v>
      </c>
    </row>
    <row r="38" spans="1:16" ht="25.5" x14ac:dyDescent="0.2">
      <c r="A38" s="26">
        <v>15</v>
      </c>
      <c r="B38" s="26" t="s">
        <v>160</v>
      </c>
      <c r="C38" s="28" t="s">
        <v>3132</v>
      </c>
      <c r="D38" s="26" t="s">
        <v>161</v>
      </c>
      <c r="E38" s="32">
        <v>1.6</v>
      </c>
      <c r="F38" s="32"/>
      <c r="G38" s="29"/>
      <c r="H38" s="29">
        <f t="shared" si="18"/>
        <v>0</v>
      </c>
      <c r="I38" s="29"/>
      <c r="J38" s="29"/>
      <c r="K38" s="29">
        <f t="shared" si="19"/>
        <v>0</v>
      </c>
      <c r="L38" s="29">
        <f t="shared" si="20"/>
        <v>0</v>
      </c>
      <c r="M38" s="29">
        <f t="shared" si="21"/>
        <v>0</v>
      </c>
      <c r="N38" s="29">
        <f t="shared" si="22"/>
        <v>0</v>
      </c>
      <c r="O38" s="29">
        <f t="shared" si="23"/>
        <v>0</v>
      </c>
      <c r="P38" s="29">
        <f t="shared" si="24"/>
        <v>0</v>
      </c>
    </row>
    <row r="39" spans="1:16" ht="38.25" x14ac:dyDescent="0.2">
      <c r="A39" s="26">
        <v>16</v>
      </c>
      <c r="B39" s="26" t="s">
        <v>160</v>
      </c>
      <c r="C39" s="28" t="s">
        <v>3129</v>
      </c>
      <c r="D39" s="26" t="s">
        <v>156</v>
      </c>
      <c r="E39" s="32">
        <v>2.9</v>
      </c>
      <c r="F39" s="32"/>
      <c r="G39" s="29"/>
      <c r="H39" s="29">
        <f t="shared" si="18"/>
        <v>0</v>
      </c>
      <c r="I39" s="29"/>
      <c r="J39" s="29"/>
      <c r="K39" s="29">
        <f t="shared" si="19"/>
        <v>0</v>
      </c>
      <c r="L39" s="29">
        <f t="shared" si="20"/>
        <v>0</v>
      </c>
      <c r="M39" s="29">
        <f t="shared" si="21"/>
        <v>0</v>
      </c>
      <c r="N39" s="29">
        <f t="shared" si="22"/>
        <v>0</v>
      </c>
      <c r="O39" s="29">
        <f t="shared" si="23"/>
        <v>0</v>
      </c>
      <c r="P39" s="29">
        <f t="shared" si="24"/>
        <v>0</v>
      </c>
    </row>
    <row r="40" spans="1:16" x14ac:dyDescent="0.2">
      <c r="C40" s="68" t="s">
        <v>3131</v>
      </c>
    </row>
    <row r="41" spans="1:16" ht="51" x14ac:dyDescent="0.2">
      <c r="A41" s="26">
        <v>17</v>
      </c>
      <c r="B41" s="26" t="s">
        <v>160</v>
      </c>
      <c r="C41" s="28" t="s">
        <v>801</v>
      </c>
      <c r="D41" s="26" t="s">
        <v>150</v>
      </c>
      <c r="E41" s="32">
        <v>1</v>
      </c>
      <c r="F41" s="32"/>
      <c r="G41" s="29"/>
      <c r="H41" s="29">
        <f t="shared" si="0"/>
        <v>0</v>
      </c>
      <c r="I41" s="29"/>
      <c r="J41" s="29"/>
      <c r="K41" s="29">
        <f t="shared" si="1"/>
        <v>0</v>
      </c>
      <c r="L41" s="29">
        <f t="shared" si="2"/>
        <v>0</v>
      </c>
      <c r="M41" s="29">
        <f t="shared" si="3"/>
        <v>0</v>
      </c>
      <c r="N41" s="29">
        <f t="shared" si="4"/>
        <v>0</v>
      </c>
      <c r="O41" s="29">
        <f t="shared" si="5"/>
        <v>0</v>
      </c>
      <c r="P41" s="29">
        <f t="shared" si="6"/>
        <v>0</v>
      </c>
    </row>
    <row r="42" spans="1:16" ht="38.25" x14ac:dyDescent="0.2">
      <c r="A42" s="26">
        <v>18</v>
      </c>
      <c r="B42" s="26" t="s">
        <v>160</v>
      </c>
      <c r="C42" s="28" t="s">
        <v>802</v>
      </c>
      <c r="D42" s="26" t="s">
        <v>150</v>
      </c>
      <c r="E42" s="32">
        <v>1</v>
      </c>
      <c r="F42" s="32"/>
      <c r="G42" s="29"/>
      <c r="H42" s="29">
        <f t="shared" si="0"/>
        <v>0</v>
      </c>
      <c r="I42" s="29"/>
      <c r="J42" s="29"/>
      <c r="K42" s="29">
        <f t="shared" si="1"/>
        <v>0</v>
      </c>
      <c r="L42" s="29">
        <f t="shared" si="2"/>
        <v>0</v>
      </c>
      <c r="M42" s="29">
        <f t="shared" si="3"/>
        <v>0</v>
      </c>
      <c r="N42" s="29">
        <f t="shared" si="4"/>
        <v>0</v>
      </c>
      <c r="O42" s="29">
        <f t="shared" si="5"/>
        <v>0</v>
      </c>
      <c r="P42" s="29">
        <f t="shared" si="6"/>
        <v>0</v>
      </c>
    </row>
    <row r="43" spans="1:16" ht="38.25" x14ac:dyDescent="0.2">
      <c r="A43" s="26">
        <v>19</v>
      </c>
      <c r="B43" s="26" t="s">
        <v>162</v>
      </c>
      <c r="C43" s="28" t="s">
        <v>806</v>
      </c>
      <c r="D43" s="26" t="s">
        <v>150</v>
      </c>
      <c r="E43" s="32">
        <v>1</v>
      </c>
      <c r="F43" s="32"/>
      <c r="G43" s="29"/>
      <c r="H43" s="29">
        <f t="shared" si="0"/>
        <v>0</v>
      </c>
      <c r="I43" s="29"/>
      <c r="J43" s="29"/>
      <c r="K43" s="29">
        <f t="shared" si="1"/>
        <v>0</v>
      </c>
      <c r="L43" s="29">
        <f t="shared" si="2"/>
        <v>0</v>
      </c>
      <c r="M43" s="29">
        <f t="shared" si="3"/>
        <v>0</v>
      </c>
      <c r="N43" s="29">
        <f t="shared" si="4"/>
        <v>0</v>
      </c>
      <c r="O43" s="29">
        <f t="shared" si="5"/>
        <v>0</v>
      </c>
      <c r="P43" s="29">
        <f t="shared" si="6"/>
        <v>0</v>
      </c>
    </row>
    <row r="44" spans="1:16" ht="25.5" x14ac:dyDescent="0.2">
      <c r="A44" s="26">
        <v>20</v>
      </c>
      <c r="B44" s="26" t="s">
        <v>162</v>
      </c>
      <c r="C44" s="28" t="s">
        <v>807</v>
      </c>
      <c r="D44" s="26" t="s">
        <v>150</v>
      </c>
      <c r="E44" s="32">
        <v>1</v>
      </c>
      <c r="F44" s="32"/>
      <c r="G44" s="29"/>
      <c r="H44" s="29">
        <f t="shared" si="0"/>
        <v>0</v>
      </c>
      <c r="I44" s="29"/>
      <c r="J44" s="29"/>
      <c r="K44" s="29">
        <f t="shared" si="1"/>
        <v>0</v>
      </c>
      <c r="L44" s="29">
        <f t="shared" si="2"/>
        <v>0</v>
      </c>
      <c r="M44" s="29">
        <f t="shared" si="3"/>
        <v>0</v>
      </c>
      <c r="N44" s="29">
        <f t="shared" si="4"/>
        <v>0</v>
      </c>
      <c r="O44" s="29">
        <f t="shared" si="5"/>
        <v>0</v>
      </c>
      <c r="P44" s="29">
        <f t="shared" si="6"/>
        <v>0</v>
      </c>
    </row>
    <row r="45" spans="1:16" ht="25.5" x14ac:dyDescent="0.2">
      <c r="A45" s="26">
        <v>21</v>
      </c>
      <c r="B45" s="26" t="s">
        <v>160</v>
      </c>
      <c r="C45" s="28" t="s">
        <v>808</v>
      </c>
      <c r="D45" s="26" t="s">
        <v>150</v>
      </c>
      <c r="E45" s="32">
        <v>1</v>
      </c>
      <c r="F45" s="32"/>
      <c r="G45" s="29"/>
      <c r="H45" s="29">
        <f t="shared" si="0"/>
        <v>0</v>
      </c>
      <c r="I45" s="29"/>
      <c r="J45" s="29"/>
      <c r="K45" s="29">
        <f t="shared" si="1"/>
        <v>0</v>
      </c>
      <c r="L45" s="29">
        <f t="shared" si="2"/>
        <v>0</v>
      </c>
      <c r="M45" s="29">
        <f t="shared" si="3"/>
        <v>0</v>
      </c>
      <c r="N45" s="29">
        <f t="shared" si="4"/>
        <v>0</v>
      </c>
      <c r="O45" s="29">
        <f t="shared" si="5"/>
        <v>0</v>
      </c>
      <c r="P45" s="29">
        <f t="shared" si="6"/>
        <v>0</v>
      </c>
    </row>
    <row r="46" spans="1:16" ht="25.5" x14ac:dyDescent="0.2">
      <c r="A46" s="26">
        <v>22</v>
      </c>
      <c r="B46" s="26" t="s">
        <v>160</v>
      </c>
      <c r="C46" s="28" t="s">
        <v>811</v>
      </c>
      <c r="D46" s="26" t="s">
        <v>150</v>
      </c>
      <c r="E46" s="32">
        <v>1</v>
      </c>
      <c r="F46" s="32"/>
      <c r="G46" s="29"/>
      <c r="H46" s="29">
        <f t="shared" si="0"/>
        <v>0</v>
      </c>
      <c r="I46" s="29"/>
      <c r="J46" s="29"/>
      <c r="K46" s="29">
        <f t="shared" si="1"/>
        <v>0</v>
      </c>
      <c r="L46" s="29">
        <f t="shared" si="2"/>
        <v>0</v>
      </c>
      <c r="M46" s="29">
        <f t="shared" si="3"/>
        <v>0</v>
      </c>
      <c r="N46" s="29">
        <f t="shared" si="4"/>
        <v>0</v>
      </c>
      <c r="O46" s="29">
        <f t="shared" si="5"/>
        <v>0</v>
      </c>
      <c r="P46" s="29">
        <f t="shared" si="6"/>
        <v>0</v>
      </c>
    </row>
    <row r="47" spans="1:16" x14ac:dyDescent="0.2">
      <c r="C47" s="54" t="s">
        <v>809</v>
      </c>
    </row>
    <row r="48" spans="1:16" ht="25.5" x14ac:dyDescent="0.2">
      <c r="A48" s="26">
        <v>23</v>
      </c>
      <c r="B48" s="26" t="s">
        <v>160</v>
      </c>
      <c r="C48" s="28" t="s">
        <v>3123</v>
      </c>
      <c r="D48" s="26" t="s">
        <v>161</v>
      </c>
      <c r="E48" s="32">
        <v>18.8</v>
      </c>
      <c r="F48" s="32"/>
      <c r="G48" s="29"/>
      <c r="H48" s="29">
        <f t="shared" si="0"/>
        <v>0</v>
      </c>
      <c r="I48" s="29"/>
      <c r="J48" s="29"/>
      <c r="K48" s="29">
        <f t="shared" si="1"/>
        <v>0</v>
      </c>
      <c r="L48" s="29">
        <f t="shared" si="2"/>
        <v>0</v>
      </c>
      <c r="M48" s="29">
        <f t="shared" si="3"/>
        <v>0</v>
      </c>
      <c r="N48" s="29">
        <f t="shared" si="4"/>
        <v>0</v>
      </c>
      <c r="O48" s="29">
        <f t="shared" si="5"/>
        <v>0</v>
      </c>
      <c r="P48" s="29">
        <f t="shared" si="6"/>
        <v>0</v>
      </c>
    </row>
    <row r="49" spans="1:16" ht="25.5" x14ac:dyDescent="0.2">
      <c r="A49" s="26">
        <v>24</v>
      </c>
      <c r="B49" s="26" t="s">
        <v>160</v>
      </c>
      <c r="C49" s="28" t="s">
        <v>800</v>
      </c>
      <c r="D49" s="26" t="s">
        <v>156</v>
      </c>
      <c r="E49" s="32">
        <v>66</v>
      </c>
      <c r="F49" s="32"/>
      <c r="G49" s="29"/>
      <c r="H49" s="29">
        <f t="shared" si="0"/>
        <v>0</v>
      </c>
      <c r="I49" s="29"/>
      <c r="J49" s="29"/>
      <c r="K49" s="29">
        <f t="shared" si="1"/>
        <v>0</v>
      </c>
      <c r="L49" s="29">
        <f t="shared" si="2"/>
        <v>0</v>
      </c>
      <c r="M49" s="29">
        <f t="shared" si="3"/>
        <v>0</v>
      </c>
      <c r="N49" s="29">
        <f t="shared" si="4"/>
        <v>0</v>
      </c>
      <c r="O49" s="29">
        <f t="shared" si="5"/>
        <v>0</v>
      </c>
      <c r="P49" s="29">
        <f t="shared" si="6"/>
        <v>0</v>
      </c>
    </row>
    <row r="50" spans="1:16" x14ac:dyDescent="0.2">
      <c r="C50" s="54" t="s">
        <v>812</v>
      </c>
    </row>
    <row r="51" spans="1:16" ht="25.5" x14ac:dyDescent="0.2">
      <c r="A51" s="26">
        <v>25</v>
      </c>
      <c r="B51" s="26" t="s">
        <v>160</v>
      </c>
      <c r="C51" s="28" t="s">
        <v>3123</v>
      </c>
      <c r="D51" s="26" t="s">
        <v>161</v>
      </c>
      <c r="E51" s="32">
        <v>18.5</v>
      </c>
      <c r="F51" s="32"/>
      <c r="G51" s="29"/>
      <c r="H51" s="29">
        <f t="shared" si="0"/>
        <v>0</v>
      </c>
      <c r="I51" s="29"/>
      <c r="J51" s="29"/>
      <c r="K51" s="29">
        <f t="shared" si="1"/>
        <v>0</v>
      </c>
      <c r="L51" s="29">
        <f t="shared" si="2"/>
        <v>0</v>
      </c>
      <c r="M51" s="29">
        <f t="shared" si="3"/>
        <v>0</v>
      </c>
      <c r="N51" s="29">
        <f t="shared" si="4"/>
        <v>0</v>
      </c>
      <c r="O51" s="29">
        <f t="shared" si="5"/>
        <v>0</v>
      </c>
      <c r="P51" s="29">
        <f t="shared" si="6"/>
        <v>0</v>
      </c>
    </row>
    <row r="52" spans="1:16" ht="25.5" x14ac:dyDescent="0.2">
      <c r="A52" s="26">
        <v>26</v>
      </c>
      <c r="B52" s="26" t="s">
        <v>160</v>
      </c>
      <c r="C52" s="28" t="s">
        <v>800</v>
      </c>
      <c r="D52" s="26" t="s">
        <v>156</v>
      </c>
      <c r="E52" s="32">
        <v>65</v>
      </c>
      <c r="F52" s="32"/>
      <c r="G52" s="29"/>
      <c r="H52" s="29">
        <f t="shared" si="0"/>
        <v>0</v>
      </c>
      <c r="I52" s="29"/>
      <c r="J52" s="29"/>
      <c r="K52" s="29">
        <f t="shared" si="1"/>
        <v>0</v>
      </c>
      <c r="L52" s="29">
        <f t="shared" si="2"/>
        <v>0</v>
      </c>
      <c r="M52" s="29">
        <f t="shared" si="3"/>
        <v>0</v>
      </c>
      <c r="N52" s="29">
        <f t="shared" si="4"/>
        <v>0</v>
      </c>
      <c r="O52" s="29">
        <f t="shared" si="5"/>
        <v>0</v>
      </c>
      <c r="P52" s="29">
        <f t="shared" si="6"/>
        <v>0</v>
      </c>
    </row>
    <row r="53" spans="1:16" x14ac:dyDescent="0.2">
      <c r="C53" s="54" t="s">
        <v>813</v>
      </c>
    </row>
    <row r="54" spans="1:16" ht="25.5" x14ac:dyDescent="0.2">
      <c r="A54" s="26">
        <v>27</v>
      </c>
      <c r="B54" s="26" t="s">
        <v>160</v>
      </c>
      <c r="C54" s="28" t="s">
        <v>3123</v>
      </c>
      <c r="D54" s="26" t="s">
        <v>161</v>
      </c>
      <c r="E54" s="32">
        <v>18.5</v>
      </c>
      <c r="F54" s="32"/>
      <c r="G54" s="29"/>
      <c r="H54" s="29">
        <f t="shared" si="0"/>
        <v>0</v>
      </c>
      <c r="I54" s="29"/>
      <c r="J54" s="29"/>
      <c r="K54" s="29">
        <f t="shared" si="1"/>
        <v>0</v>
      </c>
      <c r="L54" s="29">
        <f t="shared" si="2"/>
        <v>0</v>
      </c>
      <c r="M54" s="29">
        <f t="shared" si="3"/>
        <v>0</v>
      </c>
      <c r="N54" s="29">
        <f t="shared" si="4"/>
        <v>0</v>
      </c>
      <c r="O54" s="29">
        <f t="shared" si="5"/>
        <v>0</v>
      </c>
      <c r="P54" s="29">
        <f t="shared" si="6"/>
        <v>0</v>
      </c>
    </row>
    <row r="55" spans="1:16" ht="25.5" x14ac:dyDescent="0.2">
      <c r="A55" s="26">
        <v>28</v>
      </c>
      <c r="B55" s="26" t="s">
        <v>160</v>
      </c>
      <c r="C55" s="28" t="s">
        <v>800</v>
      </c>
      <c r="D55" s="26" t="s">
        <v>156</v>
      </c>
      <c r="E55" s="32">
        <v>65</v>
      </c>
      <c r="F55" s="32"/>
      <c r="G55" s="29"/>
      <c r="H55" s="29">
        <f t="shared" si="0"/>
        <v>0</v>
      </c>
      <c r="I55" s="29"/>
      <c r="J55" s="29"/>
      <c r="K55" s="29">
        <f t="shared" si="1"/>
        <v>0</v>
      </c>
      <c r="L55" s="29">
        <f t="shared" si="2"/>
        <v>0</v>
      </c>
      <c r="M55" s="29">
        <f t="shared" si="3"/>
        <v>0</v>
      </c>
      <c r="N55" s="29">
        <f t="shared" si="4"/>
        <v>0</v>
      </c>
      <c r="O55" s="29">
        <f t="shared" si="5"/>
        <v>0</v>
      </c>
      <c r="P55" s="29">
        <f t="shared" si="6"/>
        <v>0</v>
      </c>
    </row>
    <row r="56" spans="1:16" x14ac:dyDescent="0.2">
      <c r="C56" s="54" t="s">
        <v>814</v>
      </c>
    </row>
    <row r="57" spans="1:16" ht="25.5" x14ac:dyDescent="0.2">
      <c r="A57" s="26">
        <v>29</v>
      </c>
      <c r="B57" s="26" t="s">
        <v>160</v>
      </c>
      <c r="C57" s="28" t="s">
        <v>3123</v>
      </c>
      <c r="D57" s="26" t="s">
        <v>161</v>
      </c>
      <c r="E57" s="32">
        <v>19.100000000000001</v>
      </c>
      <c r="F57" s="32"/>
      <c r="G57" s="29"/>
      <c r="H57" s="29">
        <f t="shared" si="0"/>
        <v>0</v>
      </c>
      <c r="I57" s="29"/>
      <c r="J57" s="29"/>
      <c r="K57" s="29">
        <f t="shared" si="1"/>
        <v>0</v>
      </c>
      <c r="L57" s="29">
        <f t="shared" si="2"/>
        <v>0</v>
      </c>
      <c r="M57" s="29">
        <f t="shared" si="3"/>
        <v>0</v>
      </c>
      <c r="N57" s="29">
        <f t="shared" si="4"/>
        <v>0</v>
      </c>
      <c r="O57" s="29">
        <f t="shared" si="5"/>
        <v>0</v>
      </c>
      <c r="P57" s="29">
        <f t="shared" si="6"/>
        <v>0</v>
      </c>
    </row>
    <row r="58" spans="1:16" ht="25.5" x14ac:dyDescent="0.2">
      <c r="A58" s="26">
        <v>30</v>
      </c>
      <c r="B58" s="26" t="s">
        <v>160</v>
      </c>
      <c r="C58" s="28" t="s">
        <v>800</v>
      </c>
      <c r="D58" s="26" t="s">
        <v>156</v>
      </c>
      <c r="E58" s="32">
        <v>67</v>
      </c>
      <c r="F58" s="32"/>
      <c r="G58" s="29"/>
      <c r="H58" s="29">
        <f t="shared" si="0"/>
        <v>0</v>
      </c>
      <c r="I58" s="29"/>
      <c r="J58" s="29"/>
      <c r="K58" s="29">
        <f t="shared" si="1"/>
        <v>0</v>
      </c>
      <c r="L58" s="29">
        <f t="shared" si="2"/>
        <v>0</v>
      </c>
      <c r="M58" s="29">
        <f t="shared" si="3"/>
        <v>0</v>
      </c>
      <c r="N58" s="29">
        <f t="shared" si="4"/>
        <v>0</v>
      </c>
      <c r="O58" s="29">
        <f t="shared" si="5"/>
        <v>0</v>
      </c>
      <c r="P58" s="29">
        <f t="shared" si="6"/>
        <v>0</v>
      </c>
    </row>
    <row r="59" spans="1:16" x14ac:dyDescent="0.2">
      <c r="C59" s="54" t="s">
        <v>815</v>
      </c>
    </row>
    <row r="60" spans="1:16" ht="25.5" x14ac:dyDescent="0.2">
      <c r="A60" s="26">
        <v>31</v>
      </c>
      <c r="B60" s="26" t="s">
        <v>160</v>
      </c>
      <c r="C60" s="28" t="s">
        <v>3123</v>
      </c>
      <c r="D60" s="26" t="s">
        <v>161</v>
      </c>
      <c r="E60" s="32">
        <v>0.6</v>
      </c>
      <c r="F60" s="32"/>
      <c r="G60" s="29"/>
      <c r="H60" s="29">
        <f t="shared" si="0"/>
        <v>0</v>
      </c>
      <c r="I60" s="29"/>
      <c r="J60" s="29"/>
      <c r="K60" s="29">
        <f t="shared" si="1"/>
        <v>0</v>
      </c>
      <c r="L60" s="29">
        <f t="shared" si="2"/>
        <v>0</v>
      </c>
      <c r="M60" s="29">
        <f t="shared" si="3"/>
        <v>0</v>
      </c>
      <c r="N60" s="29">
        <f t="shared" si="4"/>
        <v>0</v>
      </c>
      <c r="O60" s="29">
        <f t="shared" si="5"/>
        <v>0</v>
      </c>
      <c r="P60" s="29">
        <f t="shared" si="6"/>
        <v>0</v>
      </c>
    </row>
    <row r="61" spans="1:16" ht="25.5" x14ac:dyDescent="0.2">
      <c r="A61" s="26">
        <v>32</v>
      </c>
      <c r="B61" s="26" t="s">
        <v>160</v>
      </c>
      <c r="C61" s="28" t="s">
        <v>800</v>
      </c>
      <c r="D61" s="26" t="s">
        <v>156</v>
      </c>
      <c r="E61" s="32">
        <v>1.4</v>
      </c>
      <c r="F61" s="32"/>
      <c r="G61" s="29"/>
      <c r="H61" s="29">
        <f t="shared" si="0"/>
        <v>0</v>
      </c>
      <c r="I61" s="29"/>
      <c r="J61" s="29"/>
      <c r="K61" s="29">
        <f t="shared" si="1"/>
        <v>0</v>
      </c>
      <c r="L61" s="29">
        <f t="shared" si="2"/>
        <v>0</v>
      </c>
      <c r="M61" s="29">
        <f t="shared" si="3"/>
        <v>0</v>
      </c>
      <c r="N61" s="29">
        <f t="shared" si="4"/>
        <v>0</v>
      </c>
      <c r="O61" s="29">
        <f t="shared" si="5"/>
        <v>0</v>
      </c>
      <c r="P61" s="29">
        <f t="shared" si="6"/>
        <v>0</v>
      </c>
    </row>
    <row r="62" spans="1:16" x14ac:dyDescent="0.2">
      <c r="C62" s="68" t="s">
        <v>3125</v>
      </c>
    </row>
    <row r="63" spans="1:16" ht="38.25" x14ac:dyDescent="0.2">
      <c r="A63" s="26">
        <v>33</v>
      </c>
      <c r="B63" s="26" t="s">
        <v>160</v>
      </c>
      <c r="C63" s="28" t="s">
        <v>810</v>
      </c>
      <c r="D63" s="26" t="s">
        <v>42</v>
      </c>
      <c r="E63" s="32">
        <v>61.82</v>
      </c>
      <c r="F63" s="32"/>
      <c r="G63" s="29"/>
      <c r="H63" s="29">
        <f t="shared" ref="H63" si="25">ROUND(F63*G63,2)</f>
        <v>0</v>
      </c>
      <c r="I63" s="29"/>
      <c r="J63" s="29"/>
      <c r="K63" s="29">
        <f t="shared" ref="K63" si="26">SUM(H63:J63)</f>
        <v>0</v>
      </c>
      <c r="L63" s="29">
        <f t="shared" ref="L63" si="27">ROUND($E63*F63,2)</f>
        <v>0</v>
      </c>
      <c r="M63" s="29">
        <f t="shared" ref="M63" si="28">ROUND($E63*H63,2)</f>
        <v>0</v>
      </c>
      <c r="N63" s="29">
        <f t="shared" ref="N63" si="29">ROUND($E63*I63,2)</f>
        <v>0</v>
      </c>
      <c r="O63" s="29">
        <f t="shared" ref="O63" si="30">ROUND($E63*J63,2)</f>
        <v>0</v>
      </c>
      <c r="P63" s="29">
        <f t="shared" ref="P63" si="31">SUM(M63:O63)</f>
        <v>0</v>
      </c>
    </row>
    <row r="64" spans="1:16" ht="25.5" x14ac:dyDescent="0.2">
      <c r="A64" s="26">
        <v>34</v>
      </c>
      <c r="B64" s="26" t="s">
        <v>160</v>
      </c>
      <c r="C64" s="28" t="s">
        <v>3132</v>
      </c>
      <c r="D64" s="26" t="s">
        <v>161</v>
      </c>
      <c r="E64" s="86">
        <v>0.95</v>
      </c>
      <c r="F64" s="32"/>
      <c r="G64" s="29"/>
      <c r="H64" s="29">
        <f t="shared" ref="H64:H65" si="32">ROUND(F64*G64,2)</f>
        <v>0</v>
      </c>
      <c r="I64" s="29"/>
      <c r="J64" s="29"/>
      <c r="K64" s="29">
        <f t="shared" ref="K64:K65" si="33">SUM(H64:J64)</f>
        <v>0</v>
      </c>
      <c r="L64" s="29">
        <f t="shared" ref="L64:L65" si="34">ROUND($E64*F64,2)</f>
        <v>0</v>
      </c>
      <c r="M64" s="29">
        <f t="shared" ref="M64:M65" si="35">ROUND($E64*H64,2)</f>
        <v>0</v>
      </c>
      <c r="N64" s="29">
        <f t="shared" ref="N64:N65" si="36">ROUND($E64*I64,2)</f>
        <v>0</v>
      </c>
      <c r="O64" s="29">
        <f t="shared" ref="O64:O65" si="37">ROUND($E64*J64,2)</f>
        <v>0</v>
      </c>
      <c r="P64" s="29">
        <f t="shared" ref="P64:P65" si="38">SUM(M64:O64)</f>
        <v>0</v>
      </c>
    </row>
    <row r="65" spans="1:16" ht="38.25" x14ac:dyDescent="0.2">
      <c r="A65" s="26">
        <v>35</v>
      </c>
      <c r="B65" s="26" t="s">
        <v>160</v>
      </c>
      <c r="C65" s="28" t="s">
        <v>3124</v>
      </c>
      <c r="D65" s="26" t="s">
        <v>156</v>
      </c>
      <c r="E65" s="32">
        <v>3.2</v>
      </c>
      <c r="F65" s="32"/>
      <c r="G65" s="29"/>
      <c r="H65" s="29">
        <f t="shared" si="32"/>
        <v>0</v>
      </c>
      <c r="I65" s="29"/>
      <c r="J65" s="29"/>
      <c r="K65" s="29">
        <f t="shared" si="33"/>
        <v>0</v>
      </c>
      <c r="L65" s="29">
        <f t="shared" si="34"/>
        <v>0</v>
      </c>
      <c r="M65" s="29">
        <f t="shared" si="35"/>
        <v>0</v>
      </c>
      <c r="N65" s="29">
        <f t="shared" si="36"/>
        <v>0</v>
      </c>
      <c r="O65" s="29">
        <f t="shared" si="37"/>
        <v>0</v>
      </c>
      <c r="P65" s="29">
        <f t="shared" si="38"/>
        <v>0</v>
      </c>
    </row>
    <row r="66" spans="1:16" ht="38.25" x14ac:dyDescent="0.2">
      <c r="A66" s="26">
        <v>36</v>
      </c>
      <c r="B66" s="26" t="s">
        <v>160</v>
      </c>
      <c r="C66" s="28" t="s">
        <v>3169</v>
      </c>
      <c r="D66" s="26" t="s">
        <v>161</v>
      </c>
      <c r="E66" s="32">
        <v>0.34</v>
      </c>
      <c r="F66" s="32"/>
      <c r="G66" s="29"/>
      <c r="H66" s="29">
        <f t="shared" ref="H66" si="39">ROUND(F66*G66,2)</f>
        <v>0</v>
      </c>
      <c r="I66" s="29"/>
      <c r="J66" s="29"/>
      <c r="K66" s="29">
        <f t="shared" ref="K66" si="40">SUM(H66:J66)</f>
        <v>0</v>
      </c>
      <c r="L66" s="29">
        <f t="shared" ref="L66" si="41">ROUND($E66*F66,2)</f>
        <v>0</v>
      </c>
      <c r="M66" s="29">
        <f t="shared" ref="M66" si="42">ROUND($E66*H66,2)</f>
        <v>0</v>
      </c>
      <c r="N66" s="29">
        <f t="shared" ref="N66" si="43">ROUND($E66*I66,2)</f>
        <v>0</v>
      </c>
      <c r="O66" s="29">
        <f t="shared" ref="O66" si="44">ROUND($E66*J66,2)</f>
        <v>0</v>
      </c>
      <c r="P66" s="29">
        <f t="shared" ref="P66" si="45">SUM(M66:O66)</f>
        <v>0</v>
      </c>
    </row>
    <row r="67" spans="1:16" x14ac:dyDescent="0.2">
      <c r="C67" s="68" t="s">
        <v>3133</v>
      </c>
    </row>
    <row r="68" spans="1:16" ht="38.25" x14ac:dyDescent="0.2">
      <c r="A68" s="26">
        <v>37</v>
      </c>
      <c r="B68" s="26" t="s">
        <v>160</v>
      </c>
      <c r="C68" s="28" t="s">
        <v>810</v>
      </c>
      <c r="D68" s="26" t="s">
        <v>42</v>
      </c>
      <c r="E68" s="32">
        <v>7.27</v>
      </c>
      <c r="F68" s="32"/>
      <c r="G68" s="29"/>
      <c r="H68" s="29">
        <f t="shared" ref="H68:H70" si="46">ROUND(F68*G68,2)</f>
        <v>0</v>
      </c>
      <c r="I68" s="29"/>
      <c r="J68" s="29"/>
      <c r="K68" s="29">
        <f t="shared" ref="K68:K70" si="47">SUM(H68:J68)</f>
        <v>0</v>
      </c>
      <c r="L68" s="29">
        <f t="shared" ref="L68:L70" si="48">ROUND($E68*F68,2)</f>
        <v>0</v>
      </c>
      <c r="M68" s="29">
        <f t="shared" ref="M68:M70" si="49">ROUND($E68*H68,2)</f>
        <v>0</v>
      </c>
      <c r="N68" s="29">
        <f t="shared" ref="N68:N70" si="50">ROUND($E68*I68,2)</f>
        <v>0</v>
      </c>
      <c r="O68" s="29">
        <f t="shared" ref="O68:O70" si="51">ROUND($E68*J68,2)</f>
        <v>0</v>
      </c>
      <c r="P68" s="29">
        <f t="shared" ref="P68:P70" si="52">SUM(M68:O68)</f>
        <v>0</v>
      </c>
    </row>
    <row r="69" spans="1:16" ht="25.5" x14ac:dyDescent="0.2">
      <c r="A69" s="26">
        <v>38</v>
      </c>
      <c r="B69" s="26" t="s">
        <v>160</v>
      </c>
      <c r="C69" s="28" t="s">
        <v>3132</v>
      </c>
      <c r="D69" s="26" t="s">
        <v>161</v>
      </c>
      <c r="E69" s="86">
        <v>0.53</v>
      </c>
      <c r="F69" s="32"/>
      <c r="G69" s="29"/>
      <c r="H69" s="29">
        <f t="shared" si="46"/>
        <v>0</v>
      </c>
      <c r="I69" s="29"/>
      <c r="J69" s="29"/>
      <c r="K69" s="29">
        <f t="shared" si="47"/>
        <v>0</v>
      </c>
      <c r="L69" s="29">
        <f t="shared" si="48"/>
        <v>0</v>
      </c>
      <c r="M69" s="29">
        <f t="shared" si="49"/>
        <v>0</v>
      </c>
      <c r="N69" s="29">
        <f t="shared" si="50"/>
        <v>0</v>
      </c>
      <c r="O69" s="29">
        <f t="shared" si="51"/>
        <v>0</v>
      </c>
      <c r="P69" s="29">
        <f t="shared" si="52"/>
        <v>0</v>
      </c>
    </row>
    <row r="70" spans="1:16" ht="38.25" x14ac:dyDescent="0.2">
      <c r="A70" s="26">
        <v>39</v>
      </c>
      <c r="B70" s="26" t="s">
        <v>160</v>
      </c>
      <c r="C70" s="28" t="s">
        <v>3124</v>
      </c>
      <c r="D70" s="26" t="s">
        <v>156</v>
      </c>
      <c r="E70" s="32">
        <v>1.6</v>
      </c>
      <c r="F70" s="32"/>
      <c r="G70" s="29"/>
      <c r="H70" s="29">
        <f t="shared" si="46"/>
        <v>0</v>
      </c>
      <c r="I70" s="29"/>
      <c r="J70" s="29"/>
      <c r="K70" s="29">
        <f t="shared" si="47"/>
        <v>0</v>
      </c>
      <c r="L70" s="29">
        <f t="shared" si="48"/>
        <v>0</v>
      </c>
      <c r="M70" s="29">
        <f t="shared" si="49"/>
        <v>0</v>
      </c>
      <c r="N70" s="29">
        <f t="shared" si="50"/>
        <v>0</v>
      </c>
      <c r="O70" s="29">
        <f t="shared" si="51"/>
        <v>0</v>
      </c>
      <c r="P70" s="29">
        <f t="shared" si="52"/>
        <v>0</v>
      </c>
    </row>
    <row r="71" spans="1:16" x14ac:dyDescent="0.2">
      <c r="C71" s="68" t="s">
        <v>3131</v>
      </c>
    </row>
    <row r="72" spans="1:16" ht="38.25" x14ac:dyDescent="0.2">
      <c r="A72" s="26">
        <v>40</v>
      </c>
      <c r="B72" s="26" t="s">
        <v>160</v>
      </c>
      <c r="C72" s="28" t="s">
        <v>816</v>
      </c>
      <c r="D72" s="26" t="s">
        <v>149</v>
      </c>
      <c r="E72" s="32">
        <v>42</v>
      </c>
      <c r="F72" s="32"/>
      <c r="G72" s="29"/>
      <c r="H72" s="29">
        <f t="shared" si="0"/>
        <v>0</v>
      </c>
      <c r="I72" s="29"/>
      <c r="J72" s="29"/>
      <c r="K72" s="29">
        <f t="shared" si="1"/>
        <v>0</v>
      </c>
      <c r="L72" s="29">
        <f t="shared" si="2"/>
        <v>0</v>
      </c>
      <c r="M72" s="29">
        <f t="shared" si="3"/>
        <v>0</v>
      </c>
      <c r="N72" s="29">
        <f t="shared" si="4"/>
        <v>0</v>
      </c>
      <c r="O72" s="29">
        <f t="shared" si="5"/>
        <v>0</v>
      </c>
      <c r="P72" s="29">
        <f t="shared" si="6"/>
        <v>0</v>
      </c>
    </row>
    <row r="73" spans="1:16" ht="25.5" x14ac:dyDescent="0.2">
      <c r="A73" s="26">
        <v>41</v>
      </c>
      <c r="B73" s="26" t="s">
        <v>160</v>
      </c>
      <c r="C73" s="28" t="s">
        <v>817</v>
      </c>
      <c r="D73" s="26" t="s">
        <v>149</v>
      </c>
      <c r="E73" s="32">
        <v>3</v>
      </c>
      <c r="F73" s="32"/>
      <c r="G73" s="29"/>
      <c r="H73" s="29">
        <f t="shared" si="0"/>
        <v>0</v>
      </c>
      <c r="I73" s="29"/>
      <c r="J73" s="29"/>
      <c r="K73" s="29">
        <f t="shared" si="1"/>
        <v>0</v>
      </c>
      <c r="L73" s="29">
        <f t="shared" si="2"/>
        <v>0</v>
      </c>
      <c r="M73" s="29">
        <f t="shared" si="3"/>
        <v>0</v>
      </c>
      <c r="N73" s="29">
        <f t="shared" si="4"/>
        <v>0</v>
      </c>
      <c r="O73" s="29">
        <f t="shared" si="5"/>
        <v>0</v>
      </c>
      <c r="P73" s="29">
        <f t="shared" si="6"/>
        <v>0</v>
      </c>
    </row>
    <row r="74" spans="1:16" x14ac:dyDescent="0.2">
      <c r="A74" s="58"/>
      <c r="B74" s="58"/>
      <c r="C74" s="57" t="s">
        <v>819</v>
      </c>
      <c r="D74" s="58"/>
      <c r="E74" s="58"/>
      <c r="F74" s="58"/>
      <c r="G74" s="58"/>
      <c r="H74" s="58"/>
      <c r="I74" s="58"/>
      <c r="J74" s="58"/>
      <c r="K74" s="58"/>
      <c r="L74" s="58"/>
      <c r="M74" s="58"/>
      <c r="N74" s="58"/>
      <c r="O74" s="58"/>
      <c r="P74" s="58"/>
    </row>
    <row r="75" spans="1:16" x14ac:dyDescent="0.2">
      <c r="C75" s="54" t="s">
        <v>2789</v>
      </c>
    </row>
    <row r="76" spans="1:16" ht="38.25" x14ac:dyDescent="0.2">
      <c r="A76" s="26">
        <v>42</v>
      </c>
      <c r="B76" s="26" t="s">
        <v>160</v>
      </c>
      <c r="C76" s="28" t="s">
        <v>820</v>
      </c>
      <c r="D76" s="26" t="s">
        <v>149</v>
      </c>
      <c r="E76" s="32">
        <v>2</v>
      </c>
      <c r="F76" s="32"/>
      <c r="G76" s="29"/>
      <c r="H76" s="29">
        <f t="shared" si="0"/>
        <v>0</v>
      </c>
      <c r="I76" s="29"/>
      <c r="J76" s="29"/>
      <c r="K76" s="29">
        <f t="shared" si="1"/>
        <v>0</v>
      </c>
      <c r="L76" s="29">
        <f t="shared" si="2"/>
        <v>0</v>
      </c>
      <c r="M76" s="29">
        <f t="shared" si="3"/>
        <v>0</v>
      </c>
      <c r="N76" s="29">
        <f t="shared" si="4"/>
        <v>0</v>
      </c>
      <c r="O76" s="29">
        <f t="shared" si="5"/>
        <v>0</v>
      </c>
      <c r="P76" s="29">
        <f t="shared" si="6"/>
        <v>0</v>
      </c>
    </row>
    <row r="77" spans="1:16" ht="38.25" x14ac:dyDescent="0.2">
      <c r="A77" s="26">
        <v>43</v>
      </c>
      <c r="B77" s="26" t="s">
        <v>162</v>
      </c>
      <c r="C77" s="28" t="s">
        <v>821</v>
      </c>
      <c r="D77" s="26" t="s">
        <v>149</v>
      </c>
      <c r="E77" s="32">
        <v>1</v>
      </c>
      <c r="F77" s="32"/>
      <c r="G77" s="29"/>
      <c r="H77" s="29">
        <f t="shared" si="0"/>
        <v>0</v>
      </c>
      <c r="I77" s="29"/>
      <c r="J77" s="29"/>
      <c r="K77" s="29">
        <f t="shared" si="1"/>
        <v>0</v>
      </c>
      <c r="L77" s="29">
        <f t="shared" si="2"/>
        <v>0</v>
      </c>
      <c r="M77" s="29">
        <f t="shared" si="3"/>
        <v>0</v>
      </c>
      <c r="N77" s="29">
        <f t="shared" si="4"/>
        <v>0</v>
      </c>
      <c r="O77" s="29">
        <f t="shared" si="5"/>
        <v>0</v>
      </c>
      <c r="P77" s="29">
        <f t="shared" si="6"/>
        <v>0</v>
      </c>
    </row>
    <row r="78" spans="1:16" ht="38.25" x14ac:dyDescent="0.2">
      <c r="A78" s="26">
        <v>44</v>
      </c>
      <c r="B78" s="26" t="s">
        <v>162</v>
      </c>
      <c r="C78" s="28" t="s">
        <v>823</v>
      </c>
      <c r="D78" s="26" t="s">
        <v>149</v>
      </c>
      <c r="E78" s="32">
        <v>2</v>
      </c>
      <c r="F78" s="32"/>
      <c r="G78" s="29"/>
      <c r="H78" s="29">
        <f t="shared" ref="H78:H129" si="53">ROUND(F78*G78,2)</f>
        <v>0</v>
      </c>
      <c r="I78" s="29"/>
      <c r="J78" s="29"/>
      <c r="K78" s="29">
        <f t="shared" ref="K78:K129" si="54">SUM(H78:J78)</f>
        <v>0</v>
      </c>
      <c r="L78" s="29">
        <f t="shared" ref="L78:L129" si="55">ROUND($E78*F78,2)</f>
        <v>0</v>
      </c>
      <c r="M78" s="29">
        <f t="shared" ref="M78:M129" si="56">ROUND($E78*H78,2)</f>
        <v>0</v>
      </c>
      <c r="N78" s="29">
        <f t="shared" ref="N78:N129" si="57">ROUND($E78*I78,2)</f>
        <v>0</v>
      </c>
      <c r="O78" s="29">
        <f t="shared" ref="O78:O129" si="58">ROUND($E78*J78,2)</f>
        <v>0</v>
      </c>
      <c r="P78" s="29">
        <f t="shared" ref="P78:P129" si="59">SUM(M78:O78)</f>
        <v>0</v>
      </c>
    </row>
    <row r="79" spans="1:16" ht="25.5" x14ac:dyDescent="0.2">
      <c r="A79" s="26">
        <v>45</v>
      </c>
      <c r="B79" s="26" t="s">
        <v>162</v>
      </c>
      <c r="C79" s="28" t="s">
        <v>822</v>
      </c>
      <c r="D79" s="26" t="s">
        <v>149</v>
      </c>
      <c r="E79" s="32">
        <v>8</v>
      </c>
      <c r="F79" s="32"/>
      <c r="G79" s="29"/>
      <c r="H79" s="29">
        <f t="shared" si="53"/>
        <v>0</v>
      </c>
      <c r="I79" s="29"/>
      <c r="J79" s="29"/>
      <c r="K79" s="29">
        <f t="shared" si="54"/>
        <v>0</v>
      </c>
      <c r="L79" s="29">
        <f t="shared" si="55"/>
        <v>0</v>
      </c>
      <c r="M79" s="29">
        <f t="shared" si="56"/>
        <v>0</v>
      </c>
      <c r="N79" s="29">
        <f t="shared" si="57"/>
        <v>0</v>
      </c>
      <c r="O79" s="29">
        <f t="shared" si="58"/>
        <v>0</v>
      </c>
      <c r="P79" s="29">
        <f t="shared" si="59"/>
        <v>0</v>
      </c>
    </row>
    <row r="80" spans="1:16" ht="38.25" x14ac:dyDescent="0.2">
      <c r="A80" s="26">
        <v>46</v>
      </c>
      <c r="B80" s="26" t="s">
        <v>162</v>
      </c>
      <c r="C80" s="28" t="s">
        <v>824</v>
      </c>
      <c r="D80" s="26" t="s">
        <v>42</v>
      </c>
      <c r="E80" s="32">
        <v>9.92</v>
      </c>
      <c r="F80" s="32"/>
      <c r="G80" s="29"/>
      <c r="H80" s="29">
        <f t="shared" si="53"/>
        <v>0</v>
      </c>
      <c r="I80" s="29"/>
      <c r="J80" s="29"/>
      <c r="K80" s="29">
        <f t="shared" si="54"/>
        <v>0</v>
      </c>
      <c r="L80" s="29">
        <f t="shared" si="55"/>
        <v>0</v>
      </c>
      <c r="M80" s="29">
        <f t="shared" si="56"/>
        <v>0</v>
      </c>
      <c r="N80" s="29">
        <f t="shared" si="57"/>
        <v>0</v>
      </c>
      <c r="O80" s="29">
        <f t="shared" si="58"/>
        <v>0</v>
      </c>
      <c r="P80" s="29">
        <f t="shared" si="59"/>
        <v>0</v>
      </c>
    </row>
    <row r="81" spans="1:16" ht="25.5" x14ac:dyDescent="0.2">
      <c r="A81" s="26">
        <v>47</v>
      </c>
      <c r="B81" s="26" t="s">
        <v>162</v>
      </c>
      <c r="C81" s="28" t="s">
        <v>838</v>
      </c>
      <c r="D81" s="26" t="s">
        <v>161</v>
      </c>
      <c r="E81" s="32">
        <v>0.88</v>
      </c>
      <c r="F81" s="32"/>
      <c r="G81" s="29"/>
      <c r="H81" s="29">
        <f t="shared" si="53"/>
        <v>0</v>
      </c>
      <c r="I81" s="29"/>
      <c r="J81" s="29"/>
      <c r="K81" s="29">
        <f t="shared" si="54"/>
        <v>0</v>
      </c>
      <c r="L81" s="29">
        <f t="shared" si="55"/>
        <v>0</v>
      </c>
      <c r="M81" s="29">
        <f t="shared" si="56"/>
        <v>0</v>
      </c>
      <c r="N81" s="29">
        <f t="shared" si="57"/>
        <v>0</v>
      </c>
      <c r="O81" s="29">
        <f t="shared" si="58"/>
        <v>0</v>
      </c>
      <c r="P81" s="29">
        <f t="shared" si="59"/>
        <v>0</v>
      </c>
    </row>
    <row r="82" spans="1:16" ht="25.5" x14ac:dyDescent="0.2">
      <c r="A82" s="26">
        <v>48</v>
      </c>
      <c r="B82" s="26" t="s">
        <v>163</v>
      </c>
      <c r="C82" s="28" t="s">
        <v>827</v>
      </c>
      <c r="D82" s="26" t="s">
        <v>156</v>
      </c>
      <c r="E82" s="32">
        <v>1.52</v>
      </c>
      <c r="F82" s="32"/>
      <c r="G82" s="29"/>
      <c r="H82" s="29">
        <f t="shared" si="53"/>
        <v>0</v>
      </c>
      <c r="I82" s="29"/>
      <c r="J82" s="29"/>
      <c r="K82" s="29">
        <f t="shared" si="54"/>
        <v>0</v>
      </c>
      <c r="L82" s="29">
        <f t="shared" si="55"/>
        <v>0</v>
      </c>
      <c r="M82" s="29">
        <f t="shared" si="56"/>
        <v>0</v>
      </c>
      <c r="N82" s="29">
        <f t="shared" si="57"/>
        <v>0</v>
      </c>
      <c r="O82" s="29">
        <f t="shared" si="58"/>
        <v>0</v>
      </c>
      <c r="P82" s="29">
        <f t="shared" si="59"/>
        <v>0</v>
      </c>
    </row>
    <row r="83" spans="1:16" ht="38.25" x14ac:dyDescent="0.2">
      <c r="A83" s="26">
        <v>49</v>
      </c>
      <c r="B83" s="26" t="s">
        <v>160</v>
      </c>
      <c r="C83" s="28" t="s">
        <v>825</v>
      </c>
      <c r="D83" s="26" t="s">
        <v>42</v>
      </c>
      <c r="E83" s="32">
        <v>21.37</v>
      </c>
      <c r="F83" s="32"/>
      <c r="G83" s="29"/>
      <c r="H83" s="29">
        <f t="shared" si="53"/>
        <v>0</v>
      </c>
      <c r="I83" s="29"/>
      <c r="J83" s="29"/>
      <c r="K83" s="29">
        <f t="shared" si="54"/>
        <v>0</v>
      </c>
      <c r="L83" s="29">
        <f t="shared" si="55"/>
        <v>0</v>
      </c>
      <c r="M83" s="29">
        <f t="shared" si="56"/>
        <v>0</v>
      </c>
      <c r="N83" s="29">
        <f t="shared" si="57"/>
        <v>0</v>
      </c>
      <c r="O83" s="29">
        <f t="shared" si="58"/>
        <v>0</v>
      </c>
      <c r="P83" s="29">
        <f t="shared" si="59"/>
        <v>0</v>
      </c>
    </row>
    <row r="84" spans="1:16" ht="25.5" x14ac:dyDescent="0.2">
      <c r="A84" s="26">
        <v>50</v>
      </c>
      <c r="B84" s="26" t="s">
        <v>160</v>
      </c>
      <c r="C84" s="28" t="s">
        <v>826</v>
      </c>
      <c r="D84" s="26" t="s">
        <v>161</v>
      </c>
      <c r="E84" s="32">
        <v>0.79</v>
      </c>
      <c r="F84" s="32"/>
      <c r="G84" s="29"/>
      <c r="H84" s="29">
        <f t="shared" si="53"/>
        <v>0</v>
      </c>
      <c r="I84" s="29"/>
      <c r="J84" s="29"/>
      <c r="K84" s="29">
        <f t="shared" si="54"/>
        <v>0</v>
      </c>
      <c r="L84" s="29">
        <f t="shared" si="55"/>
        <v>0</v>
      </c>
      <c r="M84" s="29">
        <f t="shared" si="56"/>
        <v>0</v>
      </c>
      <c r="N84" s="29">
        <f t="shared" si="57"/>
        <v>0</v>
      </c>
      <c r="O84" s="29">
        <f t="shared" si="58"/>
        <v>0</v>
      </c>
      <c r="P84" s="29">
        <f t="shared" si="59"/>
        <v>0</v>
      </c>
    </row>
    <row r="85" spans="1:16" ht="25.5" x14ac:dyDescent="0.2">
      <c r="A85" s="26">
        <v>51</v>
      </c>
      <c r="B85" s="26" t="s">
        <v>160</v>
      </c>
      <c r="C85" s="28" t="s">
        <v>2784</v>
      </c>
      <c r="D85" s="26" t="s">
        <v>156</v>
      </c>
      <c r="E85" s="32">
        <v>4.2300000000000004</v>
      </c>
      <c r="F85" s="32"/>
      <c r="G85" s="29"/>
      <c r="H85" s="29">
        <f t="shared" si="53"/>
        <v>0</v>
      </c>
      <c r="I85" s="29"/>
      <c r="J85" s="29"/>
      <c r="K85" s="29">
        <f t="shared" si="54"/>
        <v>0</v>
      </c>
      <c r="L85" s="29">
        <f t="shared" si="55"/>
        <v>0</v>
      </c>
      <c r="M85" s="29">
        <f t="shared" si="56"/>
        <v>0</v>
      </c>
      <c r="N85" s="29">
        <f t="shared" si="57"/>
        <v>0</v>
      </c>
      <c r="O85" s="29">
        <f t="shared" si="58"/>
        <v>0</v>
      </c>
      <c r="P85" s="29">
        <f t="shared" si="59"/>
        <v>0</v>
      </c>
    </row>
    <row r="86" spans="1:16" ht="25.5" x14ac:dyDescent="0.2">
      <c r="A86" s="26">
        <v>52</v>
      </c>
      <c r="B86" s="26" t="s">
        <v>163</v>
      </c>
      <c r="C86" s="28" t="s">
        <v>828</v>
      </c>
      <c r="D86" s="26" t="s">
        <v>156</v>
      </c>
      <c r="E86" s="32">
        <v>10</v>
      </c>
      <c r="F86" s="32"/>
      <c r="G86" s="29"/>
      <c r="H86" s="29">
        <f t="shared" si="53"/>
        <v>0</v>
      </c>
      <c r="I86" s="29"/>
      <c r="J86" s="29"/>
      <c r="K86" s="29">
        <f t="shared" si="54"/>
        <v>0</v>
      </c>
      <c r="L86" s="29">
        <f t="shared" si="55"/>
        <v>0</v>
      </c>
      <c r="M86" s="29">
        <f t="shared" si="56"/>
        <v>0</v>
      </c>
      <c r="N86" s="29">
        <f t="shared" si="57"/>
        <v>0</v>
      </c>
      <c r="O86" s="29">
        <f t="shared" si="58"/>
        <v>0</v>
      </c>
      <c r="P86" s="29">
        <f t="shared" si="59"/>
        <v>0</v>
      </c>
    </row>
    <row r="87" spans="1:16" ht="25.5" x14ac:dyDescent="0.2">
      <c r="A87" s="26">
        <v>53</v>
      </c>
      <c r="B87" s="26" t="s">
        <v>160</v>
      </c>
      <c r="C87" s="28" t="s">
        <v>829</v>
      </c>
      <c r="D87" s="26" t="s">
        <v>148</v>
      </c>
      <c r="E87" s="32">
        <v>2.5</v>
      </c>
      <c r="F87" s="32"/>
      <c r="G87" s="29"/>
      <c r="H87" s="29">
        <f t="shared" si="53"/>
        <v>0</v>
      </c>
      <c r="I87" s="29"/>
      <c r="J87" s="29"/>
      <c r="K87" s="29">
        <f t="shared" si="54"/>
        <v>0</v>
      </c>
      <c r="L87" s="29">
        <f t="shared" si="55"/>
        <v>0</v>
      </c>
      <c r="M87" s="29">
        <f t="shared" si="56"/>
        <v>0</v>
      </c>
      <c r="N87" s="29">
        <f t="shared" si="57"/>
        <v>0</v>
      </c>
      <c r="O87" s="29">
        <f t="shared" si="58"/>
        <v>0</v>
      </c>
      <c r="P87" s="29">
        <f t="shared" si="59"/>
        <v>0</v>
      </c>
    </row>
    <row r="88" spans="1:16" ht="38.25" x14ac:dyDescent="0.2">
      <c r="A88" s="26">
        <v>54</v>
      </c>
      <c r="B88" s="26" t="s">
        <v>160</v>
      </c>
      <c r="C88" s="28" t="s">
        <v>2790</v>
      </c>
      <c r="D88" s="26" t="s">
        <v>42</v>
      </c>
      <c r="E88" s="32">
        <v>3.61</v>
      </c>
      <c r="F88" s="32"/>
      <c r="G88" s="29"/>
      <c r="H88" s="29">
        <f t="shared" si="53"/>
        <v>0</v>
      </c>
      <c r="I88" s="29"/>
      <c r="J88" s="29"/>
      <c r="K88" s="29">
        <f t="shared" si="54"/>
        <v>0</v>
      </c>
      <c r="L88" s="29">
        <f t="shared" si="55"/>
        <v>0</v>
      </c>
      <c r="M88" s="29">
        <f t="shared" si="56"/>
        <v>0</v>
      </c>
      <c r="N88" s="29">
        <f t="shared" si="57"/>
        <v>0</v>
      </c>
      <c r="O88" s="29">
        <f t="shared" si="58"/>
        <v>0</v>
      </c>
      <c r="P88" s="29">
        <f t="shared" si="59"/>
        <v>0</v>
      </c>
    </row>
    <row r="89" spans="1:16" ht="25.5" x14ac:dyDescent="0.2">
      <c r="A89" s="26">
        <v>55</v>
      </c>
      <c r="B89" s="26" t="s">
        <v>160</v>
      </c>
      <c r="C89" s="28" t="s">
        <v>2791</v>
      </c>
      <c r="D89" s="26" t="s">
        <v>161</v>
      </c>
      <c r="E89" s="32">
        <v>0.19</v>
      </c>
      <c r="F89" s="32"/>
      <c r="G89" s="29"/>
      <c r="H89" s="29">
        <f t="shared" si="53"/>
        <v>0</v>
      </c>
      <c r="I89" s="29"/>
      <c r="J89" s="29"/>
      <c r="K89" s="29">
        <f t="shared" si="54"/>
        <v>0</v>
      </c>
      <c r="L89" s="29">
        <f t="shared" si="55"/>
        <v>0</v>
      </c>
      <c r="M89" s="29">
        <f t="shared" si="56"/>
        <v>0</v>
      </c>
      <c r="N89" s="29">
        <f t="shared" si="57"/>
        <v>0</v>
      </c>
      <c r="O89" s="29">
        <f t="shared" si="58"/>
        <v>0</v>
      </c>
      <c r="P89" s="29">
        <f t="shared" si="59"/>
        <v>0</v>
      </c>
    </row>
    <row r="90" spans="1:16" ht="38.25" x14ac:dyDescent="0.2">
      <c r="A90" s="26">
        <v>56</v>
      </c>
      <c r="B90" s="26" t="s">
        <v>160</v>
      </c>
      <c r="C90" s="28" t="s">
        <v>2792</v>
      </c>
      <c r="D90" s="26" t="s">
        <v>156</v>
      </c>
      <c r="E90" s="32">
        <v>1.26</v>
      </c>
      <c r="F90" s="32"/>
      <c r="G90" s="29"/>
      <c r="H90" s="29">
        <f t="shared" si="53"/>
        <v>0</v>
      </c>
      <c r="I90" s="29"/>
      <c r="J90" s="29"/>
      <c r="K90" s="29">
        <f t="shared" si="54"/>
        <v>0</v>
      </c>
      <c r="L90" s="29">
        <f t="shared" si="55"/>
        <v>0</v>
      </c>
      <c r="M90" s="29">
        <f t="shared" si="56"/>
        <v>0</v>
      </c>
      <c r="N90" s="29">
        <f t="shared" si="57"/>
        <v>0</v>
      </c>
      <c r="O90" s="29">
        <f t="shared" si="58"/>
        <v>0</v>
      </c>
      <c r="P90" s="29">
        <f t="shared" si="59"/>
        <v>0</v>
      </c>
    </row>
    <row r="91" spans="1:16" x14ac:dyDescent="0.2">
      <c r="C91" s="54" t="s">
        <v>831</v>
      </c>
    </row>
    <row r="92" spans="1:16" ht="38.25" x14ac:dyDescent="0.2">
      <c r="A92" s="26">
        <v>57</v>
      </c>
      <c r="B92" s="26" t="s">
        <v>160</v>
      </c>
      <c r="C92" s="28" t="s">
        <v>825</v>
      </c>
      <c r="D92" s="26" t="s">
        <v>42</v>
      </c>
      <c r="E92" s="32">
        <v>5.9</v>
      </c>
      <c r="F92" s="32"/>
      <c r="G92" s="29"/>
      <c r="H92" s="29">
        <f t="shared" si="53"/>
        <v>0</v>
      </c>
      <c r="I92" s="29"/>
      <c r="J92" s="29"/>
      <c r="K92" s="29">
        <f t="shared" si="54"/>
        <v>0</v>
      </c>
      <c r="L92" s="29">
        <f t="shared" si="55"/>
        <v>0</v>
      </c>
      <c r="M92" s="29">
        <f t="shared" si="56"/>
        <v>0</v>
      </c>
      <c r="N92" s="29">
        <f t="shared" si="57"/>
        <v>0</v>
      </c>
      <c r="O92" s="29">
        <f t="shared" si="58"/>
        <v>0</v>
      </c>
      <c r="P92" s="29">
        <f t="shared" si="59"/>
        <v>0</v>
      </c>
    </row>
    <row r="93" spans="1:16" ht="25.5" x14ac:dyDescent="0.2">
      <c r="A93" s="26">
        <v>58</v>
      </c>
      <c r="B93" s="26" t="s">
        <v>160</v>
      </c>
      <c r="C93" s="28" t="s">
        <v>826</v>
      </c>
      <c r="D93" s="26" t="s">
        <v>161</v>
      </c>
      <c r="E93" s="32">
        <v>0.16</v>
      </c>
      <c r="F93" s="32"/>
      <c r="G93" s="29"/>
      <c r="H93" s="29">
        <f t="shared" si="53"/>
        <v>0</v>
      </c>
      <c r="I93" s="29"/>
      <c r="J93" s="29"/>
      <c r="K93" s="29">
        <f t="shared" si="54"/>
        <v>0</v>
      </c>
      <c r="L93" s="29">
        <f t="shared" si="55"/>
        <v>0</v>
      </c>
      <c r="M93" s="29">
        <f t="shared" si="56"/>
        <v>0</v>
      </c>
      <c r="N93" s="29">
        <f t="shared" si="57"/>
        <v>0</v>
      </c>
      <c r="O93" s="29">
        <f t="shared" si="58"/>
        <v>0</v>
      </c>
      <c r="P93" s="29">
        <f t="shared" si="59"/>
        <v>0</v>
      </c>
    </row>
    <row r="94" spans="1:16" ht="25.5" x14ac:dyDescent="0.2">
      <c r="A94" s="26">
        <v>59</v>
      </c>
      <c r="B94" s="26" t="s">
        <v>160</v>
      </c>
      <c r="C94" s="28" t="s">
        <v>830</v>
      </c>
      <c r="D94" s="26" t="s">
        <v>156</v>
      </c>
      <c r="E94" s="32">
        <v>1.1599999999999999</v>
      </c>
      <c r="F94" s="32"/>
      <c r="G94" s="29"/>
      <c r="H94" s="29">
        <f t="shared" si="53"/>
        <v>0</v>
      </c>
      <c r="I94" s="29"/>
      <c r="J94" s="29"/>
      <c r="K94" s="29">
        <f t="shared" si="54"/>
        <v>0</v>
      </c>
      <c r="L94" s="29">
        <f t="shared" si="55"/>
        <v>0</v>
      </c>
      <c r="M94" s="29">
        <f t="shared" si="56"/>
        <v>0</v>
      </c>
      <c r="N94" s="29">
        <f t="shared" si="57"/>
        <v>0</v>
      </c>
      <c r="O94" s="29">
        <f t="shared" si="58"/>
        <v>0</v>
      </c>
      <c r="P94" s="29">
        <f t="shared" si="59"/>
        <v>0</v>
      </c>
    </row>
    <row r="95" spans="1:16" x14ac:dyDescent="0.2">
      <c r="C95" s="54" t="s">
        <v>832</v>
      </c>
    </row>
    <row r="96" spans="1:16" x14ac:dyDescent="0.2">
      <c r="A96" s="26">
        <v>60</v>
      </c>
      <c r="B96" s="26" t="s">
        <v>160</v>
      </c>
      <c r="C96" s="28" t="s">
        <v>736</v>
      </c>
      <c r="D96" s="26" t="s">
        <v>156</v>
      </c>
      <c r="E96" s="32">
        <v>37.28</v>
      </c>
      <c r="F96" s="32"/>
      <c r="G96" s="29"/>
      <c r="H96" s="29">
        <f t="shared" si="53"/>
        <v>0</v>
      </c>
      <c r="I96" s="29"/>
      <c r="J96" s="29"/>
      <c r="K96" s="29">
        <f t="shared" si="54"/>
        <v>0</v>
      </c>
      <c r="L96" s="29">
        <f t="shared" si="55"/>
        <v>0</v>
      </c>
      <c r="M96" s="29">
        <f t="shared" si="56"/>
        <v>0</v>
      </c>
      <c r="N96" s="29">
        <f t="shared" si="57"/>
        <v>0</v>
      </c>
      <c r="O96" s="29">
        <f t="shared" si="58"/>
        <v>0</v>
      </c>
      <c r="P96" s="29">
        <f t="shared" si="59"/>
        <v>0</v>
      </c>
    </row>
    <row r="97" spans="1:16" ht="25.5" x14ac:dyDescent="0.2">
      <c r="A97" s="26">
        <v>61</v>
      </c>
      <c r="B97" s="26" t="s">
        <v>160</v>
      </c>
      <c r="C97" s="28" t="s">
        <v>826</v>
      </c>
      <c r="D97" s="26" t="s">
        <v>161</v>
      </c>
      <c r="E97" s="32">
        <v>9.76</v>
      </c>
      <c r="F97" s="32"/>
      <c r="G97" s="29"/>
      <c r="H97" s="29">
        <f t="shared" si="53"/>
        <v>0</v>
      </c>
      <c r="I97" s="29"/>
      <c r="J97" s="29"/>
      <c r="K97" s="29">
        <f t="shared" si="54"/>
        <v>0</v>
      </c>
      <c r="L97" s="29">
        <f t="shared" si="55"/>
        <v>0</v>
      </c>
      <c r="M97" s="29">
        <f t="shared" si="56"/>
        <v>0</v>
      </c>
      <c r="N97" s="29">
        <f t="shared" si="57"/>
        <v>0</v>
      </c>
      <c r="O97" s="29">
        <f t="shared" si="58"/>
        <v>0</v>
      </c>
      <c r="P97" s="29">
        <f t="shared" si="59"/>
        <v>0</v>
      </c>
    </row>
    <row r="98" spans="1:16" ht="38.25" x14ac:dyDescent="0.2">
      <c r="A98" s="26">
        <v>62</v>
      </c>
      <c r="B98" s="26" t="s">
        <v>160</v>
      </c>
      <c r="C98" s="28" t="s">
        <v>833</v>
      </c>
      <c r="D98" s="26" t="s">
        <v>156</v>
      </c>
      <c r="E98" s="32">
        <v>29.44</v>
      </c>
      <c r="F98" s="32"/>
      <c r="G98" s="29"/>
      <c r="H98" s="29">
        <f t="shared" si="53"/>
        <v>0</v>
      </c>
      <c r="I98" s="29"/>
      <c r="J98" s="29"/>
      <c r="K98" s="29">
        <f t="shared" si="54"/>
        <v>0</v>
      </c>
      <c r="L98" s="29">
        <f t="shared" si="55"/>
        <v>0</v>
      </c>
      <c r="M98" s="29">
        <f t="shared" si="56"/>
        <v>0</v>
      </c>
      <c r="N98" s="29">
        <f t="shared" si="57"/>
        <v>0</v>
      </c>
      <c r="O98" s="29">
        <f t="shared" si="58"/>
        <v>0</v>
      </c>
      <c r="P98" s="29">
        <f t="shared" si="59"/>
        <v>0</v>
      </c>
    </row>
    <row r="99" spans="1:16" ht="38.25" x14ac:dyDescent="0.2">
      <c r="A99" s="26">
        <v>63</v>
      </c>
      <c r="B99" s="26" t="s">
        <v>160</v>
      </c>
      <c r="C99" s="28" t="s">
        <v>834</v>
      </c>
      <c r="D99" s="26" t="s">
        <v>42</v>
      </c>
      <c r="E99" s="32">
        <v>24.53</v>
      </c>
      <c r="F99" s="32"/>
      <c r="G99" s="29"/>
      <c r="H99" s="29">
        <f t="shared" si="53"/>
        <v>0</v>
      </c>
      <c r="I99" s="29"/>
      <c r="J99" s="29"/>
      <c r="K99" s="29">
        <f t="shared" si="54"/>
        <v>0</v>
      </c>
      <c r="L99" s="29">
        <f t="shared" si="55"/>
        <v>0</v>
      </c>
      <c r="M99" s="29">
        <f t="shared" si="56"/>
        <v>0</v>
      </c>
      <c r="N99" s="29">
        <f t="shared" si="57"/>
        <v>0</v>
      </c>
      <c r="O99" s="29">
        <f t="shared" si="58"/>
        <v>0</v>
      </c>
      <c r="P99" s="29">
        <f t="shared" si="59"/>
        <v>0</v>
      </c>
    </row>
    <row r="100" spans="1:16" ht="25.5" x14ac:dyDescent="0.2">
      <c r="A100" s="26">
        <v>64</v>
      </c>
      <c r="B100" s="26" t="s">
        <v>160</v>
      </c>
      <c r="C100" s="28" t="s">
        <v>835</v>
      </c>
      <c r="D100" s="26" t="s">
        <v>161</v>
      </c>
      <c r="E100" s="32">
        <v>0.56000000000000005</v>
      </c>
      <c r="F100" s="32"/>
      <c r="G100" s="29"/>
      <c r="H100" s="29">
        <f t="shared" si="53"/>
        <v>0</v>
      </c>
      <c r="I100" s="29"/>
      <c r="J100" s="29"/>
      <c r="K100" s="29">
        <f t="shared" si="54"/>
        <v>0</v>
      </c>
      <c r="L100" s="29">
        <f t="shared" si="55"/>
        <v>0</v>
      </c>
      <c r="M100" s="29">
        <f t="shared" si="56"/>
        <v>0</v>
      </c>
      <c r="N100" s="29">
        <f t="shared" si="57"/>
        <v>0</v>
      </c>
      <c r="O100" s="29">
        <f t="shared" si="58"/>
        <v>0</v>
      </c>
      <c r="P100" s="29">
        <f t="shared" si="59"/>
        <v>0</v>
      </c>
    </row>
    <row r="101" spans="1:16" ht="38.25" x14ac:dyDescent="0.2">
      <c r="A101" s="26">
        <v>65</v>
      </c>
      <c r="B101" s="26" t="s">
        <v>160</v>
      </c>
      <c r="C101" s="28" t="s">
        <v>836</v>
      </c>
      <c r="D101" s="26" t="s">
        <v>156</v>
      </c>
      <c r="E101" s="32">
        <v>4.17</v>
      </c>
      <c r="F101" s="32"/>
      <c r="G101" s="29"/>
      <c r="H101" s="29">
        <f t="shared" si="53"/>
        <v>0</v>
      </c>
      <c r="I101" s="29"/>
      <c r="J101" s="29"/>
      <c r="K101" s="29">
        <f t="shared" si="54"/>
        <v>0</v>
      </c>
      <c r="L101" s="29">
        <f t="shared" si="55"/>
        <v>0</v>
      </c>
      <c r="M101" s="29">
        <f t="shared" si="56"/>
        <v>0</v>
      </c>
      <c r="N101" s="29">
        <f t="shared" si="57"/>
        <v>0</v>
      </c>
      <c r="O101" s="29">
        <f t="shared" si="58"/>
        <v>0</v>
      </c>
      <c r="P101" s="29">
        <f t="shared" si="59"/>
        <v>0</v>
      </c>
    </row>
    <row r="102" spans="1:16" x14ac:dyDescent="0.2">
      <c r="C102" s="54" t="s">
        <v>837</v>
      </c>
    </row>
    <row r="103" spans="1:16" ht="25.5" x14ac:dyDescent="0.2">
      <c r="A103" s="26">
        <v>66</v>
      </c>
      <c r="B103" s="26" t="s">
        <v>162</v>
      </c>
      <c r="C103" s="28" t="s">
        <v>737</v>
      </c>
      <c r="D103" s="84" t="s">
        <v>161</v>
      </c>
      <c r="E103" s="86">
        <v>8.74</v>
      </c>
      <c r="F103" s="32"/>
      <c r="G103" s="29"/>
      <c r="H103" s="29">
        <f t="shared" si="53"/>
        <v>0</v>
      </c>
      <c r="I103" s="29"/>
      <c r="J103" s="29"/>
      <c r="K103" s="29">
        <f t="shared" si="54"/>
        <v>0</v>
      </c>
      <c r="L103" s="29">
        <f t="shared" si="55"/>
        <v>0</v>
      </c>
      <c r="M103" s="29">
        <f t="shared" si="56"/>
        <v>0</v>
      </c>
      <c r="N103" s="29">
        <f t="shared" si="57"/>
        <v>0</v>
      </c>
      <c r="O103" s="29">
        <f t="shared" si="58"/>
        <v>0</v>
      </c>
      <c r="P103" s="29">
        <f t="shared" si="59"/>
        <v>0</v>
      </c>
    </row>
    <row r="104" spans="1:16" ht="38.25" x14ac:dyDescent="0.2">
      <c r="A104" s="26">
        <v>67</v>
      </c>
      <c r="B104" s="26" t="s">
        <v>162</v>
      </c>
      <c r="C104" s="28" t="s">
        <v>738</v>
      </c>
      <c r="D104" s="26" t="s">
        <v>161</v>
      </c>
      <c r="E104" s="32">
        <v>8.7899999999999991</v>
      </c>
      <c r="F104" s="32"/>
      <c r="G104" s="29"/>
      <c r="H104" s="29">
        <f t="shared" si="53"/>
        <v>0</v>
      </c>
      <c r="I104" s="29"/>
      <c r="J104" s="29"/>
      <c r="K104" s="29">
        <f t="shared" si="54"/>
        <v>0</v>
      </c>
      <c r="L104" s="29">
        <f t="shared" si="55"/>
        <v>0</v>
      </c>
      <c r="M104" s="29">
        <f t="shared" si="56"/>
        <v>0</v>
      </c>
      <c r="N104" s="29">
        <f t="shared" si="57"/>
        <v>0</v>
      </c>
      <c r="O104" s="29">
        <f t="shared" si="58"/>
        <v>0</v>
      </c>
      <c r="P104" s="29">
        <f t="shared" si="59"/>
        <v>0</v>
      </c>
    </row>
    <row r="105" spans="1:16" ht="38.25" x14ac:dyDescent="0.2">
      <c r="A105" s="26">
        <v>68</v>
      </c>
      <c r="B105" s="26" t="s">
        <v>162</v>
      </c>
      <c r="C105" s="28" t="s">
        <v>2221</v>
      </c>
      <c r="D105" s="26" t="s">
        <v>42</v>
      </c>
      <c r="E105" s="32">
        <v>120</v>
      </c>
      <c r="F105" s="32"/>
      <c r="G105" s="29"/>
      <c r="H105" s="29">
        <f>ROUND(F105*G105,2)</f>
        <v>0</v>
      </c>
      <c r="I105" s="29"/>
      <c r="J105" s="29"/>
      <c r="K105" s="29">
        <f>SUM(H105:J105)</f>
        <v>0</v>
      </c>
      <c r="L105" s="29">
        <f>ROUND($E105*F105,2)</f>
        <v>0</v>
      </c>
      <c r="M105" s="29">
        <f>ROUND($E105*H105,2)</f>
        <v>0</v>
      </c>
      <c r="N105" s="29">
        <f>ROUND($E105*I105,2)</f>
        <v>0</v>
      </c>
      <c r="O105" s="29">
        <f>ROUND($E105*J105,2)</f>
        <v>0</v>
      </c>
      <c r="P105" s="29">
        <f>SUM(M105:O105)</f>
        <v>0</v>
      </c>
    </row>
    <row r="106" spans="1:16" x14ac:dyDescent="0.2">
      <c r="A106" s="26">
        <v>69</v>
      </c>
      <c r="B106" s="26" t="s">
        <v>163</v>
      </c>
      <c r="C106" s="28" t="s">
        <v>839</v>
      </c>
      <c r="D106" s="26" t="s">
        <v>156</v>
      </c>
      <c r="E106" s="32">
        <v>10.06</v>
      </c>
      <c r="F106" s="32"/>
      <c r="G106" s="29"/>
      <c r="H106" s="29">
        <f t="shared" si="53"/>
        <v>0</v>
      </c>
      <c r="I106" s="29"/>
      <c r="J106" s="29"/>
      <c r="K106" s="29">
        <f t="shared" si="54"/>
        <v>0</v>
      </c>
      <c r="L106" s="29">
        <f t="shared" si="55"/>
        <v>0</v>
      </c>
      <c r="M106" s="29">
        <f t="shared" si="56"/>
        <v>0</v>
      </c>
      <c r="N106" s="29">
        <f t="shared" si="57"/>
        <v>0</v>
      </c>
      <c r="O106" s="29">
        <f t="shared" si="58"/>
        <v>0</v>
      </c>
      <c r="P106" s="29">
        <f t="shared" si="59"/>
        <v>0</v>
      </c>
    </row>
    <row r="107" spans="1:16" ht="25.5" x14ac:dyDescent="0.2">
      <c r="A107" s="26">
        <v>70</v>
      </c>
      <c r="B107" s="26" t="s">
        <v>163</v>
      </c>
      <c r="C107" s="28" t="s">
        <v>840</v>
      </c>
      <c r="D107" s="26" t="s">
        <v>156</v>
      </c>
      <c r="E107" s="32">
        <v>21.95</v>
      </c>
      <c r="F107" s="32"/>
      <c r="G107" s="29"/>
      <c r="H107" s="29">
        <f t="shared" si="53"/>
        <v>0</v>
      </c>
      <c r="I107" s="29"/>
      <c r="J107" s="29"/>
      <c r="K107" s="29">
        <f t="shared" si="54"/>
        <v>0</v>
      </c>
      <c r="L107" s="29">
        <f t="shared" si="55"/>
        <v>0</v>
      </c>
      <c r="M107" s="29">
        <f t="shared" si="56"/>
        <v>0</v>
      </c>
      <c r="N107" s="29">
        <f t="shared" si="57"/>
        <v>0</v>
      </c>
      <c r="O107" s="29">
        <f t="shared" si="58"/>
        <v>0</v>
      </c>
      <c r="P107" s="29">
        <f t="shared" si="59"/>
        <v>0</v>
      </c>
    </row>
    <row r="108" spans="1:16" ht="25.5" x14ac:dyDescent="0.2">
      <c r="A108" s="26">
        <v>71</v>
      </c>
      <c r="B108" s="26" t="s">
        <v>160</v>
      </c>
      <c r="C108" s="28" t="s">
        <v>842</v>
      </c>
      <c r="D108" s="26" t="s">
        <v>42</v>
      </c>
      <c r="E108" s="32">
        <v>52.22</v>
      </c>
      <c r="F108" s="32"/>
      <c r="G108" s="29"/>
      <c r="H108" s="29">
        <f t="shared" si="53"/>
        <v>0</v>
      </c>
      <c r="I108" s="29"/>
      <c r="J108" s="29"/>
      <c r="K108" s="29">
        <f t="shared" si="54"/>
        <v>0</v>
      </c>
      <c r="L108" s="29">
        <f t="shared" si="55"/>
        <v>0</v>
      </c>
      <c r="M108" s="29">
        <f t="shared" si="56"/>
        <v>0</v>
      </c>
      <c r="N108" s="29">
        <f t="shared" si="57"/>
        <v>0</v>
      </c>
      <c r="O108" s="29">
        <f t="shared" si="58"/>
        <v>0</v>
      </c>
      <c r="P108" s="29">
        <f t="shared" si="59"/>
        <v>0</v>
      </c>
    </row>
    <row r="109" spans="1:16" ht="25.5" x14ac:dyDescent="0.2">
      <c r="A109" s="26">
        <v>72</v>
      </c>
      <c r="B109" s="26" t="s">
        <v>160</v>
      </c>
      <c r="C109" s="28" t="s">
        <v>841</v>
      </c>
      <c r="D109" s="26" t="s">
        <v>161</v>
      </c>
      <c r="E109" s="32">
        <v>4.0599999999999996</v>
      </c>
      <c r="F109" s="32"/>
      <c r="G109" s="29"/>
      <c r="H109" s="29">
        <f t="shared" si="53"/>
        <v>0</v>
      </c>
      <c r="I109" s="29"/>
      <c r="J109" s="29"/>
      <c r="K109" s="29">
        <f t="shared" si="54"/>
        <v>0</v>
      </c>
      <c r="L109" s="29">
        <f t="shared" si="55"/>
        <v>0</v>
      </c>
      <c r="M109" s="29">
        <f t="shared" si="56"/>
        <v>0</v>
      </c>
      <c r="N109" s="29">
        <f t="shared" si="57"/>
        <v>0</v>
      </c>
      <c r="O109" s="29">
        <f t="shared" si="58"/>
        <v>0</v>
      </c>
      <c r="P109" s="29">
        <f t="shared" si="59"/>
        <v>0</v>
      </c>
    </row>
    <row r="110" spans="1:16" ht="38.25" x14ac:dyDescent="0.2">
      <c r="A110" s="26">
        <v>73</v>
      </c>
      <c r="B110" s="26" t="s">
        <v>160</v>
      </c>
      <c r="C110" s="28" t="s">
        <v>843</v>
      </c>
      <c r="D110" s="26" t="s">
        <v>156</v>
      </c>
      <c r="E110" s="32">
        <v>23.76</v>
      </c>
      <c r="F110" s="32"/>
      <c r="G110" s="29"/>
      <c r="H110" s="29">
        <f t="shared" si="53"/>
        <v>0</v>
      </c>
      <c r="I110" s="29"/>
      <c r="J110" s="29"/>
      <c r="K110" s="29">
        <f t="shared" si="54"/>
        <v>0</v>
      </c>
      <c r="L110" s="29">
        <f t="shared" si="55"/>
        <v>0</v>
      </c>
      <c r="M110" s="29">
        <f t="shared" si="56"/>
        <v>0</v>
      </c>
      <c r="N110" s="29">
        <f t="shared" si="57"/>
        <v>0</v>
      </c>
      <c r="O110" s="29">
        <f t="shared" si="58"/>
        <v>0</v>
      </c>
      <c r="P110" s="29">
        <f t="shared" si="59"/>
        <v>0</v>
      </c>
    </row>
    <row r="111" spans="1:16" x14ac:dyDescent="0.2">
      <c r="C111" s="54" t="s">
        <v>866</v>
      </c>
    </row>
    <row r="112" spans="1:16" ht="25.5" x14ac:dyDescent="0.2">
      <c r="A112" s="26">
        <v>74</v>
      </c>
      <c r="B112" s="26" t="s">
        <v>147</v>
      </c>
      <c r="C112" s="28" t="s">
        <v>865</v>
      </c>
      <c r="D112" s="26" t="s">
        <v>156</v>
      </c>
      <c r="E112" s="32">
        <v>1.2</v>
      </c>
      <c r="F112" s="32"/>
      <c r="G112" s="29"/>
      <c r="H112" s="29">
        <f t="shared" si="53"/>
        <v>0</v>
      </c>
      <c r="I112" s="29"/>
      <c r="J112" s="29"/>
      <c r="K112" s="29">
        <f t="shared" si="54"/>
        <v>0</v>
      </c>
      <c r="L112" s="29">
        <f t="shared" si="55"/>
        <v>0</v>
      </c>
      <c r="M112" s="29">
        <f t="shared" si="56"/>
        <v>0</v>
      </c>
      <c r="N112" s="29">
        <f t="shared" si="57"/>
        <v>0</v>
      </c>
      <c r="O112" s="29">
        <f t="shared" si="58"/>
        <v>0</v>
      </c>
      <c r="P112" s="29">
        <f t="shared" si="59"/>
        <v>0</v>
      </c>
    </row>
    <row r="113" spans="1:16" ht="25.5" x14ac:dyDescent="0.2">
      <c r="A113" s="26">
        <v>75</v>
      </c>
      <c r="B113" s="26" t="s">
        <v>160</v>
      </c>
      <c r="C113" s="28" t="s">
        <v>864</v>
      </c>
      <c r="D113" s="26" t="s">
        <v>156</v>
      </c>
      <c r="E113" s="32">
        <v>1</v>
      </c>
      <c r="F113" s="32"/>
      <c r="G113" s="29"/>
      <c r="H113" s="29">
        <f t="shared" si="53"/>
        <v>0</v>
      </c>
      <c r="I113" s="29"/>
      <c r="J113" s="29"/>
      <c r="K113" s="29">
        <f t="shared" si="54"/>
        <v>0</v>
      </c>
      <c r="L113" s="29">
        <f t="shared" si="55"/>
        <v>0</v>
      </c>
      <c r="M113" s="29">
        <f t="shared" si="56"/>
        <v>0</v>
      </c>
      <c r="N113" s="29">
        <f t="shared" si="57"/>
        <v>0</v>
      </c>
      <c r="O113" s="29">
        <f t="shared" si="58"/>
        <v>0</v>
      </c>
      <c r="P113" s="29">
        <f t="shared" si="59"/>
        <v>0</v>
      </c>
    </row>
    <row r="114" spans="1:16" ht="25.5" x14ac:dyDescent="0.2">
      <c r="A114" s="26">
        <v>76</v>
      </c>
      <c r="B114" s="26" t="s">
        <v>160</v>
      </c>
      <c r="C114" s="28" t="s">
        <v>3000</v>
      </c>
      <c r="D114" s="26" t="s">
        <v>42</v>
      </c>
      <c r="E114" s="32">
        <v>19.84</v>
      </c>
      <c r="F114" s="32"/>
      <c r="G114" s="29"/>
      <c r="H114" s="29">
        <f t="shared" si="53"/>
        <v>0</v>
      </c>
      <c r="I114" s="29"/>
      <c r="J114" s="29"/>
      <c r="K114" s="29">
        <f t="shared" si="54"/>
        <v>0</v>
      </c>
      <c r="L114" s="29">
        <f t="shared" si="55"/>
        <v>0</v>
      </c>
      <c r="M114" s="29">
        <f t="shared" si="56"/>
        <v>0</v>
      </c>
      <c r="N114" s="29">
        <f t="shared" si="57"/>
        <v>0</v>
      </c>
      <c r="O114" s="29">
        <f t="shared" si="58"/>
        <v>0</v>
      </c>
      <c r="P114" s="29">
        <f t="shared" si="59"/>
        <v>0</v>
      </c>
    </row>
    <row r="115" spans="1:16" ht="25.5" x14ac:dyDescent="0.2">
      <c r="A115" s="26">
        <v>77</v>
      </c>
      <c r="B115" s="26" t="s">
        <v>160</v>
      </c>
      <c r="C115" s="28" t="s">
        <v>867</v>
      </c>
      <c r="D115" s="26" t="s">
        <v>161</v>
      </c>
      <c r="E115" s="32">
        <v>1.29</v>
      </c>
      <c r="F115" s="32"/>
      <c r="G115" s="29"/>
      <c r="H115" s="29">
        <f t="shared" si="53"/>
        <v>0</v>
      </c>
      <c r="I115" s="29"/>
      <c r="J115" s="29"/>
      <c r="K115" s="29">
        <f t="shared" si="54"/>
        <v>0</v>
      </c>
      <c r="L115" s="29">
        <f t="shared" si="55"/>
        <v>0</v>
      </c>
      <c r="M115" s="29">
        <f t="shared" si="56"/>
        <v>0</v>
      </c>
      <c r="N115" s="29">
        <f t="shared" si="57"/>
        <v>0</v>
      </c>
      <c r="O115" s="29">
        <f t="shared" si="58"/>
        <v>0</v>
      </c>
      <c r="P115" s="29">
        <f t="shared" si="59"/>
        <v>0</v>
      </c>
    </row>
    <row r="116" spans="1:16" ht="38.25" x14ac:dyDescent="0.2">
      <c r="A116" s="26">
        <v>78</v>
      </c>
      <c r="B116" s="26" t="s">
        <v>160</v>
      </c>
      <c r="C116" s="28" t="s">
        <v>868</v>
      </c>
      <c r="D116" s="26" t="s">
        <v>156</v>
      </c>
      <c r="E116" s="32">
        <v>5.3</v>
      </c>
      <c r="F116" s="32"/>
      <c r="G116" s="29"/>
      <c r="H116" s="29">
        <f t="shared" si="53"/>
        <v>0</v>
      </c>
      <c r="I116" s="29"/>
      <c r="J116" s="29"/>
      <c r="K116" s="29">
        <f t="shared" si="54"/>
        <v>0</v>
      </c>
      <c r="L116" s="29">
        <f t="shared" si="55"/>
        <v>0</v>
      </c>
      <c r="M116" s="29">
        <f t="shared" si="56"/>
        <v>0</v>
      </c>
      <c r="N116" s="29">
        <f t="shared" si="57"/>
        <v>0</v>
      </c>
      <c r="O116" s="29">
        <f t="shared" si="58"/>
        <v>0</v>
      </c>
      <c r="P116" s="29">
        <f t="shared" si="59"/>
        <v>0</v>
      </c>
    </row>
    <row r="117" spans="1:16" ht="25.5" x14ac:dyDescent="0.2">
      <c r="A117" s="26">
        <v>79</v>
      </c>
      <c r="B117" s="26" t="s">
        <v>162</v>
      </c>
      <c r="C117" s="28" t="s">
        <v>869</v>
      </c>
      <c r="D117" s="26" t="s">
        <v>161</v>
      </c>
      <c r="E117" s="32">
        <v>4.7</v>
      </c>
      <c r="F117" s="32"/>
      <c r="G117" s="29"/>
      <c r="H117" s="29">
        <f t="shared" si="53"/>
        <v>0</v>
      </c>
      <c r="I117" s="29"/>
      <c r="J117" s="29"/>
      <c r="K117" s="29">
        <f t="shared" si="54"/>
        <v>0</v>
      </c>
      <c r="L117" s="29">
        <f t="shared" si="55"/>
        <v>0</v>
      </c>
      <c r="M117" s="29">
        <f t="shared" si="56"/>
        <v>0</v>
      </c>
      <c r="N117" s="29">
        <f t="shared" si="57"/>
        <v>0</v>
      </c>
      <c r="O117" s="29">
        <f t="shared" si="58"/>
        <v>0</v>
      </c>
      <c r="P117" s="29">
        <f t="shared" si="59"/>
        <v>0</v>
      </c>
    </row>
    <row r="118" spans="1:16" x14ac:dyDescent="0.2">
      <c r="A118" s="58"/>
      <c r="B118" s="58"/>
      <c r="C118" s="57" t="s">
        <v>2216</v>
      </c>
      <c r="D118" s="58"/>
      <c r="E118" s="58"/>
      <c r="F118" s="58"/>
      <c r="G118" s="58"/>
      <c r="H118" s="58"/>
      <c r="I118" s="58"/>
      <c r="J118" s="58"/>
      <c r="K118" s="58"/>
      <c r="L118" s="58"/>
      <c r="M118" s="58"/>
      <c r="N118" s="58"/>
      <c r="O118" s="58"/>
      <c r="P118" s="58"/>
    </row>
    <row r="119" spans="1:16" x14ac:dyDescent="0.2">
      <c r="C119" s="54" t="s">
        <v>896</v>
      </c>
    </row>
    <row r="120" spans="1:16" ht="38.25" x14ac:dyDescent="0.2">
      <c r="A120" s="26">
        <v>80</v>
      </c>
      <c r="B120" s="26" t="s">
        <v>160</v>
      </c>
      <c r="C120" s="28" t="s">
        <v>897</v>
      </c>
      <c r="D120" s="26" t="s">
        <v>149</v>
      </c>
      <c r="E120" s="32">
        <v>2</v>
      </c>
      <c r="F120" s="32"/>
      <c r="G120" s="29"/>
      <c r="H120" s="29">
        <f t="shared" si="53"/>
        <v>0</v>
      </c>
      <c r="I120" s="29"/>
      <c r="J120" s="29"/>
      <c r="K120" s="29">
        <f t="shared" si="54"/>
        <v>0</v>
      </c>
      <c r="L120" s="29">
        <f t="shared" si="55"/>
        <v>0</v>
      </c>
      <c r="M120" s="29">
        <f t="shared" si="56"/>
        <v>0</v>
      </c>
      <c r="N120" s="29">
        <f t="shared" si="57"/>
        <v>0</v>
      </c>
      <c r="O120" s="29">
        <f t="shared" si="58"/>
        <v>0</v>
      </c>
      <c r="P120" s="29">
        <f t="shared" si="59"/>
        <v>0</v>
      </c>
    </row>
    <row r="121" spans="1:16" ht="25.5" x14ac:dyDescent="0.2">
      <c r="A121" s="26">
        <v>81</v>
      </c>
      <c r="B121" s="26" t="s">
        <v>155</v>
      </c>
      <c r="C121" s="28" t="s">
        <v>898</v>
      </c>
      <c r="D121" s="26" t="s">
        <v>156</v>
      </c>
      <c r="E121" s="32">
        <v>0.89</v>
      </c>
      <c r="F121" s="32"/>
      <c r="G121" s="29"/>
      <c r="H121" s="29">
        <f t="shared" si="53"/>
        <v>0</v>
      </c>
      <c r="I121" s="29"/>
      <c r="J121" s="29"/>
      <c r="K121" s="29">
        <f t="shared" si="54"/>
        <v>0</v>
      </c>
      <c r="L121" s="29">
        <f t="shared" si="55"/>
        <v>0</v>
      </c>
      <c r="M121" s="29">
        <f t="shared" si="56"/>
        <v>0</v>
      </c>
      <c r="N121" s="29">
        <f t="shared" si="57"/>
        <v>0</v>
      </c>
      <c r="O121" s="29">
        <f t="shared" si="58"/>
        <v>0</v>
      </c>
      <c r="P121" s="29">
        <f t="shared" si="59"/>
        <v>0</v>
      </c>
    </row>
    <row r="122" spans="1:16" x14ac:dyDescent="0.2">
      <c r="A122" s="26">
        <v>82</v>
      </c>
      <c r="B122" s="26" t="s">
        <v>155</v>
      </c>
      <c r="C122" s="28" t="s">
        <v>899</v>
      </c>
      <c r="D122" s="26" t="s">
        <v>42</v>
      </c>
      <c r="E122" s="32">
        <v>2.87</v>
      </c>
      <c r="F122" s="32"/>
      <c r="G122" s="29"/>
      <c r="H122" s="29">
        <f t="shared" si="53"/>
        <v>0</v>
      </c>
      <c r="I122" s="29"/>
      <c r="J122" s="29"/>
      <c r="K122" s="29">
        <f t="shared" si="54"/>
        <v>0</v>
      </c>
      <c r="L122" s="29">
        <f t="shared" si="55"/>
        <v>0</v>
      </c>
      <c r="M122" s="29">
        <f t="shared" si="56"/>
        <v>0</v>
      </c>
      <c r="N122" s="29">
        <f t="shared" si="57"/>
        <v>0</v>
      </c>
      <c r="O122" s="29">
        <f t="shared" si="58"/>
        <v>0</v>
      </c>
      <c r="P122" s="29">
        <f t="shared" si="59"/>
        <v>0</v>
      </c>
    </row>
    <row r="123" spans="1:16" x14ac:dyDescent="0.2">
      <c r="A123" s="26">
        <v>83</v>
      </c>
      <c r="B123" s="26" t="s">
        <v>155</v>
      </c>
      <c r="C123" s="28" t="s">
        <v>900</v>
      </c>
      <c r="D123" s="26" t="s">
        <v>149</v>
      </c>
      <c r="E123" s="32">
        <v>1</v>
      </c>
      <c r="F123" s="32"/>
      <c r="G123" s="29"/>
      <c r="H123" s="29">
        <f t="shared" si="53"/>
        <v>0</v>
      </c>
      <c r="I123" s="29"/>
      <c r="J123" s="29"/>
      <c r="K123" s="29">
        <f t="shared" si="54"/>
        <v>0</v>
      </c>
      <c r="L123" s="29">
        <f t="shared" si="55"/>
        <v>0</v>
      </c>
      <c r="M123" s="29">
        <f t="shared" si="56"/>
        <v>0</v>
      </c>
      <c r="N123" s="29">
        <f t="shared" si="57"/>
        <v>0</v>
      </c>
      <c r="O123" s="29">
        <f t="shared" si="58"/>
        <v>0</v>
      </c>
      <c r="P123" s="29">
        <f t="shared" si="59"/>
        <v>0</v>
      </c>
    </row>
    <row r="124" spans="1:16" x14ac:dyDescent="0.2">
      <c r="C124" s="54" t="s">
        <v>901</v>
      </c>
    </row>
    <row r="125" spans="1:16" ht="25.5" x14ac:dyDescent="0.2">
      <c r="A125" s="26">
        <v>84</v>
      </c>
      <c r="B125" s="26" t="s">
        <v>160</v>
      </c>
      <c r="C125" s="28" t="s">
        <v>860</v>
      </c>
      <c r="D125" s="26" t="s">
        <v>42</v>
      </c>
      <c r="E125" s="32">
        <v>24.3</v>
      </c>
      <c r="F125" s="32"/>
      <c r="G125" s="29"/>
      <c r="H125" s="29">
        <f t="shared" si="53"/>
        <v>0</v>
      </c>
      <c r="I125" s="29"/>
      <c r="J125" s="29"/>
      <c r="K125" s="29">
        <f t="shared" si="54"/>
        <v>0</v>
      </c>
      <c r="L125" s="29">
        <f t="shared" si="55"/>
        <v>0</v>
      </c>
      <c r="M125" s="29">
        <f t="shared" si="56"/>
        <v>0</v>
      </c>
      <c r="N125" s="29">
        <f t="shared" si="57"/>
        <v>0</v>
      </c>
      <c r="O125" s="29">
        <f t="shared" si="58"/>
        <v>0</v>
      </c>
      <c r="P125" s="29">
        <f t="shared" si="59"/>
        <v>0</v>
      </c>
    </row>
    <row r="126" spans="1:16" x14ac:dyDescent="0.2">
      <c r="A126" s="26">
        <v>85</v>
      </c>
      <c r="B126" s="26" t="s">
        <v>160</v>
      </c>
      <c r="C126" s="28" t="s">
        <v>877</v>
      </c>
      <c r="D126" s="26" t="s">
        <v>161</v>
      </c>
      <c r="E126" s="32">
        <v>4.96</v>
      </c>
      <c r="F126" s="32"/>
      <c r="G126" s="29"/>
      <c r="H126" s="29">
        <f t="shared" si="53"/>
        <v>0</v>
      </c>
      <c r="I126" s="29"/>
      <c r="J126" s="29"/>
      <c r="K126" s="29">
        <f t="shared" si="54"/>
        <v>0</v>
      </c>
      <c r="L126" s="29">
        <f t="shared" si="55"/>
        <v>0</v>
      </c>
      <c r="M126" s="29">
        <f t="shared" si="56"/>
        <v>0</v>
      </c>
      <c r="N126" s="29">
        <f t="shared" si="57"/>
        <v>0</v>
      </c>
      <c r="O126" s="29">
        <f t="shared" si="58"/>
        <v>0</v>
      </c>
      <c r="P126" s="29">
        <f t="shared" si="59"/>
        <v>0</v>
      </c>
    </row>
    <row r="127" spans="1:16" ht="25.5" x14ac:dyDescent="0.2">
      <c r="A127" s="26">
        <v>86</v>
      </c>
      <c r="B127" s="26" t="s">
        <v>160</v>
      </c>
      <c r="C127" s="28" t="s">
        <v>902</v>
      </c>
      <c r="D127" s="26" t="s">
        <v>156</v>
      </c>
      <c r="E127" s="32">
        <v>5</v>
      </c>
      <c r="F127" s="32"/>
      <c r="G127" s="29"/>
      <c r="H127" s="29">
        <f t="shared" si="53"/>
        <v>0</v>
      </c>
      <c r="I127" s="29"/>
      <c r="J127" s="29"/>
      <c r="K127" s="29">
        <f t="shared" si="54"/>
        <v>0</v>
      </c>
      <c r="L127" s="29">
        <f t="shared" si="55"/>
        <v>0</v>
      </c>
      <c r="M127" s="29">
        <f t="shared" si="56"/>
        <v>0</v>
      </c>
      <c r="N127" s="29">
        <f t="shared" si="57"/>
        <v>0</v>
      </c>
      <c r="O127" s="29">
        <f t="shared" si="58"/>
        <v>0</v>
      </c>
      <c r="P127" s="29">
        <f t="shared" si="59"/>
        <v>0</v>
      </c>
    </row>
    <row r="128" spans="1:16" ht="38.25" x14ac:dyDescent="0.2">
      <c r="A128" s="26">
        <v>87</v>
      </c>
      <c r="B128" s="26" t="s">
        <v>163</v>
      </c>
      <c r="C128" s="28" t="s">
        <v>903</v>
      </c>
      <c r="D128" s="26" t="s">
        <v>156</v>
      </c>
      <c r="E128" s="32">
        <v>4.8</v>
      </c>
      <c r="F128" s="32"/>
      <c r="G128" s="29"/>
      <c r="H128" s="29">
        <f t="shared" si="53"/>
        <v>0</v>
      </c>
      <c r="I128" s="29"/>
      <c r="J128" s="29"/>
      <c r="K128" s="29">
        <f t="shared" si="54"/>
        <v>0</v>
      </c>
      <c r="L128" s="29">
        <f t="shared" si="55"/>
        <v>0</v>
      </c>
      <c r="M128" s="29">
        <f t="shared" si="56"/>
        <v>0</v>
      </c>
      <c r="N128" s="29">
        <f t="shared" si="57"/>
        <v>0</v>
      </c>
      <c r="O128" s="29">
        <f t="shared" si="58"/>
        <v>0</v>
      </c>
      <c r="P128" s="29">
        <f t="shared" si="59"/>
        <v>0</v>
      </c>
    </row>
    <row r="129" spans="1:16" ht="25.5" x14ac:dyDescent="0.2">
      <c r="A129" s="26">
        <v>88</v>
      </c>
      <c r="B129" s="26" t="s">
        <v>160</v>
      </c>
      <c r="C129" s="28" t="s">
        <v>904</v>
      </c>
      <c r="D129" s="26" t="s">
        <v>156</v>
      </c>
      <c r="E129" s="32">
        <v>3.5</v>
      </c>
      <c r="F129" s="32"/>
      <c r="G129" s="29"/>
      <c r="H129" s="29">
        <f t="shared" si="53"/>
        <v>0</v>
      </c>
      <c r="I129" s="29"/>
      <c r="J129" s="29"/>
      <c r="K129" s="29">
        <f t="shared" si="54"/>
        <v>0</v>
      </c>
      <c r="L129" s="29">
        <f t="shared" si="55"/>
        <v>0</v>
      </c>
      <c r="M129" s="29">
        <f t="shared" si="56"/>
        <v>0</v>
      </c>
      <c r="N129" s="29">
        <f t="shared" si="57"/>
        <v>0</v>
      </c>
      <c r="O129" s="29">
        <f t="shared" si="58"/>
        <v>0</v>
      </c>
      <c r="P129" s="29">
        <f t="shared" si="59"/>
        <v>0</v>
      </c>
    </row>
    <row r="130" spans="1:16" x14ac:dyDescent="0.2">
      <c r="C130" s="54" t="s">
        <v>2208</v>
      </c>
    </row>
    <row r="131" spans="1:16" x14ac:dyDescent="0.2">
      <c r="C131" s="68" t="s">
        <v>2186</v>
      </c>
    </row>
    <row r="132" spans="1:16" ht="25.5" x14ac:dyDescent="0.2">
      <c r="A132" s="26">
        <v>89</v>
      </c>
      <c r="B132" s="26" t="s">
        <v>160</v>
      </c>
      <c r="C132" s="28" t="s">
        <v>2182</v>
      </c>
      <c r="D132" s="26" t="s">
        <v>42</v>
      </c>
      <c r="E132" s="32">
        <v>115</v>
      </c>
      <c r="F132" s="32"/>
      <c r="G132" s="29"/>
      <c r="H132" s="29">
        <f t="shared" ref="H132:H198" si="60">ROUND(F132*G132,2)</f>
        <v>0</v>
      </c>
      <c r="I132" s="29"/>
      <c r="J132" s="29"/>
      <c r="K132" s="29">
        <f t="shared" ref="K132:K198" si="61">SUM(H132:J132)</f>
        <v>0</v>
      </c>
      <c r="L132" s="29">
        <f t="shared" ref="L132:L198" si="62">ROUND($E132*F132,2)</f>
        <v>0</v>
      </c>
      <c r="M132" s="29">
        <f t="shared" ref="M132:M198" si="63">ROUND($E132*H132,2)</f>
        <v>0</v>
      </c>
      <c r="N132" s="29">
        <f t="shared" ref="N132:N198" si="64">ROUND($E132*I132,2)</f>
        <v>0</v>
      </c>
      <c r="O132" s="29">
        <f t="shared" ref="O132:O198" si="65">ROUND($E132*J132,2)</f>
        <v>0</v>
      </c>
      <c r="P132" s="29">
        <f t="shared" ref="P132:P198" si="66">SUM(M132:O132)</f>
        <v>0</v>
      </c>
    </row>
    <row r="133" spans="1:16" x14ac:dyDescent="0.2">
      <c r="A133" s="26">
        <v>90</v>
      </c>
      <c r="B133" s="26" t="s">
        <v>160</v>
      </c>
      <c r="C133" s="28" t="s">
        <v>2211</v>
      </c>
      <c r="D133" s="26" t="s">
        <v>161</v>
      </c>
      <c r="E133" s="32">
        <v>6.89</v>
      </c>
      <c r="F133" s="32"/>
      <c r="G133" s="29"/>
      <c r="H133" s="29">
        <f t="shared" si="60"/>
        <v>0</v>
      </c>
      <c r="I133" s="29"/>
      <c r="J133" s="29"/>
      <c r="K133" s="29">
        <f t="shared" si="61"/>
        <v>0</v>
      </c>
      <c r="L133" s="29">
        <f t="shared" si="62"/>
        <v>0</v>
      </c>
      <c r="M133" s="29">
        <f t="shared" si="63"/>
        <v>0</v>
      </c>
      <c r="N133" s="29">
        <f t="shared" si="64"/>
        <v>0</v>
      </c>
      <c r="O133" s="29">
        <f t="shared" si="65"/>
        <v>0</v>
      </c>
      <c r="P133" s="29">
        <f t="shared" si="66"/>
        <v>0</v>
      </c>
    </row>
    <row r="134" spans="1:16" ht="25.5" x14ac:dyDescent="0.2">
      <c r="A134" s="26">
        <v>91</v>
      </c>
      <c r="B134" s="26" t="s">
        <v>160</v>
      </c>
      <c r="C134" s="28" t="s">
        <v>2183</v>
      </c>
      <c r="D134" s="26" t="s">
        <v>156</v>
      </c>
      <c r="E134" s="32">
        <v>23</v>
      </c>
      <c r="F134" s="32"/>
      <c r="G134" s="29"/>
      <c r="H134" s="29">
        <f t="shared" si="60"/>
        <v>0</v>
      </c>
      <c r="I134" s="29"/>
      <c r="J134" s="29"/>
      <c r="K134" s="29">
        <f t="shared" si="61"/>
        <v>0</v>
      </c>
      <c r="L134" s="29">
        <f t="shared" si="62"/>
        <v>0</v>
      </c>
      <c r="M134" s="29">
        <f t="shared" si="63"/>
        <v>0</v>
      </c>
      <c r="N134" s="29">
        <f t="shared" si="64"/>
        <v>0</v>
      </c>
      <c r="O134" s="29">
        <f t="shared" si="65"/>
        <v>0</v>
      </c>
      <c r="P134" s="29">
        <f t="shared" si="66"/>
        <v>0</v>
      </c>
    </row>
    <row r="135" spans="1:16" ht="25.5" x14ac:dyDescent="0.2">
      <c r="A135" s="26">
        <v>92</v>
      </c>
      <c r="B135" s="26" t="s">
        <v>162</v>
      </c>
      <c r="C135" s="28" t="s">
        <v>2184</v>
      </c>
      <c r="D135" s="26" t="s">
        <v>149</v>
      </c>
      <c r="E135" s="32">
        <v>42</v>
      </c>
      <c r="F135" s="32"/>
      <c r="G135" s="29"/>
      <c r="H135" s="29">
        <f t="shared" si="60"/>
        <v>0</v>
      </c>
      <c r="I135" s="29"/>
      <c r="J135" s="29"/>
      <c r="K135" s="29">
        <f t="shared" si="61"/>
        <v>0</v>
      </c>
      <c r="L135" s="29">
        <f t="shared" si="62"/>
        <v>0</v>
      </c>
      <c r="M135" s="29">
        <f t="shared" si="63"/>
        <v>0</v>
      </c>
      <c r="N135" s="29">
        <f t="shared" si="64"/>
        <v>0</v>
      </c>
      <c r="O135" s="29">
        <f t="shared" si="65"/>
        <v>0</v>
      </c>
      <c r="P135" s="29">
        <f t="shared" si="66"/>
        <v>0</v>
      </c>
    </row>
    <row r="136" spans="1:16" x14ac:dyDescent="0.2">
      <c r="C136" s="68" t="s">
        <v>2210</v>
      </c>
    </row>
    <row r="137" spans="1:16" ht="25.5" x14ac:dyDescent="0.2">
      <c r="A137" s="26">
        <v>93</v>
      </c>
      <c r="B137" s="26" t="s">
        <v>160</v>
      </c>
      <c r="C137" s="28" t="s">
        <v>3001</v>
      </c>
      <c r="D137" s="26" t="s">
        <v>42</v>
      </c>
      <c r="E137" s="32">
        <v>59.4</v>
      </c>
      <c r="F137" s="32"/>
      <c r="G137" s="29"/>
      <c r="H137" s="29">
        <f t="shared" si="60"/>
        <v>0</v>
      </c>
      <c r="I137" s="29"/>
      <c r="J137" s="29"/>
      <c r="K137" s="29">
        <f t="shared" si="61"/>
        <v>0</v>
      </c>
      <c r="L137" s="29">
        <f t="shared" si="62"/>
        <v>0</v>
      </c>
      <c r="M137" s="29">
        <f t="shared" si="63"/>
        <v>0</v>
      </c>
      <c r="N137" s="29">
        <f t="shared" si="64"/>
        <v>0</v>
      </c>
      <c r="O137" s="29">
        <f t="shared" si="65"/>
        <v>0</v>
      </c>
      <c r="P137" s="29">
        <f t="shared" si="66"/>
        <v>0</v>
      </c>
    </row>
    <row r="138" spans="1:16" ht="25.5" x14ac:dyDescent="0.2">
      <c r="A138" s="26">
        <v>94</v>
      </c>
      <c r="B138" s="26" t="s">
        <v>160</v>
      </c>
      <c r="C138" s="28" t="s">
        <v>2212</v>
      </c>
      <c r="D138" s="26" t="s">
        <v>161</v>
      </c>
      <c r="E138" s="32">
        <v>1.0900000000000001</v>
      </c>
      <c r="F138" s="32"/>
      <c r="G138" s="29"/>
      <c r="H138" s="29">
        <f t="shared" si="60"/>
        <v>0</v>
      </c>
      <c r="I138" s="29"/>
      <c r="J138" s="29"/>
      <c r="K138" s="29">
        <f t="shared" si="61"/>
        <v>0</v>
      </c>
      <c r="L138" s="29">
        <f t="shared" si="62"/>
        <v>0</v>
      </c>
      <c r="M138" s="29">
        <f t="shared" si="63"/>
        <v>0</v>
      </c>
      <c r="N138" s="29">
        <f t="shared" si="64"/>
        <v>0</v>
      </c>
      <c r="O138" s="29">
        <f t="shared" si="65"/>
        <v>0</v>
      </c>
      <c r="P138" s="29">
        <f t="shared" si="66"/>
        <v>0</v>
      </c>
    </row>
    <row r="139" spans="1:16" ht="25.5" x14ac:dyDescent="0.2">
      <c r="A139" s="26">
        <v>95</v>
      </c>
      <c r="B139" s="26" t="s">
        <v>160</v>
      </c>
      <c r="C139" s="28" t="s">
        <v>2213</v>
      </c>
      <c r="D139" s="26" t="s">
        <v>156</v>
      </c>
      <c r="E139" s="32">
        <v>5.94</v>
      </c>
      <c r="F139" s="32"/>
      <c r="G139" s="29"/>
      <c r="H139" s="29">
        <f t="shared" si="60"/>
        <v>0</v>
      </c>
      <c r="I139" s="29"/>
      <c r="J139" s="29"/>
      <c r="K139" s="29">
        <f t="shared" si="61"/>
        <v>0</v>
      </c>
      <c r="L139" s="29">
        <f t="shared" si="62"/>
        <v>0</v>
      </c>
      <c r="M139" s="29">
        <f t="shared" si="63"/>
        <v>0</v>
      </c>
      <c r="N139" s="29">
        <f t="shared" si="64"/>
        <v>0</v>
      </c>
      <c r="O139" s="29">
        <f t="shared" si="65"/>
        <v>0</v>
      </c>
      <c r="P139" s="29">
        <f t="shared" si="66"/>
        <v>0</v>
      </c>
    </row>
    <row r="140" spans="1:16" x14ac:dyDescent="0.2">
      <c r="C140" s="68" t="s">
        <v>2189</v>
      </c>
    </row>
    <row r="141" spans="1:16" ht="38.25" x14ac:dyDescent="0.2">
      <c r="A141" s="26">
        <v>96</v>
      </c>
      <c r="B141" s="26" t="s">
        <v>162</v>
      </c>
      <c r="C141" s="28" t="s">
        <v>2209</v>
      </c>
      <c r="D141" s="26" t="s">
        <v>161</v>
      </c>
      <c r="E141" s="32">
        <v>87.61</v>
      </c>
      <c r="F141" s="32"/>
      <c r="G141" s="29"/>
      <c r="H141" s="29">
        <f t="shared" si="60"/>
        <v>0</v>
      </c>
      <c r="I141" s="29"/>
      <c r="J141" s="29"/>
      <c r="K141" s="29">
        <f t="shared" si="61"/>
        <v>0</v>
      </c>
      <c r="L141" s="29">
        <f t="shared" si="62"/>
        <v>0</v>
      </c>
      <c r="M141" s="29">
        <f t="shared" si="63"/>
        <v>0</v>
      </c>
      <c r="N141" s="29">
        <f t="shared" si="64"/>
        <v>0</v>
      </c>
      <c r="O141" s="29">
        <f t="shared" si="65"/>
        <v>0</v>
      </c>
      <c r="P141" s="29">
        <f t="shared" si="66"/>
        <v>0</v>
      </c>
    </row>
    <row r="142" spans="1:16" ht="25.5" x14ac:dyDescent="0.2">
      <c r="A142" s="26">
        <v>97</v>
      </c>
      <c r="B142" s="26" t="s">
        <v>162</v>
      </c>
      <c r="C142" s="28" t="s">
        <v>3013</v>
      </c>
      <c r="D142" s="26" t="s">
        <v>149</v>
      </c>
      <c r="E142" s="32">
        <v>1</v>
      </c>
      <c r="F142" s="32"/>
      <c r="G142" s="29"/>
      <c r="H142" s="29">
        <f t="shared" ref="H142:H144" si="67">ROUND(F142*G142,2)</f>
        <v>0</v>
      </c>
      <c r="I142" s="29"/>
      <c r="J142" s="29"/>
      <c r="K142" s="29">
        <f t="shared" ref="K142:K144" si="68">SUM(H142:J142)</f>
        <v>0</v>
      </c>
      <c r="L142" s="29">
        <f t="shared" ref="L142:L144" si="69">ROUND($E142*F142,2)</f>
        <v>0</v>
      </c>
      <c r="M142" s="29">
        <f t="shared" ref="M142:M144" si="70">ROUND($E142*H142,2)</f>
        <v>0</v>
      </c>
      <c r="N142" s="29">
        <f t="shared" ref="N142:N144" si="71">ROUND($E142*I142,2)</f>
        <v>0</v>
      </c>
      <c r="O142" s="29">
        <f t="shared" ref="O142:O144" si="72">ROUND($E142*J142,2)</f>
        <v>0</v>
      </c>
      <c r="P142" s="29">
        <f t="shared" ref="P142:P144" si="73">SUM(M142:O142)</f>
        <v>0</v>
      </c>
    </row>
    <row r="143" spans="1:16" ht="25.5" x14ac:dyDescent="0.2">
      <c r="A143" s="26">
        <v>98</v>
      </c>
      <c r="B143" s="26" t="s">
        <v>162</v>
      </c>
      <c r="C143" s="28" t="s">
        <v>3014</v>
      </c>
      <c r="D143" s="26" t="s">
        <v>149</v>
      </c>
      <c r="E143" s="32">
        <v>1</v>
      </c>
      <c r="F143" s="32"/>
      <c r="G143" s="29"/>
      <c r="H143" s="29">
        <f t="shared" si="67"/>
        <v>0</v>
      </c>
      <c r="I143" s="29"/>
      <c r="J143" s="29"/>
      <c r="K143" s="29">
        <f t="shared" si="68"/>
        <v>0</v>
      </c>
      <c r="L143" s="29">
        <f t="shared" si="69"/>
        <v>0</v>
      </c>
      <c r="M143" s="29">
        <f t="shared" si="70"/>
        <v>0</v>
      </c>
      <c r="N143" s="29">
        <f t="shared" si="71"/>
        <v>0</v>
      </c>
      <c r="O143" s="29">
        <f t="shared" si="72"/>
        <v>0</v>
      </c>
      <c r="P143" s="29">
        <f t="shared" si="73"/>
        <v>0</v>
      </c>
    </row>
    <row r="144" spans="1:16" ht="25.5" x14ac:dyDescent="0.2">
      <c r="A144" s="26">
        <v>99</v>
      </c>
      <c r="B144" s="26" t="s">
        <v>162</v>
      </c>
      <c r="C144" s="28" t="s">
        <v>3015</v>
      </c>
      <c r="D144" s="26" t="s">
        <v>149</v>
      </c>
      <c r="E144" s="32">
        <v>1</v>
      </c>
      <c r="F144" s="32"/>
      <c r="G144" s="29"/>
      <c r="H144" s="29">
        <f t="shared" si="67"/>
        <v>0</v>
      </c>
      <c r="I144" s="29"/>
      <c r="J144" s="29"/>
      <c r="K144" s="29">
        <f t="shared" si="68"/>
        <v>0</v>
      </c>
      <c r="L144" s="29">
        <f t="shared" si="69"/>
        <v>0</v>
      </c>
      <c r="M144" s="29">
        <f t="shared" si="70"/>
        <v>0</v>
      </c>
      <c r="N144" s="29">
        <f t="shared" si="71"/>
        <v>0</v>
      </c>
      <c r="O144" s="29">
        <f t="shared" si="72"/>
        <v>0</v>
      </c>
      <c r="P144" s="29">
        <f t="shared" si="73"/>
        <v>0</v>
      </c>
    </row>
    <row r="145" spans="1:16" ht="38.25" x14ac:dyDescent="0.2">
      <c r="A145" s="26">
        <v>100</v>
      </c>
      <c r="B145" s="26" t="s">
        <v>162</v>
      </c>
      <c r="C145" s="28" t="s">
        <v>2222</v>
      </c>
      <c r="D145" s="26" t="s">
        <v>42</v>
      </c>
      <c r="E145" s="32">
        <v>995</v>
      </c>
      <c r="F145" s="32"/>
      <c r="G145" s="29"/>
      <c r="H145" s="29">
        <f t="shared" si="60"/>
        <v>0</v>
      </c>
      <c r="I145" s="29"/>
      <c r="J145" s="29"/>
      <c r="K145" s="29">
        <f t="shared" si="61"/>
        <v>0</v>
      </c>
      <c r="L145" s="29">
        <f t="shared" si="62"/>
        <v>0</v>
      </c>
      <c r="M145" s="29">
        <f t="shared" si="63"/>
        <v>0</v>
      </c>
      <c r="N145" s="29">
        <f t="shared" si="64"/>
        <v>0</v>
      </c>
      <c r="O145" s="29">
        <f t="shared" si="65"/>
        <v>0</v>
      </c>
      <c r="P145" s="29">
        <f t="shared" si="66"/>
        <v>0</v>
      </c>
    </row>
    <row r="146" spans="1:16" x14ac:dyDescent="0.2">
      <c r="C146" s="54" t="s">
        <v>2185</v>
      </c>
    </row>
    <row r="147" spans="1:16" x14ac:dyDescent="0.2">
      <c r="C147" s="68" t="s">
        <v>2188</v>
      </c>
    </row>
    <row r="148" spans="1:16" ht="25.5" x14ac:dyDescent="0.2">
      <c r="A148" s="26">
        <v>101</v>
      </c>
      <c r="B148" s="26" t="s">
        <v>162</v>
      </c>
      <c r="C148" s="28" t="s">
        <v>2214</v>
      </c>
      <c r="D148" s="26" t="s">
        <v>161</v>
      </c>
      <c r="E148" s="32">
        <v>0.43</v>
      </c>
      <c r="F148" s="32"/>
      <c r="G148" s="29"/>
      <c r="H148" s="29">
        <f t="shared" si="60"/>
        <v>0</v>
      </c>
      <c r="I148" s="29"/>
      <c r="J148" s="29"/>
      <c r="K148" s="29">
        <f t="shared" si="61"/>
        <v>0</v>
      </c>
      <c r="L148" s="29">
        <f t="shared" si="62"/>
        <v>0</v>
      </c>
      <c r="M148" s="29">
        <f t="shared" si="63"/>
        <v>0</v>
      </c>
      <c r="N148" s="29">
        <f t="shared" si="64"/>
        <v>0</v>
      </c>
      <c r="O148" s="29">
        <f t="shared" si="65"/>
        <v>0</v>
      </c>
      <c r="P148" s="29">
        <f t="shared" si="66"/>
        <v>0</v>
      </c>
    </row>
    <row r="149" spans="1:16" ht="38.25" x14ac:dyDescent="0.2">
      <c r="A149" s="26">
        <v>102</v>
      </c>
      <c r="B149" s="26" t="s">
        <v>160</v>
      </c>
      <c r="C149" s="28" t="s">
        <v>825</v>
      </c>
      <c r="D149" s="26" t="s">
        <v>42</v>
      </c>
      <c r="E149" s="32">
        <v>97.77</v>
      </c>
      <c r="F149" s="32"/>
      <c r="G149" s="29"/>
      <c r="H149" s="29">
        <f t="shared" si="60"/>
        <v>0</v>
      </c>
      <c r="I149" s="29"/>
      <c r="J149" s="29"/>
      <c r="K149" s="29">
        <f t="shared" si="61"/>
        <v>0</v>
      </c>
      <c r="L149" s="29">
        <f t="shared" si="62"/>
        <v>0</v>
      </c>
      <c r="M149" s="29">
        <f t="shared" si="63"/>
        <v>0</v>
      </c>
      <c r="N149" s="29">
        <f t="shared" si="64"/>
        <v>0</v>
      </c>
      <c r="O149" s="29">
        <f t="shared" si="65"/>
        <v>0</v>
      </c>
      <c r="P149" s="29">
        <f t="shared" si="66"/>
        <v>0</v>
      </c>
    </row>
    <row r="150" spans="1:16" ht="25.5" x14ac:dyDescent="0.2">
      <c r="A150" s="26">
        <v>103</v>
      </c>
      <c r="B150" s="26" t="s">
        <v>160</v>
      </c>
      <c r="C150" s="28" t="s">
        <v>826</v>
      </c>
      <c r="D150" s="26" t="s">
        <v>161</v>
      </c>
      <c r="E150" s="32">
        <v>2.14</v>
      </c>
      <c r="F150" s="32"/>
      <c r="G150" s="29"/>
      <c r="H150" s="29">
        <f t="shared" si="60"/>
        <v>0</v>
      </c>
      <c r="I150" s="29"/>
      <c r="J150" s="29"/>
      <c r="K150" s="29">
        <f t="shared" si="61"/>
        <v>0</v>
      </c>
      <c r="L150" s="29">
        <f t="shared" si="62"/>
        <v>0</v>
      </c>
      <c r="M150" s="29">
        <f t="shared" si="63"/>
        <v>0</v>
      </c>
      <c r="N150" s="29">
        <f t="shared" si="64"/>
        <v>0</v>
      </c>
      <c r="O150" s="29">
        <f t="shared" si="65"/>
        <v>0</v>
      </c>
      <c r="P150" s="29">
        <f t="shared" si="66"/>
        <v>0</v>
      </c>
    </row>
    <row r="151" spans="1:16" ht="38.25" x14ac:dyDescent="0.2">
      <c r="A151" s="26">
        <v>104</v>
      </c>
      <c r="B151" s="26" t="s">
        <v>160</v>
      </c>
      <c r="C151" s="28" t="s">
        <v>2215</v>
      </c>
      <c r="D151" s="26" t="s">
        <v>156</v>
      </c>
      <c r="E151" s="32">
        <v>20.48</v>
      </c>
      <c r="F151" s="32"/>
      <c r="G151" s="29"/>
      <c r="H151" s="29">
        <f t="shared" si="60"/>
        <v>0</v>
      </c>
      <c r="I151" s="29"/>
      <c r="J151" s="29"/>
      <c r="K151" s="29">
        <f t="shared" si="61"/>
        <v>0</v>
      </c>
      <c r="L151" s="29">
        <f t="shared" si="62"/>
        <v>0</v>
      </c>
      <c r="M151" s="29">
        <f t="shared" si="63"/>
        <v>0</v>
      </c>
      <c r="N151" s="29">
        <f t="shared" si="64"/>
        <v>0</v>
      </c>
      <c r="O151" s="29">
        <f t="shared" si="65"/>
        <v>0</v>
      </c>
      <c r="P151" s="29">
        <f t="shared" si="66"/>
        <v>0</v>
      </c>
    </row>
    <row r="152" spans="1:16" x14ac:dyDescent="0.2">
      <c r="C152" s="68" t="s">
        <v>2187</v>
      </c>
    </row>
    <row r="153" spans="1:16" ht="38.25" x14ac:dyDescent="0.2">
      <c r="A153" s="26">
        <v>105</v>
      </c>
      <c r="B153" s="26" t="s">
        <v>160</v>
      </c>
      <c r="C153" s="28" t="s">
        <v>825</v>
      </c>
      <c r="D153" s="26" t="s">
        <v>42</v>
      </c>
      <c r="E153" s="32">
        <v>59.5</v>
      </c>
      <c r="F153" s="32"/>
      <c r="G153" s="29"/>
      <c r="H153" s="29">
        <f t="shared" si="60"/>
        <v>0</v>
      </c>
      <c r="I153" s="29"/>
      <c r="J153" s="29"/>
      <c r="K153" s="29">
        <f t="shared" si="61"/>
        <v>0</v>
      </c>
      <c r="L153" s="29">
        <f t="shared" si="62"/>
        <v>0</v>
      </c>
      <c r="M153" s="29">
        <f t="shared" si="63"/>
        <v>0</v>
      </c>
      <c r="N153" s="29">
        <f t="shared" si="64"/>
        <v>0</v>
      </c>
      <c r="O153" s="29">
        <f t="shared" si="65"/>
        <v>0</v>
      </c>
      <c r="P153" s="29">
        <f t="shared" si="66"/>
        <v>0</v>
      </c>
    </row>
    <row r="154" spans="1:16" ht="25.5" x14ac:dyDescent="0.2">
      <c r="A154" s="26">
        <v>106</v>
      </c>
      <c r="B154" s="26" t="s">
        <v>160</v>
      </c>
      <c r="C154" s="28" t="s">
        <v>826</v>
      </c>
      <c r="D154" s="26" t="s">
        <v>161</v>
      </c>
      <c r="E154" s="32">
        <v>1.31</v>
      </c>
      <c r="F154" s="32"/>
      <c r="G154" s="29"/>
      <c r="H154" s="29">
        <f t="shared" si="60"/>
        <v>0</v>
      </c>
      <c r="I154" s="29"/>
      <c r="J154" s="29"/>
      <c r="K154" s="29">
        <f t="shared" si="61"/>
        <v>0</v>
      </c>
      <c r="L154" s="29">
        <f t="shared" si="62"/>
        <v>0</v>
      </c>
      <c r="M154" s="29">
        <f t="shared" si="63"/>
        <v>0</v>
      </c>
      <c r="N154" s="29">
        <f t="shared" si="64"/>
        <v>0</v>
      </c>
      <c r="O154" s="29">
        <f t="shared" si="65"/>
        <v>0</v>
      </c>
      <c r="P154" s="29">
        <f t="shared" si="66"/>
        <v>0</v>
      </c>
    </row>
    <row r="155" spans="1:16" ht="38.25" x14ac:dyDescent="0.2">
      <c r="A155" s="26">
        <v>107</v>
      </c>
      <c r="B155" s="26" t="s">
        <v>160</v>
      </c>
      <c r="C155" s="28" t="s">
        <v>2215</v>
      </c>
      <c r="D155" s="26" t="s">
        <v>156</v>
      </c>
      <c r="E155" s="32">
        <v>10.79</v>
      </c>
      <c r="F155" s="32"/>
      <c r="G155" s="29"/>
      <c r="H155" s="29">
        <f t="shared" si="60"/>
        <v>0</v>
      </c>
      <c r="I155" s="29"/>
      <c r="J155" s="29"/>
      <c r="K155" s="29">
        <f t="shared" si="61"/>
        <v>0</v>
      </c>
      <c r="L155" s="29">
        <f t="shared" si="62"/>
        <v>0</v>
      </c>
      <c r="M155" s="29">
        <f t="shared" si="63"/>
        <v>0</v>
      </c>
      <c r="N155" s="29">
        <f t="shared" si="64"/>
        <v>0</v>
      </c>
      <c r="O155" s="29">
        <f t="shared" si="65"/>
        <v>0</v>
      </c>
      <c r="P155" s="29">
        <f t="shared" si="66"/>
        <v>0</v>
      </c>
    </row>
    <row r="156" spans="1:16" x14ac:dyDescent="0.2">
      <c r="C156" s="54" t="s">
        <v>2206</v>
      </c>
    </row>
    <row r="157" spans="1:16" x14ac:dyDescent="0.2">
      <c r="C157" s="68" t="s">
        <v>2191</v>
      </c>
    </row>
    <row r="158" spans="1:16" ht="38.25" x14ac:dyDescent="0.2">
      <c r="A158" s="26">
        <v>108</v>
      </c>
      <c r="B158" s="26" t="s">
        <v>163</v>
      </c>
      <c r="C158" s="28" t="s">
        <v>903</v>
      </c>
      <c r="D158" s="26" t="s">
        <v>156</v>
      </c>
      <c r="E158" s="32">
        <v>6</v>
      </c>
      <c r="F158" s="32"/>
      <c r="G158" s="29"/>
      <c r="H158" s="29">
        <f t="shared" si="60"/>
        <v>0</v>
      </c>
      <c r="I158" s="29"/>
      <c r="J158" s="29"/>
      <c r="K158" s="29">
        <f t="shared" si="61"/>
        <v>0</v>
      </c>
      <c r="L158" s="29">
        <f t="shared" si="62"/>
        <v>0</v>
      </c>
      <c r="M158" s="29">
        <f t="shared" si="63"/>
        <v>0</v>
      </c>
      <c r="N158" s="29">
        <f t="shared" si="64"/>
        <v>0</v>
      </c>
      <c r="O158" s="29">
        <f t="shared" si="65"/>
        <v>0</v>
      </c>
      <c r="P158" s="29">
        <f t="shared" si="66"/>
        <v>0</v>
      </c>
    </row>
    <row r="159" spans="1:16" x14ac:dyDescent="0.2">
      <c r="C159" s="68" t="s">
        <v>2193</v>
      </c>
    </row>
    <row r="160" spans="1:16" ht="25.5" x14ac:dyDescent="0.2">
      <c r="A160" s="26">
        <v>109</v>
      </c>
      <c r="B160" s="26" t="s">
        <v>160</v>
      </c>
      <c r="C160" s="28" t="s">
        <v>855</v>
      </c>
      <c r="D160" s="26" t="s">
        <v>42</v>
      </c>
      <c r="E160" s="32">
        <v>280</v>
      </c>
      <c r="F160" s="32"/>
      <c r="G160" s="29"/>
      <c r="H160" s="29">
        <f t="shared" si="60"/>
        <v>0</v>
      </c>
      <c r="I160" s="29"/>
      <c r="J160" s="29"/>
      <c r="K160" s="29">
        <f t="shared" si="61"/>
        <v>0</v>
      </c>
      <c r="L160" s="29">
        <f t="shared" si="62"/>
        <v>0</v>
      </c>
      <c r="M160" s="29">
        <f t="shared" si="63"/>
        <v>0</v>
      </c>
      <c r="N160" s="29">
        <f t="shared" si="64"/>
        <v>0</v>
      </c>
      <c r="O160" s="29">
        <f t="shared" si="65"/>
        <v>0</v>
      </c>
      <c r="P160" s="29">
        <f t="shared" si="66"/>
        <v>0</v>
      </c>
    </row>
    <row r="161" spans="1:16" x14ac:dyDescent="0.2">
      <c r="A161" s="26">
        <v>110</v>
      </c>
      <c r="B161" s="26" t="s">
        <v>160</v>
      </c>
      <c r="C161" s="28" t="s">
        <v>856</v>
      </c>
      <c r="D161" s="26" t="s">
        <v>161</v>
      </c>
      <c r="E161" s="32">
        <v>9.08</v>
      </c>
      <c r="F161" s="32"/>
      <c r="G161" s="29"/>
      <c r="H161" s="29">
        <f t="shared" si="60"/>
        <v>0</v>
      </c>
      <c r="I161" s="29"/>
      <c r="J161" s="29"/>
      <c r="K161" s="29">
        <f t="shared" si="61"/>
        <v>0</v>
      </c>
      <c r="L161" s="29">
        <f t="shared" si="62"/>
        <v>0</v>
      </c>
      <c r="M161" s="29">
        <f t="shared" si="63"/>
        <v>0</v>
      </c>
      <c r="N161" s="29">
        <f t="shared" si="64"/>
        <v>0</v>
      </c>
      <c r="O161" s="29">
        <f t="shared" si="65"/>
        <v>0</v>
      </c>
      <c r="P161" s="29">
        <f t="shared" si="66"/>
        <v>0</v>
      </c>
    </row>
    <row r="162" spans="1:16" ht="25.5" x14ac:dyDescent="0.2">
      <c r="A162" s="26">
        <v>111</v>
      </c>
      <c r="B162" s="26" t="s">
        <v>160</v>
      </c>
      <c r="C162" s="28" t="s">
        <v>2190</v>
      </c>
      <c r="D162" s="26" t="s">
        <v>156</v>
      </c>
      <c r="E162" s="32">
        <v>28</v>
      </c>
      <c r="F162" s="32"/>
      <c r="G162" s="29"/>
      <c r="H162" s="29">
        <f t="shared" si="60"/>
        <v>0</v>
      </c>
      <c r="I162" s="29"/>
      <c r="J162" s="29"/>
      <c r="K162" s="29">
        <f t="shared" si="61"/>
        <v>0</v>
      </c>
      <c r="L162" s="29">
        <f t="shared" si="62"/>
        <v>0</v>
      </c>
      <c r="M162" s="29">
        <f t="shared" si="63"/>
        <v>0</v>
      </c>
      <c r="N162" s="29">
        <f t="shared" si="64"/>
        <v>0</v>
      </c>
      <c r="O162" s="29">
        <f t="shared" si="65"/>
        <v>0</v>
      </c>
      <c r="P162" s="29">
        <f t="shared" si="66"/>
        <v>0</v>
      </c>
    </row>
    <row r="163" spans="1:16" ht="25.5" x14ac:dyDescent="0.2">
      <c r="A163" s="26">
        <v>112</v>
      </c>
      <c r="B163" s="26" t="s">
        <v>160</v>
      </c>
      <c r="C163" s="28" t="s">
        <v>2192</v>
      </c>
      <c r="D163" s="26" t="s">
        <v>149</v>
      </c>
      <c r="E163" s="32">
        <v>8</v>
      </c>
      <c r="F163" s="32"/>
      <c r="G163" s="29"/>
      <c r="H163" s="29">
        <f t="shared" si="60"/>
        <v>0</v>
      </c>
      <c r="I163" s="29"/>
      <c r="J163" s="29"/>
      <c r="K163" s="29">
        <f t="shared" si="61"/>
        <v>0</v>
      </c>
      <c r="L163" s="29">
        <f t="shared" si="62"/>
        <v>0</v>
      </c>
      <c r="M163" s="29">
        <f t="shared" si="63"/>
        <v>0</v>
      </c>
      <c r="N163" s="29">
        <f t="shared" si="64"/>
        <v>0</v>
      </c>
      <c r="O163" s="29">
        <f t="shared" si="65"/>
        <v>0</v>
      </c>
      <c r="P163" s="29">
        <f t="shared" si="66"/>
        <v>0</v>
      </c>
    </row>
    <row r="164" spans="1:16" x14ac:dyDescent="0.2">
      <c r="C164" s="68" t="s">
        <v>2194</v>
      </c>
    </row>
    <row r="165" spans="1:16" ht="38.25" x14ac:dyDescent="0.2">
      <c r="A165" s="26">
        <v>113</v>
      </c>
      <c r="B165" s="26" t="s">
        <v>160</v>
      </c>
      <c r="C165" s="28" t="s">
        <v>2785</v>
      </c>
      <c r="D165" s="26" t="s">
        <v>42</v>
      </c>
      <c r="E165" s="32">
        <v>15.46</v>
      </c>
      <c r="F165" s="32"/>
      <c r="G165" s="29"/>
      <c r="H165" s="29">
        <f t="shared" si="60"/>
        <v>0</v>
      </c>
      <c r="I165" s="29"/>
      <c r="J165" s="29"/>
      <c r="K165" s="29">
        <f t="shared" si="61"/>
        <v>0</v>
      </c>
      <c r="L165" s="29">
        <f t="shared" si="62"/>
        <v>0</v>
      </c>
      <c r="M165" s="29">
        <f t="shared" si="63"/>
        <v>0</v>
      </c>
      <c r="N165" s="29">
        <f t="shared" si="64"/>
        <v>0</v>
      </c>
      <c r="O165" s="29">
        <f t="shared" si="65"/>
        <v>0</v>
      </c>
      <c r="P165" s="29">
        <f t="shared" si="66"/>
        <v>0</v>
      </c>
    </row>
    <row r="166" spans="1:16" ht="25.5" x14ac:dyDescent="0.2">
      <c r="A166" s="26">
        <v>114</v>
      </c>
      <c r="B166" s="26" t="s">
        <v>160</v>
      </c>
      <c r="C166" s="28" t="s">
        <v>2786</v>
      </c>
      <c r="D166" s="26" t="s">
        <v>161</v>
      </c>
      <c r="E166" s="32">
        <v>2.42</v>
      </c>
      <c r="F166" s="32"/>
      <c r="G166" s="29"/>
      <c r="H166" s="29">
        <f t="shared" si="60"/>
        <v>0</v>
      </c>
      <c r="I166" s="29"/>
      <c r="J166" s="29"/>
      <c r="K166" s="29">
        <f t="shared" si="61"/>
        <v>0</v>
      </c>
      <c r="L166" s="29">
        <f t="shared" si="62"/>
        <v>0</v>
      </c>
      <c r="M166" s="29">
        <f t="shared" si="63"/>
        <v>0</v>
      </c>
      <c r="N166" s="29">
        <f t="shared" si="64"/>
        <v>0</v>
      </c>
      <c r="O166" s="29">
        <f t="shared" si="65"/>
        <v>0</v>
      </c>
      <c r="P166" s="29">
        <f t="shared" si="66"/>
        <v>0</v>
      </c>
    </row>
    <row r="167" spans="1:16" ht="38.25" x14ac:dyDescent="0.2">
      <c r="A167" s="26">
        <v>115</v>
      </c>
      <c r="B167" s="26" t="s">
        <v>160</v>
      </c>
      <c r="C167" s="28" t="s">
        <v>2787</v>
      </c>
      <c r="D167" s="26" t="s">
        <v>156</v>
      </c>
      <c r="E167" s="32">
        <v>6.6</v>
      </c>
      <c r="F167" s="32"/>
      <c r="G167" s="29"/>
      <c r="H167" s="29">
        <f t="shared" si="60"/>
        <v>0</v>
      </c>
      <c r="I167" s="29"/>
      <c r="J167" s="29"/>
      <c r="K167" s="29">
        <f t="shared" si="61"/>
        <v>0</v>
      </c>
      <c r="L167" s="29">
        <f t="shared" si="62"/>
        <v>0</v>
      </c>
      <c r="M167" s="29">
        <f t="shared" si="63"/>
        <v>0</v>
      </c>
      <c r="N167" s="29">
        <f t="shared" si="64"/>
        <v>0</v>
      </c>
      <c r="O167" s="29">
        <f t="shared" si="65"/>
        <v>0</v>
      </c>
      <c r="P167" s="29">
        <f t="shared" si="66"/>
        <v>0</v>
      </c>
    </row>
    <row r="168" spans="1:16" ht="76.5" x14ac:dyDescent="0.2">
      <c r="A168" s="26">
        <v>116</v>
      </c>
      <c r="B168" s="26" t="s">
        <v>160</v>
      </c>
      <c r="C168" s="28" t="s">
        <v>2195</v>
      </c>
      <c r="D168" s="26" t="s">
        <v>149</v>
      </c>
      <c r="E168" s="32">
        <v>1</v>
      </c>
      <c r="F168" s="32"/>
      <c r="G168" s="29"/>
      <c r="H168" s="29">
        <f t="shared" si="60"/>
        <v>0</v>
      </c>
      <c r="I168" s="29"/>
      <c r="J168" s="29"/>
      <c r="K168" s="29">
        <f t="shared" si="61"/>
        <v>0</v>
      </c>
      <c r="L168" s="29">
        <f t="shared" si="62"/>
        <v>0</v>
      </c>
      <c r="M168" s="29">
        <f t="shared" si="63"/>
        <v>0</v>
      </c>
      <c r="N168" s="29">
        <f t="shared" si="64"/>
        <v>0</v>
      </c>
      <c r="O168" s="29">
        <f t="shared" si="65"/>
        <v>0</v>
      </c>
      <c r="P168" s="29">
        <f t="shared" si="66"/>
        <v>0</v>
      </c>
    </row>
    <row r="169" spans="1:16" ht="76.5" x14ac:dyDescent="0.2">
      <c r="A169" s="26">
        <v>117</v>
      </c>
      <c r="B169" s="26" t="s">
        <v>160</v>
      </c>
      <c r="C169" s="28" t="s">
        <v>2196</v>
      </c>
      <c r="D169" s="26" t="s">
        <v>149</v>
      </c>
      <c r="E169" s="32">
        <v>1</v>
      </c>
      <c r="F169" s="32"/>
      <c r="G169" s="29"/>
      <c r="H169" s="29">
        <f t="shared" si="60"/>
        <v>0</v>
      </c>
      <c r="I169" s="29"/>
      <c r="J169" s="29"/>
      <c r="K169" s="29">
        <f t="shared" si="61"/>
        <v>0</v>
      </c>
      <c r="L169" s="29">
        <f t="shared" si="62"/>
        <v>0</v>
      </c>
      <c r="M169" s="29">
        <f t="shared" si="63"/>
        <v>0</v>
      </c>
      <c r="N169" s="29">
        <f t="shared" si="64"/>
        <v>0</v>
      </c>
      <c r="O169" s="29">
        <f t="shared" si="65"/>
        <v>0</v>
      </c>
      <c r="P169" s="29">
        <f t="shared" si="66"/>
        <v>0</v>
      </c>
    </row>
    <row r="170" spans="1:16" x14ac:dyDescent="0.2">
      <c r="C170" s="68" t="s">
        <v>2197</v>
      </c>
    </row>
    <row r="171" spans="1:16" ht="25.5" x14ac:dyDescent="0.2">
      <c r="A171" s="26">
        <v>118</v>
      </c>
      <c r="B171" s="26" t="s">
        <v>155</v>
      </c>
      <c r="C171" s="28" t="s">
        <v>2198</v>
      </c>
      <c r="D171" s="26" t="s">
        <v>149</v>
      </c>
      <c r="E171" s="32">
        <v>2</v>
      </c>
      <c r="F171" s="32"/>
      <c r="G171" s="29"/>
      <c r="H171" s="29">
        <f t="shared" si="60"/>
        <v>0</v>
      </c>
      <c r="I171" s="29"/>
      <c r="J171" s="29"/>
      <c r="K171" s="29">
        <f t="shared" si="61"/>
        <v>0</v>
      </c>
      <c r="L171" s="29">
        <f t="shared" si="62"/>
        <v>0</v>
      </c>
      <c r="M171" s="29">
        <f t="shared" si="63"/>
        <v>0</v>
      </c>
      <c r="N171" s="29">
        <f t="shared" si="64"/>
        <v>0</v>
      </c>
      <c r="O171" s="29">
        <f t="shared" si="65"/>
        <v>0</v>
      </c>
      <c r="P171" s="29">
        <f t="shared" si="66"/>
        <v>0</v>
      </c>
    </row>
    <row r="172" spans="1:16" ht="38.25" x14ac:dyDescent="0.2">
      <c r="A172" s="26">
        <v>119</v>
      </c>
      <c r="B172" s="26" t="s">
        <v>160</v>
      </c>
      <c r="C172" s="28" t="s">
        <v>2199</v>
      </c>
      <c r="D172" s="26" t="s">
        <v>149</v>
      </c>
      <c r="E172" s="32">
        <v>2</v>
      </c>
      <c r="F172" s="32"/>
      <c r="G172" s="29"/>
      <c r="H172" s="29">
        <f t="shared" si="60"/>
        <v>0</v>
      </c>
      <c r="I172" s="29"/>
      <c r="J172" s="29"/>
      <c r="K172" s="29">
        <f t="shared" si="61"/>
        <v>0</v>
      </c>
      <c r="L172" s="29">
        <f t="shared" si="62"/>
        <v>0</v>
      </c>
      <c r="M172" s="29">
        <f t="shared" si="63"/>
        <v>0</v>
      </c>
      <c r="N172" s="29">
        <f t="shared" si="64"/>
        <v>0</v>
      </c>
      <c r="O172" s="29">
        <f t="shared" si="65"/>
        <v>0</v>
      </c>
      <c r="P172" s="29">
        <f t="shared" si="66"/>
        <v>0</v>
      </c>
    </row>
    <row r="173" spans="1:16" ht="38.25" x14ac:dyDescent="0.2">
      <c r="A173" s="26">
        <v>120</v>
      </c>
      <c r="B173" s="26" t="s">
        <v>160</v>
      </c>
      <c r="C173" s="28" t="s">
        <v>2200</v>
      </c>
      <c r="D173" s="26" t="s">
        <v>149</v>
      </c>
      <c r="E173" s="32">
        <v>1</v>
      </c>
      <c r="F173" s="32"/>
      <c r="G173" s="29"/>
      <c r="H173" s="29">
        <f t="shared" si="60"/>
        <v>0</v>
      </c>
      <c r="I173" s="29"/>
      <c r="J173" s="29"/>
      <c r="K173" s="29">
        <f t="shared" si="61"/>
        <v>0</v>
      </c>
      <c r="L173" s="29">
        <f t="shared" si="62"/>
        <v>0</v>
      </c>
      <c r="M173" s="29">
        <f t="shared" si="63"/>
        <v>0</v>
      </c>
      <c r="N173" s="29">
        <f t="shared" si="64"/>
        <v>0</v>
      </c>
      <c r="O173" s="29">
        <f t="shared" si="65"/>
        <v>0</v>
      </c>
      <c r="P173" s="29">
        <f t="shared" si="66"/>
        <v>0</v>
      </c>
    </row>
    <row r="174" spans="1:16" ht="25.5" x14ac:dyDescent="0.2">
      <c r="A174" s="26">
        <v>121</v>
      </c>
      <c r="B174" s="26" t="s">
        <v>162</v>
      </c>
      <c r="C174" s="28" t="s">
        <v>2201</v>
      </c>
      <c r="D174" s="26" t="s">
        <v>149</v>
      </c>
      <c r="E174" s="32">
        <v>1</v>
      </c>
      <c r="F174" s="32"/>
      <c r="G174" s="29"/>
      <c r="H174" s="29">
        <f t="shared" si="60"/>
        <v>0</v>
      </c>
      <c r="I174" s="29"/>
      <c r="J174" s="29"/>
      <c r="K174" s="29">
        <f t="shared" si="61"/>
        <v>0</v>
      </c>
      <c r="L174" s="29">
        <f t="shared" si="62"/>
        <v>0</v>
      </c>
      <c r="M174" s="29">
        <f t="shared" si="63"/>
        <v>0</v>
      </c>
      <c r="N174" s="29">
        <f t="shared" si="64"/>
        <v>0</v>
      </c>
      <c r="O174" s="29">
        <f t="shared" si="65"/>
        <v>0</v>
      </c>
      <c r="P174" s="29">
        <f t="shared" si="66"/>
        <v>0</v>
      </c>
    </row>
    <row r="175" spans="1:16" ht="25.5" x14ac:dyDescent="0.2">
      <c r="A175" s="26">
        <v>122</v>
      </c>
      <c r="B175" s="26" t="s">
        <v>162</v>
      </c>
      <c r="C175" s="28" t="s">
        <v>2202</v>
      </c>
      <c r="D175" s="26" t="s">
        <v>149</v>
      </c>
      <c r="E175" s="32">
        <v>2</v>
      </c>
      <c r="F175" s="32"/>
      <c r="G175" s="29"/>
      <c r="H175" s="29">
        <f t="shared" si="60"/>
        <v>0</v>
      </c>
      <c r="I175" s="29"/>
      <c r="J175" s="29"/>
      <c r="K175" s="29">
        <f t="shared" si="61"/>
        <v>0</v>
      </c>
      <c r="L175" s="29">
        <f t="shared" si="62"/>
        <v>0</v>
      </c>
      <c r="M175" s="29">
        <f t="shared" si="63"/>
        <v>0</v>
      </c>
      <c r="N175" s="29">
        <f t="shared" si="64"/>
        <v>0</v>
      </c>
      <c r="O175" s="29">
        <f t="shared" si="65"/>
        <v>0</v>
      </c>
      <c r="P175" s="29">
        <f t="shared" si="66"/>
        <v>0</v>
      </c>
    </row>
    <row r="176" spans="1:16" ht="25.5" x14ac:dyDescent="0.2">
      <c r="A176" s="26">
        <v>123</v>
      </c>
      <c r="B176" s="26" t="s">
        <v>162</v>
      </c>
      <c r="C176" s="28" t="s">
        <v>2203</v>
      </c>
      <c r="D176" s="26" t="s">
        <v>165</v>
      </c>
      <c r="E176" s="32">
        <v>117</v>
      </c>
      <c r="F176" s="32"/>
      <c r="G176" s="29"/>
      <c r="H176" s="29">
        <f t="shared" si="60"/>
        <v>0</v>
      </c>
      <c r="I176" s="29"/>
      <c r="J176" s="29"/>
      <c r="K176" s="29">
        <f t="shared" si="61"/>
        <v>0</v>
      </c>
      <c r="L176" s="29">
        <f t="shared" si="62"/>
        <v>0</v>
      </c>
      <c r="M176" s="29">
        <f t="shared" si="63"/>
        <v>0</v>
      </c>
      <c r="N176" s="29">
        <f t="shared" si="64"/>
        <v>0</v>
      </c>
      <c r="O176" s="29">
        <f t="shared" si="65"/>
        <v>0</v>
      </c>
      <c r="P176" s="29">
        <f t="shared" si="66"/>
        <v>0</v>
      </c>
    </row>
    <row r="177" spans="1:16" ht="25.5" x14ac:dyDescent="0.2">
      <c r="A177" s="26">
        <v>124</v>
      </c>
      <c r="B177" s="26" t="s">
        <v>162</v>
      </c>
      <c r="C177" s="28" t="s">
        <v>2204</v>
      </c>
      <c r="D177" s="26" t="s">
        <v>149</v>
      </c>
      <c r="E177" s="32">
        <v>4</v>
      </c>
      <c r="F177" s="32"/>
      <c r="G177" s="29"/>
      <c r="H177" s="29">
        <f t="shared" si="60"/>
        <v>0</v>
      </c>
      <c r="I177" s="29"/>
      <c r="J177" s="29"/>
      <c r="K177" s="29">
        <f t="shared" si="61"/>
        <v>0</v>
      </c>
      <c r="L177" s="29">
        <f t="shared" si="62"/>
        <v>0</v>
      </c>
      <c r="M177" s="29">
        <f t="shared" si="63"/>
        <v>0</v>
      </c>
      <c r="N177" s="29">
        <f t="shared" si="64"/>
        <v>0</v>
      </c>
      <c r="O177" s="29">
        <f t="shared" si="65"/>
        <v>0</v>
      </c>
      <c r="P177" s="29">
        <f t="shared" si="66"/>
        <v>0</v>
      </c>
    </row>
    <row r="178" spans="1:16" ht="25.5" x14ac:dyDescent="0.2">
      <c r="A178" s="26">
        <v>125</v>
      </c>
      <c r="B178" s="26" t="s">
        <v>162</v>
      </c>
      <c r="C178" s="28" t="s">
        <v>2205</v>
      </c>
      <c r="D178" s="26" t="s">
        <v>165</v>
      </c>
      <c r="E178" s="32">
        <v>552</v>
      </c>
      <c r="F178" s="32"/>
      <c r="G178" s="29"/>
      <c r="H178" s="29">
        <f t="shared" si="60"/>
        <v>0</v>
      </c>
      <c r="I178" s="29"/>
      <c r="J178" s="29"/>
      <c r="K178" s="29">
        <f t="shared" si="61"/>
        <v>0</v>
      </c>
      <c r="L178" s="29">
        <f t="shared" si="62"/>
        <v>0</v>
      </c>
      <c r="M178" s="29">
        <f t="shared" si="63"/>
        <v>0</v>
      </c>
      <c r="N178" s="29">
        <f t="shared" si="64"/>
        <v>0</v>
      </c>
      <c r="O178" s="29">
        <f t="shared" si="65"/>
        <v>0</v>
      </c>
      <c r="P178" s="29">
        <f t="shared" si="66"/>
        <v>0</v>
      </c>
    </row>
    <row r="179" spans="1:16" ht="38.25" x14ac:dyDescent="0.2">
      <c r="A179" s="26">
        <v>126</v>
      </c>
      <c r="B179" s="26" t="s">
        <v>162</v>
      </c>
      <c r="C179" s="28" t="s">
        <v>2221</v>
      </c>
      <c r="D179" s="26" t="s">
        <v>42</v>
      </c>
      <c r="E179" s="32">
        <v>17</v>
      </c>
      <c r="F179" s="32"/>
      <c r="G179" s="29"/>
      <c r="H179" s="29">
        <f t="shared" si="60"/>
        <v>0</v>
      </c>
      <c r="I179" s="29"/>
      <c r="J179" s="29"/>
      <c r="K179" s="29">
        <f t="shared" si="61"/>
        <v>0</v>
      </c>
      <c r="L179" s="29">
        <f t="shared" si="62"/>
        <v>0</v>
      </c>
      <c r="M179" s="29">
        <f t="shared" si="63"/>
        <v>0</v>
      </c>
      <c r="N179" s="29">
        <f t="shared" si="64"/>
        <v>0</v>
      </c>
      <c r="O179" s="29">
        <f t="shared" si="65"/>
        <v>0</v>
      </c>
      <c r="P179" s="29">
        <f t="shared" si="66"/>
        <v>0</v>
      </c>
    </row>
    <row r="180" spans="1:16" ht="38.25" x14ac:dyDescent="0.2">
      <c r="A180" s="26">
        <v>127</v>
      </c>
      <c r="B180" s="26" t="s">
        <v>162</v>
      </c>
      <c r="C180" s="28" t="s">
        <v>2207</v>
      </c>
      <c r="D180" s="26" t="s">
        <v>165</v>
      </c>
      <c r="E180" s="32">
        <v>904</v>
      </c>
      <c r="F180" s="32"/>
      <c r="G180" s="29"/>
      <c r="H180" s="29">
        <f t="shared" si="60"/>
        <v>0</v>
      </c>
      <c r="I180" s="29"/>
      <c r="J180" s="29"/>
      <c r="K180" s="29">
        <f t="shared" si="61"/>
        <v>0</v>
      </c>
      <c r="L180" s="29">
        <f t="shared" si="62"/>
        <v>0</v>
      </c>
      <c r="M180" s="29">
        <f t="shared" si="63"/>
        <v>0</v>
      </c>
      <c r="N180" s="29">
        <f t="shared" si="64"/>
        <v>0</v>
      </c>
      <c r="O180" s="29">
        <f t="shared" si="65"/>
        <v>0</v>
      </c>
      <c r="P180" s="29">
        <f t="shared" si="66"/>
        <v>0</v>
      </c>
    </row>
    <row r="181" spans="1:16" x14ac:dyDescent="0.2">
      <c r="A181" s="58"/>
      <c r="B181" s="58"/>
      <c r="C181" s="57" t="s">
        <v>2217</v>
      </c>
      <c r="D181" s="58"/>
      <c r="E181" s="58"/>
      <c r="F181" s="58"/>
      <c r="G181" s="58"/>
      <c r="H181" s="58"/>
      <c r="I181" s="58"/>
      <c r="J181" s="58"/>
      <c r="K181" s="58"/>
      <c r="L181" s="58"/>
      <c r="M181" s="58"/>
      <c r="N181" s="58"/>
      <c r="O181" s="58"/>
      <c r="P181" s="58"/>
    </row>
    <row r="182" spans="1:16" x14ac:dyDescent="0.2">
      <c r="C182" s="54" t="s">
        <v>2218</v>
      </c>
    </row>
    <row r="183" spans="1:16" ht="38.25" x14ac:dyDescent="0.2">
      <c r="A183" s="26">
        <v>128</v>
      </c>
      <c r="B183" s="26" t="s">
        <v>160</v>
      </c>
      <c r="C183" s="28" t="s">
        <v>2220</v>
      </c>
      <c r="D183" s="26" t="s">
        <v>42</v>
      </c>
      <c r="E183" s="32">
        <v>8.9499999999999993</v>
      </c>
      <c r="F183" s="32"/>
      <c r="G183" s="29"/>
      <c r="H183" s="29">
        <f t="shared" si="60"/>
        <v>0</v>
      </c>
      <c r="I183" s="29"/>
      <c r="J183" s="29"/>
      <c r="K183" s="29">
        <f t="shared" si="61"/>
        <v>0</v>
      </c>
      <c r="L183" s="29">
        <f t="shared" si="62"/>
        <v>0</v>
      </c>
      <c r="M183" s="29">
        <f t="shared" si="63"/>
        <v>0</v>
      </c>
      <c r="N183" s="29">
        <f t="shared" si="64"/>
        <v>0</v>
      </c>
      <c r="O183" s="29">
        <f t="shared" si="65"/>
        <v>0</v>
      </c>
      <c r="P183" s="29">
        <f t="shared" si="66"/>
        <v>0</v>
      </c>
    </row>
    <row r="184" spans="1:16" ht="25.5" x14ac:dyDescent="0.2">
      <c r="A184" s="26">
        <v>129</v>
      </c>
      <c r="B184" s="26" t="s">
        <v>160</v>
      </c>
      <c r="C184" s="28" t="s">
        <v>2219</v>
      </c>
      <c r="D184" s="26" t="s">
        <v>161</v>
      </c>
      <c r="E184" s="32">
        <v>0.6</v>
      </c>
      <c r="F184" s="32"/>
      <c r="G184" s="29"/>
      <c r="H184" s="29">
        <f t="shared" si="60"/>
        <v>0</v>
      </c>
      <c r="I184" s="29"/>
      <c r="J184" s="29"/>
      <c r="K184" s="29">
        <f t="shared" si="61"/>
        <v>0</v>
      </c>
      <c r="L184" s="29">
        <f t="shared" si="62"/>
        <v>0</v>
      </c>
      <c r="M184" s="29">
        <f t="shared" si="63"/>
        <v>0</v>
      </c>
      <c r="N184" s="29">
        <f t="shared" si="64"/>
        <v>0</v>
      </c>
      <c r="O184" s="29">
        <f t="shared" si="65"/>
        <v>0</v>
      </c>
      <c r="P184" s="29">
        <f t="shared" si="66"/>
        <v>0</v>
      </c>
    </row>
    <row r="185" spans="1:16" ht="38.25" x14ac:dyDescent="0.2">
      <c r="A185" s="26">
        <v>130</v>
      </c>
      <c r="B185" s="26" t="s">
        <v>160</v>
      </c>
      <c r="C185" s="28" t="s">
        <v>2261</v>
      </c>
      <c r="D185" s="26" t="s">
        <v>156</v>
      </c>
      <c r="E185" s="32">
        <v>1.79</v>
      </c>
      <c r="F185" s="32"/>
      <c r="G185" s="29"/>
      <c r="H185" s="29">
        <f t="shared" si="60"/>
        <v>0</v>
      </c>
      <c r="I185" s="29"/>
      <c r="J185" s="29"/>
      <c r="K185" s="29">
        <f t="shared" si="61"/>
        <v>0</v>
      </c>
      <c r="L185" s="29">
        <f t="shared" si="62"/>
        <v>0</v>
      </c>
      <c r="M185" s="29">
        <f t="shared" si="63"/>
        <v>0</v>
      </c>
      <c r="N185" s="29">
        <f t="shared" si="64"/>
        <v>0</v>
      </c>
      <c r="O185" s="29">
        <f t="shared" si="65"/>
        <v>0</v>
      </c>
      <c r="P185" s="29">
        <f t="shared" si="66"/>
        <v>0</v>
      </c>
    </row>
    <row r="186" spans="1:16" x14ac:dyDescent="0.2">
      <c r="C186" s="54" t="s">
        <v>2232</v>
      </c>
    </row>
    <row r="187" spans="1:16" ht="25.5" x14ac:dyDescent="0.2">
      <c r="A187" s="26">
        <v>131</v>
      </c>
      <c r="B187" s="26" t="s">
        <v>162</v>
      </c>
      <c r="C187" s="28" t="s">
        <v>2233</v>
      </c>
      <c r="D187" s="26" t="s">
        <v>161</v>
      </c>
      <c r="E187" s="32">
        <v>4.29</v>
      </c>
      <c r="F187" s="32"/>
      <c r="G187" s="29"/>
      <c r="H187" s="29">
        <f t="shared" si="60"/>
        <v>0</v>
      </c>
      <c r="I187" s="29"/>
      <c r="J187" s="29"/>
      <c r="K187" s="29">
        <f t="shared" si="61"/>
        <v>0</v>
      </c>
      <c r="L187" s="29">
        <f t="shared" si="62"/>
        <v>0</v>
      </c>
      <c r="M187" s="29">
        <f t="shared" si="63"/>
        <v>0</v>
      </c>
      <c r="N187" s="29">
        <f t="shared" si="64"/>
        <v>0</v>
      </c>
      <c r="O187" s="29">
        <f t="shared" si="65"/>
        <v>0</v>
      </c>
      <c r="P187" s="29">
        <f t="shared" si="66"/>
        <v>0</v>
      </c>
    </row>
    <row r="188" spans="1:16" x14ac:dyDescent="0.2">
      <c r="C188" s="54" t="s">
        <v>2234</v>
      </c>
    </row>
    <row r="189" spans="1:16" x14ac:dyDescent="0.2">
      <c r="C189" s="68" t="s">
        <v>2237</v>
      </c>
    </row>
    <row r="190" spans="1:16" x14ac:dyDescent="0.2">
      <c r="A190" s="26">
        <v>132</v>
      </c>
      <c r="B190" s="26" t="s">
        <v>155</v>
      </c>
      <c r="C190" s="28" t="s">
        <v>2235</v>
      </c>
      <c r="D190" s="26" t="s">
        <v>149</v>
      </c>
      <c r="E190" s="32">
        <v>2</v>
      </c>
      <c r="F190" s="32"/>
      <c r="G190" s="29"/>
      <c r="H190" s="29">
        <f t="shared" si="60"/>
        <v>0</v>
      </c>
      <c r="I190" s="29"/>
      <c r="J190" s="29"/>
      <c r="K190" s="29">
        <f t="shared" si="61"/>
        <v>0</v>
      </c>
      <c r="L190" s="29">
        <f t="shared" si="62"/>
        <v>0</v>
      </c>
      <c r="M190" s="29">
        <f t="shared" si="63"/>
        <v>0</v>
      </c>
      <c r="N190" s="29">
        <f t="shared" si="64"/>
        <v>0</v>
      </c>
      <c r="O190" s="29">
        <f t="shared" si="65"/>
        <v>0</v>
      </c>
      <c r="P190" s="29">
        <f t="shared" si="66"/>
        <v>0</v>
      </c>
    </row>
    <row r="191" spans="1:16" ht="38.25" x14ac:dyDescent="0.2">
      <c r="A191" s="26">
        <v>133</v>
      </c>
      <c r="B191" s="26" t="s">
        <v>160</v>
      </c>
      <c r="C191" s="28" t="s">
        <v>2236</v>
      </c>
      <c r="D191" s="26" t="s">
        <v>150</v>
      </c>
      <c r="E191" s="32">
        <v>1</v>
      </c>
      <c r="F191" s="32"/>
      <c r="G191" s="29"/>
      <c r="H191" s="29">
        <f t="shared" si="60"/>
        <v>0</v>
      </c>
      <c r="I191" s="29"/>
      <c r="J191" s="29"/>
      <c r="K191" s="29">
        <f t="shared" si="61"/>
        <v>0</v>
      </c>
      <c r="L191" s="29">
        <f t="shared" si="62"/>
        <v>0</v>
      </c>
      <c r="M191" s="29">
        <f t="shared" si="63"/>
        <v>0</v>
      </c>
      <c r="N191" s="29">
        <f t="shared" si="64"/>
        <v>0</v>
      </c>
      <c r="O191" s="29">
        <f t="shared" si="65"/>
        <v>0</v>
      </c>
      <c r="P191" s="29">
        <f t="shared" si="66"/>
        <v>0</v>
      </c>
    </row>
    <row r="192" spans="1:16" x14ac:dyDescent="0.2">
      <c r="C192" s="68" t="s">
        <v>2782</v>
      </c>
    </row>
    <row r="193" spans="1:16" ht="76.5" x14ac:dyDescent="0.2">
      <c r="A193" s="26">
        <v>134</v>
      </c>
      <c r="B193" s="26" t="s">
        <v>155</v>
      </c>
      <c r="C193" s="28" t="s">
        <v>2783</v>
      </c>
      <c r="D193" s="26" t="s">
        <v>42</v>
      </c>
      <c r="E193" s="32">
        <v>96</v>
      </c>
      <c r="F193" s="32"/>
      <c r="G193" s="29"/>
      <c r="H193" s="29">
        <f>ROUND(F193*G193,2)</f>
        <v>0</v>
      </c>
      <c r="I193" s="29"/>
      <c r="J193" s="29"/>
      <c r="K193" s="29">
        <f>SUM(H193:J193)</f>
        <v>0</v>
      </c>
      <c r="L193" s="29">
        <f>ROUND($E193*F193,2)</f>
        <v>0</v>
      </c>
      <c r="M193" s="29">
        <f>ROUND($E193*H193,2)</f>
        <v>0</v>
      </c>
      <c r="N193" s="29">
        <f>ROUND($E193*I193,2)</f>
        <v>0</v>
      </c>
      <c r="O193" s="29">
        <f>ROUND($E193*J193,2)</f>
        <v>0</v>
      </c>
      <c r="P193" s="29">
        <f>SUM(M193:O193)</f>
        <v>0</v>
      </c>
    </row>
    <row r="194" spans="1:16" x14ac:dyDescent="0.2">
      <c r="C194" s="68" t="s">
        <v>2238</v>
      </c>
    </row>
    <row r="195" spans="1:16" x14ac:dyDescent="0.2">
      <c r="A195" s="26">
        <v>135</v>
      </c>
      <c r="B195" s="26" t="s">
        <v>155</v>
      </c>
      <c r="C195" s="28" t="s">
        <v>2239</v>
      </c>
      <c r="D195" s="26" t="s">
        <v>148</v>
      </c>
      <c r="E195" s="32">
        <v>15.2</v>
      </c>
      <c r="F195" s="32"/>
      <c r="G195" s="29"/>
      <c r="H195" s="29">
        <f t="shared" si="60"/>
        <v>0</v>
      </c>
      <c r="I195" s="29"/>
      <c r="J195" s="29"/>
      <c r="K195" s="29">
        <f t="shared" si="61"/>
        <v>0</v>
      </c>
      <c r="L195" s="29">
        <f t="shared" si="62"/>
        <v>0</v>
      </c>
      <c r="M195" s="29">
        <f t="shared" si="63"/>
        <v>0</v>
      </c>
      <c r="N195" s="29">
        <f t="shared" si="64"/>
        <v>0</v>
      </c>
      <c r="O195" s="29">
        <f t="shared" si="65"/>
        <v>0</v>
      </c>
      <c r="P195" s="29">
        <f t="shared" si="66"/>
        <v>0</v>
      </c>
    </row>
    <row r="196" spans="1:16" ht="25.5" x14ac:dyDescent="0.2">
      <c r="A196" s="26">
        <v>136</v>
      </c>
      <c r="B196" s="26" t="s">
        <v>155</v>
      </c>
      <c r="C196" s="28" t="s">
        <v>2240</v>
      </c>
      <c r="D196" s="26" t="s">
        <v>149</v>
      </c>
      <c r="E196" s="32">
        <v>8</v>
      </c>
      <c r="F196" s="32"/>
      <c r="G196" s="29"/>
      <c r="H196" s="29">
        <f t="shared" si="60"/>
        <v>0</v>
      </c>
      <c r="I196" s="29"/>
      <c r="J196" s="29"/>
      <c r="K196" s="29">
        <f t="shared" si="61"/>
        <v>0</v>
      </c>
      <c r="L196" s="29">
        <f t="shared" si="62"/>
        <v>0</v>
      </c>
      <c r="M196" s="29">
        <f t="shared" si="63"/>
        <v>0</v>
      </c>
      <c r="N196" s="29">
        <f t="shared" si="64"/>
        <v>0</v>
      </c>
      <c r="O196" s="29">
        <f t="shared" si="65"/>
        <v>0</v>
      </c>
      <c r="P196" s="29">
        <f t="shared" si="66"/>
        <v>0</v>
      </c>
    </row>
    <row r="197" spans="1:16" ht="25.5" x14ac:dyDescent="0.2">
      <c r="A197" s="26">
        <v>137</v>
      </c>
      <c r="B197" s="26" t="s">
        <v>160</v>
      </c>
      <c r="C197" s="28" t="s">
        <v>2241</v>
      </c>
      <c r="D197" s="26" t="s">
        <v>149</v>
      </c>
      <c r="E197" s="32">
        <v>8</v>
      </c>
      <c r="F197" s="32"/>
      <c r="G197" s="29"/>
      <c r="H197" s="29">
        <f t="shared" si="60"/>
        <v>0</v>
      </c>
      <c r="I197" s="29"/>
      <c r="J197" s="29"/>
      <c r="K197" s="29">
        <f t="shared" si="61"/>
        <v>0</v>
      </c>
      <c r="L197" s="29">
        <f t="shared" si="62"/>
        <v>0</v>
      </c>
      <c r="M197" s="29">
        <f t="shared" si="63"/>
        <v>0</v>
      </c>
      <c r="N197" s="29">
        <f t="shared" si="64"/>
        <v>0</v>
      </c>
      <c r="O197" s="29">
        <f t="shared" si="65"/>
        <v>0</v>
      </c>
      <c r="P197" s="29">
        <f t="shared" si="66"/>
        <v>0</v>
      </c>
    </row>
    <row r="198" spans="1:16" ht="25.5" x14ac:dyDescent="0.2">
      <c r="A198" s="26">
        <v>138</v>
      </c>
      <c r="B198" s="26" t="s">
        <v>162</v>
      </c>
      <c r="C198" s="28" t="s">
        <v>2249</v>
      </c>
      <c r="D198" s="26" t="s">
        <v>149</v>
      </c>
      <c r="E198" s="32">
        <v>4</v>
      </c>
      <c r="F198" s="32"/>
      <c r="G198" s="29"/>
      <c r="H198" s="29">
        <f t="shared" si="60"/>
        <v>0</v>
      </c>
      <c r="I198" s="29"/>
      <c r="J198" s="29"/>
      <c r="K198" s="29">
        <f t="shared" si="61"/>
        <v>0</v>
      </c>
      <c r="L198" s="29">
        <f t="shared" si="62"/>
        <v>0</v>
      </c>
      <c r="M198" s="29">
        <f t="shared" si="63"/>
        <v>0</v>
      </c>
      <c r="N198" s="29">
        <f t="shared" si="64"/>
        <v>0</v>
      </c>
      <c r="O198" s="29">
        <f t="shared" si="65"/>
        <v>0</v>
      </c>
      <c r="P198" s="29">
        <f t="shared" si="66"/>
        <v>0</v>
      </c>
    </row>
    <row r="199" spans="1:16" ht="38.25" x14ac:dyDescent="0.2">
      <c r="A199" s="26">
        <v>139</v>
      </c>
      <c r="B199" s="26" t="s">
        <v>160</v>
      </c>
      <c r="C199" s="28" t="s">
        <v>2242</v>
      </c>
      <c r="D199" s="26" t="s">
        <v>149</v>
      </c>
      <c r="E199" s="32">
        <v>4</v>
      </c>
      <c r="F199" s="32"/>
      <c r="G199" s="29"/>
      <c r="H199" s="29">
        <f t="shared" ref="H199:H269" si="74">ROUND(F199*G199,2)</f>
        <v>0</v>
      </c>
      <c r="I199" s="29"/>
      <c r="J199" s="29"/>
      <c r="K199" s="29">
        <f t="shared" ref="K199:K269" si="75">SUM(H199:J199)</f>
        <v>0</v>
      </c>
      <c r="L199" s="29">
        <f t="shared" ref="L199:L269" si="76">ROUND($E199*F199,2)</f>
        <v>0</v>
      </c>
      <c r="M199" s="29">
        <f t="shared" ref="M199:M269" si="77">ROUND($E199*H199,2)</f>
        <v>0</v>
      </c>
      <c r="N199" s="29">
        <f t="shared" ref="N199:N269" si="78">ROUND($E199*I199,2)</f>
        <v>0</v>
      </c>
      <c r="O199" s="29">
        <f t="shared" ref="O199:O269" si="79">ROUND($E199*J199,2)</f>
        <v>0</v>
      </c>
      <c r="P199" s="29">
        <f t="shared" ref="P199:P269" si="80">SUM(M199:O199)</f>
        <v>0</v>
      </c>
    </row>
    <row r="200" spans="1:16" x14ac:dyDescent="0.2">
      <c r="C200" s="68" t="s">
        <v>2243</v>
      </c>
    </row>
    <row r="201" spans="1:16" ht="25.5" x14ac:dyDescent="0.2">
      <c r="A201" s="26">
        <v>140</v>
      </c>
      <c r="B201" s="26" t="s">
        <v>163</v>
      </c>
      <c r="C201" s="28" t="s">
        <v>2244</v>
      </c>
      <c r="D201" s="26" t="s">
        <v>156</v>
      </c>
      <c r="E201" s="32">
        <v>6</v>
      </c>
      <c r="F201" s="32"/>
      <c r="G201" s="29"/>
      <c r="H201" s="29">
        <f t="shared" si="74"/>
        <v>0</v>
      </c>
      <c r="I201" s="29"/>
      <c r="J201" s="29"/>
      <c r="K201" s="29">
        <f t="shared" si="75"/>
        <v>0</v>
      </c>
      <c r="L201" s="29">
        <f t="shared" si="76"/>
        <v>0</v>
      </c>
      <c r="M201" s="29">
        <f t="shared" si="77"/>
        <v>0</v>
      </c>
      <c r="N201" s="29">
        <f t="shared" si="78"/>
        <v>0</v>
      </c>
      <c r="O201" s="29">
        <f t="shared" si="79"/>
        <v>0</v>
      </c>
      <c r="P201" s="29">
        <f t="shared" si="80"/>
        <v>0</v>
      </c>
    </row>
    <row r="202" spans="1:16" ht="25.5" x14ac:dyDescent="0.2">
      <c r="A202" s="26">
        <v>141</v>
      </c>
      <c r="B202" s="26" t="s">
        <v>163</v>
      </c>
      <c r="C202" s="28" t="s">
        <v>2245</v>
      </c>
      <c r="D202" s="26" t="s">
        <v>156</v>
      </c>
      <c r="E202" s="32">
        <v>19</v>
      </c>
      <c r="F202" s="32"/>
      <c r="G202" s="29"/>
      <c r="H202" s="29">
        <f t="shared" si="74"/>
        <v>0</v>
      </c>
      <c r="I202" s="29"/>
      <c r="J202" s="29"/>
      <c r="K202" s="29">
        <f t="shared" si="75"/>
        <v>0</v>
      </c>
      <c r="L202" s="29">
        <f t="shared" si="76"/>
        <v>0</v>
      </c>
      <c r="M202" s="29">
        <f t="shared" si="77"/>
        <v>0</v>
      </c>
      <c r="N202" s="29">
        <f t="shared" si="78"/>
        <v>0</v>
      </c>
      <c r="O202" s="29">
        <f t="shared" si="79"/>
        <v>0</v>
      </c>
      <c r="P202" s="29">
        <f t="shared" si="80"/>
        <v>0</v>
      </c>
    </row>
    <row r="203" spans="1:16" ht="25.5" x14ac:dyDescent="0.2">
      <c r="A203" s="26">
        <v>142</v>
      </c>
      <c r="B203" s="26" t="s">
        <v>160</v>
      </c>
      <c r="C203" s="28" t="s">
        <v>2246</v>
      </c>
      <c r="D203" s="26" t="s">
        <v>42</v>
      </c>
      <c r="E203" s="32">
        <v>2.31</v>
      </c>
      <c r="F203" s="32"/>
      <c r="G203" s="29"/>
      <c r="H203" s="29">
        <f t="shared" si="74"/>
        <v>0</v>
      </c>
      <c r="I203" s="29"/>
      <c r="J203" s="29"/>
      <c r="K203" s="29">
        <f t="shared" si="75"/>
        <v>0</v>
      </c>
      <c r="L203" s="29">
        <f t="shared" si="76"/>
        <v>0</v>
      </c>
      <c r="M203" s="29">
        <f t="shared" si="77"/>
        <v>0</v>
      </c>
      <c r="N203" s="29">
        <f t="shared" si="78"/>
        <v>0</v>
      </c>
      <c r="O203" s="29">
        <f t="shared" si="79"/>
        <v>0</v>
      </c>
      <c r="P203" s="29">
        <f t="shared" si="80"/>
        <v>0</v>
      </c>
    </row>
    <row r="204" spans="1:16" ht="25.5" x14ac:dyDescent="0.2">
      <c r="A204" s="26">
        <v>143</v>
      </c>
      <c r="B204" s="26" t="s">
        <v>160</v>
      </c>
      <c r="C204" s="28" t="s">
        <v>2247</v>
      </c>
      <c r="D204" s="26" t="s">
        <v>165</v>
      </c>
      <c r="E204" s="32">
        <v>37</v>
      </c>
      <c r="F204" s="32"/>
      <c r="G204" s="29"/>
      <c r="H204" s="29">
        <f t="shared" si="74"/>
        <v>0</v>
      </c>
      <c r="I204" s="29"/>
      <c r="J204" s="29"/>
      <c r="K204" s="29">
        <f t="shared" si="75"/>
        <v>0</v>
      </c>
      <c r="L204" s="29">
        <f t="shared" si="76"/>
        <v>0</v>
      </c>
      <c r="M204" s="29">
        <f t="shared" si="77"/>
        <v>0</v>
      </c>
      <c r="N204" s="29">
        <f t="shared" si="78"/>
        <v>0</v>
      </c>
      <c r="O204" s="29">
        <f t="shared" si="79"/>
        <v>0</v>
      </c>
      <c r="P204" s="29">
        <f t="shared" si="80"/>
        <v>0</v>
      </c>
    </row>
    <row r="205" spans="1:16" ht="25.5" x14ac:dyDescent="0.2">
      <c r="A205" s="26">
        <v>144</v>
      </c>
      <c r="B205" s="26" t="s">
        <v>160</v>
      </c>
      <c r="C205" s="28" t="s">
        <v>2248</v>
      </c>
      <c r="D205" s="26" t="s">
        <v>156</v>
      </c>
      <c r="E205" s="32">
        <v>0.34</v>
      </c>
      <c r="F205" s="32"/>
      <c r="G205" s="29"/>
      <c r="H205" s="29">
        <f t="shared" si="74"/>
        <v>0</v>
      </c>
      <c r="I205" s="29"/>
      <c r="J205" s="29"/>
      <c r="K205" s="29">
        <f t="shared" si="75"/>
        <v>0</v>
      </c>
      <c r="L205" s="29">
        <f t="shared" si="76"/>
        <v>0</v>
      </c>
      <c r="M205" s="29">
        <f t="shared" si="77"/>
        <v>0</v>
      </c>
      <c r="N205" s="29">
        <f t="shared" si="78"/>
        <v>0</v>
      </c>
      <c r="O205" s="29">
        <f t="shared" si="79"/>
        <v>0</v>
      </c>
      <c r="P205" s="29">
        <f t="shared" si="80"/>
        <v>0</v>
      </c>
    </row>
    <row r="206" spans="1:16" ht="25.5" x14ac:dyDescent="0.2">
      <c r="A206" s="26">
        <v>145</v>
      </c>
      <c r="B206" s="26" t="s">
        <v>162</v>
      </c>
      <c r="C206" s="28" t="s">
        <v>2250</v>
      </c>
      <c r="D206" s="26" t="s">
        <v>161</v>
      </c>
      <c r="E206" s="32">
        <v>0.27</v>
      </c>
      <c r="F206" s="32"/>
      <c r="G206" s="29"/>
      <c r="H206" s="29">
        <f t="shared" si="74"/>
        <v>0</v>
      </c>
      <c r="I206" s="29"/>
      <c r="J206" s="29"/>
      <c r="K206" s="29">
        <f t="shared" si="75"/>
        <v>0</v>
      </c>
      <c r="L206" s="29">
        <f t="shared" si="76"/>
        <v>0</v>
      </c>
      <c r="M206" s="29">
        <f t="shared" si="77"/>
        <v>0</v>
      </c>
      <c r="N206" s="29">
        <f t="shared" si="78"/>
        <v>0</v>
      </c>
      <c r="O206" s="29">
        <f t="shared" si="79"/>
        <v>0</v>
      </c>
      <c r="P206" s="29">
        <f t="shared" si="80"/>
        <v>0</v>
      </c>
    </row>
    <row r="207" spans="1:16" x14ac:dyDescent="0.2">
      <c r="C207" s="68" t="s">
        <v>2251</v>
      </c>
    </row>
    <row r="208" spans="1:16" ht="25.5" x14ac:dyDescent="0.2">
      <c r="A208" s="26">
        <v>146</v>
      </c>
      <c r="B208" s="26" t="s">
        <v>155</v>
      </c>
      <c r="C208" s="28" t="s">
        <v>2252</v>
      </c>
      <c r="D208" s="26" t="s">
        <v>148</v>
      </c>
      <c r="E208" s="32">
        <v>4.8</v>
      </c>
      <c r="F208" s="32"/>
      <c r="G208" s="29"/>
      <c r="H208" s="29">
        <f t="shared" si="74"/>
        <v>0</v>
      </c>
      <c r="I208" s="29"/>
      <c r="J208" s="29"/>
      <c r="K208" s="29">
        <f t="shared" si="75"/>
        <v>0</v>
      </c>
      <c r="L208" s="29">
        <f t="shared" si="76"/>
        <v>0</v>
      </c>
      <c r="M208" s="29">
        <f t="shared" si="77"/>
        <v>0</v>
      </c>
      <c r="N208" s="29">
        <f t="shared" si="78"/>
        <v>0</v>
      </c>
      <c r="O208" s="29">
        <f t="shared" si="79"/>
        <v>0</v>
      </c>
      <c r="P208" s="29">
        <f t="shared" si="80"/>
        <v>0</v>
      </c>
    </row>
    <row r="209" spans="1:16" ht="25.5" x14ac:dyDescent="0.2">
      <c r="A209" s="26">
        <v>147</v>
      </c>
      <c r="B209" s="26" t="s">
        <v>160</v>
      </c>
      <c r="C209" s="28" t="s">
        <v>2253</v>
      </c>
      <c r="D209" s="26" t="s">
        <v>165</v>
      </c>
      <c r="E209" s="32">
        <v>17</v>
      </c>
      <c r="F209" s="32"/>
      <c r="G209" s="29"/>
      <c r="H209" s="29">
        <f t="shared" si="74"/>
        <v>0</v>
      </c>
      <c r="I209" s="29"/>
      <c r="J209" s="29"/>
      <c r="K209" s="29">
        <f t="shared" si="75"/>
        <v>0</v>
      </c>
      <c r="L209" s="29">
        <f t="shared" si="76"/>
        <v>0</v>
      </c>
      <c r="M209" s="29">
        <f t="shared" si="77"/>
        <v>0</v>
      </c>
      <c r="N209" s="29">
        <f t="shared" si="78"/>
        <v>0</v>
      </c>
      <c r="O209" s="29">
        <f t="shared" si="79"/>
        <v>0</v>
      </c>
      <c r="P209" s="29">
        <f t="shared" si="80"/>
        <v>0</v>
      </c>
    </row>
    <row r="210" spans="1:16" ht="38.25" x14ac:dyDescent="0.2">
      <c r="A210" s="26">
        <v>148</v>
      </c>
      <c r="B210" s="26" t="s">
        <v>160</v>
      </c>
      <c r="C210" s="28" t="s">
        <v>2254</v>
      </c>
      <c r="D210" s="26" t="s">
        <v>156</v>
      </c>
      <c r="E210" s="32">
        <v>0.19</v>
      </c>
      <c r="F210" s="32"/>
      <c r="G210" s="29"/>
      <c r="H210" s="29">
        <f t="shared" si="74"/>
        <v>0</v>
      </c>
      <c r="I210" s="29"/>
      <c r="J210" s="29"/>
      <c r="K210" s="29">
        <f t="shared" si="75"/>
        <v>0</v>
      </c>
      <c r="L210" s="29">
        <f t="shared" si="76"/>
        <v>0</v>
      </c>
      <c r="M210" s="29">
        <f t="shared" si="77"/>
        <v>0</v>
      </c>
      <c r="N210" s="29">
        <f t="shared" si="78"/>
        <v>0</v>
      </c>
      <c r="O210" s="29">
        <f t="shared" si="79"/>
        <v>0</v>
      </c>
      <c r="P210" s="29">
        <f t="shared" si="80"/>
        <v>0</v>
      </c>
    </row>
    <row r="211" spans="1:16" x14ac:dyDescent="0.2">
      <c r="C211" s="68" t="s">
        <v>2255</v>
      </c>
    </row>
    <row r="212" spans="1:16" ht="25.5" x14ac:dyDescent="0.2">
      <c r="A212" s="26">
        <v>149</v>
      </c>
      <c r="B212" s="26" t="s">
        <v>155</v>
      </c>
      <c r="C212" s="28" t="s">
        <v>2256</v>
      </c>
      <c r="D212" s="26" t="s">
        <v>148</v>
      </c>
      <c r="E212" s="32">
        <v>36</v>
      </c>
      <c r="F212" s="32"/>
      <c r="G212" s="29"/>
      <c r="H212" s="29">
        <f t="shared" si="74"/>
        <v>0</v>
      </c>
      <c r="I212" s="29"/>
      <c r="J212" s="29"/>
      <c r="K212" s="29">
        <f t="shared" si="75"/>
        <v>0</v>
      </c>
      <c r="L212" s="29">
        <f t="shared" si="76"/>
        <v>0</v>
      </c>
      <c r="M212" s="29">
        <f t="shared" si="77"/>
        <v>0</v>
      </c>
      <c r="N212" s="29">
        <f t="shared" si="78"/>
        <v>0</v>
      </c>
      <c r="O212" s="29">
        <f t="shared" si="79"/>
        <v>0</v>
      </c>
      <c r="P212" s="29">
        <f t="shared" si="80"/>
        <v>0</v>
      </c>
    </row>
    <row r="213" spans="1:16" ht="25.5" x14ac:dyDescent="0.2">
      <c r="A213" s="26">
        <v>150</v>
      </c>
      <c r="B213" s="26" t="s">
        <v>160</v>
      </c>
      <c r="C213" s="28" t="s">
        <v>2253</v>
      </c>
      <c r="D213" s="26" t="s">
        <v>165</v>
      </c>
      <c r="E213" s="32">
        <v>343</v>
      </c>
      <c r="F213" s="32"/>
      <c r="G213" s="29"/>
      <c r="H213" s="29">
        <f t="shared" si="74"/>
        <v>0</v>
      </c>
      <c r="I213" s="29"/>
      <c r="J213" s="29"/>
      <c r="K213" s="29">
        <f t="shared" si="75"/>
        <v>0</v>
      </c>
      <c r="L213" s="29">
        <f t="shared" si="76"/>
        <v>0</v>
      </c>
      <c r="M213" s="29">
        <f t="shared" si="77"/>
        <v>0</v>
      </c>
      <c r="N213" s="29">
        <f t="shared" si="78"/>
        <v>0</v>
      </c>
      <c r="O213" s="29">
        <f t="shared" si="79"/>
        <v>0</v>
      </c>
      <c r="P213" s="29">
        <f t="shared" si="80"/>
        <v>0</v>
      </c>
    </row>
    <row r="214" spans="1:16" ht="38.25" x14ac:dyDescent="0.2">
      <c r="A214" s="26">
        <v>151</v>
      </c>
      <c r="B214" s="26" t="s">
        <v>160</v>
      </c>
      <c r="C214" s="28" t="s">
        <v>2254</v>
      </c>
      <c r="D214" s="26" t="s">
        <v>156</v>
      </c>
      <c r="E214" s="32">
        <v>1.98</v>
      </c>
      <c r="F214" s="32"/>
      <c r="G214" s="29"/>
      <c r="H214" s="29">
        <f t="shared" si="74"/>
        <v>0</v>
      </c>
      <c r="I214" s="29"/>
      <c r="J214" s="29"/>
      <c r="K214" s="29">
        <f t="shared" si="75"/>
        <v>0</v>
      </c>
      <c r="L214" s="29">
        <f t="shared" si="76"/>
        <v>0</v>
      </c>
      <c r="M214" s="29">
        <f t="shared" si="77"/>
        <v>0</v>
      </c>
      <c r="N214" s="29">
        <f t="shared" si="78"/>
        <v>0</v>
      </c>
      <c r="O214" s="29">
        <f t="shared" si="79"/>
        <v>0</v>
      </c>
      <c r="P214" s="29">
        <f t="shared" si="80"/>
        <v>0</v>
      </c>
    </row>
    <row r="215" spans="1:16" x14ac:dyDescent="0.2">
      <c r="C215" s="68" t="s">
        <v>3170</v>
      </c>
    </row>
    <row r="216" spans="1:16" ht="38.25" x14ac:dyDescent="0.2">
      <c r="A216" s="26">
        <v>152</v>
      </c>
      <c r="B216" s="26" t="s">
        <v>160</v>
      </c>
      <c r="C216" s="28" t="s">
        <v>825</v>
      </c>
      <c r="D216" s="26" t="s">
        <v>42</v>
      </c>
      <c r="E216" s="32">
        <v>27.73</v>
      </c>
      <c r="F216" s="32"/>
      <c r="G216" s="29"/>
      <c r="H216" s="29">
        <f t="shared" ref="H216:H218" si="81">ROUND(F216*G216,2)</f>
        <v>0</v>
      </c>
      <c r="I216" s="29"/>
      <c r="J216" s="29"/>
      <c r="K216" s="29">
        <f t="shared" ref="K216:K218" si="82">SUM(H216:J216)</f>
        <v>0</v>
      </c>
      <c r="L216" s="29">
        <f t="shared" ref="L216:L218" si="83">ROUND($E216*F216,2)</f>
        <v>0</v>
      </c>
      <c r="M216" s="29">
        <f t="shared" ref="M216:M218" si="84">ROUND($E216*H216,2)</f>
        <v>0</v>
      </c>
      <c r="N216" s="29">
        <f t="shared" ref="N216:N218" si="85">ROUND($E216*I216,2)</f>
        <v>0</v>
      </c>
      <c r="O216" s="29">
        <f t="shared" ref="O216:O218" si="86">ROUND($E216*J216,2)</f>
        <v>0</v>
      </c>
      <c r="P216" s="29">
        <f t="shared" ref="P216:P218" si="87">SUM(M216:O216)</f>
        <v>0</v>
      </c>
    </row>
    <row r="217" spans="1:16" ht="25.5" x14ac:dyDescent="0.2">
      <c r="A217" s="26">
        <v>153</v>
      </c>
      <c r="B217" s="26" t="s">
        <v>160</v>
      </c>
      <c r="C217" s="28" t="s">
        <v>826</v>
      </c>
      <c r="D217" s="26" t="s">
        <v>161</v>
      </c>
      <c r="E217" s="32">
        <v>1.18</v>
      </c>
      <c r="F217" s="32"/>
      <c r="G217" s="29"/>
      <c r="H217" s="29">
        <f t="shared" si="81"/>
        <v>0</v>
      </c>
      <c r="I217" s="29"/>
      <c r="J217" s="29"/>
      <c r="K217" s="29">
        <f t="shared" si="82"/>
        <v>0</v>
      </c>
      <c r="L217" s="29">
        <f t="shared" si="83"/>
        <v>0</v>
      </c>
      <c r="M217" s="29">
        <f t="shared" si="84"/>
        <v>0</v>
      </c>
      <c r="N217" s="29">
        <f t="shared" si="85"/>
        <v>0</v>
      </c>
      <c r="O217" s="29">
        <f t="shared" si="86"/>
        <v>0</v>
      </c>
      <c r="P217" s="29">
        <f t="shared" si="87"/>
        <v>0</v>
      </c>
    </row>
    <row r="218" spans="1:16" ht="25.5" x14ac:dyDescent="0.2">
      <c r="A218" s="26">
        <v>154</v>
      </c>
      <c r="B218" s="26" t="s">
        <v>160</v>
      </c>
      <c r="C218" s="28" t="s">
        <v>3171</v>
      </c>
      <c r="D218" s="26" t="s">
        <v>156</v>
      </c>
      <c r="E218" s="32">
        <v>6.1</v>
      </c>
      <c r="F218" s="32"/>
      <c r="G218" s="29"/>
      <c r="H218" s="29">
        <f t="shared" si="81"/>
        <v>0</v>
      </c>
      <c r="I218" s="29"/>
      <c r="J218" s="29"/>
      <c r="K218" s="29">
        <f t="shared" si="82"/>
        <v>0</v>
      </c>
      <c r="L218" s="29">
        <f t="shared" si="83"/>
        <v>0</v>
      </c>
      <c r="M218" s="29">
        <f t="shared" si="84"/>
        <v>0</v>
      </c>
      <c r="N218" s="29">
        <f t="shared" si="85"/>
        <v>0</v>
      </c>
      <c r="O218" s="29">
        <f t="shared" si="86"/>
        <v>0</v>
      </c>
      <c r="P218" s="29">
        <f t="shared" si="87"/>
        <v>0</v>
      </c>
    </row>
    <row r="219" spans="1:16" x14ac:dyDescent="0.2">
      <c r="A219" s="58"/>
      <c r="B219" s="58"/>
      <c r="C219" s="57" t="s">
        <v>2257</v>
      </c>
      <c r="D219" s="58"/>
      <c r="E219" s="58"/>
      <c r="F219" s="58"/>
      <c r="G219" s="58"/>
      <c r="H219" s="58"/>
      <c r="I219" s="58"/>
      <c r="J219" s="58"/>
      <c r="K219" s="58"/>
      <c r="L219" s="58"/>
      <c r="M219" s="58"/>
      <c r="N219" s="58"/>
      <c r="O219" s="58"/>
      <c r="P219" s="58"/>
    </row>
    <row r="220" spans="1:16" x14ac:dyDescent="0.2">
      <c r="C220" s="54" t="s">
        <v>2262</v>
      </c>
    </row>
    <row r="221" spans="1:16" x14ac:dyDescent="0.2">
      <c r="C221" s="68" t="s">
        <v>2267</v>
      </c>
    </row>
    <row r="222" spans="1:16" ht="25.5" x14ac:dyDescent="0.2">
      <c r="A222" s="26">
        <v>155</v>
      </c>
      <c r="B222" s="26" t="s">
        <v>162</v>
      </c>
      <c r="C222" s="28" t="s">
        <v>2258</v>
      </c>
      <c r="D222" s="26" t="s">
        <v>161</v>
      </c>
      <c r="E222" s="32">
        <v>5.45</v>
      </c>
      <c r="F222" s="32"/>
      <c r="G222" s="29"/>
      <c r="H222" s="29">
        <f t="shared" si="74"/>
        <v>0</v>
      </c>
      <c r="I222" s="29"/>
      <c r="J222" s="29"/>
      <c r="K222" s="29">
        <f t="shared" si="75"/>
        <v>0</v>
      </c>
      <c r="L222" s="29">
        <f t="shared" si="76"/>
        <v>0</v>
      </c>
      <c r="M222" s="29">
        <f t="shared" si="77"/>
        <v>0</v>
      </c>
      <c r="N222" s="29">
        <f t="shared" si="78"/>
        <v>0</v>
      </c>
      <c r="O222" s="29">
        <f t="shared" si="79"/>
        <v>0</v>
      </c>
      <c r="P222" s="29">
        <f t="shared" si="80"/>
        <v>0</v>
      </c>
    </row>
    <row r="223" spans="1:16" ht="38.25" x14ac:dyDescent="0.2">
      <c r="A223" s="26">
        <v>156</v>
      </c>
      <c r="B223" s="26" t="s">
        <v>160</v>
      </c>
      <c r="C223" s="28" t="s">
        <v>2259</v>
      </c>
      <c r="D223" s="26" t="s">
        <v>149</v>
      </c>
      <c r="E223" s="32">
        <v>20</v>
      </c>
      <c r="F223" s="32"/>
      <c r="G223" s="29"/>
      <c r="H223" s="29">
        <f t="shared" si="74"/>
        <v>0</v>
      </c>
      <c r="I223" s="29"/>
      <c r="J223" s="29"/>
      <c r="K223" s="29">
        <f t="shared" si="75"/>
        <v>0</v>
      </c>
      <c r="L223" s="29">
        <f t="shared" si="76"/>
        <v>0</v>
      </c>
      <c r="M223" s="29">
        <f t="shared" si="77"/>
        <v>0</v>
      </c>
      <c r="N223" s="29">
        <f t="shared" si="78"/>
        <v>0</v>
      </c>
      <c r="O223" s="29">
        <f t="shared" si="79"/>
        <v>0</v>
      </c>
      <c r="P223" s="29">
        <f t="shared" si="80"/>
        <v>0</v>
      </c>
    </row>
    <row r="224" spans="1:16" ht="25.5" x14ac:dyDescent="0.2">
      <c r="A224" s="26">
        <v>157</v>
      </c>
      <c r="B224" s="26" t="s">
        <v>162</v>
      </c>
      <c r="C224" s="28" t="s">
        <v>2260</v>
      </c>
      <c r="D224" s="26" t="s">
        <v>161</v>
      </c>
      <c r="E224" s="32">
        <v>5.97</v>
      </c>
      <c r="F224" s="32"/>
      <c r="G224" s="29"/>
      <c r="H224" s="29">
        <f t="shared" si="74"/>
        <v>0</v>
      </c>
      <c r="I224" s="29"/>
      <c r="J224" s="29"/>
      <c r="K224" s="29">
        <f t="shared" si="75"/>
        <v>0</v>
      </c>
      <c r="L224" s="29">
        <f t="shared" si="76"/>
        <v>0</v>
      </c>
      <c r="M224" s="29">
        <f t="shared" si="77"/>
        <v>0</v>
      </c>
      <c r="N224" s="29">
        <f t="shared" si="78"/>
        <v>0</v>
      </c>
      <c r="O224" s="29">
        <f t="shared" si="79"/>
        <v>0</v>
      </c>
      <c r="P224" s="29">
        <f t="shared" si="80"/>
        <v>0</v>
      </c>
    </row>
    <row r="225" spans="1:16" ht="38.25" x14ac:dyDescent="0.2">
      <c r="A225" s="26">
        <v>158</v>
      </c>
      <c r="B225" s="26" t="s">
        <v>160</v>
      </c>
      <c r="C225" s="28" t="s">
        <v>825</v>
      </c>
      <c r="D225" s="26" t="s">
        <v>42</v>
      </c>
      <c r="E225" s="32">
        <v>682.35</v>
      </c>
      <c r="F225" s="32"/>
      <c r="G225" s="29"/>
      <c r="H225" s="29">
        <f t="shared" si="74"/>
        <v>0</v>
      </c>
      <c r="I225" s="29"/>
      <c r="J225" s="29"/>
      <c r="K225" s="29">
        <f t="shared" si="75"/>
        <v>0</v>
      </c>
      <c r="L225" s="29">
        <f t="shared" si="76"/>
        <v>0</v>
      </c>
      <c r="M225" s="29">
        <f t="shared" si="77"/>
        <v>0</v>
      </c>
      <c r="N225" s="29">
        <f t="shared" si="78"/>
        <v>0</v>
      </c>
      <c r="O225" s="29">
        <f t="shared" si="79"/>
        <v>0</v>
      </c>
      <c r="P225" s="29">
        <f t="shared" si="80"/>
        <v>0</v>
      </c>
    </row>
    <row r="226" spans="1:16" ht="25.5" x14ac:dyDescent="0.2">
      <c r="A226" s="26">
        <v>159</v>
      </c>
      <c r="B226" s="26" t="s">
        <v>160</v>
      </c>
      <c r="C226" s="28" t="s">
        <v>826</v>
      </c>
      <c r="D226" s="26" t="s">
        <v>161</v>
      </c>
      <c r="E226" s="32">
        <v>36.71</v>
      </c>
      <c r="F226" s="32"/>
      <c r="G226" s="29"/>
      <c r="H226" s="29">
        <f t="shared" si="74"/>
        <v>0</v>
      </c>
      <c r="I226" s="29"/>
      <c r="J226" s="29"/>
      <c r="K226" s="29">
        <f t="shared" si="75"/>
        <v>0</v>
      </c>
      <c r="L226" s="29">
        <f t="shared" si="76"/>
        <v>0</v>
      </c>
      <c r="M226" s="29">
        <f t="shared" si="77"/>
        <v>0</v>
      </c>
      <c r="N226" s="29">
        <f t="shared" si="78"/>
        <v>0</v>
      </c>
      <c r="O226" s="29">
        <f t="shared" si="79"/>
        <v>0</v>
      </c>
      <c r="P226" s="29">
        <f t="shared" si="80"/>
        <v>0</v>
      </c>
    </row>
    <row r="227" spans="1:16" ht="38.25" x14ac:dyDescent="0.2">
      <c r="A227" s="26">
        <v>160</v>
      </c>
      <c r="B227" s="26" t="s">
        <v>160</v>
      </c>
      <c r="C227" s="28" t="s">
        <v>2263</v>
      </c>
      <c r="D227" s="26" t="s">
        <v>156</v>
      </c>
      <c r="E227" s="32">
        <v>116</v>
      </c>
      <c r="F227" s="32"/>
      <c r="G227" s="29"/>
      <c r="H227" s="29">
        <f t="shared" si="74"/>
        <v>0</v>
      </c>
      <c r="I227" s="29"/>
      <c r="J227" s="29"/>
      <c r="K227" s="29">
        <f t="shared" si="75"/>
        <v>0</v>
      </c>
      <c r="L227" s="29">
        <f t="shared" si="76"/>
        <v>0</v>
      </c>
      <c r="M227" s="29">
        <f t="shared" si="77"/>
        <v>0</v>
      </c>
      <c r="N227" s="29">
        <f t="shared" si="78"/>
        <v>0</v>
      </c>
      <c r="O227" s="29">
        <f t="shared" si="79"/>
        <v>0</v>
      </c>
      <c r="P227" s="29">
        <f t="shared" si="80"/>
        <v>0</v>
      </c>
    </row>
    <row r="228" spans="1:16" x14ac:dyDescent="0.2">
      <c r="A228" s="63"/>
      <c r="C228" s="68" t="s">
        <v>3186</v>
      </c>
    </row>
    <row r="229" spans="1:16" ht="51" x14ac:dyDescent="0.2">
      <c r="A229" s="26">
        <v>161</v>
      </c>
      <c r="B229" s="26" t="s">
        <v>163</v>
      </c>
      <c r="C229" s="28" t="s">
        <v>3187</v>
      </c>
      <c r="D229" s="26" t="s">
        <v>149</v>
      </c>
      <c r="E229" s="32">
        <v>2</v>
      </c>
      <c r="F229" s="32"/>
      <c r="G229" s="29"/>
      <c r="H229" s="29">
        <f t="shared" ref="H229:H230" si="88">ROUND(F229*G229,2)</f>
        <v>0</v>
      </c>
      <c r="I229" s="29"/>
      <c r="J229" s="29"/>
      <c r="K229" s="29">
        <f t="shared" ref="K229:K230" si="89">SUM(H229:J229)</f>
        <v>0</v>
      </c>
      <c r="L229" s="29">
        <f t="shared" ref="L229:L230" si="90">ROUND($E229*F229,2)</f>
        <v>0</v>
      </c>
      <c r="M229" s="29">
        <f t="shared" ref="M229:M230" si="91">ROUND($E229*H229,2)</f>
        <v>0</v>
      </c>
      <c r="N229" s="29">
        <f t="shared" ref="N229:N230" si="92">ROUND($E229*I229,2)</f>
        <v>0</v>
      </c>
      <c r="O229" s="29">
        <f t="shared" ref="O229:O230" si="93">ROUND($E229*J229,2)</f>
        <v>0</v>
      </c>
      <c r="P229" s="29">
        <f t="shared" ref="P229:P230" si="94">SUM(M229:O229)</f>
        <v>0</v>
      </c>
    </row>
    <row r="230" spans="1:16" ht="51" x14ac:dyDescent="0.2">
      <c r="A230" s="26">
        <v>162</v>
      </c>
      <c r="B230" s="26" t="s">
        <v>163</v>
      </c>
      <c r="C230" s="28" t="s">
        <v>3188</v>
      </c>
      <c r="D230" s="26" t="s">
        <v>149</v>
      </c>
      <c r="E230" s="32">
        <v>2</v>
      </c>
      <c r="F230" s="32"/>
      <c r="G230" s="29"/>
      <c r="H230" s="29">
        <f t="shared" si="88"/>
        <v>0</v>
      </c>
      <c r="I230" s="29"/>
      <c r="J230" s="29"/>
      <c r="K230" s="29">
        <f t="shared" si="89"/>
        <v>0</v>
      </c>
      <c r="L230" s="29">
        <f t="shared" si="90"/>
        <v>0</v>
      </c>
      <c r="M230" s="29">
        <f t="shared" si="91"/>
        <v>0</v>
      </c>
      <c r="N230" s="29">
        <f t="shared" si="92"/>
        <v>0</v>
      </c>
      <c r="O230" s="29">
        <f t="shared" si="93"/>
        <v>0</v>
      </c>
      <c r="P230" s="29">
        <f t="shared" si="94"/>
        <v>0</v>
      </c>
    </row>
    <row r="231" spans="1:16" x14ac:dyDescent="0.2">
      <c r="C231" s="54" t="s">
        <v>2265</v>
      </c>
    </row>
    <row r="232" spans="1:16" ht="38.25" x14ac:dyDescent="0.2">
      <c r="A232" s="26">
        <v>163</v>
      </c>
      <c r="B232" s="26" t="s">
        <v>163</v>
      </c>
      <c r="C232" s="28" t="s">
        <v>903</v>
      </c>
      <c r="D232" s="26" t="s">
        <v>156</v>
      </c>
      <c r="E232" s="32">
        <v>14.5</v>
      </c>
      <c r="F232" s="32"/>
      <c r="G232" s="29"/>
      <c r="H232" s="29">
        <f t="shared" si="74"/>
        <v>0</v>
      </c>
      <c r="I232" s="29"/>
      <c r="J232" s="29"/>
      <c r="K232" s="29">
        <f t="shared" si="75"/>
        <v>0</v>
      </c>
      <c r="L232" s="29">
        <f t="shared" si="76"/>
        <v>0</v>
      </c>
      <c r="M232" s="29">
        <f t="shared" si="77"/>
        <v>0</v>
      </c>
      <c r="N232" s="29">
        <f t="shared" si="78"/>
        <v>0</v>
      </c>
      <c r="O232" s="29">
        <f t="shared" si="79"/>
        <v>0</v>
      </c>
      <c r="P232" s="29">
        <f t="shared" si="80"/>
        <v>0</v>
      </c>
    </row>
    <row r="233" spans="1:16" ht="25.5" x14ac:dyDescent="0.2">
      <c r="A233" s="26">
        <v>164</v>
      </c>
      <c r="B233" s="26" t="s">
        <v>160</v>
      </c>
      <c r="C233" s="28" t="s">
        <v>2264</v>
      </c>
      <c r="D233" s="26" t="s">
        <v>156</v>
      </c>
      <c r="E233" s="32">
        <v>10.5</v>
      </c>
      <c r="F233" s="32"/>
      <c r="G233" s="29"/>
      <c r="H233" s="29">
        <f t="shared" si="74"/>
        <v>0</v>
      </c>
      <c r="I233" s="29"/>
      <c r="J233" s="29"/>
      <c r="K233" s="29">
        <f t="shared" si="75"/>
        <v>0</v>
      </c>
      <c r="L233" s="29">
        <f t="shared" si="76"/>
        <v>0</v>
      </c>
      <c r="M233" s="29">
        <f t="shared" si="77"/>
        <v>0</v>
      </c>
      <c r="N233" s="29">
        <f t="shared" si="78"/>
        <v>0</v>
      </c>
      <c r="O233" s="29">
        <f t="shared" si="79"/>
        <v>0</v>
      </c>
      <c r="P233" s="29">
        <f t="shared" si="80"/>
        <v>0</v>
      </c>
    </row>
    <row r="234" spans="1:16" x14ac:dyDescent="0.2">
      <c r="A234" s="26">
        <v>165</v>
      </c>
      <c r="B234" s="26" t="s">
        <v>163</v>
      </c>
      <c r="C234" s="28" t="s">
        <v>2266</v>
      </c>
      <c r="D234" s="26" t="s">
        <v>156</v>
      </c>
      <c r="E234" s="32">
        <v>2.9</v>
      </c>
      <c r="F234" s="32"/>
      <c r="G234" s="29"/>
      <c r="H234" s="29">
        <f t="shared" si="74"/>
        <v>0</v>
      </c>
      <c r="I234" s="29"/>
      <c r="J234" s="29"/>
      <c r="K234" s="29">
        <f t="shared" si="75"/>
        <v>0</v>
      </c>
      <c r="L234" s="29">
        <f t="shared" si="76"/>
        <v>0</v>
      </c>
      <c r="M234" s="29">
        <f t="shared" si="77"/>
        <v>0</v>
      </c>
      <c r="N234" s="29">
        <f t="shared" si="78"/>
        <v>0</v>
      </c>
      <c r="O234" s="29">
        <f t="shared" si="79"/>
        <v>0</v>
      </c>
      <c r="P234" s="29">
        <f t="shared" si="80"/>
        <v>0</v>
      </c>
    </row>
    <row r="235" spans="1:16" x14ac:dyDescent="0.2">
      <c r="C235" s="54" t="s">
        <v>2268</v>
      </c>
    </row>
    <row r="236" spans="1:16" ht="63.75" x14ac:dyDescent="0.2">
      <c r="A236" s="26">
        <v>166</v>
      </c>
      <c r="B236" s="26" t="s">
        <v>160</v>
      </c>
      <c r="C236" s="28" t="s">
        <v>3206</v>
      </c>
      <c r="D236" s="26" t="s">
        <v>148</v>
      </c>
      <c r="E236" s="32">
        <v>130</v>
      </c>
      <c r="F236" s="32"/>
      <c r="G236" s="29"/>
      <c r="H236" s="29">
        <f t="shared" si="74"/>
        <v>0</v>
      </c>
      <c r="I236" s="29"/>
      <c r="J236" s="29"/>
      <c r="K236" s="29">
        <f t="shared" si="75"/>
        <v>0</v>
      </c>
      <c r="L236" s="29">
        <f t="shared" si="76"/>
        <v>0</v>
      </c>
      <c r="M236" s="29">
        <f t="shared" si="77"/>
        <v>0</v>
      </c>
      <c r="N236" s="29">
        <f t="shared" si="78"/>
        <v>0</v>
      </c>
      <c r="O236" s="29">
        <f t="shared" si="79"/>
        <v>0</v>
      </c>
      <c r="P236" s="29">
        <f t="shared" si="80"/>
        <v>0</v>
      </c>
    </row>
    <row r="237" spans="1:16" ht="76.5" x14ac:dyDescent="0.2">
      <c r="A237" s="26">
        <v>167</v>
      </c>
      <c r="B237" s="26" t="s">
        <v>160</v>
      </c>
      <c r="C237" s="28" t="s">
        <v>3205</v>
      </c>
      <c r="D237" s="26" t="s">
        <v>148</v>
      </c>
      <c r="E237" s="32">
        <v>205</v>
      </c>
      <c r="F237" s="32"/>
      <c r="G237" s="29"/>
      <c r="H237" s="29">
        <f t="shared" si="74"/>
        <v>0</v>
      </c>
      <c r="I237" s="29"/>
      <c r="J237" s="29"/>
      <c r="K237" s="29">
        <f t="shared" si="75"/>
        <v>0</v>
      </c>
      <c r="L237" s="29">
        <f t="shared" si="76"/>
        <v>0</v>
      </c>
      <c r="M237" s="29">
        <f t="shared" si="77"/>
        <v>0</v>
      </c>
      <c r="N237" s="29">
        <f t="shared" si="78"/>
        <v>0</v>
      </c>
      <c r="O237" s="29">
        <f t="shared" si="79"/>
        <v>0</v>
      </c>
      <c r="P237" s="29">
        <f t="shared" si="80"/>
        <v>0</v>
      </c>
    </row>
    <row r="238" spans="1:16" ht="76.5" x14ac:dyDescent="0.2">
      <c r="A238" s="26">
        <v>168</v>
      </c>
      <c r="B238" s="26" t="s">
        <v>160</v>
      </c>
      <c r="C238" s="28" t="s">
        <v>3207</v>
      </c>
      <c r="D238" s="26" t="s">
        <v>148</v>
      </c>
      <c r="E238" s="32">
        <v>700</v>
      </c>
      <c r="F238" s="32"/>
      <c r="G238" s="29"/>
      <c r="H238" s="29">
        <f t="shared" si="74"/>
        <v>0</v>
      </c>
      <c r="I238" s="29"/>
      <c r="J238" s="29"/>
      <c r="K238" s="29">
        <f t="shared" si="75"/>
        <v>0</v>
      </c>
      <c r="L238" s="29">
        <f t="shared" si="76"/>
        <v>0</v>
      </c>
      <c r="M238" s="29">
        <f t="shared" si="77"/>
        <v>0</v>
      </c>
      <c r="N238" s="29">
        <f t="shared" si="78"/>
        <v>0</v>
      </c>
      <c r="O238" s="29">
        <f t="shared" si="79"/>
        <v>0</v>
      </c>
      <c r="P238" s="29">
        <f t="shared" si="80"/>
        <v>0</v>
      </c>
    </row>
    <row r="239" spans="1:16" x14ac:dyDescent="0.2">
      <c r="C239" s="54" t="s">
        <v>2269</v>
      </c>
    </row>
    <row r="240" spans="1:16" ht="38.25" x14ac:dyDescent="0.2">
      <c r="A240" s="26">
        <v>169</v>
      </c>
      <c r="B240" s="26" t="s">
        <v>162</v>
      </c>
      <c r="C240" s="28" t="s">
        <v>2270</v>
      </c>
      <c r="D240" s="26" t="s">
        <v>161</v>
      </c>
      <c r="E240" s="32">
        <v>0.92</v>
      </c>
      <c r="F240" s="32"/>
      <c r="G240" s="29"/>
      <c r="H240" s="29">
        <f t="shared" si="74"/>
        <v>0</v>
      </c>
      <c r="I240" s="29"/>
      <c r="J240" s="29"/>
      <c r="K240" s="29">
        <f t="shared" si="75"/>
        <v>0</v>
      </c>
      <c r="L240" s="29">
        <f t="shared" si="76"/>
        <v>0</v>
      </c>
      <c r="M240" s="29">
        <f t="shared" si="77"/>
        <v>0</v>
      </c>
      <c r="N240" s="29">
        <f t="shared" si="78"/>
        <v>0</v>
      </c>
      <c r="O240" s="29">
        <f t="shared" si="79"/>
        <v>0</v>
      </c>
      <c r="P240" s="29">
        <f t="shared" si="80"/>
        <v>0</v>
      </c>
    </row>
    <row r="241" spans="1:16" x14ac:dyDescent="0.2">
      <c r="C241" s="54" t="s">
        <v>2271</v>
      </c>
    </row>
    <row r="242" spans="1:16" ht="38.25" x14ac:dyDescent="0.2">
      <c r="A242" s="26">
        <v>170</v>
      </c>
      <c r="B242" s="26" t="s">
        <v>160</v>
      </c>
      <c r="C242" s="28" t="s">
        <v>825</v>
      </c>
      <c r="D242" s="26" t="s">
        <v>42</v>
      </c>
      <c r="E242" s="32">
        <v>121.43</v>
      </c>
      <c r="F242" s="32"/>
      <c r="G242" s="29"/>
      <c r="H242" s="29">
        <f t="shared" si="74"/>
        <v>0</v>
      </c>
      <c r="I242" s="29"/>
      <c r="J242" s="29"/>
      <c r="K242" s="29">
        <f t="shared" si="75"/>
        <v>0</v>
      </c>
      <c r="L242" s="29">
        <f t="shared" si="76"/>
        <v>0</v>
      </c>
      <c r="M242" s="29">
        <f t="shared" si="77"/>
        <v>0</v>
      </c>
      <c r="N242" s="29">
        <f t="shared" si="78"/>
        <v>0</v>
      </c>
      <c r="O242" s="29">
        <f t="shared" si="79"/>
        <v>0</v>
      </c>
      <c r="P242" s="29">
        <f t="shared" si="80"/>
        <v>0</v>
      </c>
    </row>
    <row r="243" spans="1:16" ht="25.5" x14ac:dyDescent="0.2">
      <c r="A243" s="26">
        <v>171</v>
      </c>
      <c r="B243" s="26" t="s">
        <v>160</v>
      </c>
      <c r="C243" s="28" t="s">
        <v>826</v>
      </c>
      <c r="D243" s="26" t="s">
        <v>161</v>
      </c>
      <c r="E243" s="32">
        <v>7.43</v>
      </c>
      <c r="F243" s="32"/>
      <c r="G243" s="29"/>
      <c r="H243" s="29">
        <f t="shared" si="74"/>
        <v>0</v>
      </c>
      <c r="I243" s="29"/>
      <c r="J243" s="29"/>
      <c r="K243" s="29">
        <f t="shared" si="75"/>
        <v>0</v>
      </c>
      <c r="L243" s="29">
        <f t="shared" si="76"/>
        <v>0</v>
      </c>
      <c r="M243" s="29">
        <f t="shared" si="77"/>
        <v>0</v>
      </c>
      <c r="N243" s="29">
        <f t="shared" si="78"/>
        <v>0</v>
      </c>
      <c r="O243" s="29">
        <f t="shared" si="79"/>
        <v>0</v>
      </c>
      <c r="P243" s="29">
        <f t="shared" si="80"/>
        <v>0</v>
      </c>
    </row>
    <row r="244" spans="1:16" ht="38.25" x14ac:dyDescent="0.2">
      <c r="A244" s="26">
        <v>172</v>
      </c>
      <c r="B244" s="26" t="s">
        <v>160</v>
      </c>
      <c r="C244" s="28" t="s">
        <v>2272</v>
      </c>
      <c r="D244" s="26" t="s">
        <v>156</v>
      </c>
      <c r="E244" s="32">
        <v>17</v>
      </c>
      <c r="F244" s="32"/>
      <c r="G244" s="29"/>
      <c r="H244" s="29">
        <f t="shared" si="74"/>
        <v>0</v>
      </c>
      <c r="I244" s="29"/>
      <c r="J244" s="29"/>
      <c r="K244" s="29">
        <f t="shared" si="75"/>
        <v>0</v>
      </c>
      <c r="L244" s="29">
        <f t="shared" si="76"/>
        <v>0</v>
      </c>
      <c r="M244" s="29">
        <f t="shared" si="77"/>
        <v>0</v>
      </c>
      <c r="N244" s="29">
        <f t="shared" si="78"/>
        <v>0</v>
      </c>
      <c r="O244" s="29">
        <f t="shared" si="79"/>
        <v>0</v>
      </c>
      <c r="P244" s="29">
        <f t="shared" si="80"/>
        <v>0</v>
      </c>
    </row>
    <row r="245" spans="1:16" ht="38.25" x14ac:dyDescent="0.2">
      <c r="A245" s="26">
        <v>173</v>
      </c>
      <c r="B245" s="26" t="s">
        <v>163</v>
      </c>
      <c r="C245" s="28" t="s">
        <v>903</v>
      </c>
      <c r="D245" s="26" t="s">
        <v>156</v>
      </c>
      <c r="E245" s="32">
        <v>2.5</v>
      </c>
      <c r="F245" s="32"/>
      <c r="G245" s="29"/>
      <c r="H245" s="29">
        <f t="shared" si="74"/>
        <v>0</v>
      </c>
      <c r="I245" s="29"/>
      <c r="J245" s="29"/>
      <c r="K245" s="29">
        <f t="shared" si="75"/>
        <v>0</v>
      </c>
      <c r="L245" s="29">
        <f t="shared" si="76"/>
        <v>0</v>
      </c>
      <c r="M245" s="29">
        <f t="shared" si="77"/>
        <v>0</v>
      </c>
      <c r="N245" s="29">
        <f t="shared" si="78"/>
        <v>0</v>
      </c>
      <c r="O245" s="29">
        <f t="shared" si="79"/>
        <v>0</v>
      </c>
      <c r="P245" s="29">
        <f t="shared" si="80"/>
        <v>0</v>
      </c>
    </row>
    <row r="246" spans="1:16" ht="25.5" x14ac:dyDescent="0.2">
      <c r="A246" s="26">
        <v>174</v>
      </c>
      <c r="B246" s="26" t="s">
        <v>160</v>
      </c>
      <c r="C246" s="28" t="s">
        <v>2264</v>
      </c>
      <c r="D246" s="26" t="s">
        <v>156</v>
      </c>
      <c r="E246" s="32">
        <v>1.8</v>
      </c>
      <c r="F246" s="32"/>
      <c r="G246" s="29"/>
      <c r="H246" s="29">
        <f t="shared" si="74"/>
        <v>0</v>
      </c>
      <c r="I246" s="29"/>
      <c r="J246" s="29"/>
      <c r="K246" s="29">
        <f t="shared" si="75"/>
        <v>0</v>
      </c>
      <c r="L246" s="29">
        <f t="shared" si="76"/>
        <v>0</v>
      </c>
      <c r="M246" s="29">
        <f t="shared" si="77"/>
        <v>0</v>
      </c>
      <c r="N246" s="29">
        <f t="shared" si="78"/>
        <v>0</v>
      </c>
      <c r="O246" s="29">
        <f t="shared" si="79"/>
        <v>0</v>
      </c>
      <c r="P246" s="29">
        <f t="shared" si="80"/>
        <v>0</v>
      </c>
    </row>
    <row r="247" spans="1:16" x14ac:dyDescent="0.2">
      <c r="C247" s="54" t="s">
        <v>2273</v>
      </c>
    </row>
    <row r="248" spans="1:16" ht="38.25" x14ac:dyDescent="0.2">
      <c r="A248" s="26">
        <v>175</v>
      </c>
      <c r="B248" s="26" t="s">
        <v>160</v>
      </c>
      <c r="C248" s="28" t="s">
        <v>825</v>
      </c>
      <c r="D248" s="26" t="s">
        <v>42</v>
      </c>
      <c r="E248" s="32">
        <v>171.43</v>
      </c>
      <c r="F248" s="32"/>
      <c r="G248" s="29"/>
      <c r="H248" s="29">
        <f t="shared" si="74"/>
        <v>0</v>
      </c>
      <c r="I248" s="29"/>
      <c r="J248" s="29"/>
      <c r="K248" s="29">
        <f t="shared" si="75"/>
        <v>0</v>
      </c>
      <c r="L248" s="29">
        <f t="shared" si="76"/>
        <v>0</v>
      </c>
      <c r="M248" s="29">
        <f t="shared" si="77"/>
        <v>0</v>
      </c>
      <c r="N248" s="29">
        <f t="shared" si="78"/>
        <v>0</v>
      </c>
      <c r="O248" s="29">
        <f t="shared" si="79"/>
        <v>0</v>
      </c>
      <c r="P248" s="29">
        <f t="shared" si="80"/>
        <v>0</v>
      </c>
    </row>
    <row r="249" spans="1:16" ht="25.5" x14ac:dyDescent="0.2">
      <c r="A249" s="26">
        <v>176</v>
      </c>
      <c r="B249" s="26" t="s">
        <v>160</v>
      </c>
      <c r="C249" s="28" t="s">
        <v>826</v>
      </c>
      <c r="D249" s="26" t="s">
        <v>161</v>
      </c>
      <c r="E249" s="32">
        <v>6.18</v>
      </c>
      <c r="F249" s="32"/>
      <c r="G249" s="29"/>
      <c r="H249" s="29">
        <f t="shared" si="74"/>
        <v>0</v>
      </c>
      <c r="I249" s="29"/>
      <c r="J249" s="29"/>
      <c r="K249" s="29">
        <f t="shared" si="75"/>
        <v>0</v>
      </c>
      <c r="L249" s="29">
        <f t="shared" si="76"/>
        <v>0</v>
      </c>
      <c r="M249" s="29">
        <f t="shared" si="77"/>
        <v>0</v>
      </c>
      <c r="N249" s="29">
        <f t="shared" si="78"/>
        <v>0</v>
      </c>
      <c r="O249" s="29">
        <f t="shared" si="79"/>
        <v>0</v>
      </c>
      <c r="P249" s="29">
        <f t="shared" si="80"/>
        <v>0</v>
      </c>
    </row>
    <row r="250" spans="1:16" ht="25.5" x14ac:dyDescent="0.2">
      <c r="A250" s="26">
        <v>177</v>
      </c>
      <c r="B250" s="26" t="s">
        <v>160</v>
      </c>
      <c r="C250" s="28" t="s">
        <v>830</v>
      </c>
      <c r="D250" s="26" t="s">
        <v>156</v>
      </c>
      <c r="E250" s="32">
        <v>24</v>
      </c>
      <c r="F250" s="32"/>
      <c r="G250" s="29"/>
      <c r="H250" s="29">
        <f t="shared" si="74"/>
        <v>0</v>
      </c>
      <c r="I250" s="29"/>
      <c r="J250" s="29"/>
      <c r="K250" s="29">
        <f t="shared" si="75"/>
        <v>0</v>
      </c>
      <c r="L250" s="29">
        <f t="shared" si="76"/>
        <v>0</v>
      </c>
      <c r="M250" s="29">
        <f t="shared" si="77"/>
        <v>0</v>
      </c>
      <c r="N250" s="29">
        <f t="shared" si="78"/>
        <v>0</v>
      </c>
      <c r="O250" s="29">
        <f t="shared" si="79"/>
        <v>0</v>
      </c>
      <c r="P250" s="29">
        <f t="shared" si="80"/>
        <v>0</v>
      </c>
    </row>
    <row r="251" spans="1:16" ht="25.5" x14ac:dyDescent="0.2">
      <c r="A251" s="26">
        <v>178</v>
      </c>
      <c r="B251" s="26" t="s">
        <v>163</v>
      </c>
      <c r="C251" s="28" t="s">
        <v>2244</v>
      </c>
      <c r="D251" s="26" t="s">
        <v>156</v>
      </c>
      <c r="E251" s="32">
        <v>3.5</v>
      </c>
      <c r="F251" s="32"/>
      <c r="G251" s="29"/>
      <c r="H251" s="29">
        <f t="shared" si="74"/>
        <v>0</v>
      </c>
      <c r="I251" s="29"/>
      <c r="J251" s="29"/>
      <c r="K251" s="29">
        <f t="shared" si="75"/>
        <v>0</v>
      </c>
      <c r="L251" s="29">
        <f t="shared" si="76"/>
        <v>0</v>
      </c>
      <c r="M251" s="29">
        <f t="shared" si="77"/>
        <v>0</v>
      </c>
      <c r="N251" s="29">
        <f t="shared" si="78"/>
        <v>0</v>
      </c>
      <c r="O251" s="29">
        <f t="shared" si="79"/>
        <v>0</v>
      </c>
      <c r="P251" s="29">
        <f t="shared" si="80"/>
        <v>0</v>
      </c>
    </row>
    <row r="252" spans="1:16" x14ac:dyDescent="0.2">
      <c r="C252" s="54" t="s">
        <v>2274</v>
      </c>
    </row>
    <row r="253" spans="1:16" ht="25.5" x14ac:dyDescent="0.2">
      <c r="A253" s="26">
        <v>179</v>
      </c>
      <c r="B253" s="26" t="s">
        <v>147</v>
      </c>
      <c r="C253" s="28" t="s">
        <v>851</v>
      </c>
      <c r="D253" s="26" t="s">
        <v>156</v>
      </c>
      <c r="E253" s="32">
        <v>1.89</v>
      </c>
      <c r="F253" s="32"/>
      <c r="G253" s="29"/>
      <c r="H253" s="29">
        <f t="shared" si="74"/>
        <v>0</v>
      </c>
      <c r="I253" s="29"/>
      <c r="J253" s="29"/>
      <c r="K253" s="29">
        <f t="shared" si="75"/>
        <v>0</v>
      </c>
      <c r="L253" s="29">
        <f t="shared" si="76"/>
        <v>0</v>
      </c>
      <c r="M253" s="29">
        <f t="shared" si="77"/>
        <v>0</v>
      </c>
      <c r="N253" s="29">
        <f t="shared" si="78"/>
        <v>0</v>
      </c>
      <c r="O253" s="29">
        <f t="shared" si="79"/>
        <v>0</v>
      </c>
      <c r="P253" s="29">
        <f t="shared" si="80"/>
        <v>0</v>
      </c>
    </row>
    <row r="254" spans="1:16" ht="102" x14ac:dyDescent="0.2">
      <c r="A254" s="26">
        <v>180</v>
      </c>
      <c r="B254" s="26" t="s">
        <v>852</v>
      </c>
      <c r="C254" s="28" t="s">
        <v>3175</v>
      </c>
      <c r="D254" s="26" t="s">
        <v>42</v>
      </c>
      <c r="E254" s="32">
        <v>9.4499999999999993</v>
      </c>
      <c r="F254" s="32"/>
      <c r="G254" s="29"/>
      <c r="H254" s="29">
        <f t="shared" ref="H254" si="95">ROUND(F254*G254,2)</f>
        <v>0</v>
      </c>
      <c r="I254" s="29"/>
      <c r="J254" s="29"/>
      <c r="K254" s="29">
        <f t="shared" ref="K254" si="96">SUM(H254:J254)</f>
        <v>0</v>
      </c>
      <c r="L254" s="29">
        <f t="shared" ref="L254" si="97">ROUND($E254*F254,2)</f>
        <v>0</v>
      </c>
      <c r="M254" s="29">
        <f t="shared" ref="M254" si="98">ROUND($E254*H254,2)</f>
        <v>0</v>
      </c>
      <c r="N254" s="29">
        <f t="shared" ref="N254" si="99">ROUND($E254*I254,2)</f>
        <v>0</v>
      </c>
      <c r="O254" s="29">
        <f t="shared" ref="O254" si="100">ROUND($E254*J254,2)</f>
        <v>0</v>
      </c>
      <c r="P254" s="29">
        <f t="shared" ref="P254" si="101">SUM(M254:O254)</f>
        <v>0</v>
      </c>
    </row>
    <row r="255" spans="1:16" ht="25.5" x14ac:dyDescent="0.2">
      <c r="A255" s="26">
        <v>181</v>
      </c>
      <c r="B255" s="26" t="s">
        <v>160</v>
      </c>
      <c r="C255" s="28" t="s">
        <v>2277</v>
      </c>
      <c r="D255" s="26" t="s">
        <v>42</v>
      </c>
      <c r="E255" s="32">
        <v>5.07</v>
      </c>
      <c r="F255" s="32"/>
      <c r="G255" s="29"/>
      <c r="H255" s="29">
        <f t="shared" si="74"/>
        <v>0</v>
      </c>
      <c r="I255" s="29"/>
      <c r="J255" s="29"/>
      <c r="K255" s="29">
        <f t="shared" si="75"/>
        <v>0</v>
      </c>
      <c r="L255" s="29">
        <f t="shared" si="76"/>
        <v>0</v>
      </c>
      <c r="M255" s="29">
        <f t="shared" si="77"/>
        <v>0</v>
      </c>
      <c r="N255" s="29">
        <f t="shared" si="78"/>
        <v>0</v>
      </c>
      <c r="O255" s="29">
        <f t="shared" si="79"/>
        <v>0</v>
      </c>
      <c r="P255" s="29">
        <f t="shared" si="80"/>
        <v>0</v>
      </c>
    </row>
    <row r="256" spans="1:16" x14ac:dyDescent="0.2">
      <c r="A256" s="26">
        <v>182</v>
      </c>
      <c r="B256" s="26" t="s">
        <v>160</v>
      </c>
      <c r="C256" s="28" t="s">
        <v>3327</v>
      </c>
      <c r="D256" s="26" t="s">
        <v>161</v>
      </c>
      <c r="E256" s="32">
        <v>0.66</v>
      </c>
      <c r="F256" s="32"/>
      <c r="G256" s="29"/>
      <c r="H256" s="29">
        <f t="shared" si="74"/>
        <v>0</v>
      </c>
      <c r="I256" s="29"/>
      <c r="J256" s="29"/>
      <c r="K256" s="29">
        <f t="shared" si="75"/>
        <v>0</v>
      </c>
      <c r="L256" s="29">
        <f t="shared" si="76"/>
        <v>0</v>
      </c>
      <c r="M256" s="29">
        <f t="shared" si="77"/>
        <v>0</v>
      </c>
      <c r="N256" s="29">
        <f t="shared" si="78"/>
        <v>0</v>
      </c>
      <c r="O256" s="29">
        <f t="shared" si="79"/>
        <v>0</v>
      </c>
      <c r="P256" s="29">
        <f t="shared" si="80"/>
        <v>0</v>
      </c>
    </row>
    <row r="257" spans="1:16" ht="38.25" x14ac:dyDescent="0.2">
      <c r="A257" s="26">
        <v>183</v>
      </c>
      <c r="B257" s="26" t="s">
        <v>160</v>
      </c>
      <c r="C257" s="28" t="s">
        <v>3328</v>
      </c>
      <c r="D257" s="26" t="s">
        <v>156</v>
      </c>
      <c r="E257" s="32">
        <v>2.74</v>
      </c>
      <c r="F257" s="32"/>
      <c r="G257" s="29"/>
      <c r="H257" s="29">
        <f t="shared" si="74"/>
        <v>0</v>
      </c>
      <c r="I257" s="29"/>
      <c r="J257" s="29"/>
      <c r="K257" s="29">
        <f t="shared" si="75"/>
        <v>0</v>
      </c>
      <c r="L257" s="29">
        <f t="shared" si="76"/>
        <v>0</v>
      </c>
      <c r="M257" s="29">
        <f t="shared" si="77"/>
        <v>0</v>
      </c>
      <c r="N257" s="29">
        <f t="shared" si="78"/>
        <v>0</v>
      </c>
      <c r="O257" s="29">
        <f t="shared" si="79"/>
        <v>0</v>
      </c>
      <c r="P257" s="29">
        <f t="shared" si="80"/>
        <v>0</v>
      </c>
    </row>
    <row r="258" spans="1:16" ht="25.5" x14ac:dyDescent="0.2">
      <c r="A258" s="26">
        <v>184</v>
      </c>
      <c r="B258" s="26" t="s">
        <v>155</v>
      </c>
      <c r="C258" s="28" t="s">
        <v>2278</v>
      </c>
      <c r="D258" s="26" t="s">
        <v>148</v>
      </c>
      <c r="E258" s="32">
        <v>1.3</v>
      </c>
      <c r="F258" s="32"/>
      <c r="G258" s="29"/>
      <c r="H258" s="29">
        <f t="shared" si="74"/>
        <v>0</v>
      </c>
      <c r="I258" s="29"/>
      <c r="J258" s="29"/>
      <c r="K258" s="29">
        <f t="shared" si="75"/>
        <v>0</v>
      </c>
      <c r="L258" s="29">
        <f t="shared" si="76"/>
        <v>0</v>
      </c>
      <c r="M258" s="29">
        <f t="shared" si="77"/>
        <v>0</v>
      </c>
      <c r="N258" s="29">
        <f t="shared" si="78"/>
        <v>0</v>
      </c>
      <c r="O258" s="29">
        <f t="shared" si="79"/>
        <v>0</v>
      </c>
      <c r="P258" s="29">
        <f t="shared" si="80"/>
        <v>0</v>
      </c>
    </row>
    <row r="259" spans="1:16" ht="25.5" x14ac:dyDescent="0.2">
      <c r="A259" s="26">
        <v>185</v>
      </c>
      <c r="B259" s="26" t="s">
        <v>160</v>
      </c>
      <c r="C259" s="28" t="s">
        <v>2279</v>
      </c>
      <c r="D259" s="26" t="s">
        <v>42</v>
      </c>
      <c r="E259" s="32">
        <v>6.02</v>
      </c>
      <c r="F259" s="32"/>
      <c r="G259" s="29"/>
      <c r="H259" s="29">
        <f t="shared" si="74"/>
        <v>0</v>
      </c>
      <c r="I259" s="29"/>
      <c r="J259" s="29"/>
      <c r="K259" s="29">
        <f t="shared" si="75"/>
        <v>0</v>
      </c>
      <c r="L259" s="29">
        <f t="shared" si="76"/>
        <v>0</v>
      </c>
      <c r="M259" s="29">
        <f t="shared" si="77"/>
        <v>0</v>
      </c>
      <c r="N259" s="29">
        <f t="shared" si="78"/>
        <v>0</v>
      </c>
      <c r="O259" s="29">
        <f t="shared" si="79"/>
        <v>0</v>
      </c>
      <c r="P259" s="29">
        <f t="shared" si="80"/>
        <v>0</v>
      </c>
    </row>
    <row r="260" spans="1:16" ht="25.5" x14ac:dyDescent="0.2">
      <c r="A260" s="26">
        <v>186</v>
      </c>
      <c r="B260" s="26" t="s">
        <v>160</v>
      </c>
      <c r="C260" s="28" t="s">
        <v>2280</v>
      </c>
      <c r="D260" s="26" t="s">
        <v>161</v>
      </c>
      <c r="E260" s="32">
        <v>0.26</v>
      </c>
      <c r="F260" s="32"/>
      <c r="G260" s="29"/>
      <c r="H260" s="29">
        <f t="shared" si="74"/>
        <v>0</v>
      </c>
      <c r="I260" s="29"/>
      <c r="J260" s="29"/>
      <c r="K260" s="29">
        <f t="shared" si="75"/>
        <v>0</v>
      </c>
      <c r="L260" s="29">
        <f t="shared" si="76"/>
        <v>0</v>
      </c>
      <c r="M260" s="29">
        <f t="shared" si="77"/>
        <v>0</v>
      </c>
      <c r="N260" s="29">
        <f t="shared" si="78"/>
        <v>0</v>
      </c>
      <c r="O260" s="29">
        <f t="shared" si="79"/>
        <v>0</v>
      </c>
      <c r="P260" s="29">
        <f t="shared" si="80"/>
        <v>0</v>
      </c>
    </row>
    <row r="261" spans="1:16" ht="25.5" x14ac:dyDescent="0.2">
      <c r="A261" s="26">
        <v>187</v>
      </c>
      <c r="B261" s="26" t="s">
        <v>160</v>
      </c>
      <c r="C261" s="28" t="s">
        <v>2281</v>
      </c>
      <c r="D261" s="26" t="s">
        <v>156</v>
      </c>
      <c r="E261" s="32">
        <v>1.1200000000000001</v>
      </c>
      <c r="F261" s="32"/>
      <c r="G261" s="29"/>
      <c r="H261" s="29">
        <f t="shared" si="74"/>
        <v>0</v>
      </c>
      <c r="I261" s="29"/>
      <c r="J261" s="29"/>
      <c r="K261" s="29">
        <f t="shared" si="75"/>
        <v>0</v>
      </c>
      <c r="L261" s="29">
        <f t="shared" si="76"/>
        <v>0</v>
      </c>
      <c r="M261" s="29">
        <f t="shared" si="77"/>
        <v>0</v>
      </c>
      <c r="N261" s="29">
        <f t="shared" si="78"/>
        <v>0</v>
      </c>
      <c r="O261" s="29">
        <f t="shared" si="79"/>
        <v>0</v>
      </c>
      <c r="P261" s="29">
        <f t="shared" si="80"/>
        <v>0</v>
      </c>
    </row>
    <row r="262" spans="1:16" ht="38.25" x14ac:dyDescent="0.2">
      <c r="A262" s="26">
        <v>188</v>
      </c>
      <c r="B262" s="26" t="s">
        <v>162</v>
      </c>
      <c r="C262" s="28" t="s">
        <v>2282</v>
      </c>
      <c r="D262" s="26" t="s">
        <v>165</v>
      </c>
      <c r="E262" s="32">
        <v>456</v>
      </c>
      <c r="F262" s="32"/>
      <c r="G262" s="29"/>
      <c r="H262" s="29">
        <f t="shared" si="74"/>
        <v>0</v>
      </c>
      <c r="I262" s="29"/>
      <c r="J262" s="29"/>
      <c r="K262" s="29">
        <f t="shared" si="75"/>
        <v>0</v>
      </c>
      <c r="L262" s="29">
        <f t="shared" si="76"/>
        <v>0</v>
      </c>
      <c r="M262" s="29">
        <f t="shared" si="77"/>
        <v>0</v>
      </c>
      <c r="N262" s="29">
        <f t="shared" si="78"/>
        <v>0</v>
      </c>
      <c r="O262" s="29">
        <f t="shared" si="79"/>
        <v>0</v>
      </c>
      <c r="P262" s="29">
        <f t="shared" si="80"/>
        <v>0</v>
      </c>
    </row>
    <row r="263" spans="1:16" x14ac:dyDescent="0.2">
      <c r="C263" s="54" t="s">
        <v>2283</v>
      </c>
    </row>
    <row r="264" spans="1:16" ht="25.5" x14ac:dyDescent="0.2">
      <c r="A264" s="26">
        <v>189</v>
      </c>
      <c r="B264" s="26" t="s">
        <v>147</v>
      </c>
      <c r="C264" s="28" t="s">
        <v>865</v>
      </c>
      <c r="D264" s="26" t="s">
        <v>156</v>
      </c>
      <c r="E264" s="32">
        <v>2.9</v>
      </c>
      <c r="F264" s="32"/>
      <c r="G264" s="29"/>
      <c r="H264" s="29">
        <f t="shared" si="74"/>
        <v>0</v>
      </c>
      <c r="I264" s="29"/>
      <c r="J264" s="29"/>
      <c r="K264" s="29">
        <f t="shared" si="75"/>
        <v>0</v>
      </c>
      <c r="L264" s="29">
        <f t="shared" si="76"/>
        <v>0</v>
      </c>
      <c r="M264" s="29">
        <f t="shared" si="77"/>
        <v>0</v>
      </c>
      <c r="N264" s="29">
        <f t="shared" si="78"/>
        <v>0</v>
      </c>
      <c r="O264" s="29">
        <f t="shared" si="79"/>
        <v>0</v>
      </c>
      <c r="P264" s="29">
        <f t="shared" si="80"/>
        <v>0</v>
      </c>
    </row>
    <row r="265" spans="1:16" ht="25.5" x14ac:dyDescent="0.2">
      <c r="A265" s="26">
        <v>190</v>
      </c>
      <c r="B265" s="26" t="s">
        <v>160</v>
      </c>
      <c r="C265" s="28" t="s">
        <v>864</v>
      </c>
      <c r="D265" s="26" t="s">
        <v>156</v>
      </c>
      <c r="E265" s="32">
        <v>2.8</v>
      </c>
      <c r="F265" s="32"/>
      <c r="G265" s="29"/>
      <c r="H265" s="29">
        <f t="shared" si="74"/>
        <v>0</v>
      </c>
      <c r="I265" s="29"/>
      <c r="J265" s="29"/>
      <c r="K265" s="29">
        <f t="shared" si="75"/>
        <v>0</v>
      </c>
      <c r="L265" s="29">
        <f t="shared" si="76"/>
        <v>0</v>
      </c>
      <c r="M265" s="29">
        <f t="shared" si="77"/>
        <v>0</v>
      </c>
      <c r="N265" s="29">
        <f t="shared" si="78"/>
        <v>0</v>
      </c>
      <c r="O265" s="29">
        <f t="shared" si="79"/>
        <v>0</v>
      </c>
      <c r="P265" s="29">
        <f t="shared" si="80"/>
        <v>0</v>
      </c>
    </row>
    <row r="266" spans="1:16" ht="25.5" x14ac:dyDescent="0.2">
      <c r="A266" s="26">
        <v>191</v>
      </c>
      <c r="B266" s="26" t="s">
        <v>160</v>
      </c>
      <c r="C266" s="28" t="s">
        <v>3000</v>
      </c>
      <c r="D266" s="26" t="s">
        <v>42</v>
      </c>
      <c r="E266" s="32">
        <v>33.6</v>
      </c>
      <c r="F266" s="32"/>
      <c r="G266" s="29"/>
      <c r="H266" s="29">
        <f t="shared" si="74"/>
        <v>0</v>
      </c>
      <c r="I266" s="29"/>
      <c r="J266" s="29"/>
      <c r="K266" s="29">
        <f t="shared" si="75"/>
        <v>0</v>
      </c>
      <c r="L266" s="29">
        <f t="shared" si="76"/>
        <v>0</v>
      </c>
      <c r="M266" s="29">
        <f t="shared" si="77"/>
        <v>0</v>
      </c>
      <c r="N266" s="29">
        <f t="shared" si="78"/>
        <v>0</v>
      </c>
      <c r="O266" s="29">
        <f t="shared" si="79"/>
        <v>0</v>
      </c>
      <c r="P266" s="29">
        <f t="shared" si="80"/>
        <v>0</v>
      </c>
    </row>
    <row r="267" spans="1:16" ht="25.5" x14ac:dyDescent="0.2">
      <c r="A267" s="26">
        <v>192</v>
      </c>
      <c r="B267" s="26" t="s">
        <v>160</v>
      </c>
      <c r="C267" s="28" t="s">
        <v>2284</v>
      </c>
      <c r="D267" s="26" t="s">
        <v>161</v>
      </c>
      <c r="E267" s="32">
        <v>2.17</v>
      </c>
      <c r="F267" s="32"/>
      <c r="G267" s="29"/>
      <c r="H267" s="29">
        <f t="shared" si="74"/>
        <v>0</v>
      </c>
      <c r="I267" s="29"/>
      <c r="J267" s="29"/>
      <c r="K267" s="29">
        <f t="shared" si="75"/>
        <v>0</v>
      </c>
      <c r="L267" s="29">
        <f t="shared" si="76"/>
        <v>0</v>
      </c>
      <c r="M267" s="29">
        <f t="shared" si="77"/>
        <v>0</v>
      </c>
      <c r="N267" s="29">
        <f t="shared" si="78"/>
        <v>0</v>
      </c>
      <c r="O267" s="29">
        <f t="shared" si="79"/>
        <v>0</v>
      </c>
      <c r="P267" s="29">
        <f t="shared" si="80"/>
        <v>0</v>
      </c>
    </row>
    <row r="268" spans="1:16" ht="38.25" x14ac:dyDescent="0.2">
      <c r="A268" s="26">
        <v>193</v>
      </c>
      <c r="B268" s="26" t="s">
        <v>160</v>
      </c>
      <c r="C268" s="28" t="s">
        <v>2285</v>
      </c>
      <c r="D268" s="26" t="s">
        <v>156</v>
      </c>
      <c r="E268" s="32">
        <v>8.4</v>
      </c>
      <c r="F268" s="32"/>
      <c r="G268" s="29"/>
      <c r="H268" s="29">
        <f t="shared" si="74"/>
        <v>0</v>
      </c>
      <c r="I268" s="29"/>
      <c r="J268" s="29"/>
      <c r="K268" s="29">
        <f t="shared" si="75"/>
        <v>0</v>
      </c>
      <c r="L268" s="29">
        <f t="shared" si="76"/>
        <v>0</v>
      </c>
      <c r="M268" s="29">
        <f t="shared" si="77"/>
        <v>0</v>
      </c>
      <c r="N268" s="29">
        <f t="shared" si="78"/>
        <v>0</v>
      </c>
      <c r="O268" s="29">
        <f t="shared" si="79"/>
        <v>0</v>
      </c>
      <c r="P268" s="29">
        <f t="shared" si="80"/>
        <v>0</v>
      </c>
    </row>
    <row r="269" spans="1:16" ht="38.25" x14ac:dyDescent="0.2">
      <c r="A269" s="26">
        <v>194</v>
      </c>
      <c r="B269" s="26" t="s">
        <v>162</v>
      </c>
      <c r="C269" s="28" t="s">
        <v>2286</v>
      </c>
      <c r="D269" s="26" t="s">
        <v>149</v>
      </c>
      <c r="E269" s="32">
        <v>1</v>
      </c>
      <c r="F269" s="32"/>
      <c r="G269" s="29"/>
      <c r="H269" s="29">
        <f t="shared" si="74"/>
        <v>0</v>
      </c>
      <c r="I269" s="29"/>
      <c r="J269" s="29"/>
      <c r="K269" s="29">
        <f t="shared" si="75"/>
        <v>0</v>
      </c>
      <c r="L269" s="29">
        <f t="shared" si="76"/>
        <v>0</v>
      </c>
      <c r="M269" s="29">
        <f t="shared" si="77"/>
        <v>0</v>
      </c>
      <c r="N269" s="29">
        <f t="shared" si="78"/>
        <v>0</v>
      </c>
      <c r="O269" s="29">
        <f t="shared" si="79"/>
        <v>0</v>
      </c>
      <c r="P269" s="29">
        <f t="shared" si="80"/>
        <v>0</v>
      </c>
    </row>
    <row r="270" spans="1:16" x14ac:dyDescent="0.2">
      <c r="A270" s="58"/>
      <c r="B270" s="58"/>
      <c r="C270" s="57" t="s">
        <v>2552</v>
      </c>
      <c r="D270" s="58"/>
      <c r="E270" s="58"/>
      <c r="F270" s="58"/>
      <c r="G270" s="58"/>
      <c r="H270" s="58"/>
      <c r="I270" s="58"/>
      <c r="J270" s="58"/>
      <c r="K270" s="58"/>
      <c r="L270" s="58"/>
      <c r="M270" s="58"/>
      <c r="N270" s="58"/>
      <c r="O270" s="58"/>
      <c r="P270" s="58"/>
    </row>
    <row r="271" spans="1:16" x14ac:dyDescent="0.2">
      <c r="C271" s="54" t="s">
        <v>2288</v>
      </c>
    </row>
    <row r="272" spans="1:16" ht="25.5" x14ac:dyDescent="0.2">
      <c r="A272" s="26">
        <v>195</v>
      </c>
      <c r="B272" s="26" t="s">
        <v>147</v>
      </c>
      <c r="C272" s="28" t="s">
        <v>2287</v>
      </c>
      <c r="D272" s="26" t="s">
        <v>42</v>
      </c>
      <c r="E272" s="32">
        <v>2100</v>
      </c>
      <c r="F272" s="32"/>
      <c r="G272" s="29"/>
      <c r="H272" s="29">
        <f t="shared" ref="H272:H288" si="102">ROUND(F272*G272,2)</f>
        <v>0</v>
      </c>
      <c r="I272" s="29"/>
      <c r="J272" s="29"/>
      <c r="K272" s="29">
        <f t="shared" ref="K272:K288" si="103">SUM(H272:J272)</f>
        <v>0</v>
      </c>
      <c r="L272" s="29">
        <f t="shared" ref="L272:L288" si="104">ROUND($E272*F272,2)</f>
        <v>0</v>
      </c>
      <c r="M272" s="29">
        <f t="shared" ref="M272:M288" si="105">ROUND($E272*H272,2)</f>
        <v>0</v>
      </c>
      <c r="N272" s="29">
        <f t="shared" ref="N272:N288" si="106">ROUND($E272*I272,2)</f>
        <v>0</v>
      </c>
      <c r="O272" s="29">
        <f t="shared" ref="O272:O288" si="107">ROUND($E272*J272,2)</f>
        <v>0</v>
      </c>
      <c r="P272" s="29">
        <f t="shared" ref="P272:P288" si="108">SUM(M272:O272)</f>
        <v>0</v>
      </c>
    </row>
    <row r="273" spans="1:16" ht="25.5" x14ac:dyDescent="0.2">
      <c r="A273" s="26">
        <v>196</v>
      </c>
      <c r="B273" s="26" t="s">
        <v>147</v>
      </c>
      <c r="C273" s="28" t="s">
        <v>2289</v>
      </c>
      <c r="D273" s="26" t="s">
        <v>156</v>
      </c>
      <c r="E273" s="32">
        <v>441</v>
      </c>
      <c r="F273" s="32"/>
      <c r="G273" s="29"/>
      <c r="H273" s="29">
        <f t="shared" si="102"/>
        <v>0</v>
      </c>
      <c r="I273" s="29"/>
      <c r="J273" s="29"/>
      <c r="K273" s="29">
        <f t="shared" si="103"/>
        <v>0</v>
      </c>
      <c r="L273" s="29">
        <f t="shared" si="104"/>
        <v>0</v>
      </c>
      <c r="M273" s="29">
        <f t="shared" si="105"/>
        <v>0</v>
      </c>
      <c r="N273" s="29">
        <f t="shared" si="106"/>
        <v>0</v>
      </c>
      <c r="O273" s="29">
        <f t="shared" si="107"/>
        <v>0</v>
      </c>
      <c r="P273" s="29">
        <f t="shared" si="108"/>
        <v>0</v>
      </c>
    </row>
    <row r="274" spans="1:16" ht="25.5" x14ac:dyDescent="0.2">
      <c r="A274" s="26">
        <v>197</v>
      </c>
      <c r="B274" s="26" t="s">
        <v>147</v>
      </c>
      <c r="C274" s="28" t="s">
        <v>2290</v>
      </c>
      <c r="D274" s="26" t="s">
        <v>156</v>
      </c>
      <c r="E274" s="32">
        <v>110</v>
      </c>
      <c r="F274" s="32"/>
      <c r="G274" s="29"/>
      <c r="H274" s="29">
        <f t="shared" si="102"/>
        <v>0</v>
      </c>
      <c r="I274" s="29"/>
      <c r="J274" s="29"/>
      <c r="K274" s="29">
        <f t="shared" si="103"/>
        <v>0</v>
      </c>
      <c r="L274" s="29">
        <f t="shared" si="104"/>
        <v>0</v>
      </c>
      <c r="M274" s="29">
        <f t="shared" si="105"/>
        <v>0</v>
      </c>
      <c r="N274" s="29">
        <f t="shared" si="106"/>
        <v>0</v>
      </c>
      <c r="O274" s="29">
        <f t="shared" si="107"/>
        <v>0</v>
      </c>
      <c r="P274" s="29">
        <f t="shared" si="108"/>
        <v>0</v>
      </c>
    </row>
    <row r="275" spans="1:16" ht="89.25" x14ac:dyDescent="0.2">
      <c r="A275" s="26">
        <v>198</v>
      </c>
      <c r="B275" s="26" t="s">
        <v>852</v>
      </c>
      <c r="C275" s="28" t="s">
        <v>3137</v>
      </c>
      <c r="D275" s="26" t="s">
        <v>42</v>
      </c>
      <c r="E275" s="32">
        <v>2100</v>
      </c>
      <c r="F275" s="32"/>
      <c r="G275" s="29"/>
      <c r="H275" s="29">
        <f t="shared" si="102"/>
        <v>0</v>
      </c>
      <c r="I275" s="29"/>
      <c r="J275" s="29"/>
      <c r="K275" s="29">
        <f t="shared" si="103"/>
        <v>0</v>
      </c>
      <c r="L275" s="29">
        <f t="shared" si="104"/>
        <v>0</v>
      </c>
      <c r="M275" s="29">
        <f t="shared" si="105"/>
        <v>0</v>
      </c>
      <c r="N275" s="29">
        <f t="shared" si="106"/>
        <v>0</v>
      </c>
      <c r="O275" s="29">
        <f t="shared" si="107"/>
        <v>0</v>
      </c>
      <c r="P275" s="29">
        <f t="shared" si="108"/>
        <v>0</v>
      </c>
    </row>
    <row r="276" spans="1:16" x14ac:dyDescent="0.2">
      <c r="A276" s="26">
        <v>199</v>
      </c>
      <c r="B276" s="26" t="s">
        <v>160</v>
      </c>
      <c r="C276" s="28" t="s">
        <v>2291</v>
      </c>
      <c r="D276" s="26" t="s">
        <v>148</v>
      </c>
      <c r="E276" s="32">
        <v>75</v>
      </c>
      <c r="F276" s="32"/>
      <c r="G276" s="29"/>
      <c r="H276" s="29">
        <f t="shared" si="102"/>
        <v>0</v>
      </c>
      <c r="I276" s="29"/>
      <c r="J276" s="29"/>
      <c r="K276" s="29">
        <f t="shared" si="103"/>
        <v>0</v>
      </c>
      <c r="L276" s="29">
        <f t="shared" si="104"/>
        <v>0</v>
      </c>
      <c r="M276" s="29">
        <f t="shared" si="105"/>
        <v>0</v>
      </c>
      <c r="N276" s="29">
        <f t="shared" si="106"/>
        <v>0</v>
      </c>
      <c r="O276" s="29">
        <f t="shared" si="107"/>
        <v>0</v>
      </c>
      <c r="P276" s="29">
        <f t="shared" si="108"/>
        <v>0</v>
      </c>
    </row>
    <row r="277" spans="1:16" x14ac:dyDescent="0.2">
      <c r="A277" s="26">
        <v>200</v>
      </c>
      <c r="B277" s="26" t="s">
        <v>160</v>
      </c>
      <c r="C277" s="28" t="s">
        <v>2292</v>
      </c>
      <c r="D277" s="26" t="s">
        <v>161</v>
      </c>
      <c r="E277" s="32">
        <v>4.2</v>
      </c>
      <c r="F277" s="32"/>
      <c r="G277" s="29"/>
      <c r="H277" s="29">
        <f t="shared" si="102"/>
        <v>0</v>
      </c>
      <c r="I277" s="29"/>
      <c r="J277" s="29"/>
      <c r="K277" s="29">
        <f t="shared" si="103"/>
        <v>0</v>
      </c>
      <c r="L277" s="29">
        <f t="shared" si="104"/>
        <v>0</v>
      </c>
      <c r="M277" s="29">
        <f t="shared" si="105"/>
        <v>0</v>
      </c>
      <c r="N277" s="29">
        <f t="shared" si="106"/>
        <v>0</v>
      </c>
      <c r="O277" s="29">
        <f t="shared" si="107"/>
        <v>0</v>
      </c>
      <c r="P277" s="29">
        <f t="shared" si="108"/>
        <v>0</v>
      </c>
    </row>
    <row r="278" spans="1:16" ht="102" x14ac:dyDescent="0.2">
      <c r="A278" s="26">
        <v>201</v>
      </c>
      <c r="B278" s="26" t="s">
        <v>160</v>
      </c>
      <c r="C278" s="28" t="s">
        <v>3172</v>
      </c>
      <c r="D278" s="26" t="s">
        <v>156</v>
      </c>
      <c r="E278" s="32">
        <v>315</v>
      </c>
      <c r="F278" s="32"/>
      <c r="G278" s="29"/>
      <c r="H278" s="29">
        <f t="shared" si="102"/>
        <v>0</v>
      </c>
      <c r="I278" s="29"/>
      <c r="J278" s="29"/>
      <c r="K278" s="29">
        <f t="shared" si="103"/>
        <v>0</v>
      </c>
      <c r="L278" s="29">
        <f t="shared" si="104"/>
        <v>0</v>
      </c>
      <c r="M278" s="29">
        <f t="shared" si="105"/>
        <v>0</v>
      </c>
      <c r="N278" s="29">
        <f t="shared" si="106"/>
        <v>0</v>
      </c>
      <c r="O278" s="29">
        <f t="shared" si="107"/>
        <v>0</v>
      </c>
      <c r="P278" s="29">
        <f t="shared" si="108"/>
        <v>0</v>
      </c>
    </row>
    <row r="279" spans="1:16" x14ac:dyDescent="0.2">
      <c r="C279" s="54" t="s">
        <v>2293</v>
      </c>
    </row>
    <row r="280" spans="1:16" ht="25.5" x14ac:dyDescent="0.2">
      <c r="A280" s="26">
        <v>202</v>
      </c>
      <c r="B280" s="26" t="s">
        <v>147</v>
      </c>
      <c r="C280" s="28" t="s">
        <v>2287</v>
      </c>
      <c r="D280" s="26" t="s">
        <v>42</v>
      </c>
      <c r="E280" s="32">
        <v>122</v>
      </c>
      <c r="F280" s="32"/>
      <c r="G280" s="29"/>
      <c r="H280" s="29">
        <f t="shared" si="102"/>
        <v>0</v>
      </c>
      <c r="I280" s="29"/>
      <c r="J280" s="29"/>
      <c r="K280" s="29">
        <f t="shared" si="103"/>
        <v>0</v>
      </c>
      <c r="L280" s="29">
        <f t="shared" si="104"/>
        <v>0</v>
      </c>
      <c r="M280" s="29">
        <f t="shared" si="105"/>
        <v>0</v>
      </c>
      <c r="N280" s="29">
        <f t="shared" si="106"/>
        <v>0</v>
      </c>
      <c r="O280" s="29">
        <f t="shared" si="107"/>
        <v>0</v>
      </c>
      <c r="P280" s="29">
        <f t="shared" si="108"/>
        <v>0</v>
      </c>
    </row>
    <row r="281" spans="1:16" ht="89.25" x14ac:dyDescent="0.2">
      <c r="A281" s="26">
        <v>203</v>
      </c>
      <c r="B281" s="26" t="s">
        <v>852</v>
      </c>
      <c r="C281" s="28" t="s">
        <v>3137</v>
      </c>
      <c r="D281" s="26" t="s">
        <v>42</v>
      </c>
      <c r="E281" s="32">
        <v>122</v>
      </c>
      <c r="F281" s="32"/>
      <c r="G281" s="29"/>
      <c r="H281" s="29">
        <f t="shared" si="102"/>
        <v>0</v>
      </c>
      <c r="I281" s="29"/>
      <c r="J281" s="29"/>
      <c r="K281" s="29">
        <f t="shared" si="103"/>
        <v>0</v>
      </c>
      <c r="L281" s="29">
        <f t="shared" si="104"/>
        <v>0</v>
      </c>
      <c r="M281" s="29">
        <f t="shared" si="105"/>
        <v>0</v>
      </c>
      <c r="N281" s="29">
        <f t="shared" si="106"/>
        <v>0</v>
      </c>
      <c r="O281" s="29">
        <f t="shared" si="107"/>
        <v>0</v>
      </c>
      <c r="P281" s="29">
        <f t="shared" si="108"/>
        <v>0</v>
      </c>
    </row>
    <row r="282" spans="1:16" x14ac:dyDescent="0.2">
      <c r="A282" s="26">
        <v>204</v>
      </c>
      <c r="B282" s="26" t="s">
        <v>160</v>
      </c>
      <c r="C282" s="28" t="s">
        <v>2294</v>
      </c>
      <c r="D282" s="26" t="s">
        <v>161</v>
      </c>
      <c r="E282" s="32">
        <v>3.21</v>
      </c>
      <c r="F282" s="32"/>
      <c r="G282" s="29"/>
      <c r="H282" s="29">
        <f t="shared" si="102"/>
        <v>0</v>
      </c>
      <c r="I282" s="29"/>
      <c r="J282" s="29"/>
      <c r="K282" s="29">
        <f t="shared" si="103"/>
        <v>0</v>
      </c>
      <c r="L282" s="29">
        <f t="shared" si="104"/>
        <v>0</v>
      </c>
      <c r="M282" s="29">
        <f t="shared" si="105"/>
        <v>0</v>
      </c>
      <c r="N282" s="29">
        <f t="shared" si="106"/>
        <v>0</v>
      </c>
      <c r="O282" s="29">
        <f t="shared" si="107"/>
        <v>0</v>
      </c>
      <c r="P282" s="29">
        <f t="shared" si="108"/>
        <v>0</v>
      </c>
    </row>
    <row r="283" spans="1:16" ht="76.5" x14ac:dyDescent="0.2">
      <c r="A283" s="26">
        <v>205</v>
      </c>
      <c r="B283" s="26" t="s">
        <v>160</v>
      </c>
      <c r="C283" s="28" t="s">
        <v>3173</v>
      </c>
      <c r="D283" s="26" t="s">
        <v>156</v>
      </c>
      <c r="E283" s="32">
        <v>16</v>
      </c>
      <c r="F283" s="32"/>
      <c r="G283" s="29"/>
      <c r="H283" s="29">
        <f t="shared" si="102"/>
        <v>0</v>
      </c>
      <c r="I283" s="29"/>
      <c r="J283" s="29"/>
      <c r="K283" s="29">
        <f t="shared" si="103"/>
        <v>0</v>
      </c>
      <c r="L283" s="29">
        <f t="shared" si="104"/>
        <v>0</v>
      </c>
      <c r="M283" s="29">
        <f t="shared" si="105"/>
        <v>0</v>
      </c>
      <c r="N283" s="29">
        <f t="shared" si="106"/>
        <v>0</v>
      </c>
      <c r="O283" s="29">
        <f t="shared" si="107"/>
        <v>0</v>
      </c>
      <c r="P283" s="29">
        <f t="shared" si="108"/>
        <v>0</v>
      </c>
    </row>
    <row r="284" spans="1:16" x14ac:dyDescent="0.2">
      <c r="C284" s="54" t="s">
        <v>3168</v>
      </c>
    </row>
    <row r="285" spans="1:16" ht="25.5" x14ac:dyDescent="0.2">
      <c r="A285" s="26">
        <v>206</v>
      </c>
      <c r="B285" s="26" t="s">
        <v>147</v>
      </c>
      <c r="C285" s="28" t="s">
        <v>2287</v>
      </c>
      <c r="D285" s="26" t="s">
        <v>42</v>
      </c>
      <c r="E285" s="32">
        <v>41</v>
      </c>
      <c r="F285" s="32"/>
      <c r="G285" s="29"/>
      <c r="H285" s="29">
        <f t="shared" si="102"/>
        <v>0</v>
      </c>
      <c r="I285" s="29"/>
      <c r="J285" s="29"/>
      <c r="K285" s="29">
        <f t="shared" si="103"/>
        <v>0</v>
      </c>
      <c r="L285" s="29">
        <f t="shared" si="104"/>
        <v>0</v>
      </c>
      <c r="M285" s="29">
        <f t="shared" si="105"/>
        <v>0</v>
      </c>
      <c r="N285" s="29">
        <f t="shared" si="106"/>
        <v>0</v>
      </c>
      <c r="O285" s="29">
        <f t="shared" si="107"/>
        <v>0</v>
      </c>
      <c r="P285" s="29">
        <f t="shared" si="108"/>
        <v>0</v>
      </c>
    </row>
    <row r="286" spans="1:16" ht="89.25" x14ac:dyDescent="0.2">
      <c r="A286" s="26">
        <v>207</v>
      </c>
      <c r="B286" s="26" t="s">
        <v>852</v>
      </c>
      <c r="C286" s="28" t="s">
        <v>3137</v>
      </c>
      <c r="D286" s="26" t="s">
        <v>42</v>
      </c>
      <c r="E286" s="32">
        <v>41</v>
      </c>
      <c r="F286" s="32"/>
      <c r="G286" s="29"/>
      <c r="H286" s="29">
        <f t="shared" si="102"/>
        <v>0</v>
      </c>
      <c r="I286" s="29"/>
      <c r="J286" s="29"/>
      <c r="K286" s="29">
        <f t="shared" si="103"/>
        <v>0</v>
      </c>
      <c r="L286" s="29">
        <f t="shared" si="104"/>
        <v>0</v>
      </c>
      <c r="M286" s="29">
        <f t="shared" si="105"/>
        <v>0</v>
      </c>
      <c r="N286" s="29">
        <f t="shared" si="106"/>
        <v>0</v>
      </c>
      <c r="O286" s="29">
        <f t="shared" si="107"/>
        <v>0</v>
      </c>
      <c r="P286" s="29">
        <f t="shared" si="108"/>
        <v>0</v>
      </c>
    </row>
    <row r="287" spans="1:16" x14ac:dyDescent="0.2">
      <c r="A287" s="26">
        <v>208</v>
      </c>
      <c r="B287" s="26" t="s">
        <v>160</v>
      </c>
      <c r="C287" s="28" t="s">
        <v>2295</v>
      </c>
      <c r="D287" s="26" t="s">
        <v>161</v>
      </c>
      <c r="E287" s="32">
        <v>1.08</v>
      </c>
      <c r="F287" s="32"/>
      <c r="G287" s="29"/>
      <c r="H287" s="29">
        <f t="shared" si="102"/>
        <v>0</v>
      </c>
      <c r="I287" s="29"/>
      <c r="J287" s="29"/>
      <c r="K287" s="29">
        <f t="shared" si="103"/>
        <v>0</v>
      </c>
      <c r="L287" s="29">
        <f t="shared" si="104"/>
        <v>0</v>
      </c>
      <c r="M287" s="29">
        <f t="shared" si="105"/>
        <v>0</v>
      </c>
      <c r="N287" s="29">
        <f t="shared" si="106"/>
        <v>0</v>
      </c>
      <c r="O287" s="29">
        <f t="shared" si="107"/>
        <v>0</v>
      </c>
      <c r="P287" s="29">
        <f t="shared" si="108"/>
        <v>0</v>
      </c>
    </row>
    <row r="288" spans="1:16" ht="76.5" x14ac:dyDescent="0.2">
      <c r="A288" s="26">
        <v>209</v>
      </c>
      <c r="B288" s="26" t="s">
        <v>160</v>
      </c>
      <c r="C288" s="28" t="s">
        <v>3174</v>
      </c>
      <c r="D288" s="26" t="s">
        <v>156</v>
      </c>
      <c r="E288" s="32">
        <v>10</v>
      </c>
      <c r="F288" s="32"/>
      <c r="G288" s="29"/>
      <c r="H288" s="29">
        <f t="shared" si="102"/>
        <v>0</v>
      </c>
      <c r="I288" s="29"/>
      <c r="J288" s="29"/>
      <c r="K288" s="29">
        <f t="shared" si="103"/>
        <v>0</v>
      </c>
      <c r="L288" s="29">
        <f t="shared" si="104"/>
        <v>0</v>
      </c>
      <c r="M288" s="29">
        <f t="shared" si="105"/>
        <v>0</v>
      </c>
      <c r="N288" s="29">
        <f t="shared" si="106"/>
        <v>0</v>
      </c>
      <c r="O288" s="29">
        <f t="shared" si="107"/>
        <v>0</v>
      </c>
      <c r="P288" s="29">
        <f t="shared" si="108"/>
        <v>0</v>
      </c>
    </row>
    <row r="289" spans="1:16" ht="51" x14ac:dyDescent="0.2">
      <c r="A289" s="26">
        <v>210</v>
      </c>
      <c r="B289" s="26" t="s">
        <v>160</v>
      </c>
      <c r="C289" s="28" t="s">
        <v>3198</v>
      </c>
      <c r="D289" s="26" t="s">
        <v>149</v>
      </c>
      <c r="E289" s="32">
        <v>3</v>
      </c>
      <c r="F289" s="32"/>
      <c r="G289" s="29"/>
      <c r="H289" s="29">
        <f t="shared" ref="H289:H291" si="109">ROUND(F289*G289,2)</f>
        <v>0</v>
      </c>
      <c r="I289" s="29"/>
      <c r="J289" s="29"/>
      <c r="K289" s="29">
        <f t="shared" ref="K289:K291" si="110">SUM(H289:J289)</f>
        <v>0</v>
      </c>
      <c r="L289" s="29">
        <f t="shared" ref="L289:L291" si="111">ROUND($E289*F289,2)</f>
        <v>0</v>
      </c>
      <c r="M289" s="29">
        <f t="shared" ref="M289:M291" si="112">ROUND($E289*H289,2)</f>
        <v>0</v>
      </c>
      <c r="N289" s="29">
        <f t="shared" ref="N289:N291" si="113">ROUND($E289*I289,2)</f>
        <v>0</v>
      </c>
      <c r="O289" s="29">
        <f t="shared" ref="O289:O291" si="114">ROUND($E289*J289,2)</f>
        <v>0</v>
      </c>
      <c r="P289" s="29">
        <f t="shared" ref="P289:P291" si="115">SUM(M289:O289)</f>
        <v>0</v>
      </c>
    </row>
    <row r="290" spans="1:16" ht="25.5" x14ac:dyDescent="0.2">
      <c r="A290" s="26">
        <v>211</v>
      </c>
      <c r="B290" s="26" t="s">
        <v>160</v>
      </c>
      <c r="C290" s="28" t="s">
        <v>3199</v>
      </c>
      <c r="D290" s="26" t="s">
        <v>149</v>
      </c>
      <c r="E290" s="32">
        <v>1</v>
      </c>
      <c r="F290" s="32"/>
      <c r="G290" s="29"/>
      <c r="H290" s="29">
        <f t="shared" si="109"/>
        <v>0</v>
      </c>
      <c r="I290" s="29"/>
      <c r="J290" s="29"/>
      <c r="K290" s="29">
        <f t="shared" si="110"/>
        <v>0</v>
      </c>
      <c r="L290" s="29">
        <f t="shared" si="111"/>
        <v>0</v>
      </c>
      <c r="M290" s="29">
        <f t="shared" si="112"/>
        <v>0</v>
      </c>
      <c r="N290" s="29">
        <f t="shared" si="113"/>
        <v>0</v>
      </c>
      <c r="O290" s="29">
        <f t="shared" si="114"/>
        <v>0</v>
      </c>
      <c r="P290" s="29">
        <f t="shared" si="115"/>
        <v>0</v>
      </c>
    </row>
    <row r="291" spans="1:16" ht="25.5" x14ac:dyDescent="0.2">
      <c r="A291" s="26">
        <v>212</v>
      </c>
      <c r="B291" s="26" t="s">
        <v>160</v>
      </c>
      <c r="C291" s="28" t="s">
        <v>3197</v>
      </c>
      <c r="D291" s="26" t="s">
        <v>42</v>
      </c>
      <c r="E291" s="32">
        <v>25.62</v>
      </c>
      <c r="F291" s="32"/>
      <c r="G291" s="29"/>
      <c r="H291" s="29">
        <f t="shared" si="109"/>
        <v>0</v>
      </c>
      <c r="I291" s="29"/>
      <c r="J291" s="29"/>
      <c r="K291" s="29">
        <f t="shared" si="110"/>
        <v>0</v>
      </c>
      <c r="L291" s="29">
        <f t="shared" si="111"/>
        <v>0</v>
      </c>
      <c r="M291" s="29">
        <f t="shared" si="112"/>
        <v>0</v>
      </c>
      <c r="N291" s="29">
        <f t="shared" si="113"/>
        <v>0</v>
      </c>
      <c r="O291" s="29">
        <f t="shared" si="114"/>
        <v>0</v>
      </c>
      <c r="P291" s="29">
        <f t="shared" si="115"/>
        <v>0</v>
      </c>
    </row>
    <row r="292" spans="1:16" s="93" customFormat="1" x14ac:dyDescent="0.2">
      <c r="C292" s="105" t="s">
        <v>3931</v>
      </c>
    </row>
    <row r="293" spans="1:16" s="93" customFormat="1" x14ac:dyDescent="0.2">
      <c r="C293" s="105" t="s">
        <v>4088</v>
      </c>
    </row>
    <row r="294" spans="1:16" s="93" customFormat="1" ht="25.5" x14ac:dyDescent="0.2">
      <c r="A294" s="95">
        <v>213</v>
      </c>
      <c r="B294" s="95" t="s">
        <v>163</v>
      </c>
      <c r="C294" s="96" t="s">
        <v>3933</v>
      </c>
      <c r="D294" s="95" t="s">
        <v>156</v>
      </c>
      <c r="E294" s="97">
        <v>0.5</v>
      </c>
      <c r="F294" s="97"/>
      <c r="G294" s="98"/>
      <c r="H294" s="98">
        <f>ROUND(F294*G294,2)</f>
        <v>0</v>
      </c>
      <c r="I294" s="98"/>
      <c r="J294" s="98"/>
      <c r="K294" s="98">
        <f>SUM(H294:J294)</f>
        <v>0</v>
      </c>
      <c r="L294" s="98">
        <f>ROUND($E294*F294,2)</f>
        <v>0</v>
      </c>
      <c r="M294" s="98">
        <f>ROUND($E294*H294,2)</f>
        <v>0</v>
      </c>
      <c r="N294" s="98">
        <f>ROUND($E294*I294,2)</f>
        <v>0</v>
      </c>
      <c r="O294" s="98">
        <f>ROUND($E294*J294,2)</f>
        <v>0</v>
      </c>
      <c r="P294" s="98">
        <f>SUM(M294:O294)</f>
        <v>0</v>
      </c>
    </row>
    <row r="295" spans="1:16" s="134" customFormat="1" x14ac:dyDescent="0.2">
      <c r="A295" s="29"/>
      <c r="B295" s="29"/>
      <c r="C295" s="87" t="s">
        <v>3932</v>
      </c>
      <c r="D295" s="29"/>
      <c r="E295" s="29"/>
      <c r="F295" s="29"/>
      <c r="G295" s="29"/>
      <c r="H295" s="29"/>
      <c r="I295" s="29"/>
      <c r="J295" s="29"/>
      <c r="K295" s="29"/>
      <c r="L295" s="29"/>
      <c r="M295" s="29"/>
      <c r="N295" s="29"/>
      <c r="O295" s="29"/>
      <c r="P295" s="29"/>
    </row>
    <row r="296" spans="1:16" s="134" customFormat="1" x14ac:dyDescent="0.2">
      <c r="A296" s="95">
        <v>214</v>
      </c>
      <c r="B296" s="87" t="s">
        <v>147</v>
      </c>
      <c r="C296" s="117" t="s">
        <v>4089</v>
      </c>
      <c r="D296" s="135" t="s">
        <v>156</v>
      </c>
      <c r="E296" s="87">
        <v>2.1</v>
      </c>
      <c r="F296" s="29"/>
      <c r="G296" s="29"/>
      <c r="H296" s="29"/>
      <c r="I296" s="29"/>
      <c r="J296" s="29"/>
      <c r="K296" s="29"/>
      <c r="L296" s="29"/>
      <c r="M296" s="29"/>
      <c r="N296" s="29"/>
      <c r="O296" s="29"/>
      <c r="P296" s="29"/>
    </row>
    <row r="297" spans="1:16" s="134" customFormat="1" ht="25.5" x14ac:dyDescent="0.2">
      <c r="A297" s="95">
        <v>215</v>
      </c>
      <c r="B297" s="87" t="s">
        <v>147</v>
      </c>
      <c r="C297" s="117" t="s">
        <v>865</v>
      </c>
      <c r="D297" s="135" t="s">
        <v>156</v>
      </c>
      <c r="E297" s="87">
        <v>2.1</v>
      </c>
      <c r="F297" s="29"/>
      <c r="G297" s="29"/>
      <c r="H297" s="29"/>
      <c r="I297" s="29"/>
      <c r="J297" s="29"/>
      <c r="K297" s="29"/>
      <c r="L297" s="29"/>
      <c r="M297" s="29"/>
      <c r="N297" s="29"/>
      <c r="O297" s="29"/>
      <c r="P297" s="29"/>
    </row>
    <row r="298" spans="1:16" s="134" customFormat="1" ht="25.5" x14ac:dyDescent="0.2">
      <c r="A298" s="95">
        <v>216</v>
      </c>
      <c r="B298" s="87" t="s">
        <v>147</v>
      </c>
      <c r="C298" s="117" t="s">
        <v>4090</v>
      </c>
      <c r="D298" s="135" t="s">
        <v>156</v>
      </c>
      <c r="E298" s="87">
        <v>1.9</v>
      </c>
      <c r="F298" s="29"/>
      <c r="G298" s="29"/>
      <c r="H298" s="29"/>
      <c r="I298" s="29"/>
      <c r="J298" s="29"/>
      <c r="K298" s="29"/>
      <c r="L298" s="29"/>
      <c r="M298" s="29"/>
      <c r="N298" s="29"/>
      <c r="O298" s="29"/>
      <c r="P298" s="29"/>
    </row>
    <row r="299" spans="1:16" s="134" customFormat="1" ht="25.5" x14ac:dyDescent="0.2">
      <c r="A299" s="95">
        <v>217</v>
      </c>
      <c r="B299" s="87" t="s">
        <v>160</v>
      </c>
      <c r="C299" s="117" t="s">
        <v>4091</v>
      </c>
      <c r="D299" s="135" t="s">
        <v>42</v>
      </c>
      <c r="E299" s="87">
        <v>7</v>
      </c>
      <c r="F299" s="29"/>
      <c r="G299" s="29"/>
      <c r="H299" s="29"/>
      <c r="I299" s="29"/>
      <c r="J299" s="29"/>
      <c r="K299" s="29"/>
      <c r="L299" s="29"/>
      <c r="M299" s="29"/>
      <c r="N299" s="29"/>
      <c r="O299" s="29"/>
      <c r="P299" s="29"/>
    </row>
    <row r="300" spans="1:16" s="134" customFormat="1" ht="25.5" x14ac:dyDescent="0.2">
      <c r="A300" s="95">
        <v>218</v>
      </c>
      <c r="B300" s="87" t="s">
        <v>160</v>
      </c>
      <c r="C300" s="117" t="s">
        <v>4092</v>
      </c>
      <c r="D300" s="135" t="s">
        <v>161</v>
      </c>
      <c r="E300" s="87">
        <v>0.94</v>
      </c>
      <c r="F300" s="29"/>
      <c r="G300" s="29"/>
      <c r="H300" s="29"/>
      <c r="I300" s="29"/>
      <c r="J300" s="29"/>
      <c r="K300" s="29"/>
      <c r="L300" s="29"/>
      <c r="M300" s="29"/>
      <c r="N300" s="29"/>
      <c r="O300" s="29"/>
      <c r="P300" s="29"/>
    </row>
    <row r="301" spans="1:16" s="134" customFormat="1" ht="25.5" x14ac:dyDescent="0.2">
      <c r="A301" s="95">
        <v>219</v>
      </c>
      <c r="B301" s="87" t="s">
        <v>160</v>
      </c>
      <c r="C301" s="117" t="s">
        <v>4093</v>
      </c>
      <c r="D301" s="135" t="s">
        <v>156</v>
      </c>
      <c r="E301" s="87">
        <v>5.9</v>
      </c>
      <c r="F301" s="29"/>
      <c r="G301" s="29"/>
      <c r="H301" s="29"/>
      <c r="I301" s="29"/>
      <c r="J301" s="29"/>
      <c r="K301" s="29"/>
      <c r="L301" s="29"/>
      <c r="M301" s="29"/>
      <c r="N301" s="29"/>
      <c r="O301" s="29"/>
      <c r="P301" s="29"/>
    </row>
    <row r="302" spans="1:16" s="134" customFormat="1" ht="25.5" x14ac:dyDescent="0.2">
      <c r="A302" s="95">
        <v>220</v>
      </c>
      <c r="B302" s="87" t="s">
        <v>162</v>
      </c>
      <c r="C302" s="117" t="s">
        <v>4094</v>
      </c>
      <c r="D302" s="135" t="s">
        <v>161</v>
      </c>
      <c r="E302" s="87">
        <v>0.43</v>
      </c>
      <c r="F302" s="29"/>
      <c r="G302" s="29"/>
      <c r="H302" s="29"/>
      <c r="I302" s="29"/>
      <c r="J302" s="29"/>
      <c r="K302" s="29"/>
      <c r="L302" s="29"/>
      <c r="M302" s="29"/>
      <c r="N302" s="29"/>
      <c r="O302" s="29"/>
      <c r="P302" s="29"/>
    </row>
    <row r="303" spans="1:16" s="134" customFormat="1" ht="38.25" x14ac:dyDescent="0.2">
      <c r="A303" s="95">
        <v>221</v>
      </c>
      <c r="B303" s="87" t="s">
        <v>852</v>
      </c>
      <c r="C303" s="117" t="s">
        <v>4095</v>
      </c>
      <c r="D303" s="135" t="s">
        <v>42</v>
      </c>
      <c r="E303" s="87">
        <v>13.7</v>
      </c>
      <c r="F303" s="29"/>
      <c r="G303" s="29"/>
      <c r="H303" s="29"/>
      <c r="I303" s="29"/>
      <c r="J303" s="29"/>
      <c r="K303" s="29"/>
      <c r="L303" s="29"/>
      <c r="M303" s="29"/>
      <c r="N303" s="29"/>
      <c r="O303" s="29"/>
      <c r="P303" s="29"/>
    </row>
    <row r="304" spans="1:16" s="134" customFormat="1" ht="38.25" x14ac:dyDescent="0.2">
      <c r="A304" s="95">
        <v>222</v>
      </c>
      <c r="B304" s="87" t="s">
        <v>160</v>
      </c>
      <c r="C304" s="117" t="s">
        <v>4096</v>
      </c>
      <c r="D304" s="135" t="s">
        <v>148</v>
      </c>
      <c r="E304" s="87">
        <v>5</v>
      </c>
      <c r="F304" s="29"/>
      <c r="G304" s="29"/>
      <c r="H304" s="29"/>
      <c r="I304" s="29"/>
      <c r="J304" s="29"/>
      <c r="K304" s="29"/>
      <c r="L304" s="29"/>
      <c r="M304" s="29"/>
      <c r="N304" s="29"/>
      <c r="O304" s="29"/>
      <c r="P304" s="29"/>
    </row>
    <row r="305" spans="1:16" s="134" customFormat="1" ht="25.5" x14ac:dyDescent="0.2">
      <c r="A305" s="95">
        <v>223</v>
      </c>
      <c r="B305" s="87" t="s">
        <v>160</v>
      </c>
      <c r="C305" s="117" t="s">
        <v>4097</v>
      </c>
      <c r="D305" s="135" t="s">
        <v>156</v>
      </c>
      <c r="E305" s="87">
        <v>0.63</v>
      </c>
      <c r="F305" s="29"/>
      <c r="G305" s="29"/>
      <c r="H305" s="29"/>
      <c r="I305" s="29"/>
      <c r="J305" s="29"/>
      <c r="K305" s="29"/>
      <c r="L305" s="29"/>
      <c r="M305" s="29"/>
      <c r="N305" s="29"/>
      <c r="O305" s="29"/>
      <c r="P305" s="29"/>
    </row>
    <row r="306" spans="1:16" x14ac:dyDescent="0.2">
      <c r="A306" s="39"/>
      <c r="B306" s="40"/>
      <c r="C306" s="41"/>
      <c r="D306" s="39"/>
      <c r="E306" s="42"/>
      <c r="F306" s="43"/>
      <c r="G306" s="44"/>
      <c r="H306" s="44"/>
      <c r="I306" s="44"/>
      <c r="J306" s="44"/>
      <c r="K306" s="44"/>
      <c r="L306" s="44"/>
      <c r="M306" s="44"/>
      <c r="N306" s="44"/>
      <c r="O306" s="44"/>
      <c r="P306" s="44"/>
    </row>
    <row r="307" spans="1:16" x14ac:dyDescent="0.2">
      <c r="A307" s="33"/>
      <c r="B307" s="34"/>
      <c r="C307" s="35"/>
      <c r="D307" s="33"/>
      <c r="E307" s="36"/>
      <c r="F307" s="37"/>
      <c r="G307" s="38"/>
      <c r="H307" s="38"/>
      <c r="I307" s="38"/>
      <c r="J307" s="38"/>
      <c r="K307" s="38"/>
      <c r="L307" s="38"/>
      <c r="M307" s="38"/>
      <c r="N307" s="38"/>
      <c r="O307" s="38"/>
      <c r="P307" s="38"/>
    </row>
    <row r="308" spans="1:16" x14ac:dyDescent="0.2">
      <c r="C308" s="10" t="s">
        <v>59</v>
      </c>
      <c r="L308" s="11">
        <f>SUM(L19:L307)</f>
        <v>0</v>
      </c>
      <c r="M308" s="11">
        <f>SUM(M19:M307)</f>
        <v>0</v>
      </c>
      <c r="N308" s="11">
        <f>SUM(N19:N307)</f>
        <v>0</v>
      </c>
      <c r="O308" s="11">
        <f>SUM(O19:O307)</f>
        <v>0</v>
      </c>
      <c r="P308" s="11">
        <f>SUM(P19:P307)</f>
        <v>0</v>
      </c>
    </row>
    <row r="309" spans="1:16" ht="13.5" thickBot="1" x14ac:dyDescent="0.25">
      <c r="A309" s="45"/>
      <c r="B309" s="45"/>
      <c r="C309" s="45"/>
      <c r="D309" s="45"/>
      <c r="E309" s="45"/>
      <c r="F309" s="45"/>
      <c r="G309" s="45"/>
      <c r="H309" s="45"/>
      <c r="I309" s="45"/>
      <c r="J309" s="45"/>
      <c r="K309" s="45"/>
      <c r="L309" s="45"/>
      <c r="M309" s="45"/>
      <c r="N309" s="45"/>
      <c r="O309" s="45"/>
      <c r="P309" s="45"/>
    </row>
    <row r="310" spans="1:16" ht="13.5" thickTop="1" x14ac:dyDescent="0.2"/>
    <row r="313" spans="1:16" x14ac:dyDescent="0.2">
      <c r="B313" s="2" t="s">
        <v>7</v>
      </c>
      <c r="C313" s="59" t="s">
        <v>3785</v>
      </c>
    </row>
    <row r="314" spans="1:16" x14ac:dyDescent="0.2">
      <c r="C314" s="1" t="s">
        <v>8</v>
      </c>
    </row>
    <row r="315" spans="1:16" x14ac:dyDescent="0.2">
      <c r="C315" s="59"/>
    </row>
    <row r="318" spans="1:16" x14ac:dyDescent="0.2">
      <c r="B318" s="2" t="s">
        <v>3787</v>
      </c>
      <c r="C318" s="59" t="s">
        <v>3785</v>
      </c>
    </row>
    <row r="319" spans="1:16" x14ac:dyDescent="0.2">
      <c r="C319" s="59" t="s">
        <v>8</v>
      </c>
    </row>
    <row r="320" spans="1:16" x14ac:dyDescent="0.2">
      <c r="C320" s="59"/>
    </row>
    <row r="321" spans="2:3" x14ac:dyDescent="0.2">
      <c r="B321" s="2" t="s">
        <v>9</v>
      </c>
      <c r="C321"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R58"/>
  <sheetViews>
    <sheetView topLeftCell="A4" zoomScaleNormal="100" workbookViewId="0">
      <selection activeCell="S31" sqref="S3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3848</v>
      </c>
      <c r="B1" s="152"/>
      <c r="C1" s="152"/>
      <c r="D1" s="152"/>
      <c r="E1" s="152"/>
      <c r="F1" s="152"/>
      <c r="G1" s="152"/>
      <c r="H1" s="152"/>
      <c r="I1" s="152" t="s">
        <v>3783</v>
      </c>
      <c r="J1" s="152"/>
      <c r="K1" s="152"/>
      <c r="L1" s="152"/>
      <c r="M1" s="152"/>
      <c r="N1" s="152"/>
      <c r="O1" s="152"/>
      <c r="P1" s="152"/>
    </row>
    <row r="2" spans="1:16" ht="18.75" thickBot="1" x14ac:dyDescent="0.3">
      <c r="A2" s="153" t="s">
        <v>141</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1031</v>
      </c>
    </row>
    <row r="11" spans="1:16" x14ac:dyDescent="0.2">
      <c r="M11" s="2" t="s">
        <v>37</v>
      </c>
      <c r="N11" s="23">
        <f>P45</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8" x14ac:dyDescent="0.2">
      <c r="C17" s="53" t="s">
        <v>1050</v>
      </c>
    </row>
    <row r="18" spans="1:18" ht="25.5" x14ac:dyDescent="0.2">
      <c r="A18" s="26">
        <v>1</v>
      </c>
      <c r="B18" s="26" t="s">
        <v>716</v>
      </c>
      <c r="C18" s="28" t="s">
        <v>1048</v>
      </c>
      <c r="D18" s="26" t="s">
        <v>42</v>
      </c>
      <c r="E18" s="32">
        <v>3.5</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8" x14ac:dyDescent="0.2">
      <c r="A19" s="26">
        <v>2</v>
      </c>
      <c r="B19" s="26" t="s">
        <v>716</v>
      </c>
      <c r="C19" s="28" t="s">
        <v>1052</v>
      </c>
      <c r="D19" s="26" t="s">
        <v>42</v>
      </c>
      <c r="E19" s="32">
        <v>1636</v>
      </c>
      <c r="F19" s="32"/>
      <c r="G19" s="29"/>
      <c r="H19" s="29">
        <f>ROUND(F19*G19,2)</f>
        <v>0</v>
      </c>
      <c r="I19" s="29"/>
      <c r="J19" s="29"/>
      <c r="K19" s="29">
        <f>SUM(H19:J19)</f>
        <v>0</v>
      </c>
      <c r="L19" s="29">
        <f>ROUND($E19*F19,2)</f>
        <v>0</v>
      </c>
      <c r="M19" s="29">
        <f t="shared" ref="M19:O21" si="0">ROUND($E19*H19,2)</f>
        <v>0</v>
      </c>
      <c r="N19" s="29">
        <f t="shared" si="0"/>
        <v>0</v>
      </c>
      <c r="O19" s="29">
        <f t="shared" si="0"/>
        <v>0</v>
      </c>
      <c r="P19" s="29">
        <f>SUM(M19:O19)</f>
        <v>0</v>
      </c>
    </row>
    <row r="20" spans="1:18" ht="63.75" x14ac:dyDescent="0.2">
      <c r="A20" s="26">
        <v>3</v>
      </c>
      <c r="B20" s="26" t="s">
        <v>716</v>
      </c>
      <c r="C20" s="28" t="s">
        <v>1053</v>
      </c>
      <c r="D20" s="26" t="s">
        <v>42</v>
      </c>
      <c r="E20" s="32">
        <v>1636</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8" ht="25.5" x14ac:dyDescent="0.2">
      <c r="A21" s="26">
        <v>4</v>
      </c>
      <c r="B21" s="26" t="s">
        <v>716</v>
      </c>
      <c r="C21" s="28" t="s">
        <v>1054</v>
      </c>
      <c r="D21" s="26" t="s">
        <v>42</v>
      </c>
      <c r="E21" s="32">
        <v>1943</v>
      </c>
      <c r="F21" s="32"/>
      <c r="G21" s="29"/>
      <c r="H21" s="29">
        <f>ROUND(F21*G21,2)</f>
        <v>0</v>
      </c>
      <c r="I21" s="29"/>
      <c r="J21" s="29"/>
      <c r="K21" s="29">
        <f>SUM(H21:J21)</f>
        <v>0</v>
      </c>
      <c r="L21" s="29">
        <f>ROUND($E21*F21,2)</f>
        <v>0</v>
      </c>
      <c r="M21" s="29">
        <f t="shared" si="0"/>
        <v>0</v>
      </c>
      <c r="N21" s="29">
        <f t="shared" si="0"/>
        <v>0</v>
      </c>
      <c r="O21" s="29">
        <f t="shared" si="0"/>
        <v>0</v>
      </c>
      <c r="P21" s="29">
        <f>SUM(M21:O21)</f>
        <v>0</v>
      </c>
    </row>
    <row r="22" spans="1:18" x14ac:dyDescent="0.2">
      <c r="C22" s="53" t="s">
        <v>1051</v>
      </c>
    </row>
    <row r="23" spans="1:18" ht="25.5" x14ac:dyDescent="0.2">
      <c r="A23" s="26">
        <v>5</v>
      </c>
      <c r="B23" s="26" t="s">
        <v>716</v>
      </c>
      <c r="C23" s="101" t="s">
        <v>4120</v>
      </c>
      <c r="D23" s="26" t="s">
        <v>42</v>
      </c>
      <c r="E23" s="32">
        <v>141</v>
      </c>
      <c r="F23" s="32"/>
      <c r="G23" s="29"/>
      <c r="H23" s="29">
        <f t="shared" ref="H23:H40" si="1">ROUND(F23*G23,2)</f>
        <v>0</v>
      </c>
      <c r="I23" s="29"/>
      <c r="J23" s="29"/>
      <c r="K23" s="29">
        <f t="shared" ref="K23:K40" si="2">SUM(H23:J23)</f>
        <v>0</v>
      </c>
      <c r="L23" s="29">
        <f t="shared" ref="L23:L40" si="3">ROUND($E23*F23,2)</f>
        <v>0</v>
      </c>
      <c r="M23" s="29">
        <f t="shared" ref="M23:M40" si="4">ROUND($E23*H23,2)</f>
        <v>0</v>
      </c>
      <c r="N23" s="29">
        <f t="shared" ref="N23:N40" si="5">ROUND($E23*I23,2)</f>
        <v>0</v>
      </c>
      <c r="O23" s="29">
        <f t="shared" ref="O23:O40" si="6">ROUND($E23*J23,2)</f>
        <v>0</v>
      </c>
      <c r="P23" s="29">
        <f t="shared" ref="P23:P40" si="7">SUM(M23:O23)</f>
        <v>0</v>
      </c>
    </row>
    <row r="24" spans="1:18" x14ac:dyDescent="0.2">
      <c r="A24" s="26">
        <v>6</v>
      </c>
      <c r="B24" s="26" t="s">
        <v>716</v>
      </c>
      <c r="C24" s="28" t="s">
        <v>1055</v>
      </c>
      <c r="D24" s="26" t="s">
        <v>42</v>
      </c>
      <c r="E24" s="32">
        <v>141</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8" ht="25.5" x14ac:dyDescent="0.2">
      <c r="A25" s="26">
        <v>7</v>
      </c>
      <c r="B25" s="26" t="s">
        <v>716</v>
      </c>
      <c r="C25" s="101" t="s">
        <v>4121</v>
      </c>
      <c r="D25" s="26" t="s">
        <v>42</v>
      </c>
      <c r="E25" s="32">
        <v>141</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8" s="63" customFormat="1" ht="25.5" x14ac:dyDescent="0.2">
      <c r="A26" s="100" t="s">
        <v>4123</v>
      </c>
      <c r="B26" s="84" t="s">
        <v>4104</v>
      </c>
      <c r="C26" s="101" t="s">
        <v>4122</v>
      </c>
      <c r="D26" s="100" t="s">
        <v>42</v>
      </c>
      <c r="E26" s="92">
        <v>141</v>
      </c>
      <c r="F26" s="61"/>
      <c r="G26" s="136"/>
      <c r="H26" s="136"/>
      <c r="I26" s="136"/>
      <c r="J26" s="136"/>
      <c r="K26" s="136"/>
      <c r="L26" s="136"/>
      <c r="M26" s="136"/>
      <c r="N26" s="136"/>
      <c r="O26" s="136"/>
      <c r="P26" s="136"/>
      <c r="Q26" s="1"/>
      <c r="R26" s="1"/>
    </row>
    <row r="27" spans="1:18" ht="25.5" x14ac:dyDescent="0.2">
      <c r="A27" s="26">
        <v>8</v>
      </c>
      <c r="B27" s="26" t="s">
        <v>716</v>
      </c>
      <c r="C27" s="101" t="s">
        <v>4124</v>
      </c>
      <c r="D27" s="26" t="s">
        <v>42</v>
      </c>
      <c r="E27" s="32">
        <v>141</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8" s="63" customFormat="1" x14ac:dyDescent="0.2">
      <c r="A28" s="100" t="s">
        <v>4125</v>
      </c>
      <c r="B28" s="84" t="s">
        <v>4104</v>
      </c>
      <c r="C28" s="137" t="s">
        <v>4107</v>
      </c>
      <c r="D28" s="100" t="s">
        <v>42</v>
      </c>
      <c r="E28" s="92">
        <v>141</v>
      </c>
      <c r="F28" s="61"/>
      <c r="G28" s="136"/>
      <c r="H28" s="136"/>
      <c r="I28" s="136"/>
      <c r="J28" s="136"/>
      <c r="K28" s="136"/>
      <c r="L28" s="136"/>
      <c r="M28" s="136"/>
      <c r="N28" s="136"/>
      <c r="O28" s="136"/>
      <c r="P28" s="136"/>
      <c r="Q28" s="1"/>
      <c r="R28" s="1"/>
    </row>
    <row r="29" spans="1:18" x14ac:dyDescent="0.2">
      <c r="A29" s="26">
        <v>9</v>
      </c>
      <c r="B29" s="26" t="s">
        <v>716</v>
      </c>
      <c r="C29" s="28" t="s">
        <v>1049</v>
      </c>
      <c r="D29" s="26" t="s">
        <v>42</v>
      </c>
      <c r="E29" s="32">
        <v>141</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8" ht="25.5" x14ac:dyDescent="0.2">
      <c r="A30" s="26">
        <v>10</v>
      </c>
      <c r="B30" s="26" t="s">
        <v>716</v>
      </c>
      <c r="C30" s="28" t="s">
        <v>1056</v>
      </c>
      <c r="D30" s="26" t="s">
        <v>42</v>
      </c>
      <c r="E30" s="32">
        <v>141</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8" ht="63.75" x14ac:dyDescent="0.2">
      <c r="A31" s="26">
        <v>11</v>
      </c>
      <c r="B31" s="26" t="s">
        <v>716</v>
      </c>
      <c r="C31" s="28" t="s">
        <v>1057</v>
      </c>
      <c r="D31" s="26" t="s">
        <v>42</v>
      </c>
      <c r="E31" s="32">
        <v>141</v>
      </c>
      <c r="F31" s="32"/>
      <c r="G31" s="29"/>
      <c r="H31" s="29">
        <f t="shared" si="1"/>
        <v>0</v>
      </c>
      <c r="I31" s="29"/>
      <c r="J31" s="29"/>
      <c r="K31" s="29">
        <f t="shared" si="2"/>
        <v>0</v>
      </c>
      <c r="L31" s="29">
        <f t="shared" si="3"/>
        <v>0</v>
      </c>
      <c r="M31" s="29">
        <f t="shared" si="4"/>
        <v>0</v>
      </c>
      <c r="N31" s="29">
        <f t="shared" si="5"/>
        <v>0</v>
      </c>
      <c r="O31" s="29">
        <f t="shared" si="6"/>
        <v>0</v>
      </c>
      <c r="P31" s="29">
        <f t="shared" si="7"/>
        <v>0</v>
      </c>
    </row>
    <row r="32" spans="1:18" ht="25.5" x14ac:dyDescent="0.2">
      <c r="A32" s="26">
        <v>12</v>
      </c>
      <c r="B32" s="26" t="s">
        <v>716</v>
      </c>
      <c r="C32" s="28" t="s">
        <v>1054</v>
      </c>
      <c r="D32" s="26" t="s">
        <v>42</v>
      </c>
      <c r="E32" s="32">
        <v>141</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x14ac:dyDescent="0.2">
      <c r="C33" s="53" t="s">
        <v>1070</v>
      </c>
    </row>
    <row r="34" spans="1:16" x14ac:dyDescent="0.2">
      <c r="A34" s="26">
        <v>13</v>
      </c>
      <c r="B34" s="26" t="s">
        <v>716</v>
      </c>
      <c r="C34" s="28" t="s">
        <v>1071</v>
      </c>
      <c r="D34" s="26" t="s">
        <v>42</v>
      </c>
      <c r="E34" s="32">
        <v>505</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63.75" x14ac:dyDescent="0.2">
      <c r="A35" s="26">
        <v>14</v>
      </c>
      <c r="B35" s="26" t="s">
        <v>716</v>
      </c>
      <c r="C35" s="28" t="s">
        <v>3256</v>
      </c>
      <c r="D35" s="26" t="s">
        <v>42</v>
      </c>
      <c r="E35" s="32">
        <v>505</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ht="38.25" x14ac:dyDescent="0.2">
      <c r="A36" s="26">
        <v>15</v>
      </c>
      <c r="B36" s="26" t="s">
        <v>716</v>
      </c>
      <c r="C36" s="28" t="s">
        <v>1072</v>
      </c>
      <c r="D36" s="26" t="s">
        <v>42</v>
      </c>
      <c r="E36" s="32">
        <v>505</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x14ac:dyDescent="0.2">
      <c r="A37" s="26">
        <v>16</v>
      </c>
      <c r="B37" s="26" t="s">
        <v>716</v>
      </c>
      <c r="C37" s="28" t="s">
        <v>1073</v>
      </c>
      <c r="D37" s="26" t="s">
        <v>149</v>
      </c>
      <c r="E37" s="32">
        <v>492</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x14ac:dyDescent="0.2">
      <c r="A38" s="26">
        <v>17</v>
      </c>
      <c r="B38" s="26" t="s">
        <v>716</v>
      </c>
      <c r="C38" s="28" t="s">
        <v>1068</v>
      </c>
      <c r="D38" s="26" t="s">
        <v>149</v>
      </c>
      <c r="E38" s="32">
        <v>492</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x14ac:dyDescent="0.2">
      <c r="A39" s="26">
        <v>18</v>
      </c>
      <c r="B39" s="26" t="s">
        <v>716</v>
      </c>
      <c r="C39" s="28" t="s">
        <v>1074</v>
      </c>
      <c r="D39" s="26" t="s">
        <v>42</v>
      </c>
      <c r="E39" s="32">
        <v>15</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x14ac:dyDescent="0.2">
      <c r="A40" s="26">
        <v>19</v>
      </c>
      <c r="B40" s="26" t="s">
        <v>716</v>
      </c>
      <c r="C40" s="28" t="s">
        <v>1069</v>
      </c>
      <c r="D40" s="26" t="s">
        <v>42</v>
      </c>
      <c r="E40" s="32">
        <v>15</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C41" s="53" t="s">
        <v>3131</v>
      </c>
    </row>
    <row r="42" spans="1:16" ht="51" x14ac:dyDescent="0.2">
      <c r="A42" s="26">
        <v>20</v>
      </c>
      <c r="B42" s="26" t="s">
        <v>716</v>
      </c>
      <c r="C42" s="28" t="s">
        <v>3756</v>
      </c>
      <c r="D42" s="26" t="s">
        <v>3755</v>
      </c>
      <c r="E42" s="32">
        <v>24</v>
      </c>
      <c r="F42" s="32"/>
      <c r="G42" s="29"/>
      <c r="H42" s="29">
        <f t="shared" ref="H42" si="8">ROUND(F42*G42,2)</f>
        <v>0</v>
      </c>
      <c r="I42" s="29"/>
      <c r="J42" s="29"/>
      <c r="K42" s="29">
        <f t="shared" ref="K42" si="9">SUM(H42:J42)</f>
        <v>0</v>
      </c>
      <c r="L42" s="29">
        <f t="shared" ref="L42" si="10">ROUND($E42*F42,2)</f>
        <v>0</v>
      </c>
      <c r="M42" s="29">
        <f t="shared" ref="M42" si="11">ROUND($E42*H42,2)</f>
        <v>0</v>
      </c>
      <c r="N42" s="29">
        <f t="shared" ref="N42" si="12">ROUND($E42*I42,2)</f>
        <v>0</v>
      </c>
      <c r="O42" s="29">
        <f t="shared" ref="O42" si="13">ROUND($E42*J42,2)</f>
        <v>0</v>
      </c>
      <c r="P42" s="29">
        <f t="shared" ref="P42" si="14">SUM(M42:O42)</f>
        <v>0</v>
      </c>
    </row>
    <row r="43" spans="1:16" x14ac:dyDescent="0.2">
      <c r="A43" s="39"/>
      <c r="B43" s="40"/>
      <c r="C43" s="41"/>
      <c r="D43" s="39"/>
      <c r="E43" s="42"/>
      <c r="F43" s="43"/>
      <c r="G43" s="44"/>
      <c r="H43" s="44"/>
      <c r="I43" s="44"/>
      <c r="J43" s="44"/>
      <c r="K43" s="44"/>
      <c r="L43" s="44"/>
      <c r="M43" s="44"/>
      <c r="N43" s="44"/>
      <c r="O43" s="44"/>
      <c r="P43" s="44"/>
    </row>
    <row r="44" spans="1:16" x14ac:dyDescent="0.2">
      <c r="A44" s="33"/>
      <c r="B44" s="34"/>
      <c r="C44" s="35"/>
      <c r="D44" s="33"/>
      <c r="E44" s="36"/>
      <c r="F44" s="37"/>
      <c r="G44" s="38"/>
      <c r="H44" s="38"/>
      <c r="I44" s="38"/>
      <c r="J44" s="38"/>
      <c r="K44" s="38"/>
      <c r="L44" s="38"/>
      <c r="M44" s="38"/>
      <c r="N44" s="38"/>
      <c r="O44" s="38"/>
      <c r="P44" s="38"/>
    </row>
    <row r="45" spans="1:16" x14ac:dyDescent="0.2">
      <c r="C45" s="10" t="s">
        <v>59</v>
      </c>
      <c r="L45" s="11">
        <f>SUM(L18:L44)</f>
        <v>0</v>
      </c>
      <c r="M45" s="11">
        <f>SUM(M18:M44)</f>
        <v>0</v>
      </c>
      <c r="N45" s="11">
        <f>SUM(N18:N44)</f>
        <v>0</v>
      </c>
      <c r="O45" s="11">
        <f>SUM(O18:O44)</f>
        <v>0</v>
      </c>
      <c r="P45" s="11">
        <f>SUM(P18:P44)</f>
        <v>0</v>
      </c>
    </row>
    <row r="46" spans="1:16" ht="13.5" thickBot="1" x14ac:dyDescent="0.25">
      <c r="A46" s="45"/>
      <c r="B46" s="45"/>
      <c r="C46" s="45"/>
      <c r="D46" s="45"/>
      <c r="E46" s="45"/>
      <c r="F46" s="45"/>
      <c r="G46" s="45"/>
      <c r="H46" s="45"/>
      <c r="I46" s="45"/>
      <c r="J46" s="45"/>
      <c r="K46" s="45"/>
      <c r="L46" s="45"/>
      <c r="M46" s="45"/>
      <c r="N46" s="45"/>
      <c r="O46" s="45"/>
      <c r="P46" s="45"/>
    </row>
    <row r="47" spans="1:16" ht="13.5" thickTop="1" x14ac:dyDescent="0.2"/>
    <row r="50" spans="2:3" x14ac:dyDescent="0.2">
      <c r="B50" s="2" t="s">
        <v>7</v>
      </c>
      <c r="C50" s="59" t="s">
        <v>3785</v>
      </c>
    </row>
    <row r="51" spans="2:3" x14ac:dyDescent="0.2">
      <c r="C51" s="1" t="s">
        <v>8</v>
      </c>
    </row>
    <row r="52" spans="2:3" x14ac:dyDescent="0.2">
      <c r="C52" s="59"/>
    </row>
    <row r="55" spans="2:3" x14ac:dyDescent="0.2">
      <c r="B55" s="2" t="s">
        <v>3787</v>
      </c>
      <c r="C55" s="59" t="s">
        <v>3785</v>
      </c>
    </row>
    <row r="56" spans="2:3" x14ac:dyDescent="0.2">
      <c r="C56" s="59" t="s">
        <v>8</v>
      </c>
    </row>
    <row r="57" spans="2:3" x14ac:dyDescent="0.2">
      <c r="C57" s="59"/>
    </row>
    <row r="58" spans="2:3" x14ac:dyDescent="0.2">
      <c r="B58" s="2" t="s">
        <v>9</v>
      </c>
      <c r="C58"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74"/>
  <sheetViews>
    <sheetView zoomScaleNormal="100" workbookViewId="0">
      <selection activeCell="C47" sqref="C47"/>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3847</v>
      </c>
      <c r="B1" s="152"/>
      <c r="C1" s="152"/>
      <c r="D1" s="152"/>
      <c r="E1" s="152"/>
      <c r="F1" s="152"/>
      <c r="G1" s="152"/>
      <c r="H1" s="152"/>
      <c r="I1" s="152" t="s">
        <v>3783</v>
      </c>
      <c r="J1" s="152"/>
      <c r="K1" s="152"/>
      <c r="L1" s="152"/>
      <c r="M1" s="152"/>
      <c r="N1" s="152"/>
      <c r="O1" s="152"/>
      <c r="P1" s="152"/>
    </row>
    <row r="2" spans="1:16" ht="18.75" thickBot="1" x14ac:dyDescent="0.3">
      <c r="A2" s="153" t="s">
        <v>142</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1031</v>
      </c>
    </row>
    <row r="11" spans="1:16" x14ac:dyDescent="0.2">
      <c r="M11" s="2" t="s">
        <v>37</v>
      </c>
      <c r="N11" s="23">
        <f>P61</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1094</v>
      </c>
    </row>
    <row r="18" spans="1:16" ht="51" x14ac:dyDescent="0.2">
      <c r="A18" s="26">
        <v>1</v>
      </c>
      <c r="B18" s="26" t="s">
        <v>716</v>
      </c>
      <c r="C18" s="28" t="s">
        <v>1095</v>
      </c>
      <c r="D18" s="26" t="s">
        <v>149</v>
      </c>
      <c r="E18" s="32">
        <v>5</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ht="76.5" x14ac:dyDescent="0.2">
      <c r="A19" s="26">
        <v>2</v>
      </c>
      <c r="B19" s="26" t="s">
        <v>716</v>
      </c>
      <c r="C19" s="28" t="s">
        <v>3257</v>
      </c>
      <c r="D19" s="26" t="s">
        <v>149</v>
      </c>
      <c r="E19" s="32">
        <v>22</v>
      </c>
      <c r="F19" s="32"/>
      <c r="G19" s="29"/>
      <c r="H19" s="29">
        <f>ROUND(F19*G19,2)</f>
        <v>0</v>
      </c>
      <c r="I19" s="29"/>
      <c r="J19" s="29"/>
      <c r="K19" s="29">
        <f>SUM(H19:J19)</f>
        <v>0</v>
      </c>
      <c r="L19" s="29">
        <f>ROUND($E19*F19,2)</f>
        <v>0</v>
      </c>
      <c r="M19" s="29">
        <f t="shared" ref="M19:O20" si="0">ROUND($E19*H19,2)</f>
        <v>0</v>
      </c>
      <c r="N19" s="29">
        <f t="shared" si="0"/>
        <v>0</v>
      </c>
      <c r="O19" s="29">
        <f t="shared" si="0"/>
        <v>0</v>
      </c>
      <c r="P19" s="29">
        <f>SUM(M19:O19)</f>
        <v>0</v>
      </c>
    </row>
    <row r="20" spans="1:16" ht="51" x14ac:dyDescent="0.2">
      <c r="A20" s="26">
        <v>3</v>
      </c>
      <c r="B20" s="26" t="s">
        <v>716</v>
      </c>
      <c r="C20" s="28" t="s">
        <v>3258</v>
      </c>
      <c r="D20" s="26" t="s">
        <v>149</v>
      </c>
      <c r="E20" s="32">
        <v>41</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ht="76.5" x14ac:dyDescent="0.2">
      <c r="A21" s="26">
        <v>4</v>
      </c>
      <c r="B21" s="26" t="s">
        <v>716</v>
      </c>
      <c r="C21" s="28" t="s">
        <v>3037</v>
      </c>
      <c r="D21" s="26" t="s">
        <v>156</v>
      </c>
      <c r="E21" s="32">
        <v>0.4</v>
      </c>
      <c r="F21" s="32"/>
      <c r="G21" s="29"/>
      <c r="H21" s="29">
        <f t="shared" ref="H21:H26" si="1">ROUND(F21*G21,2)</f>
        <v>0</v>
      </c>
      <c r="I21" s="29"/>
      <c r="J21" s="29"/>
      <c r="K21" s="29">
        <f t="shared" ref="K21:K26" si="2">SUM(H21:J21)</f>
        <v>0</v>
      </c>
      <c r="L21" s="29">
        <f t="shared" ref="L21:L26" si="3">ROUND($E21*F21,2)</f>
        <v>0</v>
      </c>
      <c r="M21" s="29">
        <f t="shared" ref="M21:M26" si="4">ROUND($E21*H21,2)</f>
        <v>0</v>
      </c>
      <c r="N21" s="29">
        <f t="shared" ref="N21:N26" si="5">ROUND($E21*I21,2)</f>
        <v>0</v>
      </c>
      <c r="O21" s="29">
        <f t="shared" ref="O21:O26" si="6">ROUND($E21*J21,2)</f>
        <v>0</v>
      </c>
      <c r="P21" s="29">
        <f t="shared" ref="P21:P26" si="7">SUM(M21:O21)</f>
        <v>0</v>
      </c>
    </row>
    <row r="22" spans="1:16" ht="51" x14ac:dyDescent="0.2">
      <c r="A22" s="26">
        <v>5</v>
      </c>
      <c r="B22" s="26" t="s">
        <v>716</v>
      </c>
      <c r="C22" s="28" t="s">
        <v>3024</v>
      </c>
      <c r="D22" s="26" t="s">
        <v>148</v>
      </c>
      <c r="E22" s="32">
        <v>11</v>
      </c>
      <c r="F22" s="32"/>
      <c r="G22" s="29"/>
      <c r="H22" s="29">
        <f t="shared" si="1"/>
        <v>0</v>
      </c>
      <c r="I22" s="29"/>
      <c r="J22" s="29"/>
      <c r="K22" s="29">
        <f t="shared" si="2"/>
        <v>0</v>
      </c>
      <c r="L22" s="29">
        <f t="shared" si="3"/>
        <v>0</v>
      </c>
      <c r="M22" s="29">
        <f t="shared" si="4"/>
        <v>0</v>
      </c>
      <c r="N22" s="29">
        <f t="shared" si="5"/>
        <v>0</v>
      </c>
      <c r="O22" s="29">
        <f t="shared" si="6"/>
        <v>0</v>
      </c>
      <c r="P22" s="29">
        <f t="shared" si="7"/>
        <v>0</v>
      </c>
    </row>
    <row r="23" spans="1:16" ht="51" x14ac:dyDescent="0.2">
      <c r="A23" s="26">
        <v>6</v>
      </c>
      <c r="B23" s="26" t="s">
        <v>716</v>
      </c>
      <c r="C23" s="28" t="s">
        <v>3025</v>
      </c>
      <c r="D23" s="26" t="s">
        <v>148</v>
      </c>
      <c r="E23" s="32">
        <v>36</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ht="76.5" x14ac:dyDescent="0.2">
      <c r="A24" s="26">
        <v>7</v>
      </c>
      <c r="B24" s="26" t="s">
        <v>716</v>
      </c>
      <c r="C24" s="28" t="s">
        <v>3038</v>
      </c>
      <c r="D24" s="26" t="s">
        <v>156</v>
      </c>
      <c r="E24" s="32">
        <v>6.4</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51" x14ac:dyDescent="0.2">
      <c r="A25" s="26">
        <v>8</v>
      </c>
      <c r="B25" s="26" t="s">
        <v>716</v>
      </c>
      <c r="C25" s="28" t="s">
        <v>3026</v>
      </c>
      <c r="D25" s="26" t="s">
        <v>148</v>
      </c>
      <c r="E25" s="32">
        <v>62</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ht="51" x14ac:dyDescent="0.2">
      <c r="A26" s="26">
        <v>9</v>
      </c>
      <c r="B26" s="26" t="s">
        <v>716</v>
      </c>
      <c r="C26" s="28" t="s">
        <v>3027</v>
      </c>
      <c r="D26" s="26" t="s">
        <v>148</v>
      </c>
      <c r="E26" s="32">
        <v>292</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38.25" x14ac:dyDescent="0.2">
      <c r="A27" s="26">
        <v>10</v>
      </c>
      <c r="B27" s="26" t="s">
        <v>716</v>
      </c>
      <c r="C27" s="28" t="s">
        <v>3041</v>
      </c>
      <c r="D27" s="26" t="s">
        <v>42</v>
      </c>
      <c r="E27" s="32">
        <v>31</v>
      </c>
      <c r="F27" s="32"/>
      <c r="G27" s="29"/>
      <c r="H27" s="29">
        <f t="shared" ref="H27" si="8">ROUND(F27*G27,2)</f>
        <v>0</v>
      </c>
      <c r="I27" s="29"/>
      <c r="J27" s="29"/>
      <c r="K27" s="29">
        <f t="shared" ref="K27" si="9">SUM(H27:J27)</f>
        <v>0</v>
      </c>
      <c r="L27" s="29">
        <f t="shared" ref="L27" si="10">ROUND($E27*F27,2)</f>
        <v>0</v>
      </c>
      <c r="M27" s="29">
        <f t="shared" ref="M27" si="11">ROUND($E27*H27,2)</f>
        <v>0</v>
      </c>
      <c r="N27" s="29">
        <f t="shared" ref="N27" si="12">ROUND($E27*I27,2)</f>
        <v>0</v>
      </c>
      <c r="O27" s="29">
        <f t="shared" ref="O27" si="13">ROUND($E27*J27,2)</f>
        <v>0</v>
      </c>
      <c r="P27" s="29">
        <f t="shared" ref="P27" si="14">SUM(M27:O27)</f>
        <v>0</v>
      </c>
    </row>
    <row r="28" spans="1:16" ht="51" x14ac:dyDescent="0.2">
      <c r="A28" s="26">
        <v>11</v>
      </c>
      <c r="B28" s="26" t="s">
        <v>716</v>
      </c>
      <c r="C28" s="28" t="s">
        <v>3034</v>
      </c>
      <c r="D28" s="26" t="s">
        <v>149</v>
      </c>
      <c r="E28" s="32">
        <v>13</v>
      </c>
      <c r="F28" s="32"/>
      <c r="G28" s="29"/>
      <c r="H28" s="29">
        <f t="shared" ref="H28:H58" si="15">ROUND(F28*G28,2)</f>
        <v>0</v>
      </c>
      <c r="I28" s="29"/>
      <c r="J28" s="29"/>
      <c r="K28" s="29">
        <f t="shared" ref="K28:K58" si="16">SUM(H28:J28)</f>
        <v>0</v>
      </c>
      <c r="L28" s="29">
        <f t="shared" ref="L28:L58" si="17">ROUND($E28*F28,2)</f>
        <v>0</v>
      </c>
      <c r="M28" s="29">
        <f t="shared" ref="M28:M58" si="18">ROUND($E28*H28,2)</f>
        <v>0</v>
      </c>
      <c r="N28" s="29">
        <f t="shared" ref="N28:N58" si="19">ROUND($E28*I28,2)</f>
        <v>0</v>
      </c>
      <c r="O28" s="29">
        <f t="shared" ref="O28:O58" si="20">ROUND($E28*J28,2)</f>
        <v>0</v>
      </c>
      <c r="P28" s="29">
        <f t="shared" ref="P28:P58" si="21">SUM(M28:O28)</f>
        <v>0</v>
      </c>
    </row>
    <row r="29" spans="1:16" ht="102" x14ac:dyDescent="0.2">
      <c r="A29" s="26">
        <v>12</v>
      </c>
      <c r="B29" s="26" t="s">
        <v>716</v>
      </c>
      <c r="C29" s="28" t="s">
        <v>3039</v>
      </c>
      <c r="D29" s="26" t="s">
        <v>42</v>
      </c>
      <c r="E29" s="32">
        <v>43</v>
      </c>
      <c r="F29" s="32"/>
      <c r="G29" s="29"/>
      <c r="H29" s="29">
        <f t="shared" si="15"/>
        <v>0</v>
      </c>
      <c r="I29" s="29"/>
      <c r="J29" s="29"/>
      <c r="K29" s="29">
        <f t="shared" si="16"/>
        <v>0</v>
      </c>
      <c r="L29" s="29">
        <f t="shared" si="17"/>
        <v>0</v>
      </c>
      <c r="M29" s="29">
        <f t="shared" si="18"/>
        <v>0</v>
      </c>
      <c r="N29" s="29">
        <f t="shared" si="19"/>
        <v>0</v>
      </c>
      <c r="O29" s="29">
        <f t="shared" si="20"/>
        <v>0</v>
      </c>
      <c r="P29" s="29">
        <f t="shared" si="21"/>
        <v>0</v>
      </c>
    </row>
    <row r="30" spans="1:16" ht="102" x14ac:dyDescent="0.2">
      <c r="A30" s="26">
        <v>13</v>
      </c>
      <c r="B30" s="26" t="s">
        <v>716</v>
      </c>
      <c r="C30" s="28" t="s">
        <v>3028</v>
      </c>
      <c r="D30" s="26" t="s">
        <v>42</v>
      </c>
      <c r="E30" s="32">
        <v>26</v>
      </c>
      <c r="F30" s="32"/>
      <c r="G30" s="29"/>
      <c r="H30" s="29">
        <f t="shared" ref="H30" si="22">ROUND(F30*G30,2)</f>
        <v>0</v>
      </c>
      <c r="I30" s="29"/>
      <c r="J30" s="29"/>
      <c r="K30" s="29">
        <f t="shared" ref="K30" si="23">SUM(H30:J30)</f>
        <v>0</v>
      </c>
      <c r="L30" s="29">
        <f t="shared" ref="L30" si="24">ROUND($E30*F30,2)</f>
        <v>0</v>
      </c>
      <c r="M30" s="29">
        <f t="shared" ref="M30" si="25">ROUND($E30*H30,2)</f>
        <v>0</v>
      </c>
      <c r="N30" s="29">
        <f t="shared" ref="N30" si="26">ROUND($E30*I30,2)</f>
        <v>0</v>
      </c>
      <c r="O30" s="29">
        <f t="shared" ref="O30" si="27">ROUND($E30*J30,2)</f>
        <v>0</v>
      </c>
      <c r="P30" s="29">
        <f t="shared" ref="P30" si="28">SUM(M30:O30)</f>
        <v>0</v>
      </c>
    </row>
    <row r="31" spans="1:16" ht="89.25" x14ac:dyDescent="0.2">
      <c r="A31" s="26">
        <v>14</v>
      </c>
      <c r="B31" s="26" t="s">
        <v>716</v>
      </c>
      <c r="C31" s="28" t="s">
        <v>3040</v>
      </c>
      <c r="D31" s="26" t="s">
        <v>148</v>
      </c>
      <c r="E31" s="32">
        <v>114</v>
      </c>
      <c r="F31" s="32"/>
      <c r="G31" s="29"/>
      <c r="H31" s="29">
        <f>ROUND(F31*G31,2)</f>
        <v>0</v>
      </c>
      <c r="I31" s="29"/>
      <c r="J31" s="29"/>
      <c r="K31" s="29">
        <f>SUM(H31:J31)</f>
        <v>0</v>
      </c>
      <c r="L31" s="29">
        <f>ROUND($E31*F31,2)</f>
        <v>0</v>
      </c>
      <c r="M31" s="29">
        <f t="shared" ref="M31:O33" si="29">ROUND($E31*H31,2)</f>
        <v>0</v>
      </c>
      <c r="N31" s="29">
        <f t="shared" si="29"/>
        <v>0</v>
      </c>
      <c r="O31" s="29">
        <f t="shared" si="29"/>
        <v>0</v>
      </c>
      <c r="P31" s="29">
        <f>SUM(M31:O31)</f>
        <v>0</v>
      </c>
    </row>
    <row r="32" spans="1:16" ht="76.5" x14ac:dyDescent="0.2">
      <c r="A32" s="26">
        <v>15</v>
      </c>
      <c r="B32" s="26" t="s">
        <v>716</v>
      </c>
      <c r="C32" s="28" t="s">
        <v>3029</v>
      </c>
      <c r="D32" s="26" t="s">
        <v>148</v>
      </c>
      <c r="E32" s="32">
        <v>72</v>
      </c>
      <c r="F32" s="32"/>
      <c r="G32" s="29"/>
      <c r="H32" s="29">
        <f>ROUND(F32*G32,2)</f>
        <v>0</v>
      </c>
      <c r="I32" s="29"/>
      <c r="J32" s="29"/>
      <c r="K32" s="29">
        <f>SUM(H32:J32)</f>
        <v>0</v>
      </c>
      <c r="L32" s="29">
        <f>ROUND($E32*F32,2)</f>
        <v>0</v>
      </c>
      <c r="M32" s="29">
        <f t="shared" ref="M32" si="30">ROUND($E32*H32,2)</f>
        <v>0</v>
      </c>
      <c r="N32" s="29">
        <f t="shared" ref="N32" si="31">ROUND($E32*I32,2)</f>
        <v>0</v>
      </c>
      <c r="O32" s="29">
        <f t="shared" ref="O32" si="32">ROUND($E32*J32,2)</f>
        <v>0</v>
      </c>
      <c r="P32" s="29">
        <f>SUM(M32:O32)</f>
        <v>0</v>
      </c>
    </row>
    <row r="33" spans="1:16" ht="76.5" x14ac:dyDescent="0.2">
      <c r="A33" s="26">
        <v>16</v>
      </c>
      <c r="B33" s="26" t="s">
        <v>716</v>
      </c>
      <c r="C33" s="28" t="s">
        <v>3035</v>
      </c>
      <c r="D33" s="26" t="s">
        <v>149</v>
      </c>
      <c r="E33" s="32">
        <v>80</v>
      </c>
      <c r="F33" s="32"/>
      <c r="G33" s="29"/>
      <c r="H33" s="29">
        <f>ROUND(F33*G33,2)</f>
        <v>0</v>
      </c>
      <c r="I33" s="29"/>
      <c r="J33" s="29"/>
      <c r="K33" s="29">
        <f>SUM(H33:J33)</f>
        <v>0</v>
      </c>
      <c r="L33" s="29">
        <f>ROUND($E33*F33,2)</f>
        <v>0</v>
      </c>
      <c r="M33" s="29">
        <f t="shared" si="29"/>
        <v>0</v>
      </c>
      <c r="N33" s="29">
        <f t="shared" si="29"/>
        <v>0</v>
      </c>
      <c r="O33" s="29">
        <f t="shared" si="29"/>
        <v>0</v>
      </c>
      <c r="P33" s="29">
        <f>SUM(M33:O33)</f>
        <v>0</v>
      </c>
    </row>
    <row r="34" spans="1:16" ht="102" x14ac:dyDescent="0.2">
      <c r="A34" s="26">
        <v>17</v>
      </c>
      <c r="B34" s="26" t="s">
        <v>716</v>
      </c>
      <c r="C34" s="28" t="s">
        <v>1096</v>
      </c>
      <c r="D34" s="26" t="s">
        <v>149</v>
      </c>
      <c r="E34" s="32">
        <v>1</v>
      </c>
      <c r="F34" s="32"/>
      <c r="G34" s="29"/>
      <c r="H34" s="29">
        <f t="shared" si="15"/>
        <v>0</v>
      </c>
      <c r="I34" s="29"/>
      <c r="J34" s="29"/>
      <c r="K34" s="29">
        <f t="shared" si="16"/>
        <v>0</v>
      </c>
      <c r="L34" s="29">
        <f t="shared" si="17"/>
        <v>0</v>
      </c>
      <c r="M34" s="29">
        <f t="shared" si="18"/>
        <v>0</v>
      </c>
      <c r="N34" s="29">
        <f t="shared" si="19"/>
        <v>0</v>
      </c>
      <c r="O34" s="29">
        <f t="shared" si="20"/>
        <v>0</v>
      </c>
      <c r="P34" s="29">
        <f t="shared" si="21"/>
        <v>0</v>
      </c>
    </row>
    <row r="35" spans="1:16" ht="76.5" x14ac:dyDescent="0.2">
      <c r="A35" s="26">
        <v>18</v>
      </c>
      <c r="B35" s="26" t="s">
        <v>716</v>
      </c>
      <c r="C35" s="28" t="s">
        <v>3036</v>
      </c>
      <c r="D35" s="26" t="s">
        <v>156</v>
      </c>
      <c r="E35" s="32">
        <v>0.72</v>
      </c>
      <c r="F35" s="32"/>
      <c r="G35" s="29"/>
      <c r="H35" s="29">
        <f t="shared" ref="H35:H37" si="33">ROUND(F35*G35,2)</f>
        <v>0</v>
      </c>
      <c r="I35" s="29"/>
      <c r="J35" s="29"/>
      <c r="K35" s="29">
        <f t="shared" ref="K35:K37" si="34">SUM(H35:J35)</f>
        <v>0</v>
      </c>
      <c r="L35" s="29">
        <f t="shared" ref="L35:L37" si="35">ROUND($E35*F35,2)</f>
        <v>0</v>
      </c>
      <c r="M35" s="29">
        <f t="shared" ref="M35:M37" si="36">ROUND($E35*H35,2)</f>
        <v>0</v>
      </c>
      <c r="N35" s="29">
        <f t="shared" ref="N35:N37" si="37">ROUND($E35*I35,2)</f>
        <v>0</v>
      </c>
      <c r="O35" s="29">
        <f t="shared" ref="O35:O37" si="38">ROUND($E35*J35,2)</f>
        <v>0</v>
      </c>
      <c r="P35" s="29">
        <f t="shared" ref="P35:P37" si="39">SUM(M35:O35)</f>
        <v>0</v>
      </c>
    </row>
    <row r="36" spans="1:16" ht="63.75" x14ac:dyDescent="0.2">
      <c r="A36" s="26">
        <v>19</v>
      </c>
      <c r="B36" s="26" t="s">
        <v>716</v>
      </c>
      <c r="C36" s="28" t="s">
        <v>3030</v>
      </c>
      <c r="D36" s="26" t="s">
        <v>148</v>
      </c>
      <c r="E36" s="32">
        <v>35.520000000000003</v>
      </c>
      <c r="F36" s="32"/>
      <c r="G36" s="29"/>
      <c r="H36" s="29">
        <f t="shared" si="33"/>
        <v>0</v>
      </c>
      <c r="I36" s="29"/>
      <c r="J36" s="29"/>
      <c r="K36" s="29">
        <f t="shared" si="34"/>
        <v>0</v>
      </c>
      <c r="L36" s="29">
        <f t="shared" si="35"/>
        <v>0</v>
      </c>
      <c r="M36" s="29">
        <f t="shared" si="36"/>
        <v>0</v>
      </c>
      <c r="N36" s="29">
        <f t="shared" si="37"/>
        <v>0</v>
      </c>
      <c r="O36" s="29">
        <f t="shared" si="38"/>
        <v>0</v>
      </c>
      <c r="P36" s="29">
        <f t="shared" si="39"/>
        <v>0</v>
      </c>
    </row>
    <row r="37" spans="1:16" ht="63.75" x14ac:dyDescent="0.2">
      <c r="A37" s="26">
        <v>20</v>
      </c>
      <c r="B37" s="26" t="s">
        <v>716</v>
      </c>
      <c r="C37" s="28" t="s">
        <v>3031</v>
      </c>
      <c r="D37" s="26" t="s">
        <v>148</v>
      </c>
      <c r="E37" s="32">
        <v>38.4</v>
      </c>
      <c r="F37" s="32"/>
      <c r="G37" s="29"/>
      <c r="H37" s="29">
        <f t="shared" si="33"/>
        <v>0</v>
      </c>
      <c r="I37" s="29"/>
      <c r="J37" s="29"/>
      <c r="K37" s="29">
        <f t="shared" si="34"/>
        <v>0</v>
      </c>
      <c r="L37" s="29">
        <f t="shared" si="35"/>
        <v>0</v>
      </c>
      <c r="M37" s="29">
        <f t="shared" si="36"/>
        <v>0</v>
      </c>
      <c r="N37" s="29">
        <f t="shared" si="37"/>
        <v>0</v>
      </c>
      <c r="O37" s="29">
        <f t="shared" si="38"/>
        <v>0</v>
      </c>
      <c r="P37" s="29">
        <f t="shared" si="39"/>
        <v>0</v>
      </c>
    </row>
    <row r="38" spans="1:16" ht="63.75" x14ac:dyDescent="0.2">
      <c r="A38" s="26">
        <v>21</v>
      </c>
      <c r="B38" s="26" t="s">
        <v>716</v>
      </c>
      <c r="C38" s="28" t="s">
        <v>3032</v>
      </c>
      <c r="D38" s="26" t="s">
        <v>148</v>
      </c>
      <c r="E38" s="32">
        <v>46.2</v>
      </c>
      <c r="F38" s="32"/>
      <c r="G38" s="29"/>
      <c r="H38" s="29">
        <f t="shared" si="15"/>
        <v>0</v>
      </c>
      <c r="I38" s="29"/>
      <c r="J38" s="29"/>
      <c r="K38" s="29">
        <f t="shared" si="16"/>
        <v>0</v>
      </c>
      <c r="L38" s="29">
        <f t="shared" si="17"/>
        <v>0</v>
      </c>
      <c r="M38" s="29">
        <f t="shared" si="18"/>
        <v>0</v>
      </c>
      <c r="N38" s="29">
        <f t="shared" si="19"/>
        <v>0</v>
      </c>
      <c r="O38" s="29">
        <f t="shared" si="20"/>
        <v>0</v>
      </c>
      <c r="P38" s="29">
        <f t="shared" si="21"/>
        <v>0</v>
      </c>
    </row>
    <row r="39" spans="1:16" ht="76.5" x14ac:dyDescent="0.2">
      <c r="A39" s="26">
        <v>22</v>
      </c>
      <c r="B39" s="26" t="s">
        <v>716</v>
      </c>
      <c r="C39" s="28" t="s">
        <v>1097</v>
      </c>
      <c r="D39" s="26" t="s">
        <v>148</v>
      </c>
      <c r="E39" s="32">
        <v>50.42</v>
      </c>
      <c r="F39" s="32"/>
      <c r="G39" s="29"/>
      <c r="H39" s="29">
        <f t="shared" si="15"/>
        <v>0</v>
      </c>
      <c r="I39" s="29"/>
      <c r="J39" s="29"/>
      <c r="K39" s="29">
        <f t="shared" si="16"/>
        <v>0</v>
      </c>
      <c r="L39" s="29">
        <f t="shared" si="17"/>
        <v>0</v>
      </c>
      <c r="M39" s="29">
        <f t="shared" si="18"/>
        <v>0</v>
      </c>
      <c r="N39" s="29">
        <f t="shared" si="19"/>
        <v>0</v>
      </c>
      <c r="O39" s="29">
        <f t="shared" si="20"/>
        <v>0</v>
      </c>
      <c r="P39" s="29">
        <f t="shared" si="21"/>
        <v>0</v>
      </c>
    </row>
    <row r="40" spans="1:16" ht="38.25" x14ac:dyDescent="0.2">
      <c r="A40" s="26">
        <v>23</v>
      </c>
      <c r="B40" s="26" t="s">
        <v>716</v>
      </c>
      <c r="C40" s="28" t="s">
        <v>1090</v>
      </c>
      <c r="D40" s="26" t="s">
        <v>42</v>
      </c>
      <c r="E40" s="32">
        <v>34.6</v>
      </c>
      <c r="F40" s="32"/>
      <c r="G40" s="29"/>
      <c r="H40" s="29">
        <f t="shared" si="15"/>
        <v>0</v>
      </c>
      <c r="I40" s="29"/>
      <c r="J40" s="29"/>
      <c r="K40" s="29">
        <f t="shared" si="16"/>
        <v>0</v>
      </c>
      <c r="L40" s="29">
        <f t="shared" si="17"/>
        <v>0</v>
      </c>
      <c r="M40" s="29">
        <f t="shared" si="18"/>
        <v>0</v>
      </c>
      <c r="N40" s="29">
        <f t="shared" si="19"/>
        <v>0</v>
      </c>
      <c r="O40" s="29">
        <f t="shared" si="20"/>
        <v>0</v>
      </c>
      <c r="P40" s="29">
        <f t="shared" si="21"/>
        <v>0</v>
      </c>
    </row>
    <row r="41" spans="1:16" ht="51" x14ac:dyDescent="0.2">
      <c r="A41" s="26">
        <v>24</v>
      </c>
      <c r="B41" s="26" t="s">
        <v>716</v>
      </c>
      <c r="C41" s="28" t="s">
        <v>1091</v>
      </c>
      <c r="D41" s="26" t="s">
        <v>148</v>
      </c>
      <c r="E41" s="32">
        <v>68</v>
      </c>
      <c r="F41" s="32"/>
      <c r="G41" s="29"/>
      <c r="H41" s="29">
        <f t="shared" si="15"/>
        <v>0</v>
      </c>
      <c r="I41" s="29"/>
      <c r="J41" s="29"/>
      <c r="K41" s="29">
        <f t="shared" si="16"/>
        <v>0</v>
      </c>
      <c r="L41" s="29">
        <f t="shared" si="17"/>
        <v>0</v>
      </c>
      <c r="M41" s="29">
        <f t="shared" si="18"/>
        <v>0</v>
      </c>
      <c r="N41" s="29">
        <f t="shared" si="19"/>
        <v>0</v>
      </c>
      <c r="O41" s="29">
        <f t="shared" si="20"/>
        <v>0</v>
      </c>
      <c r="P41" s="29">
        <f t="shared" si="21"/>
        <v>0</v>
      </c>
    </row>
    <row r="42" spans="1:16" ht="51" x14ac:dyDescent="0.2">
      <c r="A42" s="26">
        <v>25</v>
      </c>
      <c r="B42" s="26" t="s">
        <v>716</v>
      </c>
      <c r="C42" s="28" t="s">
        <v>1098</v>
      </c>
      <c r="D42" s="26" t="s">
        <v>42</v>
      </c>
      <c r="E42" s="32">
        <v>24</v>
      </c>
      <c r="F42" s="32"/>
      <c r="G42" s="29"/>
      <c r="H42" s="29">
        <f t="shared" si="15"/>
        <v>0</v>
      </c>
      <c r="I42" s="29"/>
      <c r="J42" s="29"/>
      <c r="K42" s="29">
        <f t="shared" si="16"/>
        <v>0</v>
      </c>
      <c r="L42" s="29">
        <f t="shared" si="17"/>
        <v>0</v>
      </c>
      <c r="M42" s="29">
        <f t="shared" si="18"/>
        <v>0</v>
      </c>
      <c r="N42" s="29">
        <f t="shared" si="19"/>
        <v>0</v>
      </c>
      <c r="O42" s="29">
        <f t="shared" si="20"/>
        <v>0</v>
      </c>
      <c r="P42" s="29">
        <f t="shared" si="21"/>
        <v>0</v>
      </c>
    </row>
    <row r="43" spans="1:16" ht="51" x14ac:dyDescent="0.2">
      <c r="A43" s="26">
        <v>26</v>
      </c>
      <c r="B43" s="26" t="s">
        <v>716</v>
      </c>
      <c r="C43" s="28" t="s">
        <v>2796</v>
      </c>
      <c r="D43" s="26" t="s">
        <v>149</v>
      </c>
      <c r="E43" s="32">
        <v>4</v>
      </c>
      <c r="F43" s="32"/>
      <c r="G43" s="29"/>
      <c r="H43" s="29">
        <f t="shared" si="15"/>
        <v>0</v>
      </c>
      <c r="I43" s="29"/>
      <c r="J43" s="29"/>
      <c r="K43" s="29">
        <f t="shared" si="16"/>
        <v>0</v>
      </c>
      <c r="L43" s="29">
        <f t="shared" si="17"/>
        <v>0</v>
      </c>
      <c r="M43" s="29">
        <f t="shared" si="18"/>
        <v>0</v>
      </c>
      <c r="N43" s="29">
        <f t="shared" si="19"/>
        <v>0</v>
      </c>
      <c r="O43" s="29">
        <f t="shared" si="20"/>
        <v>0</v>
      </c>
      <c r="P43" s="29">
        <f t="shared" si="21"/>
        <v>0</v>
      </c>
    </row>
    <row r="44" spans="1:16" ht="38.25" x14ac:dyDescent="0.2">
      <c r="A44" s="26">
        <v>27</v>
      </c>
      <c r="B44" s="26" t="s">
        <v>716</v>
      </c>
      <c r="C44" s="28" t="s">
        <v>2797</v>
      </c>
      <c r="D44" s="26" t="s">
        <v>42</v>
      </c>
      <c r="E44" s="32">
        <v>5.48</v>
      </c>
      <c r="F44" s="32"/>
      <c r="G44" s="29"/>
      <c r="H44" s="29">
        <f>ROUND(F44*G44,2)</f>
        <v>0</v>
      </c>
      <c r="I44" s="29"/>
      <c r="J44" s="29"/>
      <c r="K44" s="29">
        <f>SUM(H44:J44)</f>
        <v>0</v>
      </c>
      <c r="L44" s="29">
        <f>ROUND($E44*F44,2)</f>
        <v>0</v>
      </c>
      <c r="M44" s="29">
        <f>ROUND($E44*H44,2)</f>
        <v>0</v>
      </c>
      <c r="N44" s="29">
        <f>ROUND($E44*I44,2)</f>
        <v>0</v>
      </c>
      <c r="O44" s="29">
        <f>ROUND($E44*J44,2)</f>
        <v>0</v>
      </c>
      <c r="P44" s="29">
        <f>SUM(M44:O44)</f>
        <v>0</v>
      </c>
    </row>
    <row r="45" spans="1:16" ht="76.5" x14ac:dyDescent="0.2">
      <c r="A45" s="26">
        <v>28</v>
      </c>
      <c r="B45" s="26" t="s">
        <v>716</v>
      </c>
      <c r="C45" s="28" t="s">
        <v>1092</v>
      </c>
      <c r="D45" s="26" t="s">
        <v>148</v>
      </c>
      <c r="E45" s="32">
        <v>28</v>
      </c>
      <c r="F45" s="32"/>
      <c r="G45" s="29"/>
      <c r="H45" s="29">
        <f t="shared" si="15"/>
        <v>0</v>
      </c>
      <c r="I45" s="29"/>
      <c r="J45" s="29"/>
      <c r="K45" s="29">
        <f t="shared" si="16"/>
        <v>0</v>
      </c>
      <c r="L45" s="29">
        <f t="shared" si="17"/>
        <v>0</v>
      </c>
      <c r="M45" s="29">
        <f t="shared" si="18"/>
        <v>0</v>
      </c>
      <c r="N45" s="29">
        <f t="shared" si="19"/>
        <v>0</v>
      </c>
      <c r="O45" s="29">
        <f t="shared" si="20"/>
        <v>0</v>
      </c>
      <c r="P45" s="29">
        <f t="shared" si="21"/>
        <v>0</v>
      </c>
    </row>
    <row r="46" spans="1:16" ht="38.25" x14ac:dyDescent="0.2">
      <c r="A46" s="26">
        <v>29</v>
      </c>
      <c r="B46" s="26" t="s">
        <v>716</v>
      </c>
      <c r="C46" s="28" t="s">
        <v>1093</v>
      </c>
      <c r="D46" s="26" t="s">
        <v>149</v>
      </c>
      <c r="E46" s="32">
        <v>14</v>
      </c>
      <c r="F46" s="32"/>
      <c r="G46" s="29"/>
      <c r="H46" s="29">
        <f t="shared" si="15"/>
        <v>0</v>
      </c>
      <c r="I46" s="29"/>
      <c r="J46" s="29"/>
      <c r="K46" s="29">
        <f t="shared" si="16"/>
        <v>0</v>
      </c>
      <c r="L46" s="29">
        <f t="shared" si="17"/>
        <v>0</v>
      </c>
      <c r="M46" s="29">
        <f t="shared" si="18"/>
        <v>0</v>
      </c>
      <c r="N46" s="29">
        <f t="shared" si="19"/>
        <v>0</v>
      </c>
      <c r="O46" s="29">
        <f t="shared" si="20"/>
        <v>0</v>
      </c>
      <c r="P46" s="29">
        <f t="shared" si="21"/>
        <v>0</v>
      </c>
    </row>
    <row r="47" spans="1:16" ht="38.25" x14ac:dyDescent="0.2">
      <c r="A47" s="26">
        <v>30</v>
      </c>
      <c r="B47" s="26" t="s">
        <v>716</v>
      </c>
      <c r="C47" s="85" t="s">
        <v>4043</v>
      </c>
      <c r="D47" s="26" t="s">
        <v>149</v>
      </c>
      <c r="E47" s="32">
        <v>16</v>
      </c>
      <c r="F47" s="32"/>
      <c r="G47" s="29"/>
      <c r="H47" s="29">
        <f t="shared" ref="H47:H51" si="40">ROUND(F47*G47,2)</f>
        <v>0</v>
      </c>
      <c r="I47" s="29"/>
      <c r="J47" s="29"/>
      <c r="K47" s="29">
        <f t="shared" ref="K47:K51" si="41">SUM(H47:J47)</f>
        <v>0</v>
      </c>
      <c r="L47" s="29">
        <f t="shared" ref="L47:L51" si="42">ROUND($E47*F47,2)</f>
        <v>0</v>
      </c>
      <c r="M47" s="29">
        <f t="shared" ref="M47:M51" si="43">ROUND($E47*H47,2)</f>
        <v>0</v>
      </c>
      <c r="N47" s="29">
        <f t="shared" ref="N47:N51" si="44">ROUND($E47*I47,2)</f>
        <v>0</v>
      </c>
      <c r="O47" s="29">
        <f t="shared" ref="O47:O51" si="45">ROUND($E47*J47,2)</f>
        <v>0</v>
      </c>
      <c r="P47" s="29">
        <f t="shared" ref="P47:P51" si="46">SUM(M47:O47)</f>
        <v>0</v>
      </c>
    </row>
    <row r="48" spans="1:16" ht="38.25" x14ac:dyDescent="0.2">
      <c r="A48" s="26">
        <v>31</v>
      </c>
      <c r="B48" s="26" t="s">
        <v>716</v>
      </c>
      <c r="C48" s="28" t="s">
        <v>3259</v>
      </c>
      <c r="D48" s="26" t="s">
        <v>148</v>
      </c>
      <c r="E48" s="32">
        <v>3</v>
      </c>
      <c r="F48" s="32"/>
      <c r="G48" s="29"/>
      <c r="H48" s="29">
        <f t="shared" si="40"/>
        <v>0</v>
      </c>
      <c r="I48" s="29"/>
      <c r="J48" s="29"/>
      <c r="K48" s="29">
        <f t="shared" si="41"/>
        <v>0</v>
      </c>
      <c r="L48" s="29">
        <f t="shared" si="42"/>
        <v>0</v>
      </c>
      <c r="M48" s="29">
        <f t="shared" si="43"/>
        <v>0</v>
      </c>
      <c r="N48" s="29">
        <f t="shared" si="44"/>
        <v>0</v>
      </c>
      <c r="O48" s="29">
        <f t="shared" si="45"/>
        <v>0</v>
      </c>
      <c r="P48" s="29">
        <f t="shared" si="46"/>
        <v>0</v>
      </c>
    </row>
    <row r="49" spans="1:16" ht="38.25" x14ac:dyDescent="0.2">
      <c r="A49" s="26">
        <v>32</v>
      </c>
      <c r="B49" s="26" t="s">
        <v>716</v>
      </c>
      <c r="C49" s="28" t="s">
        <v>3260</v>
      </c>
      <c r="D49" s="26" t="s">
        <v>148</v>
      </c>
      <c r="E49" s="32">
        <v>55</v>
      </c>
      <c r="F49" s="32"/>
      <c r="G49" s="29"/>
      <c r="H49" s="29">
        <f t="shared" si="40"/>
        <v>0</v>
      </c>
      <c r="I49" s="29"/>
      <c r="J49" s="29"/>
      <c r="K49" s="29">
        <f t="shared" si="41"/>
        <v>0</v>
      </c>
      <c r="L49" s="29">
        <f t="shared" si="42"/>
        <v>0</v>
      </c>
      <c r="M49" s="29">
        <f t="shared" si="43"/>
        <v>0</v>
      </c>
      <c r="N49" s="29">
        <f t="shared" si="44"/>
        <v>0</v>
      </c>
      <c r="O49" s="29">
        <f t="shared" si="45"/>
        <v>0</v>
      </c>
      <c r="P49" s="29">
        <f t="shared" si="46"/>
        <v>0</v>
      </c>
    </row>
    <row r="50" spans="1:16" ht="51" x14ac:dyDescent="0.2">
      <c r="A50" s="26">
        <v>33</v>
      </c>
      <c r="B50" s="26" t="s">
        <v>716</v>
      </c>
      <c r="C50" s="28" t="s">
        <v>3504</v>
      </c>
      <c r="D50" s="26" t="s">
        <v>42</v>
      </c>
      <c r="E50" s="32">
        <v>36</v>
      </c>
      <c r="F50" s="32"/>
      <c r="G50" s="29"/>
      <c r="H50" s="29">
        <f t="shared" ref="H50" si="47">ROUND(F50*G50,2)</f>
        <v>0</v>
      </c>
      <c r="I50" s="29"/>
      <c r="J50" s="29"/>
      <c r="K50" s="29">
        <f t="shared" ref="K50" si="48">SUM(H50:J50)</f>
        <v>0</v>
      </c>
      <c r="L50" s="29">
        <f t="shared" ref="L50" si="49">ROUND($E50*F50,2)</f>
        <v>0</v>
      </c>
      <c r="M50" s="29">
        <f t="shared" ref="M50" si="50">ROUND($E50*H50,2)</f>
        <v>0</v>
      </c>
      <c r="N50" s="29">
        <f t="shared" ref="N50" si="51">ROUND($E50*I50,2)</f>
        <v>0</v>
      </c>
      <c r="O50" s="29">
        <f t="shared" ref="O50" si="52">ROUND($E50*J50,2)</f>
        <v>0</v>
      </c>
      <c r="P50" s="29">
        <f t="shared" ref="P50" si="53">SUM(M50:O50)</f>
        <v>0</v>
      </c>
    </row>
    <row r="51" spans="1:16" ht="63.75" x14ac:dyDescent="0.2">
      <c r="A51" s="26">
        <v>34</v>
      </c>
      <c r="B51" s="26" t="s">
        <v>716</v>
      </c>
      <c r="C51" s="28" t="s">
        <v>3261</v>
      </c>
      <c r="D51" s="26" t="s">
        <v>148</v>
      </c>
      <c r="E51" s="32">
        <v>84</v>
      </c>
      <c r="F51" s="32"/>
      <c r="G51" s="29"/>
      <c r="H51" s="29">
        <f t="shared" si="40"/>
        <v>0</v>
      </c>
      <c r="I51" s="29"/>
      <c r="J51" s="29"/>
      <c r="K51" s="29">
        <f t="shared" si="41"/>
        <v>0</v>
      </c>
      <c r="L51" s="29">
        <f t="shared" si="42"/>
        <v>0</v>
      </c>
      <c r="M51" s="29">
        <f t="shared" si="43"/>
        <v>0</v>
      </c>
      <c r="N51" s="29">
        <f t="shared" si="44"/>
        <v>0</v>
      </c>
      <c r="O51" s="29">
        <f t="shared" si="45"/>
        <v>0</v>
      </c>
      <c r="P51" s="29">
        <f t="shared" si="46"/>
        <v>0</v>
      </c>
    </row>
    <row r="52" spans="1:16" ht="63.75" x14ac:dyDescent="0.2">
      <c r="A52" s="26">
        <v>35</v>
      </c>
      <c r="B52" s="26" t="s">
        <v>716</v>
      </c>
      <c r="C52" s="28" t="s">
        <v>3262</v>
      </c>
      <c r="D52" s="26" t="s">
        <v>149</v>
      </c>
      <c r="E52" s="32">
        <v>34</v>
      </c>
      <c r="F52" s="32"/>
      <c r="G52" s="29"/>
      <c r="H52" s="29">
        <f t="shared" si="15"/>
        <v>0</v>
      </c>
      <c r="I52" s="29"/>
      <c r="J52" s="29"/>
      <c r="K52" s="29">
        <f t="shared" si="16"/>
        <v>0</v>
      </c>
      <c r="L52" s="29">
        <f t="shared" si="17"/>
        <v>0</v>
      </c>
      <c r="M52" s="29">
        <f t="shared" si="18"/>
        <v>0</v>
      </c>
      <c r="N52" s="29">
        <f t="shared" si="19"/>
        <v>0</v>
      </c>
      <c r="O52" s="29">
        <f t="shared" si="20"/>
        <v>0</v>
      </c>
      <c r="P52" s="29">
        <f t="shared" si="21"/>
        <v>0</v>
      </c>
    </row>
    <row r="53" spans="1:16" ht="63.75" x14ac:dyDescent="0.2">
      <c r="A53" s="26">
        <v>36</v>
      </c>
      <c r="B53" s="26" t="s">
        <v>716</v>
      </c>
      <c r="C53" s="28" t="s">
        <v>2798</v>
      </c>
      <c r="D53" s="26" t="s">
        <v>149</v>
      </c>
      <c r="E53" s="32">
        <v>9</v>
      </c>
      <c r="F53" s="32"/>
      <c r="G53" s="29"/>
      <c r="H53" s="29">
        <f>ROUND(F53*G53,2)</f>
        <v>0</v>
      </c>
      <c r="I53" s="29"/>
      <c r="J53" s="29"/>
      <c r="K53" s="29">
        <f>SUM(H53:J53)</f>
        <v>0</v>
      </c>
      <c r="L53" s="29">
        <f>ROUND($E53*F53,2)</f>
        <v>0</v>
      </c>
      <c r="M53" s="29">
        <f>ROUND($E53*H53,2)</f>
        <v>0</v>
      </c>
      <c r="N53" s="29">
        <f>ROUND($E53*I53,2)</f>
        <v>0</v>
      </c>
      <c r="O53" s="29">
        <f>ROUND($E53*J53,2)</f>
        <v>0</v>
      </c>
      <c r="P53" s="29">
        <f>SUM(M53:O53)</f>
        <v>0</v>
      </c>
    </row>
    <row r="54" spans="1:16" x14ac:dyDescent="0.2">
      <c r="C54" s="53" t="s">
        <v>1099</v>
      </c>
    </row>
    <row r="55" spans="1:16" ht="51" x14ac:dyDescent="0.2">
      <c r="A55" s="84">
        <v>37</v>
      </c>
      <c r="B55" s="84" t="s">
        <v>716</v>
      </c>
      <c r="C55" s="85" t="s">
        <v>3139</v>
      </c>
      <c r="D55" s="84" t="s">
        <v>149</v>
      </c>
      <c r="E55" s="86">
        <v>0</v>
      </c>
      <c r="F55" s="86"/>
      <c r="G55" s="87"/>
      <c r="H55" s="87">
        <f t="shared" si="15"/>
        <v>0</v>
      </c>
      <c r="I55" s="87"/>
      <c r="J55" s="87"/>
      <c r="K55" s="87">
        <f t="shared" si="16"/>
        <v>0</v>
      </c>
      <c r="L55" s="87">
        <f t="shared" si="17"/>
        <v>0</v>
      </c>
      <c r="M55" s="87">
        <f t="shared" si="18"/>
        <v>0</v>
      </c>
      <c r="N55" s="87">
        <f t="shared" si="19"/>
        <v>0</v>
      </c>
      <c r="O55" s="87">
        <f t="shared" si="20"/>
        <v>0</v>
      </c>
      <c r="P55" s="87">
        <f t="shared" si="21"/>
        <v>0</v>
      </c>
    </row>
    <row r="56" spans="1:16" ht="51" x14ac:dyDescent="0.2">
      <c r="A56" s="84">
        <v>38</v>
      </c>
      <c r="B56" s="84" t="s">
        <v>716</v>
      </c>
      <c r="C56" s="85" t="s">
        <v>3140</v>
      </c>
      <c r="D56" s="84" t="s">
        <v>149</v>
      </c>
      <c r="E56" s="86">
        <v>0</v>
      </c>
      <c r="F56" s="86"/>
      <c r="G56" s="87"/>
      <c r="H56" s="87">
        <f t="shared" si="15"/>
        <v>0</v>
      </c>
      <c r="I56" s="87"/>
      <c r="J56" s="87"/>
      <c r="K56" s="87">
        <f t="shared" si="16"/>
        <v>0</v>
      </c>
      <c r="L56" s="87">
        <f t="shared" si="17"/>
        <v>0</v>
      </c>
      <c r="M56" s="87">
        <f t="shared" si="18"/>
        <v>0</v>
      </c>
      <c r="N56" s="87">
        <f t="shared" si="19"/>
        <v>0</v>
      </c>
      <c r="O56" s="87">
        <f t="shared" si="20"/>
        <v>0</v>
      </c>
      <c r="P56" s="87">
        <f t="shared" si="21"/>
        <v>0</v>
      </c>
    </row>
    <row r="57" spans="1:16" ht="51" x14ac:dyDescent="0.2">
      <c r="A57" s="84">
        <v>39</v>
      </c>
      <c r="B57" s="84" t="s">
        <v>716</v>
      </c>
      <c r="C57" s="85" t="s">
        <v>3141</v>
      </c>
      <c r="D57" s="84" t="s">
        <v>149</v>
      </c>
      <c r="E57" s="86">
        <v>0</v>
      </c>
      <c r="F57" s="86"/>
      <c r="G57" s="87"/>
      <c r="H57" s="87">
        <f t="shared" si="15"/>
        <v>0</v>
      </c>
      <c r="I57" s="87"/>
      <c r="J57" s="87"/>
      <c r="K57" s="87">
        <f t="shared" si="16"/>
        <v>0</v>
      </c>
      <c r="L57" s="87">
        <f t="shared" si="17"/>
        <v>0</v>
      </c>
      <c r="M57" s="87">
        <f t="shared" si="18"/>
        <v>0</v>
      </c>
      <c r="N57" s="87">
        <f t="shared" si="19"/>
        <v>0</v>
      </c>
      <c r="O57" s="87">
        <f t="shared" si="20"/>
        <v>0</v>
      </c>
      <c r="P57" s="87">
        <f t="shared" si="21"/>
        <v>0</v>
      </c>
    </row>
    <row r="58" spans="1:16" ht="51" x14ac:dyDescent="0.2">
      <c r="A58" s="84">
        <v>40</v>
      </c>
      <c r="B58" s="84" t="s">
        <v>716</v>
      </c>
      <c r="C58" s="85" t="s">
        <v>3142</v>
      </c>
      <c r="D58" s="84" t="s">
        <v>149</v>
      </c>
      <c r="E58" s="86">
        <v>0</v>
      </c>
      <c r="F58" s="86"/>
      <c r="G58" s="87"/>
      <c r="H58" s="87">
        <f t="shared" si="15"/>
        <v>0</v>
      </c>
      <c r="I58" s="87"/>
      <c r="J58" s="87"/>
      <c r="K58" s="87">
        <f t="shared" si="16"/>
        <v>0</v>
      </c>
      <c r="L58" s="87">
        <f t="shared" si="17"/>
        <v>0</v>
      </c>
      <c r="M58" s="87">
        <f t="shared" si="18"/>
        <v>0</v>
      </c>
      <c r="N58" s="87">
        <f t="shared" si="19"/>
        <v>0</v>
      </c>
      <c r="O58" s="87">
        <f t="shared" si="20"/>
        <v>0</v>
      </c>
      <c r="P58" s="87">
        <f t="shared" si="21"/>
        <v>0</v>
      </c>
    </row>
    <row r="59" spans="1:16" x14ac:dyDescent="0.2">
      <c r="A59" s="39"/>
      <c r="B59" s="40"/>
      <c r="C59" s="41"/>
      <c r="D59" s="39"/>
      <c r="E59" s="42"/>
      <c r="F59" s="43"/>
      <c r="G59" s="44"/>
      <c r="H59" s="44"/>
      <c r="I59" s="44"/>
      <c r="J59" s="44"/>
      <c r="K59" s="44"/>
      <c r="L59" s="44"/>
      <c r="M59" s="44"/>
      <c r="N59" s="44"/>
      <c r="O59" s="44"/>
      <c r="P59" s="44"/>
    </row>
    <row r="60" spans="1:16" x14ac:dyDescent="0.2">
      <c r="A60" s="33"/>
      <c r="B60" s="34"/>
      <c r="C60" s="35"/>
      <c r="D60" s="33"/>
      <c r="E60" s="36"/>
      <c r="F60" s="37"/>
      <c r="G60" s="38"/>
      <c r="H60" s="38"/>
      <c r="I60" s="38"/>
      <c r="J60" s="38"/>
      <c r="K60" s="38"/>
      <c r="L60" s="38"/>
      <c r="M60" s="38"/>
      <c r="N60" s="38"/>
      <c r="O60" s="38"/>
      <c r="P60" s="38"/>
    </row>
    <row r="61" spans="1:16" x14ac:dyDescent="0.2">
      <c r="C61" s="10" t="s">
        <v>59</v>
      </c>
      <c r="L61" s="11">
        <f>SUM(L18:L60)</f>
        <v>0</v>
      </c>
      <c r="M61" s="11">
        <f>SUM(M18:M60)</f>
        <v>0</v>
      </c>
      <c r="N61" s="11">
        <f>SUM(N18:N60)</f>
        <v>0</v>
      </c>
      <c r="O61" s="11">
        <f>SUM(O18:O60)</f>
        <v>0</v>
      </c>
      <c r="P61" s="11">
        <f>SUM(P18:P60)</f>
        <v>0</v>
      </c>
    </row>
    <row r="62" spans="1:16" ht="13.5" thickBot="1" x14ac:dyDescent="0.25">
      <c r="A62" s="45"/>
      <c r="B62" s="45"/>
      <c r="C62" s="45"/>
      <c r="D62" s="45"/>
      <c r="E62" s="45"/>
      <c r="F62" s="45"/>
      <c r="G62" s="45"/>
      <c r="H62" s="45"/>
      <c r="I62" s="45"/>
      <c r="J62" s="45"/>
      <c r="K62" s="45"/>
      <c r="L62" s="45"/>
      <c r="M62" s="45"/>
      <c r="N62" s="45"/>
      <c r="O62" s="45"/>
      <c r="P62" s="45"/>
    </row>
    <row r="63" spans="1:16" ht="13.5" thickTop="1" x14ac:dyDescent="0.2">
      <c r="A63" s="75"/>
      <c r="B63" s="75"/>
      <c r="C63" s="75"/>
      <c r="D63" s="75"/>
      <c r="E63" s="75"/>
      <c r="F63" s="75"/>
      <c r="G63" s="75"/>
      <c r="H63" s="75"/>
      <c r="I63" s="75"/>
      <c r="J63" s="75"/>
      <c r="K63" s="75"/>
      <c r="L63" s="75"/>
      <c r="M63" s="75"/>
      <c r="N63" s="75"/>
      <c r="O63" s="75"/>
      <c r="P63" s="75"/>
    </row>
    <row r="66" spans="2:3" x14ac:dyDescent="0.2">
      <c r="B66" s="2" t="s">
        <v>7</v>
      </c>
      <c r="C66" s="59" t="s">
        <v>3785</v>
      </c>
    </row>
    <row r="67" spans="2:3" x14ac:dyDescent="0.2">
      <c r="C67" s="1" t="s">
        <v>8</v>
      </c>
    </row>
    <row r="68" spans="2:3" x14ac:dyDescent="0.2">
      <c r="C68" s="59"/>
    </row>
    <row r="71" spans="2:3" x14ac:dyDescent="0.2">
      <c r="B71" s="2" t="s">
        <v>3787</v>
      </c>
      <c r="C71" s="59" t="s">
        <v>3785</v>
      </c>
    </row>
    <row r="72" spans="2:3" x14ac:dyDescent="0.2">
      <c r="C72" s="59" t="s">
        <v>8</v>
      </c>
    </row>
    <row r="73" spans="2:3" x14ac:dyDescent="0.2">
      <c r="C73" s="59"/>
    </row>
    <row r="74" spans="2:3" x14ac:dyDescent="0.2">
      <c r="B74" s="2" t="s">
        <v>9</v>
      </c>
      <c r="C74"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43"/>
  <sheetViews>
    <sheetView topLeftCell="A16" zoomScaleNormal="100" workbookViewId="0">
      <selection activeCell="L12" sqref="L12"/>
    </sheetView>
  </sheetViews>
  <sheetFormatPr defaultRowHeight="12.75" x14ac:dyDescent="0.2"/>
  <cols>
    <col min="1" max="1" width="5.85546875" style="1" customWidth="1"/>
    <col min="2" max="2" width="7.140625" style="1" customWidth="1"/>
    <col min="3" max="3" width="28.140625" style="1" customWidth="1"/>
    <col min="4" max="4" width="10" style="1" customWidth="1"/>
    <col min="5" max="5" width="10.140625" style="1" customWidth="1"/>
    <col min="6" max="6" width="12.42578125" style="1" customWidth="1"/>
    <col min="7" max="7" width="10.5703125" style="1" customWidth="1"/>
    <col min="8" max="16384" width="9.140625" style="1"/>
  </cols>
  <sheetData>
    <row r="1" spans="1:8" ht="15.75" x14ac:dyDescent="0.25">
      <c r="A1" s="152" t="s">
        <v>3850</v>
      </c>
      <c r="B1" s="152"/>
      <c r="C1" s="152"/>
      <c r="D1" s="152"/>
      <c r="E1" s="152"/>
      <c r="F1" s="152"/>
      <c r="G1" s="152"/>
      <c r="H1" s="152"/>
    </row>
    <row r="2" spans="1:8" ht="18.75" thickBot="1" x14ac:dyDescent="0.3">
      <c r="A2" s="153" t="s">
        <v>3308</v>
      </c>
      <c r="B2" s="153"/>
      <c r="C2" s="153"/>
      <c r="D2" s="153"/>
      <c r="E2" s="153"/>
      <c r="F2" s="153"/>
      <c r="G2" s="153"/>
      <c r="H2" s="153"/>
    </row>
    <row r="3" spans="1:8" ht="13.5" x14ac:dyDescent="0.2">
      <c r="A3" s="154" t="s">
        <v>3859</v>
      </c>
      <c r="B3" s="154"/>
      <c r="C3" s="154"/>
      <c r="D3" s="154"/>
      <c r="E3" s="154"/>
      <c r="F3" s="154"/>
      <c r="G3" s="154"/>
      <c r="H3" s="154"/>
    </row>
    <row r="5" spans="1:8" x14ac:dyDescent="0.2">
      <c r="A5" s="1" t="s">
        <v>3788</v>
      </c>
    </row>
    <row r="6" spans="1:8" x14ac:dyDescent="0.2">
      <c r="A6" s="1" t="s">
        <v>3789</v>
      </c>
    </row>
    <row r="7" spans="1:8" x14ac:dyDescent="0.2">
      <c r="A7" s="1" t="s">
        <v>3790</v>
      </c>
    </row>
    <row r="8" spans="1:8" x14ac:dyDescent="0.2">
      <c r="A8" s="1" t="s">
        <v>3791</v>
      </c>
    </row>
    <row r="10" spans="1:8" x14ac:dyDescent="0.2">
      <c r="D10" s="2" t="s">
        <v>22</v>
      </c>
      <c r="E10" s="9">
        <f>D27</f>
        <v>0</v>
      </c>
    </row>
    <row r="11" spans="1:8" x14ac:dyDescent="0.2">
      <c r="D11" s="2" t="s">
        <v>23</v>
      </c>
      <c r="E11" s="9">
        <f>H23</f>
        <v>0</v>
      </c>
    </row>
    <row r="12" spans="1:8" x14ac:dyDescent="0.2">
      <c r="D12" s="2" t="s">
        <v>24</v>
      </c>
      <c r="E12" s="4" t="s">
        <v>3784</v>
      </c>
    </row>
    <row r="14" spans="1:8" ht="12.75" customHeight="1" x14ac:dyDescent="0.2">
      <c r="A14" s="155" t="s">
        <v>4</v>
      </c>
      <c r="B14" s="155" t="s">
        <v>17</v>
      </c>
      <c r="C14" s="157" t="s">
        <v>3854</v>
      </c>
      <c r="D14" s="157" t="s">
        <v>11</v>
      </c>
      <c r="E14" s="167" t="s">
        <v>19</v>
      </c>
      <c r="F14" s="167"/>
      <c r="G14" s="168"/>
      <c r="H14" s="155" t="s">
        <v>50</v>
      </c>
    </row>
    <row r="15" spans="1:8" ht="25.5" x14ac:dyDescent="0.2">
      <c r="A15" s="156"/>
      <c r="B15" s="156"/>
      <c r="C15" s="158"/>
      <c r="D15" s="158"/>
      <c r="E15" s="83" t="s">
        <v>20</v>
      </c>
      <c r="F15" s="77" t="s">
        <v>3855</v>
      </c>
      <c r="G15" s="77" t="s">
        <v>21</v>
      </c>
      <c r="H15" s="156"/>
    </row>
    <row r="16" spans="1:8" x14ac:dyDescent="0.2">
      <c r="A16" s="14">
        <v>1</v>
      </c>
      <c r="B16" s="14">
        <v>2</v>
      </c>
      <c r="C16" s="14">
        <v>3</v>
      </c>
      <c r="D16" s="14">
        <v>4</v>
      </c>
      <c r="E16" s="14">
        <v>5</v>
      </c>
      <c r="F16" s="14">
        <v>6</v>
      </c>
      <c r="G16" s="14">
        <v>7</v>
      </c>
      <c r="H16" s="14">
        <v>8</v>
      </c>
    </row>
    <row r="17" spans="1:8" x14ac:dyDescent="0.2">
      <c r="E17" s="15"/>
      <c r="F17" s="15"/>
      <c r="G17" s="15"/>
    </row>
    <row r="18" spans="1:8" x14ac:dyDescent="0.2">
      <c r="A18" s="26">
        <v>1</v>
      </c>
      <c r="B18" s="27" t="s">
        <v>3309</v>
      </c>
      <c r="C18" s="28" t="s">
        <v>75</v>
      </c>
      <c r="D18" s="29">
        <f>SUM(E18:G18)</f>
        <v>0</v>
      </c>
      <c r="E18" s="30">
        <f>'6-1'!M83</f>
        <v>0</v>
      </c>
      <c r="F18" s="30">
        <f>'6-1'!N83</f>
        <v>0</v>
      </c>
      <c r="G18" s="30">
        <f>'6-1'!O83</f>
        <v>0</v>
      </c>
      <c r="H18" s="30">
        <f>'6-1'!L83</f>
        <v>0</v>
      </c>
    </row>
    <row r="19" spans="1:8" x14ac:dyDescent="0.2">
      <c r="A19" s="26">
        <v>2</v>
      </c>
      <c r="B19" s="27" t="s">
        <v>3310</v>
      </c>
      <c r="C19" s="28" t="s">
        <v>76</v>
      </c>
      <c r="D19" s="29">
        <f>SUM(E19:G19)</f>
        <v>0</v>
      </c>
      <c r="E19" s="30">
        <f>'6-2'!M219</f>
        <v>0</v>
      </c>
      <c r="F19" s="30">
        <f>'6-2'!N219</f>
        <v>0</v>
      </c>
      <c r="G19" s="30">
        <f>'6-2'!O219</f>
        <v>0</v>
      </c>
      <c r="H19" s="30">
        <f>'6-2'!L219</f>
        <v>0</v>
      </c>
    </row>
    <row r="20" spans="1:8" x14ac:dyDescent="0.2">
      <c r="A20" s="26">
        <v>3</v>
      </c>
      <c r="B20" s="27" t="s">
        <v>3311</v>
      </c>
      <c r="C20" s="28" t="s">
        <v>77</v>
      </c>
      <c r="D20" s="29">
        <f>SUM(E20:G20)</f>
        <v>0</v>
      </c>
      <c r="E20" s="30">
        <f>'6-3'!M67</f>
        <v>0</v>
      </c>
      <c r="F20" s="30">
        <f>'6-3'!N67</f>
        <v>0</v>
      </c>
      <c r="G20" s="30">
        <f>'6-3'!O67</f>
        <v>0</v>
      </c>
      <c r="H20" s="30">
        <f>'6-3'!L67</f>
        <v>0</v>
      </c>
    </row>
    <row r="21" spans="1:8" x14ac:dyDescent="0.2">
      <c r="A21" s="17"/>
      <c r="B21" s="17"/>
      <c r="C21" s="17"/>
      <c r="D21" s="17"/>
      <c r="E21" s="17"/>
      <c r="F21" s="17"/>
      <c r="G21" s="17"/>
      <c r="H21" s="47"/>
    </row>
    <row r="22" spans="1:8" x14ac:dyDescent="0.2">
      <c r="H22" s="9"/>
    </row>
    <row r="23" spans="1:8" x14ac:dyDescent="0.2">
      <c r="A23" s="18"/>
      <c r="B23" s="19"/>
      <c r="C23" s="20" t="s">
        <v>18</v>
      </c>
      <c r="D23" s="16">
        <f>SUM(D18:D22)</f>
        <v>0</v>
      </c>
      <c r="E23" s="16">
        <f>SUM(E18:E22)</f>
        <v>0</v>
      </c>
      <c r="F23" s="16">
        <f>SUM(F18:F22)</f>
        <v>0</v>
      </c>
      <c r="G23" s="16">
        <f>SUM(G18:G22)</f>
        <v>0</v>
      </c>
      <c r="H23" s="16">
        <f>SUM(H18:H22)</f>
        <v>0</v>
      </c>
    </row>
    <row r="24" spans="1:8" x14ac:dyDescent="0.2">
      <c r="A24" s="18"/>
      <c r="B24" s="19"/>
      <c r="C24" s="20" t="str">
        <f>CONCATENATE("Virsizdevumi ",H24,"%")</f>
        <v>Virsizdevumi 0%</v>
      </c>
      <c r="D24" s="16">
        <f>SUM(E24:G24)</f>
        <v>0</v>
      </c>
      <c r="E24" s="16">
        <f t="shared" ref="E24:G25" si="0">ROUND(E23*$H24/100,2)</f>
        <v>0</v>
      </c>
      <c r="F24" s="16">
        <f t="shared" si="0"/>
        <v>0</v>
      </c>
      <c r="G24" s="16">
        <f t="shared" si="0"/>
        <v>0</v>
      </c>
      <c r="H24" s="50">
        <v>0</v>
      </c>
    </row>
    <row r="25" spans="1:8" x14ac:dyDescent="0.2">
      <c r="A25" s="18"/>
      <c r="B25" s="19"/>
      <c r="C25" s="48" t="s">
        <v>51</v>
      </c>
      <c r="D25" s="49">
        <f>SUM(E25:G25)</f>
        <v>0</v>
      </c>
      <c r="E25" s="49">
        <f t="shared" si="0"/>
        <v>0</v>
      </c>
      <c r="F25" s="49">
        <f t="shared" si="0"/>
        <v>0</v>
      </c>
      <c r="G25" s="49">
        <f t="shared" si="0"/>
        <v>0</v>
      </c>
      <c r="H25" s="50">
        <v>0</v>
      </c>
    </row>
    <row r="26" spans="1:8" x14ac:dyDescent="0.2">
      <c r="A26" s="18"/>
      <c r="B26" s="19"/>
      <c r="C26" s="20" t="str">
        <f>CONCATENATE("Peļņa ",H26,"%")</f>
        <v>Peļņa 0%</v>
      </c>
      <c r="D26" s="16">
        <f>SUM(E26:G26)</f>
        <v>0</v>
      </c>
      <c r="E26" s="16">
        <f>ROUND(E23*$H26/100,2)</f>
        <v>0</v>
      </c>
      <c r="F26" s="16">
        <f>ROUND(F23*$H26/100,2)</f>
        <v>0</v>
      </c>
      <c r="G26" s="16">
        <f>ROUND(G23*$H26/100,2)</f>
        <v>0</v>
      </c>
      <c r="H26" s="50">
        <v>0</v>
      </c>
    </row>
    <row r="27" spans="1:8" x14ac:dyDescent="0.2">
      <c r="A27" s="18"/>
      <c r="B27" s="19"/>
      <c r="C27" s="21" t="s">
        <v>25</v>
      </c>
      <c r="D27" s="22">
        <f>SUM(D26,D23:D24)</f>
        <v>0</v>
      </c>
      <c r="E27" s="22">
        <f>SUM(E26,E23:E24)</f>
        <v>0</v>
      </c>
      <c r="F27" s="22">
        <f>SUM(F26,F23:F24)</f>
        <v>0</v>
      </c>
      <c r="G27" s="22">
        <f>SUM(G26,G23:G24)</f>
        <v>0</v>
      </c>
      <c r="H27" s="51"/>
    </row>
    <row r="29" spans="1:8" x14ac:dyDescent="0.2">
      <c r="B29" s="1" t="s">
        <v>3861</v>
      </c>
    </row>
    <row r="30" spans="1:8" ht="61.5" customHeight="1" x14ac:dyDescent="0.2">
      <c r="B30" s="73" t="s">
        <v>2995</v>
      </c>
      <c r="C30" s="151" t="s">
        <v>3862</v>
      </c>
      <c r="D30" s="151"/>
      <c r="E30" s="151"/>
      <c r="F30" s="151"/>
      <c r="G30" s="151"/>
      <c r="H30" s="151"/>
    </row>
    <row r="32" spans="1:8" ht="40.5" customHeight="1" x14ac:dyDescent="0.2">
      <c r="B32" s="73" t="s">
        <v>2996</v>
      </c>
      <c r="C32" s="151" t="s">
        <v>3863</v>
      </c>
      <c r="D32" s="151"/>
      <c r="E32" s="151"/>
      <c r="F32" s="151"/>
      <c r="G32" s="151"/>
      <c r="H32" s="151"/>
    </row>
    <row r="35" spans="2:3" x14ac:dyDescent="0.2">
      <c r="B35" s="2" t="s">
        <v>7</v>
      </c>
      <c r="C35" s="59" t="s">
        <v>3785</v>
      </c>
    </row>
    <row r="36" spans="2:3" x14ac:dyDescent="0.2">
      <c r="C36" s="1" t="s">
        <v>8</v>
      </c>
    </row>
    <row r="37" spans="2:3" x14ac:dyDescent="0.2">
      <c r="C37" s="59"/>
    </row>
    <row r="40" spans="2:3" x14ac:dyDescent="0.2">
      <c r="B40" s="2" t="s">
        <v>3787</v>
      </c>
      <c r="C40" s="59" t="s">
        <v>3785</v>
      </c>
    </row>
    <row r="41" spans="2:3" x14ac:dyDescent="0.2">
      <c r="C41" s="59" t="s">
        <v>8</v>
      </c>
    </row>
    <row r="42" spans="2:3" x14ac:dyDescent="0.2">
      <c r="C42" s="59"/>
    </row>
    <row r="43" spans="2:3" x14ac:dyDescent="0.2">
      <c r="B43" s="2" t="s">
        <v>9</v>
      </c>
      <c r="C43" s="59" t="s">
        <v>3786</v>
      </c>
    </row>
  </sheetData>
  <mergeCells count="11">
    <mergeCell ref="C30:H30"/>
    <mergeCell ref="C32:H32"/>
    <mergeCell ref="A1:H1"/>
    <mergeCell ref="A2:H2"/>
    <mergeCell ref="A3:H3"/>
    <mergeCell ref="A14:A15"/>
    <mergeCell ref="B14:B15"/>
    <mergeCell ref="C14:C15"/>
    <mergeCell ref="D14:D15"/>
    <mergeCell ref="E14:G14"/>
    <mergeCell ref="H14:H15"/>
  </mergeCells>
  <pageMargins left="0.51181102362204722" right="0.51181102362204722" top="0.74803149606299213" bottom="0.74803149606299213"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96"/>
  <sheetViews>
    <sheetView topLeftCell="A13" zoomScaleNormal="100" workbookViewId="0">
      <selection activeCell="A34" sqref="A3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3851</v>
      </c>
      <c r="B1" s="152"/>
      <c r="C1" s="152"/>
      <c r="D1" s="152"/>
      <c r="E1" s="152"/>
      <c r="F1" s="152"/>
      <c r="G1" s="152"/>
      <c r="H1" s="152"/>
      <c r="I1" s="152" t="s">
        <v>3783</v>
      </c>
      <c r="J1" s="152"/>
      <c r="K1" s="152"/>
      <c r="L1" s="152"/>
      <c r="M1" s="152"/>
      <c r="N1" s="152"/>
      <c r="O1" s="152"/>
      <c r="P1" s="152"/>
    </row>
    <row r="2" spans="1:16" ht="18.75" thickBot="1" x14ac:dyDescent="0.3">
      <c r="A2" s="153" t="s">
        <v>75</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P83</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25"/>
      <c r="B17" s="25"/>
      <c r="C17" s="65" t="s">
        <v>3312</v>
      </c>
      <c r="D17" s="25"/>
      <c r="E17" s="25"/>
      <c r="F17" s="25"/>
      <c r="G17" s="25"/>
      <c r="H17" s="25"/>
      <c r="I17" s="25"/>
      <c r="J17" s="25"/>
      <c r="K17" s="25"/>
      <c r="L17" s="25"/>
      <c r="M17" s="25"/>
      <c r="N17" s="25"/>
      <c r="O17" s="25"/>
      <c r="P17" s="25"/>
    </row>
    <row r="18" spans="1:16" x14ac:dyDescent="0.2">
      <c r="A18" s="58"/>
      <c r="B18" s="58"/>
      <c r="C18" s="64" t="s">
        <v>2364</v>
      </c>
      <c r="D18" s="58"/>
      <c r="E18" s="58"/>
      <c r="F18" s="58"/>
      <c r="G18" s="58"/>
      <c r="H18" s="58"/>
      <c r="I18" s="58"/>
      <c r="J18" s="58"/>
      <c r="K18" s="58"/>
      <c r="L18" s="58"/>
      <c r="M18" s="58"/>
      <c r="N18" s="58"/>
      <c r="O18" s="58"/>
      <c r="P18" s="58"/>
    </row>
    <row r="19" spans="1:16" x14ac:dyDescent="0.2">
      <c r="C19" s="53" t="s">
        <v>2303</v>
      </c>
    </row>
    <row r="20" spans="1:16" ht="38.25" x14ac:dyDescent="0.2">
      <c r="A20" s="26">
        <v>1</v>
      </c>
      <c r="B20" s="26" t="s">
        <v>171</v>
      </c>
      <c r="C20" s="28" t="s">
        <v>3002</v>
      </c>
      <c r="D20" s="26" t="s">
        <v>42</v>
      </c>
      <c r="E20" s="32">
        <v>625.23</v>
      </c>
      <c r="F20" s="32"/>
      <c r="G20" s="29"/>
      <c r="H20" s="29">
        <f>ROUND(F20*G20,2)</f>
        <v>0</v>
      </c>
      <c r="I20" s="29"/>
      <c r="J20" s="29"/>
      <c r="K20" s="29">
        <f>SUM(H20:J20)</f>
        <v>0</v>
      </c>
      <c r="L20" s="29">
        <f>ROUND($E20*F20,2)</f>
        <v>0</v>
      </c>
      <c r="M20" s="29">
        <f>ROUND($E20*H20,2)</f>
        <v>0</v>
      </c>
      <c r="N20" s="29">
        <f>ROUND($E20*I20,2)</f>
        <v>0</v>
      </c>
      <c r="O20" s="29">
        <f>ROUND($E20*J20,2)</f>
        <v>0</v>
      </c>
      <c r="P20" s="29">
        <f>SUM(M20:O20)</f>
        <v>0</v>
      </c>
    </row>
    <row r="21" spans="1:16" x14ac:dyDescent="0.2">
      <c r="A21" s="26">
        <v>2</v>
      </c>
      <c r="B21" s="26" t="s">
        <v>171</v>
      </c>
      <c r="C21" s="28" t="s">
        <v>3073</v>
      </c>
      <c r="D21" s="26" t="s">
        <v>42</v>
      </c>
      <c r="E21" s="32">
        <v>625.23</v>
      </c>
      <c r="F21" s="32"/>
      <c r="G21" s="29"/>
      <c r="H21" s="29">
        <f t="shared" ref="H21:H27" si="0">ROUND(F21*G21,2)</f>
        <v>0</v>
      </c>
      <c r="I21" s="29"/>
      <c r="J21" s="29"/>
      <c r="K21" s="29">
        <f t="shared" ref="K21:K27" si="1">SUM(H21:J21)</f>
        <v>0</v>
      </c>
      <c r="L21" s="29">
        <f t="shared" ref="L21:L27" si="2">ROUND($E21*F21,2)</f>
        <v>0</v>
      </c>
      <c r="M21" s="29">
        <f t="shared" ref="M21:M27" si="3">ROUND($E21*H21,2)</f>
        <v>0</v>
      </c>
      <c r="N21" s="29">
        <f t="shared" ref="N21:N27" si="4">ROUND($E21*I21,2)</f>
        <v>0</v>
      </c>
      <c r="O21" s="29">
        <f t="shared" ref="O21:O27" si="5">ROUND($E21*J21,2)</f>
        <v>0</v>
      </c>
      <c r="P21" s="29">
        <f t="shared" ref="P21:P27" si="6">SUM(M21:O21)</f>
        <v>0</v>
      </c>
    </row>
    <row r="22" spans="1:16" x14ac:dyDescent="0.2">
      <c r="A22" s="26">
        <v>3</v>
      </c>
      <c r="B22" s="26" t="s">
        <v>171</v>
      </c>
      <c r="C22" s="28" t="s">
        <v>3076</v>
      </c>
      <c r="D22" s="26" t="s">
        <v>42</v>
      </c>
      <c r="E22" s="32">
        <v>625.23</v>
      </c>
      <c r="F22" s="32"/>
      <c r="G22" s="29"/>
      <c r="H22" s="29">
        <f t="shared" si="0"/>
        <v>0</v>
      </c>
      <c r="I22" s="29"/>
      <c r="J22" s="29"/>
      <c r="K22" s="29">
        <f t="shared" si="1"/>
        <v>0</v>
      </c>
      <c r="L22" s="29">
        <f t="shared" si="2"/>
        <v>0</v>
      </c>
      <c r="M22" s="29">
        <f t="shared" si="3"/>
        <v>0</v>
      </c>
      <c r="N22" s="29">
        <f t="shared" si="4"/>
        <v>0</v>
      </c>
      <c r="O22" s="29">
        <f t="shared" si="5"/>
        <v>0</v>
      </c>
      <c r="P22" s="29">
        <f t="shared" si="6"/>
        <v>0</v>
      </c>
    </row>
    <row r="23" spans="1:16" x14ac:dyDescent="0.2">
      <c r="A23" s="26">
        <v>4</v>
      </c>
      <c r="B23" s="26" t="s">
        <v>171</v>
      </c>
      <c r="C23" s="28" t="s">
        <v>3074</v>
      </c>
      <c r="D23" s="26" t="s">
        <v>42</v>
      </c>
      <c r="E23" s="32">
        <v>625.23</v>
      </c>
      <c r="F23" s="32"/>
      <c r="G23" s="29"/>
      <c r="H23" s="29">
        <f t="shared" si="0"/>
        <v>0</v>
      </c>
      <c r="I23" s="29"/>
      <c r="J23" s="29"/>
      <c r="K23" s="29">
        <f t="shared" si="1"/>
        <v>0</v>
      </c>
      <c r="L23" s="29">
        <f t="shared" si="2"/>
        <v>0</v>
      </c>
      <c r="M23" s="29">
        <f t="shared" si="3"/>
        <v>0</v>
      </c>
      <c r="N23" s="29">
        <f t="shared" si="4"/>
        <v>0</v>
      </c>
      <c r="O23" s="29">
        <f t="shared" si="5"/>
        <v>0</v>
      </c>
      <c r="P23" s="29">
        <f t="shared" si="6"/>
        <v>0</v>
      </c>
    </row>
    <row r="24" spans="1:16" ht="25.5" x14ac:dyDescent="0.2">
      <c r="A24" s="26">
        <v>5</v>
      </c>
      <c r="B24" s="26" t="s">
        <v>171</v>
      </c>
      <c r="C24" s="28" t="s">
        <v>3075</v>
      </c>
      <c r="D24" s="26" t="s">
        <v>42</v>
      </c>
      <c r="E24" s="32">
        <v>625.23</v>
      </c>
      <c r="F24" s="32"/>
      <c r="G24" s="29"/>
      <c r="H24" s="29">
        <f t="shared" si="0"/>
        <v>0</v>
      </c>
      <c r="I24" s="29"/>
      <c r="J24" s="29"/>
      <c r="K24" s="29">
        <f t="shared" si="1"/>
        <v>0</v>
      </c>
      <c r="L24" s="29">
        <f t="shared" si="2"/>
        <v>0</v>
      </c>
      <c r="M24" s="29">
        <f t="shared" si="3"/>
        <v>0</v>
      </c>
      <c r="N24" s="29">
        <f t="shared" si="4"/>
        <v>0</v>
      </c>
      <c r="O24" s="29">
        <f t="shared" si="5"/>
        <v>0</v>
      </c>
      <c r="P24" s="29">
        <f t="shared" si="6"/>
        <v>0</v>
      </c>
    </row>
    <row r="25" spans="1:16" x14ac:dyDescent="0.2">
      <c r="A25" s="26">
        <v>6</v>
      </c>
      <c r="B25" s="26" t="s">
        <v>171</v>
      </c>
      <c r="C25" s="28" t="s">
        <v>3073</v>
      </c>
      <c r="D25" s="26" t="s">
        <v>42</v>
      </c>
      <c r="E25" s="32">
        <v>625.23</v>
      </c>
      <c r="F25" s="32"/>
      <c r="G25" s="29"/>
      <c r="H25" s="29">
        <f t="shared" si="0"/>
        <v>0</v>
      </c>
      <c r="I25" s="29"/>
      <c r="J25" s="29"/>
      <c r="K25" s="29">
        <f t="shared" si="1"/>
        <v>0</v>
      </c>
      <c r="L25" s="29">
        <f t="shared" si="2"/>
        <v>0</v>
      </c>
      <c r="M25" s="29">
        <f t="shared" si="3"/>
        <v>0</v>
      </c>
      <c r="N25" s="29">
        <f t="shared" si="4"/>
        <v>0</v>
      </c>
      <c r="O25" s="29">
        <f t="shared" si="5"/>
        <v>0</v>
      </c>
      <c r="P25" s="29">
        <f t="shared" si="6"/>
        <v>0</v>
      </c>
    </row>
    <row r="26" spans="1:16" ht="25.5" x14ac:dyDescent="0.2">
      <c r="A26" s="26">
        <v>7</v>
      </c>
      <c r="B26" s="26" t="s">
        <v>171</v>
      </c>
      <c r="C26" s="28" t="s">
        <v>3077</v>
      </c>
      <c r="D26" s="26" t="s">
        <v>42</v>
      </c>
      <c r="E26" s="32">
        <v>625.23</v>
      </c>
      <c r="F26" s="32"/>
      <c r="G26" s="29"/>
      <c r="H26" s="29">
        <f t="shared" si="0"/>
        <v>0</v>
      </c>
      <c r="I26" s="29"/>
      <c r="J26" s="29"/>
      <c r="K26" s="29">
        <f t="shared" si="1"/>
        <v>0</v>
      </c>
      <c r="L26" s="29">
        <f t="shared" si="2"/>
        <v>0</v>
      </c>
      <c r="M26" s="29">
        <f t="shared" si="3"/>
        <v>0</v>
      </c>
      <c r="N26" s="29">
        <f t="shared" si="4"/>
        <v>0</v>
      </c>
      <c r="O26" s="29">
        <f t="shared" si="5"/>
        <v>0</v>
      </c>
      <c r="P26" s="29">
        <f t="shared" si="6"/>
        <v>0</v>
      </c>
    </row>
    <row r="27" spans="1:16" ht="25.5" x14ac:dyDescent="0.2">
      <c r="A27" s="26">
        <v>8</v>
      </c>
      <c r="B27" s="26" t="s">
        <v>171</v>
      </c>
      <c r="C27" s="28" t="s">
        <v>3078</v>
      </c>
      <c r="D27" s="26" t="s">
        <v>42</v>
      </c>
      <c r="E27" s="32">
        <v>625.23</v>
      </c>
      <c r="F27" s="32"/>
      <c r="G27" s="29"/>
      <c r="H27" s="29">
        <f t="shared" si="0"/>
        <v>0</v>
      </c>
      <c r="I27" s="29"/>
      <c r="J27" s="29"/>
      <c r="K27" s="29">
        <f t="shared" si="1"/>
        <v>0</v>
      </c>
      <c r="L27" s="29">
        <f t="shared" si="2"/>
        <v>0</v>
      </c>
      <c r="M27" s="29">
        <f t="shared" si="3"/>
        <v>0</v>
      </c>
      <c r="N27" s="29">
        <f t="shared" si="4"/>
        <v>0</v>
      </c>
      <c r="O27" s="29">
        <f t="shared" si="5"/>
        <v>0</v>
      </c>
      <c r="P27" s="29">
        <f t="shared" si="6"/>
        <v>0</v>
      </c>
    </row>
    <row r="28" spans="1:16" x14ac:dyDescent="0.2">
      <c r="A28" s="58"/>
      <c r="B28" s="58"/>
      <c r="C28" s="64" t="s">
        <v>2369</v>
      </c>
      <c r="D28" s="58"/>
      <c r="E28" s="58"/>
      <c r="F28" s="58"/>
      <c r="G28" s="58"/>
      <c r="H28" s="58"/>
      <c r="I28" s="58"/>
      <c r="J28" s="58"/>
      <c r="K28" s="58"/>
      <c r="L28" s="58"/>
      <c r="M28" s="58"/>
      <c r="N28" s="58"/>
      <c r="O28" s="58"/>
      <c r="P28" s="58"/>
    </row>
    <row r="29" spans="1:16" x14ac:dyDescent="0.2">
      <c r="C29" s="53" t="s">
        <v>2307</v>
      </c>
    </row>
    <row r="30" spans="1:16" ht="25.5" x14ac:dyDescent="0.2">
      <c r="A30" s="26">
        <v>9</v>
      </c>
      <c r="B30" s="26" t="s">
        <v>171</v>
      </c>
      <c r="C30" s="28" t="s">
        <v>2309</v>
      </c>
      <c r="D30" s="26" t="s">
        <v>42</v>
      </c>
      <c r="E30" s="86">
        <v>27.54</v>
      </c>
      <c r="F30" s="32"/>
      <c r="G30" s="29"/>
      <c r="H30" s="29">
        <f t="shared" ref="H30:H76" si="7">ROUND(F30*G30,2)</f>
        <v>0</v>
      </c>
      <c r="I30" s="29"/>
      <c r="J30" s="29"/>
      <c r="K30" s="29">
        <f t="shared" ref="K30:K76" si="8">SUM(H30:J30)</f>
        <v>0</v>
      </c>
      <c r="L30" s="29">
        <f t="shared" ref="L30:L76" si="9">ROUND($E30*F30,2)</f>
        <v>0</v>
      </c>
      <c r="M30" s="29">
        <f t="shared" ref="M30:M76" si="10">ROUND($E30*H30,2)</f>
        <v>0</v>
      </c>
      <c r="N30" s="29">
        <f t="shared" ref="N30:N76" si="11">ROUND($E30*I30,2)</f>
        <v>0</v>
      </c>
      <c r="O30" s="29">
        <f t="shared" ref="O30:O76" si="12">ROUND($E30*J30,2)</f>
        <v>0</v>
      </c>
      <c r="P30" s="29">
        <f t="shared" ref="P30:P76" si="13">SUM(M30:O30)</f>
        <v>0</v>
      </c>
    </row>
    <row r="31" spans="1:16" ht="25.5" x14ac:dyDescent="0.2">
      <c r="A31" s="26">
        <v>10</v>
      </c>
      <c r="B31" s="26" t="s">
        <v>171</v>
      </c>
      <c r="C31" s="28" t="s">
        <v>3077</v>
      </c>
      <c r="D31" s="26" t="s">
        <v>42</v>
      </c>
      <c r="E31" s="86">
        <v>27.54</v>
      </c>
      <c r="F31" s="32"/>
      <c r="G31" s="29"/>
      <c r="H31" s="29">
        <f t="shared" si="7"/>
        <v>0</v>
      </c>
      <c r="I31" s="29"/>
      <c r="J31" s="29"/>
      <c r="K31" s="29">
        <f t="shared" si="8"/>
        <v>0</v>
      </c>
      <c r="L31" s="29">
        <f t="shared" si="9"/>
        <v>0</v>
      </c>
      <c r="M31" s="29">
        <f t="shared" si="10"/>
        <v>0</v>
      </c>
      <c r="N31" s="29">
        <f t="shared" si="11"/>
        <v>0</v>
      </c>
      <c r="O31" s="29">
        <f t="shared" si="12"/>
        <v>0</v>
      </c>
      <c r="P31" s="29">
        <f t="shared" si="13"/>
        <v>0</v>
      </c>
    </row>
    <row r="32" spans="1:16" ht="25.5" x14ac:dyDescent="0.2">
      <c r="A32" s="26">
        <v>11</v>
      </c>
      <c r="B32" s="26" t="s">
        <v>171</v>
      </c>
      <c r="C32" s="28" t="s">
        <v>3078</v>
      </c>
      <c r="D32" s="26" t="s">
        <v>42</v>
      </c>
      <c r="E32" s="86">
        <v>27.54</v>
      </c>
      <c r="F32" s="32"/>
      <c r="G32" s="29"/>
      <c r="H32" s="29">
        <f t="shared" si="7"/>
        <v>0</v>
      </c>
      <c r="I32" s="29"/>
      <c r="J32" s="29"/>
      <c r="K32" s="29">
        <f t="shared" si="8"/>
        <v>0</v>
      </c>
      <c r="L32" s="29">
        <f t="shared" si="9"/>
        <v>0</v>
      </c>
      <c r="M32" s="29">
        <f t="shared" si="10"/>
        <v>0</v>
      </c>
      <c r="N32" s="29">
        <f t="shared" si="11"/>
        <v>0</v>
      </c>
      <c r="O32" s="29">
        <f t="shared" si="12"/>
        <v>0</v>
      </c>
      <c r="P32" s="29">
        <f t="shared" si="13"/>
        <v>0</v>
      </c>
    </row>
    <row r="33" spans="1:16" x14ac:dyDescent="0.2">
      <c r="A33" s="58"/>
      <c r="B33" s="58"/>
      <c r="C33" s="64" t="s">
        <v>2316</v>
      </c>
      <c r="D33" s="58"/>
      <c r="E33" s="58"/>
      <c r="F33" s="58"/>
      <c r="G33" s="58"/>
      <c r="H33" s="58"/>
      <c r="I33" s="58"/>
      <c r="J33" s="58"/>
      <c r="K33" s="58"/>
      <c r="L33" s="58"/>
      <c r="M33" s="58"/>
      <c r="N33" s="58"/>
      <c r="O33" s="58"/>
      <c r="P33" s="58"/>
    </row>
    <row r="34" spans="1:16" ht="25.5" x14ac:dyDescent="0.2">
      <c r="A34" s="26">
        <v>12</v>
      </c>
      <c r="B34" s="26" t="s">
        <v>171</v>
      </c>
      <c r="C34" s="28" t="s">
        <v>2318</v>
      </c>
      <c r="D34" s="26" t="s">
        <v>149</v>
      </c>
      <c r="E34" s="32">
        <v>3</v>
      </c>
      <c r="F34" s="32"/>
      <c r="G34" s="29"/>
      <c r="H34" s="29">
        <f t="shared" si="7"/>
        <v>0</v>
      </c>
      <c r="I34" s="29"/>
      <c r="J34" s="29"/>
      <c r="K34" s="29">
        <f t="shared" si="8"/>
        <v>0</v>
      </c>
      <c r="L34" s="29">
        <f t="shared" si="9"/>
        <v>0</v>
      </c>
      <c r="M34" s="29">
        <f t="shared" si="10"/>
        <v>0</v>
      </c>
      <c r="N34" s="29">
        <f t="shared" si="11"/>
        <v>0</v>
      </c>
      <c r="O34" s="29">
        <f t="shared" si="12"/>
        <v>0</v>
      </c>
      <c r="P34" s="29">
        <f t="shared" si="13"/>
        <v>0</v>
      </c>
    </row>
    <row r="35" spans="1:16" x14ac:dyDescent="0.2">
      <c r="A35" s="25"/>
      <c r="B35" s="25"/>
      <c r="C35" s="65" t="s">
        <v>3313</v>
      </c>
      <c r="D35" s="25"/>
      <c r="E35" s="25"/>
      <c r="F35" s="25"/>
      <c r="G35" s="25"/>
      <c r="H35" s="25"/>
      <c r="I35" s="25"/>
      <c r="J35" s="25"/>
      <c r="K35" s="25"/>
      <c r="L35" s="25"/>
      <c r="M35" s="25"/>
      <c r="N35" s="25"/>
      <c r="O35" s="25"/>
      <c r="P35" s="25"/>
    </row>
    <row r="36" spans="1:16" x14ac:dyDescent="0.2">
      <c r="A36" s="58"/>
      <c r="B36" s="58"/>
      <c r="C36" s="64" t="s">
        <v>2364</v>
      </c>
      <c r="D36" s="58"/>
      <c r="E36" s="58"/>
      <c r="F36" s="58"/>
      <c r="G36" s="58"/>
      <c r="H36" s="58"/>
      <c r="I36" s="58"/>
      <c r="J36" s="58"/>
      <c r="K36" s="58"/>
      <c r="L36" s="58"/>
      <c r="M36" s="58"/>
      <c r="N36" s="58"/>
      <c r="O36" s="58"/>
      <c r="P36" s="58"/>
    </row>
    <row r="37" spans="1:16" x14ac:dyDescent="0.2">
      <c r="C37" s="53" t="s">
        <v>2303</v>
      </c>
    </row>
    <row r="38" spans="1:16" ht="38.25" x14ac:dyDescent="0.2">
      <c r="A38" s="26">
        <v>13</v>
      </c>
      <c r="B38" s="26" t="s">
        <v>171</v>
      </c>
      <c r="C38" s="28" t="s">
        <v>3002</v>
      </c>
      <c r="D38" s="26" t="s">
        <v>42</v>
      </c>
      <c r="E38" s="32">
        <v>1062.1300000000001</v>
      </c>
      <c r="F38" s="32"/>
      <c r="G38" s="29"/>
      <c r="H38" s="29">
        <f t="shared" si="7"/>
        <v>0</v>
      </c>
      <c r="I38" s="29"/>
      <c r="J38" s="29"/>
      <c r="K38" s="29">
        <f t="shared" si="8"/>
        <v>0</v>
      </c>
      <c r="L38" s="29">
        <f t="shared" si="9"/>
        <v>0</v>
      </c>
      <c r="M38" s="29">
        <f t="shared" si="10"/>
        <v>0</v>
      </c>
      <c r="N38" s="29">
        <f t="shared" si="11"/>
        <v>0</v>
      </c>
      <c r="O38" s="29">
        <f t="shared" si="12"/>
        <v>0</v>
      </c>
      <c r="P38" s="29">
        <f t="shared" si="13"/>
        <v>0</v>
      </c>
    </row>
    <row r="39" spans="1:16" x14ac:dyDescent="0.2">
      <c r="A39" s="26">
        <v>14</v>
      </c>
      <c r="B39" s="26" t="s">
        <v>171</v>
      </c>
      <c r="C39" s="28" t="s">
        <v>3073</v>
      </c>
      <c r="D39" s="26" t="s">
        <v>42</v>
      </c>
      <c r="E39" s="32">
        <v>1062.1300000000001</v>
      </c>
      <c r="F39" s="32"/>
      <c r="G39" s="29"/>
      <c r="H39" s="29">
        <f t="shared" si="7"/>
        <v>0</v>
      </c>
      <c r="I39" s="29"/>
      <c r="J39" s="29"/>
      <c r="K39" s="29">
        <f t="shared" si="8"/>
        <v>0</v>
      </c>
      <c r="L39" s="29">
        <f t="shared" si="9"/>
        <v>0</v>
      </c>
      <c r="M39" s="29">
        <f t="shared" si="10"/>
        <v>0</v>
      </c>
      <c r="N39" s="29">
        <f t="shared" si="11"/>
        <v>0</v>
      </c>
      <c r="O39" s="29">
        <f t="shared" si="12"/>
        <v>0</v>
      </c>
      <c r="P39" s="29">
        <f t="shared" si="13"/>
        <v>0</v>
      </c>
    </row>
    <row r="40" spans="1:16" x14ac:dyDescent="0.2">
      <c r="A40" s="26">
        <v>15</v>
      </c>
      <c r="B40" s="26" t="s">
        <v>171</v>
      </c>
      <c r="C40" s="28" t="s">
        <v>3076</v>
      </c>
      <c r="D40" s="26" t="s">
        <v>42</v>
      </c>
      <c r="E40" s="32">
        <v>1062.1300000000001</v>
      </c>
      <c r="F40" s="32"/>
      <c r="G40" s="29"/>
      <c r="H40" s="29">
        <f t="shared" si="7"/>
        <v>0</v>
      </c>
      <c r="I40" s="29"/>
      <c r="J40" s="29"/>
      <c r="K40" s="29">
        <f t="shared" si="8"/>
        <v>0</v>
      </c>
      <c r="L40" s="29">
        <f t="shared" si="9"/>
        <v>0</v>
      </c>
      <c r="M40" s="29">
        <f t="shared" si="10"/>
        <v>0</v>
      </c>
      <c r="N40" s="29">
        <f t="shared" si="11"/>
        <v>0</v>
      </c>
      <c r="O40" s="29">
        <f t="shared" si="12"/>
        <v>0</v>
      </c>
      <c r="P40" s="29">
        <f t="shared" si="13"/>
        <v>0</v>
      </c>
    </row>
    <row r="41" spans="1:16" x14ac:dyDescent="0.2">
      <c r="A41" s="26">
        <v>16</v>
      </c>
      <c r="B41" s="26" t="s">
        <v>171</v>
      </c>
      <c r="C41" s="28" t="s">
        <v>3074</v>
      </c>
      <c r="D41" s="26" t="s">
        <v>42</v>
      </c>
      <c r="E41" s="32">
        <v>1062.1300000000001</v>
      </c>
      <c r="F41" s="32"/>
      <c r="G41" s="29"/>
      <c r="H41" s="29">
        <f t="shared" si="7"/>
        <v>0</v>
      </c>
      <c r="I41" s="29"/>
      <c r="J41" s="29"/>
      <c r="K41" s="29">
        <f t="shared" si="8"/>
        <v>0</v>
      </c>
      <c r="L41" s="29">
        <f t="shared" si="9"/>
        <v>0</v>
      </c>
      <c r="M41" s="29">
        <f t="shared" si="10"/>
        <v>0</v>
      </c>
      <c r="N41" s="29">
        <f t="shared" si="11"/>
        <v>0</v>
      </c>
      <c r="O41" s="29">
        <f t="shared" si="12"/>
        <v>0</v>
      </c>
      <c r="P41" s="29">
        <f t="shared" si="13"/>
        <v>0</v>
      </c>
    </row>
    <row r="42" spans="1:16" ht="25.5" x14ac:dyDescent="0.2">
      <c r="A42" s="26">
        <v>17</v>
      </c>
      <c r="B42" s="26" t="s">
        <v>171</v>
      </c>
      <c r="C42" s="28" t="s">
        <v>3075</v>
      </c>
      <c r="D42" s="26" t="s">
        <v>42</v>
      </c>
      <c r="E42" s="32">
        <v>1062.1300000000001</v>
      </c>
      <c r="F42" s="32"/>
      <c r="G42" s="29"/>
      <c r="H42" s="29">
        <f t="shared" si="7"/>
        <v>0</v>
      </c>
      <c r="I42" s="29"/>
      <c r="J42" s="29"/>
      <c r="K42" s="29">
        <f t="shared" si="8"/>
        <v>0</v>
      </c>
      <c r="L42" s="29">
        <f t="shared" si="9"/>
        <v>0</v>
      </c>
      <c r="M42" s="29">
        <f t="shared" si="10"/>
        <v>0</v>
      </c>
      <c r="N42" s="29">
        <f t="shared" si="11"/>
        <v>0</v>
      </c>
      <c r="O42" s="29">
        <f t="shared" si="12"/>
        <v>0</v>
      </c>
      <c r="P42" s="29">
        <f t="shared" si="13"/>
        <v>0</v>
      </c>
    </row>
    <row r="43" spans="1:16" x14ac:dyDescent="0.2">
      <c r="A43" s="26">
        <v>18</v>
      </c>
      <c r="B43" s="26" t="s">
        <v>171</v>
      </c>
      <c r="C43" s="28" t="s">
        <v>3073</v>
      </c>
      <c r="D43" s="26" t="s">
        <v>42</v>
      </c>
      <c r="E43" s="32">
        <v>1062.1300000000001</v>
      </c>
      <c r="F43" s="32"/>
      <c r="G43" s="29"/>
      <c r="H43" s="29">
        <f t="shared" si="7"/>
        <v>0</v>
      </c>
      <c r="I43" s="29"/>
      <c r="J43" s="29"/>
      <c r="K43" s="29">
        <f t="shared" si="8"/>
        <v>0</v>
      </c>
      <c r="L43" s="29">
        <f t="shared" si="9"/>
        <v>0</v>
      </c>
      <c r="M43" s="29">
        <f t="shared" si="10"/>
        <v>0</v>
      </c>
      <c r="N43" s="29">
        <f t="shared" si="11"/>
        <v>0</v>
      </c>
      <c r="O43" s="29">
        <f t="shared" si="12"/>
        <v>0</v>
      </c>
      <c r="P43" s="29">
        <f t="shared" si="13"/>
        <v>0</v>
      </c>
    </row>
    <row r="44" spans="1:16" ht="25.5" x14ac:dyDescent="0.2">
      <c r="A44" s="26">
        <v>19</v>
      </c>
      <c r="B44" s="26" t="s">
        <v>171</v>
      </c>
      <c r="C44" s="28" t="s">
        <v>3077</v>
      </c>
      <c r="D44" s="26" t="s">
        <v>42</v>
      </c>
      <c r="E44" s="32">
        <v>1062.1300000000001</v>
      </c>
      <c r="F44" s="32"/>
      <c r="G44" s="29"/>
      <c r="H44" s="29">
        <f t="shared" si="7"/>
        <v>0</v>
      </c>
      <c r="I44" s="29"/>
      <c r="J44" s="29"/>
      <c r="K44" s="29">
        <f t="shared" si="8"/>
        <v>0</v>
      </c>
      <c r="L44" s="29">
        <f t="shared" si="9"/>
        <v>0</v>
      </c>
      <c r="M44" s="29">
        <f t="shared" si="10"/>
        <v>0</v>
      </c>
      <c r="N44" s="29">
        <f t="shared" si="11"/>
        <v>0</v>
      </c>
      <c r="O44" s="29">
        <f t="shared" si="12"/>
        <v>0</v>
      </c>
      <c r="P44" s="29">
        <f t="shared" si="13"/>
        <v>0</v>
      </c>
    </row>
    <row r="45" spans="1:16" ht="25.5" x14ac:dyDescent="0.2">
      <c r="A45" s="26">
        <v>20</v>
      </c>
      <c r="B45" s="26" t="s">
        <v>171</v>
      </c>
      <c r="C45" s="28" t="s">
        <v>3078</v>
      </c>
      <c r="D45" s="26" t="s">
        <v>42</v>
      </c>
      <c r="E45" s="32">
        <v>1062.1300000000001</v>
      </c>
      <c r="F45" s="32"/>
      <c r="G45" s="29"/>
      <c r="H45" s="29">
        <f t="shared" si="7"/>
        <v>0</v>
      </c>
      <c r="I45" s="29"/>
      <c r="J45" s="29"/>
      <c r="K45" s="29">
        <f t="shared" si="8"/>
        <v>0</v>
      </c>
      <c r="L45" s="29">
        <f t="shared" si="9"/>
        <v>0</v>
      </c>
      <c r="M45" s="29">
        <f t="shared" si="10"/>
        <v>0</v>
      </c>
      <c r="N45" s="29">
        <f t="shared" si="11"/>
        <v>0</v>
      </c>
      <c r="O45" s="29">
        <f t="shared" si="12"/>
        <v>0</v>
      </c>
      <c r="P45" s="29">
        <f t="shared" si="13"/>
        <v>0</v>
      </c>
    </row>
    <row r="46" spans="1:16" s="93" customFormat="1" x14ac:dyDescent="0.2">
      <c r="C46" s="94" t="s">
        <v>2314</v>
      </c>
    </row>
    <row r="47" spans="1:16" s="93" customFormat="1" ht="25.5" x14ac:dyDescent="0.2">
      <c r="A47" s="95">
        <v>20.100000000000001</v>
      </c>
      <c r="B47" s="95" t="s">
        <v>171</v>
      </c>
      <c r="C47" s="96" t="s">
        <v>2309</v>
      </c>
      <c r="D47" s="95" t="s">
        <v>42</v>
      </c>
      <c r="E47" s="97">
        <v>95.53</v>
      </c>
      <c r="F47" s="97"/>
      <c r="G47" s="98"/>
      <c r="H47" s="98">
        <f>ROUND(F47*G47,2)</f>
        <v>0</v>
      </c>
      <c r="I47" s="98"/>
      <c r="J47" s="98"/>
      <c r="K47" s="98">
        <f>SUM(H47:J47)</f>
        <v>0</v>
      </c>
      <c r="L47" s="98">
        <f>ROUND($E47*F47,2)</f>
        <v>0</v>
      </c>
      <c r="M47" s="98">
        <f t="shared" ref="M47:O49" si="14">ROUND($E47*H47,2)</f>
        <v>0</v>
      </c>
      <c r="N47" s="98">
        <f t="shared" si="14"/>
        <v>0</v>
      </c>
      <c r="O47" s="98">
        <f t="shared" si="14"/>
        <v>0</v>
      </c>
      <c r="P47" s="98">
        <f>SUM(M47:O47)</f>
        <v>0</v>
      </c>
    </row>
    <row r="48" spans="1:16" s="93" customFormat="1" ht="25.5" x14ac:dyDescent="0.2">
      <c r="A48" s="95">
        <v>20.2</v>
      </c>
      <c r="B48" s="95" t="s">
        <v>171</v>
      </c>
      <c r="C48" s="96" t="s">
        <v>3077</v>
      </c>
      <c r="D48" s="95" t="s">
        <v>42</v>
      </c>
      <c r="E48" s="97">
        <v>95.53</v>
      </c>
      <c r="F48" s="97"/>
      <c r="G48" s="98"/>
      <c r="H48" s="98">
        <f>ROUND(F48*G48,2)</f>
        <v>0</v>
      </c>
      <c r="I48" s="98"/>
      <c r="J48" s="98"/>
      <c r="K48" s="98">
        <f>SUM(H48:J48)</f>
        <v>0</v>
      </c>
      <c r="L48" s="98">
        <f>ROUND($E48*F48,2)</f>
        <v>0</v>
      </c>
      <c r="M48" s="98">
        <f t="shared" si="14"/>
        <v>0</v>
      </c>
      <c r="N48" s="98">
        <f t="shared" si="14"/>
        <v>0</v>
      </c>
      <c r="O48" s="98">
        <f t="shared" si="14"/>
        <v>0</v>
      </c>
      <c r="P48" s="98">
        <f>SUM(M48:O48)</f>
        <v>0</v>
      </c>
    </row>
    <row r="49" spans="1:16" s="93" customFormat="1" ht="25.5" x14ac:dyDescent="0.2">
      <c r="A49" s="95">
        <v>20.3</v>
      </c>
      <c r="B49" s="95" t="s">
        <v>171</v>
      </c>
      <c r="C49" s="96" t="s">
        <v>3317</v>
      </c>
      <c r="D49" s="95" t="s">
        <v>42</v>
      </c>
      <c r="E49" s="97">
        <v>95.53</v>
      </c>
      <c r="F49" s="97"/>
      <c r="G49" s="98"/>
      <c r="H49" s="98">
        <f>ROUND(F49*G49,2)</f>
        <v>0</v>
      </c>
      <c r="I49" s="98"/>
      <c r="J49" s="98"/>
      <c r="K49" s="98">
        <f>SUM(H49:J49)</f>
        <v>0</v>
      </c>
      <c r="L49" s="98">
        <f>ROUND($E49*F49,2)</f>
        <v>0</v>
      </c>
      <c r="M49" s="98">
        <f t="shared" si="14"/>
        <v>0</v>
      </c>
      <c r="N49" s="98">
        <f t="shared" si="14"/>
        <v>0</v>
      </c>
      <c r="O49" s="98">
        <f t="shared" si="14"/>
        <v>0</v>
      </c>
      <c r="P49" s="98">
        <f>SUM(M49:O49)</f>
        <v>0</v>
      </c>
    </row>
    <row r="50" spans="1:16" x14ac:dyDescent="0.2">
      <c r="A50" s="58"/>
      <c r="B50" s="58"/>
      <c r="C50" s="64" t="s">
        <v>2316</v>
      </c>
      <c r="D50" s="58"/>
      <c r="E50" s="58"/>
      <c r="F50" s="58"/>
      <c r="G50" s="58"/>
      <c r="H50" s="58"/>
      <c r="I50" s="58"/>
      <c r="J50" s="58"/>
      <c r="K50" s="58"/>
      <c r="L50" s="58"/>
      <c r="M50" s="58"/>
      <c r="N50" s="58"/>
      <c r="O50" s="58"/>
      <c r="P50" s="58"/>
    </row>
    <row r="51" spans="1:16" ht="25.5" x14ac:dyDescent="0.2">
      <c r="A51" s="26">
        <v>21</v>
      </c>
      <c r="B51" s="26" t="s">
        <v>171</v>
      </c>
      <c r="C51" s="28" t="s">
        <v>2317</v>
      </c>
      <c r="D51" s="26" t="s">
        <v>149</v>
      </c>
      <c r="E51" s="32">
        <v>2</v>
      </c>
      <c r="F51" s="32"/>
      <c r="G51" s="29"/>
      <c r="H51" s="29">
        <f t="shared" si="7"/>
        <v>0</v>
      </c>
      <c r="I51" s="29"/>
      <c r="J51" s="29"/>
      <c r="K51" s="29">
        <f t="shared" si="8"/>
        <v>0</v>
      </c>
      <c r="L51" s="29">
        <f t="shared" si="9"/>
        <v>0</v>
      </c>
      <c r="M51" s="29">
        <f t="shared" si="10"/>
        <v>0</v>
      </c>
      <c r="N51" s="29">
        <f t="shared" si="11"/>
        <v>0</v>
      </c>
      <c r="O51" s="29">
        <f t="shared" si="12"/>
        <v>0</v>
      </c>
      <c r="P51" s="29">
        <f t="shared" si="13"/>
        <v>0</v>
      </c>
    </row>
    <row r="52" spans="1:16" x14ac:dyDescent="0.2">
      <c r="A52" s="25"/>
      <c r="B52" s="25"/>
      <c r="C52" s="65" t="s">
        <v>3314</v>
      </c>
      <c r="D52" s="25"/>
      <c r="E52" s="25"/>
      <c r="F52" s="25"/>
      <c r="G52" s="25"/>
      <c r="H52" s="25"/>
      <c r="I52" s="25"/>
      <c r="J52" s="25"/>
      <c r="K52" s="25"/>
      <c r="L52" s="25"/>
      <c r="M52" s="25"/>
      <c r="N52" s="25"/>
      <c r="O52" s="25"/>
      <c r="P52" s="25"/>
    </row>
    <row r="53" spans="1:16" x14ac:dyDescent="0.2">
      <c r="A53" s="58"/>
      <c r="B53" s="58"/>
      <c r="C53" s="64" t="s">
        <v>2364</v>
      </c>
      <c r="D53" s="58"/>
      <c r="E53" s="58"/>
      <c r="F53" s="58"/>
      <c r="G53" s="58"/>
      <c r="H53" s="58"/>
      <c r="I53" s="58"/>
      <c r="J53" s="58"/>
      <c r="K53" s="58"/>
      <c r="L53" s="58"/>
      <c r="M53" s="58"/>
      <c r="N53" s="58"/>
      <c r="O53" s="58"/>
      <c r="P53" s="58"/>
    </row>
    <row r="54" spans="1:16" x14ac:dyDescent="0.2">
      <c r="C54" s="53" t="s">
        <v>2303</v>
      </c>
    </row>
    <row r="55" spans="1:16" ht="38.25" x14ac:dyDescent="0.2">
      <c r="A55" s="26">
        <v>22</v>
      </c>
      <c r="B55" s="26" t="s">
        <v>171</v>
      </c>
      <c r="C55" s="28" t="s">
        <v>3002</v>
      </c>
      <c r="D55" s="26" t="s">
        <v>42</v>
      </c>
      <c r="E55" s="32">
        <v>424.82</v>
      </c>
      <c r="F55" s="32"/>
      <c r="G55" s="29"/>
      <c r="H55" s="29">
        <f t="shared" si="7"/>
        <v>0</v>
      </c>
      <c r="I55" s="29"/>
      <c r="J55" s="29"/>
      <c r="K55" s="29">
        <f t="shared" si="8"/>
        <v>0</v>
      </c>
      <c r="L55" s="29">
        <f t="shared" si="9"/>
        <v>0</v>
      </c>
      <c r="M55" s="29">
        <f t="shared" si="10"/>
        <v>0</v>
      </c>
      <c r="N55" s="29">
        <f t="shared" si="11"/>
        <v>0</v>
      </c>
      <c r="O55" s="29">
        <f t="shared" si="12"/>
        <v>0</v>
      </c>
      <c r="P55" s="29">
        <f t="shared" si="13"/>
        <v>0</v>
      </c>
    </row>
    <row r="56" spans="1:16" x14ac:dyDescent="0.2">
      <c r="A56" s="26">
        <v>23</v>
      </c>
      <c r="B56" s="26" t="s">
        <v>171</v>
      </c>
      <c r="C56" s="28" t="s">
        <v>3073</v>
      </c>
      <c r="D56" s="26" t="s">
        <v>42</v>
      </c>
      <c r="E56" s="32">
        <v>424.82</v>
      </c>
      <c r="F56" s="32"/>
      <c r="G56" s="29"/>
      <c r="H56" s="29">
        <f t="shared" si="7"/>
        <v>0</v>
      </c>
      <c r="I56" s="29"/>
      <c r="J56" s="29"/>
      <c r="K56" s="29">
        <f t="shared" si="8"/>
        <v>0</v>
      </c>
      <c r="L56" s="29">
        <f t="shared" si="9"/>
        <v>0</v>
      </c>
      <c r="M56" s="29">
        <f t="shared" si="10"/>
        <v>0</v>
      </c>
      <c r="N56" s="29">
        <f t="shared" si="11"/>
        <v>0</v>
      </c>
      <c r="O56" s="29">
        <f t="shared" si="12"/>
        <v>0</v>
      </c>
      <c r="P56" s="29">
        <f t="shared" si="13"/>
        <v>0</v>
      </c>
    </row>
    <row r="57" spans="1:16" x14ac:dyDescent="0.2">
      <c r="A57" s="26">
        <v>24</v>
      </c>
      <c r="B57" s="26" t="s">
        <v>171</v>
      </c>
      <c r="C57" s="28" t="s">
        <v>3076</v>
      </c>
      <c r="D57" s="26" t="s">
        <v>42</v>
      </c>
      <c r="E57" s="32">
        <v>424.82</v>
      </c>
      <c r="F57" s="32"/>
      <c r="G57" s="29"/>
      <c r="H57" s="29">
        <f t="shared" si="7"/>
        <v>0</v>
      </c>
      <c r="I57" s="29"/>
      <c r="J57" s="29"/>
      <c r="K57" s="29">
        <f t="shared" si="8"/>
        <v>0</v>
      </c>
      <c r="L57" s="29">
        <f t="shared" si="9"/>
        <v>0</v>
      </c>
      <c r="M57" s="29">
        <f t="shared" si="10"/>
        <v>0</v>
      </c>
      <c r="N57" s="29">
        <f t="shared" si="11"/>
        <v>0</v>
      </c>
      <c r="O57" s="29">
        <f t="shared" si="12"/>
        <v>0</v>
      </c>
      <c r="P57" s="29">
        <f t="shared" si="13"/>
        <v>0</v>
      </c>
    </row>
    <row r="58" spans="1:16" x14ac:dyDescent="0.2">
      <c r="A58" s="26">
        <v>25</v>
      </c>
      <c r="B58" s="26" t="s">
        <v>171</v>
      </c>
      <c r="C58" s="28" t="s">
        <v>3074</v>
      </c>
      <c r="D58" s="26" t="s">
        <v>42</v>
      </c>
      <c r="E58" s="32">
        <v>424.82</v>
      </c>
      <c r="F58" s="32"/>
      <c r="G58" s="29"/>
      <c r="H58" s="29">
        <f t="shared" si="7"/>
        <v>0</v>
      </c>
      <c r="I58" s="29"/>
      <c r="J58" s="29"/>
      <c r="K58" s="29">
        <f t="shared" si="8"/>
        <v>0</v>
      </c>
      <c r="L58" s="29">
        <f t="shared" si="9"/>
        <v>0</v>
      </c>
      <c r="M58" s="29">
        <f t="shared" si="10"/>
        <v>0</v>
      </c>
      <c r="N58" s="29">
        <f t="shared" si="11"/>
        <v>0</v>
      </c>
      <c r="O58" s="29">
        <f t="shared" si="12"/>
        <v>0</v>
      </c>
      <c r="P58" s="29">
        <f t="shared" si="13"/>
        <v>0</v>
      </c>
    </row>
    <row r="59" spans="1:16" ht="25.5" x14ac:dyDescent="0.2">
      <c r="A59" s="26">
        <v>26</v>
      </c>
      <c r="B59" s="26" t="s">
        <v>171</v>
      </c>
      <c r="C59" s="28" t="s">
        <v>3075</v>
      </c>
      <c r="D59" s="26" t="s">
        <v>42</v>
      </c>
      <c r="E59" s="32">
        <v>424.82</v>
      </c>
      <c r="F59" s="32"/>
      <c r="G59" s="29"/>
      <c r="H59" s="29">
        <f t="shared" si="7"/>
        <v>0</v>
      </c>
      <c r="I59" s="29"/>
      <c r="J59" s="29"/>
      <c r="K59" s="29">
        <f t="shared" si="8"/>
        <v>0</v>
      </c>
      <c r="L59" s="29">
        <f t="shared" si="9"/>
        <v>0</v>
      </c>
      <c r="M59" s="29">
        <f t="shared" si="10"/>
        <v>0</v>
      </c>
      <c r="N59" s="29">
        <f t="shared" si="11"/>
        <v>0</v>
      </c>
      <c r="O59" s="29">
        <f t="shared" si="12"/>
        <v>0</v>
      </c>
      <c r="P59" s="29">
        <f t="shared" si="13"/>
        <v>0</v>
      </c>
    </row>
    <row r="60" spans="1:16" x14ac:dyDescent="0.2">
      <c r="A60" s="26">
        <v>27</v>
      </c>
      <c r="B60" s="26" t="s">
        <v>171</v>
      </c>
      <c r="C60" s="28" t="s">
        <v>3073</v>
      </c>
      <c r="D60" s="26" t="s">
        <v>42</v>
      </c>
      <c r="E60" s="32">
        <v>424.82</v>
      </c>
      <c r="F60" s="32"/>
      <c r="G60" s="29"/>
      <c r="H60" s="29">
        <f t="shared" si="7"/>
        <v>0</v>
      </c>
      <c r="I60" s="29"/>
      <c r="J60" s="29"/>
      <c r="K60" s="29">
        <f t="shared" si="8"/>
        <v>0</v>
      </c>
      <c r="L60" s="29">
        <f t="shared" si="9"/>
        <v>0</v>
      </c>
      <c r="M60" s="29">
        <f t="shared" si="10"/>
        <v>0</v>
      </c>
      <c r="N60" s="29">
        <f t="shared" si="11"/>
        <v>0</v>
      </c>
      <c r="O60" s="29">
        <f t="shared" si="12"/>
        <v>0</v>
      </c>
      <c r="P60" s="29">
        <f t="shared" si="13"/>
        <v>0</v>
      </c>
    </row>
    <row r="61" spans="1:16" ht="25.5" x14ac:dyDescent="0.2">
      <c r="A61" s="26">
        <v>28</v>
      </c>
      <c r="B61" s="26" t="s">
        <v>171</v>
      </c>
      <c r="C61" s="28" t="s">
        <v>3077</v>
      </c>
      <c r="D61" s="26" t="s">
        <v>42</v>
      </c>
      <c r="E61" s="32">
        <v>424.82</v>
      </c>
      <c r="F61" s="32"/>
      <c r="G61" s="29"/>
      <c r="H61" s="29">
        <f t="shared" si="7"/>
        <v>0</v>
      </c>
      <c r="I61" s="29"/>
      <c r="J61" s="29"/>
      <c r="K61" s="29">
        <f t="shared" si="8"/>
        <v>0</v>
      </c>
      <c r="L61" s="29">
        <f t="shared" si="9"/>
        <v>0</v>
      </c>
      <c r="M61" s="29">
        <f t="shared" si="10"/>
        <v>0</v>
      </c>
      <c r="N61" s="29">
        <f t="shared" si="11"/>
        <v>0</v>
      </c>
      <c r="O61" s="29">
        <f t="shared" si="12"/>
        <v>0</v>
      </c>
      <c r="P61" s="29">
        <f t="shared" si="13"/>
        <v>0</v>
      </c>
    </row>
    <row r="62" spans="1:16" ht="25.5" x14ac:dyDescent="0.2">
      <c r="A62" s="26">
        <v>29</v>
      </c>
      <c r="B62" s="26" t="s">
        <v>171</v>
      </c>
      <c r="C62" s="28" t="s">
        <v>3078</v>
      </c>
      <c r="D62" s="26" t="s">
        <v>42</v>
      </c>
      <c r="E62" s="32">
        <v>424.82</v>
      </c>
      <c r="F62" s="32"/>
      <c r="G62" s="29"/>
      <c r="H62" s="29">
        <f t="shared" si="7"/>
        <v>0</v>
      </c>
      <c r="I62" s="29"/>
      <c r="J62" s="29"/>
      <c r="K62" s="29">
        <f t="shared" si="8"/>
        <v>0</v>
      </c>
      <c r="L62" s="29">
        <f t="shared" si="9"/>
        <v>0</v>
      </c>
      <c r="M62" s="29">
        <f t="shared" si="10"/>
        <v>0</v>
      </c>
      <c r="N62" s="29">
        <f t="shared" si="11"/>
        <v>0</v>
      </c>
      <c r="O62" s="29">
        <f t="shared" si="12"/>
        <v>0</v>
      </c>
      <c r="P62" s="29">
        <f t="shared" si="13"/>
        <v>0</v>
      </c>
    </row>
    <row r="63" spans="1:16" x14ac:dyDescent="0.2">
      <c r="C63" s="53" t="s">
        <v>3192</v>
      </c>
    </row>
    <row r="64" spans="1:16" ht="25.5" x14ac:dyDescent="0.2">
      <c r="A64" s="26">
        <v>30</v>
      </c>
      <c r="B64" s="26" t="s">
        <v>171</v>
      </c>
      <c r="C64" s="28" t="s">
        <v>3003</v>
      </c>
      <c r="D64" s="26" t="s">
        <v>42</v>
      </c>
      <c r="E64" s="32">
        <v>20.77</v>
      </c>
      <c r="F64" s="32"/>
      <c r="G64" s="29"/>
      <c r="H64" s="29">
        <f t="shared" si="7"/>
        <v>0</v>
      </c>
      <c r="I64" s="29"/>
      <c r="J64" s="29"/>
      <c r="K64" s="29">
        <f t="shared" si="8"/>
        <v>0</v>
      </c>
      <c r="L64" s="29">
        <f t="shared" si="9"/>
        <v>0</v>
      </c>
      <c r="M64" s="29">
        <f t="shared" si="10"/>
        <v>0</v>
      </c>
      <c r="N64" s="29">
        <f t="shared" si="11"/>
        <v>0</v>
      </c>
      <c r="O64" s="29">
        <f t="shared" si="12"/>
        <v>0</v>
      </c>
      <c r="P64" s="29">
        <f t="shared" si="13"/>
        <v>0</v>
      </c>
    </row>
    <row r="65" spans="1:16" x14ac:dyDescent="0.2">
      <c r="A65" s="26">
        <v>31</v>
      </c>
      <c r="B65" s="26" t="s">
        <v>171</v>
      </c>
      <c r="C65" s="28" t="s">
        <v>3073</v>
      </c>
      <c r="D65" s="26" t="s">
        <v>42</v>
      </c>
      <c r="E65" s="32">
        <v>20.77</v>
      </c>
      <c r="F65" s="32"/>
      <c r="G65" s="29"/>
      <c r="H65" s="29">
        <f t="shared" si="7"/>
        <v>0</v>
      </c>
      <c r="I65" s="29"/>
      <c r="J65" s="29"/>
      <c r="K65" s="29">
        <f t="shared" si="8"/>
        <v>0</v>
      </c>
      <c r="L65" s="29">
        <f t="shared" si="9"/>
        <v>0</v>
      </c>
      <c r="M65" s="29">
        <f t="shared" si="10"/>
        <v>0</v>
      </c>
      <c r="N65" s="29">
        <f t="shared" si="11"/>
        <v>0</v>
      </c>
      <c r="O65" s="29">
        <f t="shared" si="12"/>
        <v>0</v>
      </c>
      <c r="P65" s="29">
        <f t="shared" si="13"/>
        <v>0</v>
      </c>
    </row>
    <row r="66" spans="1:16" x14ac:dyDescent="0.2">
      <c r="A66" s="26">
        <v>32</v>
      </c>
      <c r="B66" s="26" t="s">
        <v>171</v>
      </c>
      <c r="C66" s="28" t="s">
        <v>3076</v>
      </c>
      <c r="D66" s="26" t="s">
        <v>42</v>
      </c>
      <c r="E66" s="32">
        <v>20.77</v>
      </c>
      <c r="F66" s="32"/>
      <c r="G66" s="29"/>
      <c r="H66" s="29">
        <f t="shared" si="7"/>
        <v>0</v>
      </c>
      <c r="I66" s="29"/>
      <c r="J66" s="29"/>
      <c r="K66" s="29">
        <f t="shared" si="8"/>
        <v>0</v>
      </c>
      <c r="L66" s="29">
        <f t="shared" si="9"/>
        <v>0</v>
      </c>
      <c r="M66" s="29">
        <f t="shared" si="10"/>
        <v>0</v>
      </c>
      <c r="N66" s="29">
        <f t="shared" si="11"/>
        <v>0</v>
      </c>
      <c r="O66" s="29">
        <f t="shared" si="12"/>
        <v>0</v>
      </c>
      <c r="P66" s="29">
        <f t="shared" si="13"/>
        <v>0</v>
      </c>
    </row>
    <row r="67" spans="1:16" ht="38.25" x14ac:dyDescent="0.2">
      <c r="A67" s="26">
        <v>33</v>
      </c>
      <c r="B67" s="26" t="s">
        <v>171</v>
      </c>
      <c r="C67" s="28" t="s">
        <v>3082</v>
      </c>
      <c r="D67" s="26" t="s">
        <v>42</v>
      </c>
      <c r="E67" s="32">
        <v>20.77</v>
      </c>
      <c r="F67" s="32"/>
      <c r="G67" s="29"/>
      <c r="H67" s="29">
        <f t="shared" si="7"/>
        <v>0</v>
      </c>
      <c r="I67" s="29"/>
      <c r="J67" s="29"/>
      <c r="K67" s="29">
        <f t="shared" si="8"/>
        <v>0</v>
      </c>
      <c r="L67" s="29">
        <f t="shared" si="9"/>
        <v>0</v>
      </c>
      <c r="M67" s="29">
        <f t="shared" si="10"/>
        <v>0</v>
      </c>
      <c r="N67" s="29">
        <f t="shared" si="11"/>
        <v>0</v>
      </c>
      <c r="O67" s="29">
        <f t="shared" si="12"/>
        <v>0</v>
      </c>
      <c r="P67" s="29">
        <f t="shared" si="13"/>
        <v>0</v>
      </c>
    </row>
    <row r="68" spans="1:16" ht="38.25" x14ac:dyDescent="0.2">
      <c r="A68" s="26">
        <v>34</v>
      </c>
      <c r="B68" s="26" t="s">
        <v>171</v>
      </c>
      <c r="C68" s="28" t="s">
        <v>3193</v>
      </c>
      <c r="D68" s="26" t="s">
        <v>42</v>
      </c>
      <c r="E68" s="32">
        <v>20.77</v>
      </c>
      <c r="F68" s="32"/>
      <c r="G68" s="29"/>
      <c r="H68" s="29">
        <f t="shared" si="7"/>
        <v>0</v>
      </c>
      <c r="I68" s="29"/>
      <c r="J68" s="29"/>
      <c r="K68" s="29">
        <f t="shared" si="8"/>
        <v>0</v>
      </c>
      <c r="L68" s="29">
        <f t="shared" si="9"/>
        <v>0</v>
      </c>
      <c r="M68" s="29">
        <f t="shared" si="10"/>
        <v>0</v>
      </c>
      <c r="N68" s="29">
        <f t="shared" si="11"/>
        <v>0</v>
      </c>
      <c r="O68" s="29">
        <f t="shared" si="12"/>
        <v>0</v>
      </c>
      <c r="P68" s="29">
        <f t="shared" si="13"/>
        <v>0</v>
      </c>
    </row>
    <row r="69" spans="1:16" ht="25.5" x14ac:dyDescent="0.2">
      <c r="A69" s="26">
        <v>35</v>
      </c>
      <c r="B69" s="26" t="s">
        <v>171</v>
      </c>
      <c r="C69" s="96" t="s">
        <v>3962</v>
      </c>
      <c r="D69" s="26" t="s">
        <v>42</v>
      </c>
      <c r="E69" s="32">
        <v>20.77</v>
      </c>
      <c r="F69" s="32"/>
      <c r="G69" s="29"/>
      <c r="H69" s="29">
        <f t="shared" si="7"/>
        <v>0</v>
      </c>
      <c r="I69" s="29"/>
      <c r="J69" s="29"/>
      <c r="K69" s="29">
        <f t="shared" si="8"/>
        <v>0</v>
      </c>
      <c r="L69" s="29">
        <f t="shared" si="9"/>
        <v>0</v>
      </c>
      <c r="M69" s="29">
        <f t="shared" si="10"/>
        <v>0</v>
      </c>
      <c r="N69" s="29">
        <f t="shared" si="11"/>
        <v>0</v>
      </c>
      <c r="O69" s="29">
        <f t="shared" si="12"/>
        <v>0</v>
      </c>
      <c r="P69" s="29">
        <f t="shared" si="13"/>
        <v>0</v>
      </c>
    </row>
    <row r="70" spans="1:16" ht="25.5" x14ac:dyDescent="0.2">
      <c r="A70" s="26">
        <v>36</v>
      </c>
      <c r="B70" s="26" t="s">
        <v>171</v>
      </c>
      <c r="C70" s="28" t="s">
        <v>3077</v>
      </c>
      <c r="D70" s="26" t="s">
        <v>42</v>
      </c>
      <c r="E70" s="32">
        <v>20.77</v>
      </c>
      <c r="F70" s="32"/>
      <c r="G70" s="29"/>
      <c r="H70" s="29">
        <f t="shared" si="7"/>
        <v>0</v>
      </c>
      <c r="I70" s="29"/>
      <c r="J70" s="29"/>
      <c r="K70" s="29">
        <f t="shared" si="8"/>
        <v>0</v>
      </c>
      <c r="L70" s="29">
        <f t="shared" si="9"/>
        <v>0</v>
      </c>
      <c r="M70" s="29">
        <f t="shared" si="10"/>
        <v>0</v>
      </c>
      <c r="N70" s="29">
        <f t="shared" si="11"/>
        <v>0</v>
      </c>
      <c r="O70" s="29">
        <f t="shared" si="12"/>
        <v>0</v>
      </c>
      <c r="P70" s="29">
        <f t="shared" si="13"/>
        <v>0</v>
      </c>
    </row>
    <row r="71" spans="1:16" ht="25.5" x14ac:dyDescent="0.2">
      <c r="A71" s="26">
        <v>37</v>
      </c>
      <c r="B71" s="26" t="s">
        <v>171</v>
      </c>
      <c r="C71" s="28" t="s">
        <v>3078</v>
      </c>
      <c r="D71" s="26" t="s">
        <v>42</v>
      </c>
      <c r="E71" s="32">
        <v>20.77</v>
      </c>
      <c r="F71" s="32"/>
      <c r="G71" s="29"/>
      <c r="H71" s="29">
        <f t="shared" si="7"/>
        <v>0</v>
      </c>
      <c r="I71" s="29"/>
      <c r="J71" s="29"/>
      <c r="K71" s="29">
        <f t="shared" si="8"/>
        <v>0</v>
      </c>
      <c r="L71" s="29">
        <f t="shared" si="9"/>
        <v>0</v>
      </c>
      <c r="M71" s="29">
        <f t="shared" si="10"/>
        <v>0</v>
      </c>
      <c r="N71" s="29">
        <f t="shared" si="11"/>
        <v>0</v>
      </c>
      <c r="O71" s="29">
        <f t="shared" si="12"/>
        <v>0</v>
      </c>
      <c r="P71" s="29">
        <f t="shared" si="13"/>
        <v>0</v>
      </c>
    </row>
    <row r="72" spans="1:16" x14ac:dyDescent="0.2">
      <c r="A72" s="58"/>
      <c r="B72" s="58"/>
      <c r="C72" s="64" t="s">
        <v>2369</v>
      </c>
      <c r="D72" s="58"/>
      <c r="E72" s="58"/>
      <c r="F72" s="58"/>
      <c r="G72" s="58"/>
      <c r="H72" s="58"/>
      <c r="I72" s="58"/>
      <c r="J72" s="58"/>
      <c r="K72" s="58"/>
      <c r="L72" s="58"/>
      <c r="M72" s="58"/>
      <c r="N72" s="58"/>
      <c r="O72" s="58"/>
      <c r="P72" s="58"/>
    </row>
    <row r="73" spans="1:16" x14ac:dyDescent="0.2">
      <c r="C73" s="53" t="s">
        <v>2307</v>
      </c>
    </row>
    <row r="74" spans="1:16" ht="25.5" x14ac:dyDescent="0.2">
      <c r="A74" s="26">
        <v>38</v>
      </c>
      <c r="B74" s="26" t="s">
        <v>171</v>
      </c>
      <c r="C74" s="28" t="s">
        <v>2309</v>
      </c>
      <c r="D74" s="26" t="s">
        <v>42</v>
      </c>
      <c r="E74" s="97">
        <v>54.36</v>
      </c>
      <c r="F74" s="32"/>
      <c r="G74" s="29"/>
      <c r="H74" s="29">
        <f t="shared" si="7"/>
        <v>0</v>
      </c>
      <c r="I74" s="29"/>
      <c r="J74" s="29"/>
      <c r="K74" s="29">
        <f t="shared" si="8"/>
        <v>0</v>
      </c>
      <c r="L74" s="29">
        <f t="shared" si="9"/>
        <v>0</v>
      </c>
      <c r="M74" s="29">
        <f t="shared" si="10"/>
        <v>0</v>
      </c>
      <c r="N74" s="29">
        <f t="shared" si="11"/>
        <v>0</v>
      </c>
      <c r="O74" s="29">
        <f t="shared" si="12"/>
        <v>0</v>
      </c>
      <c r="P74" s="29">
        <f t="shared" si="13"/>
        <v>0</v>
      </c>
    </row>
    <row r="75" spans="1:16" ht="25.5" x14ac:dyDescent="0.2">
      <c r="A75" s="26">
        <v>39</v>
      </c>
      <c r="B75" s="26" t="s">
        <v>171</v>
      </c>
      <c r="C75" s="28" t="s">
        <v>3077</v>
      </c>
      <c r="D75" s="26" t="s">
        <v>42</v>
      </c>
      <c r="E75" s="97">
        <v>54.36</v>
      </c>
      <c r="F75" s="32"/>
      <c r="G75" s="29"/>
      <c r="H75" s="29">
        <f t="shared" si="7"/>
        <v>0</v>
      </c>
      <c r="I75" s="29"/>
      <c r="J75" s="29"/>
      <c r="K75" s="29">
        <f t="shared" si="8"/>
        <v>0</v>
      </c>
      <c r="L75" s="29">
        <f t="shared" si="9"/>
        <v>0</v>
      </c>
      <c r="M75" s="29">
        <f t="shared" si="10"/>
        <v>0</v>
      </c>
      <c r="N75" s="29">
        <f t="shared" si="11"/>
        <v>0</v>
      </c>
      <c r="O75" s="29">
        <f t="shared" si="12"/>
        <v>0</v>
      </c>
      <c r="P75" s="29">
        <f t="shared" si="13"/>
        <v>0</v>
      </c>
    </row>
    <row r="76" spans="1:16" ht="25.5" x14ac:dyDescent="0.2">
      <c r="A76" s="26">
        <v>40</v>
      </c>
      <c r="B76" s="26" t="s">
        <v>171</v>
      </c>
      <c r="C76" s="28" t="s">
        <v>3078</v>
      </c>
      <c r="D76" s="26" t="s">
        <v>42</v>
      </c>
      <c r="E76" s="97">
        <v>54.36</v>
      </c>
      <c r="F76" s="32"/>
      <c r="G76" s="29"/>
      <c r="H76" s="29">
        <f t="shared" si="7"/>
        <v>0</v>
      </c>
      <c r="I76" s="29"/>
      <c r="J76" s="29"/>
      <c r="K76" s="29">
        <f t="shared" si="8"/>
        <v>0</v>
      </c>
      <c r="L76" s="29">
        <f t="shared" si="9"/>
        <v>0</v>
      </c>
      <c r="M76" s="29">
        <f t="shared" si="10"/>
        <v>0</v>
      </c>
      <c r="N76" s="29">
        <f t="shared" si="11"/>
        <v>0</v>
      </c>
      <c r="O76" s="29">
        <f t="shared" si="12"/>
        <v>0</v>
      </c>
      <c r="P76" s="29">
        <f t="shared" si="13"/>
        <v>0</v>
      </c>
    </row>
    <row r="77" spans="1:16" s="93" customFormat="1" x14ac:dyDescent="0.2">
      <c r="C77" s="94" t="s">
        <v>4034</v>
      </c>
    </row>
    <row r="78" spans="1:16" s="93" customFormat="1" ht="25.5" x14ac:dyDescent="0.2">
      <c r="A78" s="95">
        <v>41</v>
      </c>
      <c r="B78" s="95" t="s">
        <v>171</v>
      </c>
      <c r="C78" s="96" t="s">
        <v>2309</v>
      </c>
      <c r="D78" s="95" t="s">
        <v>42</v>
      </c>
      <c r="E78" s="97">
        <v>11</v>
      </c>
      <c r="F78" s="97"/>
      <c r="G78" s="98"/>
      <c r="H78" s="98">
        <f>ROUND(F78*G78,2)</f>
        <v>0</v>
      </c>
      <c r="I78" s="98"/>
      <c r="J78" s="98"/>
      <c r="K78" s="98">
        <f>SUM(H78:J78)</f>
        <v>0</v>
      </c>
      <c r="L78" s="98">
        <f>ROUND($E78*F78,2)</f>
        <v>0</v>
      </c>
      <c r="M78" s="98">
        <f t="shared" ref="M78:O80" si="15">ROUND($E78*H78,2)</f>
        <v>0</v>
      </c>
      <c r="N78" s="98">
        <f t="shared" si="15"/>
        <v>0</v>
      </c>
      <c r="O78" s="98">
        <f t="shared" si="15"/>
        <v>0</v>
      </c>
      <c r="P78" s="98">
        <f>SUM(M78:O78)</f>
        <v>0</v>
      </c>
    </row>
    <row r="79" spans="1:16" s="93" customFormat="1" ht="25.5" x14ac:dyDescent="0.2">
      <c r="A79" s="95">
        <v>42</v>
      </c>
      <c r="B79" s="95" t="s">
        <v>171</v>
      </c>
      <c r="C79" s="96" t="s">
        <v>3077</v>
      </c>
      <c r="D79" s="95" t="s">
        <v>42</v>
      </c>
      <c r="E79" s="97">
        <v>11</v>
      </c>
      <c r="F79" s="97"/>
      <c r="G79" s="98"/>
      <c r="H79" s="98">
        <f>ROUND(F79*G79,2)</f>
        <v>0</v>
      </c>
      <c r="I79" s="98"/>
      <c r="J79" s="98"/>
      <c r="K79" s="98">
        <f>SUM(H79:J79)</f>
        <v>0</v>
      </c>
      <c r="L79" s="98">
        <f>ROUND($E79*F79,2)</f>
        <v>0</v>
      </c>
      <c r="M79" s="98">
        <f t="shared" si="15"/>
        <v>0</v>
      </c>
      <c r="N79" s="98">
        <f t="shared" si="15"/>
        <v>0</v>
      </c>
      <c r="O79" s="98">
        <f t="shared" si="15"/>
        <v>0</v>
      </c>
      <c r="P79" s="98">
        <f>SUM(M79:O79)</f>
        <v>0</v>
      </c>
    </row>
    <row r="80" spans="1:16" s="93" customFormat="1" ht="25.5" x14ac:dyDescent="0.2">
      <c r="A80" s="95">
        <v>43</v>
      </c>
      <c r="B80" s="95" t="s">
        <v>171</v>
      </c>
      <c r="C80" s="96" t="s">
        <v>3078</v>
      </c>
      <c r="D80" s="95" t="s">
        <v>42</v>
      </c>
      <c r="E80" s="97">
        <v>11</v>
      </c>
      <c r="F80" s="97"/>
      <c r="G80" s="98"/>
      <c r="H80" s="98">
        <f>ROUND(F80*G80,2)</f>
        <v>0</v>
      </c>
      <c r="I80" s="98"/>
      <c r="J80" s="98"/>
      <c r="K80" s="98">
        <f>SUM(H80:J80)</f>
        <v>0</v>
      </c>
      <c r="L80" s="98">
        <f>ROUND($E80*F80,2)</f>
        <v>0</v>
      </c>
      <c r="M80" s="98">
        <f t="shared" si="15"/>
        <v>0</v>
      </c>
      <c r="N80" s="98">
        <f t="shared" si="15"/>
        <v>0</v>
      </c>
      <c r="O80" s="98">
        <f t="shared" si="15"/>
        <v>0</v>
      </c>
      <c r="P80" s="98">
        <f>SUM(M80:O80)</f>
        <v>0</v>
      </c>
    </row>
    <row r="81" spans="1:16" x14ac:dyDescent="0.2">
      <c r="A81" s="39"/>
      <c r="B81" s="40"/>
      <c r="C81" s="41"/>
      <c r="D81" s="39"/>
      <c r="E81" s="42"/>
      <c r="F81" s="43"/>
      <c r="G81" s="44"/>
      <c r="H81" s="44"/>
      <c r="I81" s="44"/>
      <c r="J81" s="44"/>
      <c r="K81" s="44"/>
      <c r="L81" s="44"/>
      <c r="M81" s="44"/>
      <c r="N81" s="44"/>
      <c r="O81" s="44"/>
      <c r="P81" s="44"/>
    </row>
    <row r="82" spans="1:16" x14ac:dyDescent="0.2">
      <c r="A82" s="33"/>
      <c r="B82" s="34"/>
      <c r="C82" s="35"/>
      <c r="D82" s="33"/>
      <c r="E82" s="36"/>
      <c r="F82" s="37"/>
      <c r="G82" s="38"/>
      <c r="H82" s="38"/>
      <c r="I82" s="38"/>
      <c r="J82" s="38"/>
      <c r="K82" s="38"/>
      <c r="L82" s="38"/>
      <c r="M82" s="38"/>
      <c r="N82" s="38"/>
      <c r="O82" s="38"/>
      <c r="P82" s="38"/>
    </row>
    <row r="83" spans="1:16" x14ac:dyDescent="0.2">
      <c r="C83" s="10" t="s">
        <v>59</v>
      </c>
      <c r="L83" s="11">
        <f>SUM(L20:L82)</f>
        <v>0</v>
      </c>
      <c r="M83" s="11">
        <f>SUM(M20:M82)</f>
        <v>0</v>
      </c>
      <c r="N83" s="11">
        <f>SUM(N20:N82)</f>
        <v>0</v>
      </c>
      <c r="O83" s="11">
        <f>SUM(O20:O82)</f>
        <v>0</v>
      </c>
      <c r="P83" s="11">
        <f>SUM(P20:P82)</f>
        <v>0</v>
      </c>
    </row>
    <row r="84" spans="1:16" ht="13.5" thickBot="1" x14ac:dyDescent="0.25">
      <c r="A84" s="45"/>
      <c r="B84" s="45"/>
      <c r="C84" s="45"/>
      <c r="D84" s="45"/>
      <c r="E84" s="45"/>
      <c r="F84" s="45"/>
      <c r="G84" s="45"/>
      <c r="H84" s="45"/>
      <c r="I84" s="45"/>
      <c r="J84" s="45"/>
      <c r="K84" s="45"/>
      <c r="L84" s="45"/>
      <c r="M84" s="45"/>
      <c r="N84" s="45"/>
      <c r="O84" s="45"/>
      <c r="P84" s="45"/>
    </row>
    <row r="85" spans="1:16" ht="13.5" thickTop="1" x14ac:dyDescent="0.2"/>
    <row r="88" spans="1:16" x14ac:dyDescent="0.2">
      <c r="B88" s="2" t="s">
        <v>7</v>
      </c>
      <c r="C88" s="59" t="s">
        <v>3785</v>
      </c>
    </row>
    <row r="89" spans="1:16" x14ac:dyDescent="0.2">
      <c r="C89" s="1" t="s">
        <v>8</v>
      </c>
    </row>
    <row r="90" spans="1:16" x14ac:dyDescent="0.2">
      <c r="C90" s="59"/>
    </row>
    <row r="93" spans="1:16" x14ac:dyDescent="0.2">
      <c r="B93" s="2" t="s">
        <v>3787</v>
      </c>
      <c r="C93" s="59" t="s">
        <v>3785</v>
      </c>
    </row>
    <row r="94" spans="1:16" x14ac:dyDescent="0.2">
      <c r="C94" s="59" t="s">
        <v>8</v>
      </c>
    </row>
    <row r="95" spans="1:16" x14ac:dyDescent="0.2">
      <c r="C95" s="59"/>
    </row>
    <row r="96" spans="1:16" x14ac:dyDescent="0.2">
      <c r="B96" s="2" t="s">
        <v>9</v>
      </c>
      <c r="C96" s="59" t="s">
        <v>3786</v>
      </c>
    </row>
  </sheetData>
  <mergeCells count="10">
    <mergeCell ref="A1:P1"/>
    <mergeCell ref="A2:P2"/>
    <mergeCell ref="A3:P3"/>
    <mergeCell ref="A13:A14"/>
    <mergeCell ref="B13:B14"/>
    <mergeCell ref="C13:C14"/>
    <mergeCell ref="D13:D14"/>
    <mergeCell ref="E13:E14"/>
    <mergeCell ref="F13:K13"/>
    <mergeCell ref="L13:P13"/>
  </mergeCells>
  <pageMargins left="0.51181102362204722" right="0.51181102362204722" top="0.74803149606299213" bottom="0.74803149606299213" header="0.31496062992125984" footer="0.31496062992125984"/>
  <pageSetup paperSize="9" scale="87"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232"/>
  <sheetViews>
    <sheetView topLeftCell="A205" zoomScaleNormal="100" workbookViewId="0">
      <selection activeCell="I114" sqref="I11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3853</v>
      </c>
      <c r="B1" s="152"/>
      <c r="C1" s="152"/>
      <c r="D1" s="152"/>
      <c r="E1" s="152"/>
      <c r="F1" s="152"/>
      <c r="G1" s="152"/>
      <c r="H1" s="152"/>
      <c r="I1" s="152" t="s">
        <v>3783</v>
      </c>
      <c r="J1" s="152"/>
      <c r="K1" s="152"/>
      <c r="L1" s="152"/>
      <c r="M1" s="152"/>
      <c r="N1" s="152"/>
      <c r="O1" s="152"/>
      <c r="P1" s="152"/>
    </row>
    <row r="2" spans="1:16" ht="18.75" thickBot="1" x14ac:dyDescent="0.3">
      <c r="A2" s="153" t="s">
        <v>76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P219</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25"/>
      <c r="B17" s="25"/>
      <c r="C17" s="65" t="s">
        <v>3312</v>
      </c>
      <c r="D17" s="25"/>
      <c r="E17" s="25"/>
      <c r="F17" s="25"/>
      <c r="G17" s="25"/>
      <c r="H17" s="25"/>
      <c r="I17" s="25"/>
      <c r="J17" s="25"/>
      <c r="K17" s="25"/>
      <c r="L17" s="25"/>
      <c r="M17" s="25"/>
      <c r="N17" s="25"/>
      <c r="O17" s="25"/>
      <c r="P17" s="25"/>
    </row>
    <row r="18" spans="1:16" x14ac:dyDescent="0.2">
      <c r="C18" s="53" t="s">
        <v>175</v>
      </c>
    </row>
    <row r="19" spans="1:16" ht="38.25" x14ac:dyDescent="0.2">
      <c r="A19" s="26">
        <v>1</v>
      </c>
      <c r="B19" s="26" t="s">
        <v>2333</v>
      </c>
      <c r="C19" s="28" t="s">
        <v>2334</v>
      </c>
      <c r="D19" s="26" t="s">
        <v>42</v>
      </c>
      <c r="E19" s="32">
        <v>660</v>
      </c>
      <c r="F19" s="32"/>
      <c r="G19" s="29"/>
      <c r="H19" s="29">
        <f>ROUND(F19*G19,2)</f>
        <v>0</v>
      </c>
      <c r="I19" s="29"/>
      <c r="J19" s="29"/>
      <c r="K19" s="29">
        <f>SUM(H19:J19)</f>
        <v>0</v>
      </c>
      <c r="L19" s="29">
        <f>ROUND($E19*F19,2)</f>
        <v>0</v>
      </c>
      <c r="M19" s="29">
        <f t="shared" ref="M19:O19" si="0">ROUND($E19*H19,2)</f>
        <v>0</v>
      </c>
      <c r="N19" s="29">
        <f t="shared" si="0"/>
        <v>0</v>
      </c>
      <c r="O19" s="29">
        <f t="shared" si="0"/>
        <v>0</v>
      </c>
      <c r="P19" s="29">
        <f>SUM(M19:O19)</f>
        <v>0</v>
      </c>
    </row>
    <row r="20" spans="1:16" x14ac:dyDescent="0.2">
      <c r="A20" s="58"/>
      <c r="B20" s="58"/>
      <c r="C20" s="64" t="s">
        <v>2377</v>
      </c>
      <c r="D20" s="58"/>
      <c r="E20" s="58"/>
      <c r="F20" s="58"/>
      <c r="G20" s="58"/>
      <c r="H20" s="58"/>
      <c r="I20" s="58"/>
      <c r="J20" s="58"/>
      <c r="K20" s="58"/>
      <c r="L20" s="58"/>
      <c r="M20" s="58"/>
      <c r="N20" s="58"/>
      <c r="O20" s="58"/>
      <c r="P20" s="58"/>
    </row>
    <row r="21" spans="1:16" x14ac:dyDescent="0.2">
      <c r="C21" s="53" t="s">
        <v>2335</v>
      </c>
    </row>
    <row r="22" spans="1:16" ht="38.25" x14ac:dyDescent="0.2">
      <c r="A22" s="26">
        <v>2</v>
      </c>
      <c r="B22" s="26" t="s">
        <v>176</v>
      </c>
      <c r="C22" s="28" t="s">
        <v>177</v>
      </c>
      <c r="D22" s="26" t="s">
        <v>42</v>
      </c>
      <c r="E22" s="86">
        <v>40.380000000000003</v>
      </c>
      <c r="F22" s="32"/>
      <c r="G22" s="29"/>
      <c r="H22" s="29">
        <f>ROUND(F22*G22,2)</f>
        <v>0</v>
      </c>
      <c r="I22" s="29"/>
      <c r="J22" s="29"/>
      <c r="K22" s="29">
        <f>SUM(H22:J22)</f>
        <v>0</v>
      </c>
      <c r="L22" s="29">
        <f>ROUND($E22*F22,2)</f>
        <v>0</v>
      </c>
      <c r="M22" s="29">
        <f t="shared" ref="M22" si="1">ROUND($E22*H22,2)</f>
        <v>0</v>
      </c>
      <c r="N22" s="29">
        <f t="shared" ref="N22" si="2">ROUND($E22*I22,2)</f>
        <v>0</v>
      </c>
      <c r="O22" s="29">
        <f t="shared" ref="O22" si="3">ROUND($E22*J22,2)</f>
        <v>0</v>
      </c>
      <c r="P22" s="29">
        <f>SUM(M22:O22)</f>
        <v>0</v>
      </c>
    </row>
    <row r="23" spans="1:16" ht="63.75" x14ac:dyDescent="0.2">
      <c r="A23" s="26">
        <v>3</v>
      </c>
      <c r="B23" s="26" t="s">
        <v>176</v>
      </c>
      <c r="C23" s="28" t="s">
        <v>2356</v>
      </c>
      <c r="D23" s="26" t="s">
        <v>42</v>
      </c>
      <c r="E23" s="86">
        <v>40.380000000000003</v>
      </c>
      <c r="F23" s="32"/>
      <c r="G23" s="29"/>
      <c r="H23" s="29">
        <f t="shared" ref="H23:H58" si="4">ROUND(F23*G23,2)</f>
        <v>0</v>
      </c>
      <c r="I23" s="29"/>
      <c r="J23" s="29"/>
      <c r="K23" s="29">
        <f t="shared" ref="K23:K58" si="5">SUM(H23:J23)</f>
        <v>0</v>
      </c>
      <c r="L23" s="29">
        <f t="shared" ref="L23:L58" si="6">ROUND($E23*F23,2)</f>
        <v>0</v>
      </c>
      <c r="M23" s="29">
        <f t="shared" ref="M23:M58" si="7">ROUND($E23*H23,2)</f>
        <v>0</v>
      </c>
      <c r="N23" s="29">
        <f t="shared" ref="N23:N58" si="8">ROUND($E23*I23,2)</f>
        <v>0</v>
      </c>
      <c r="O23" s="29">
        <f t="shared" ref="O23:O58" si="9">ROUND($E23*J23,2)</f>
        <v>0</v>
      </c>
      <c r="P23" s="29">
        <f t="shared" ref="P23:P58" si="10">SUM(M23:O23)</f>
        <v>0</v>
      </c>
    </row>
    <row r="24" spans="1:16" ht="25.5" x14ac:dyDescent="0.2">
      <c r="A24" s="26">
        <v>4</v>
      </c>
      <c r="B24" s="26" t="s">
        <v>176</v>
      </c>
      <c r="C24" s="28" t="s">
        <v>2357</v>
      </c>
      <c r="D24" s="26" t="s">
        <v>42</v>
      </c>
      <c r="E24" s="86">
        <v>40.380000000000003</v>
      </c>
      <c r="F24" s="32"/>
      <c r="G24" s="29"/>
      <c r="H24" s="29">
        <f t="shared" si="4"/>
        <v>0</v>
      </c>
      <c r="I24" s="29"/>
      <c r="J24" s="29"/>
      <c r="K24" s="29">
        <f t="shared" si="5"/>
        <v>0</v>
      </c>
      <c r="L24" s="29">
        <f t="shared" si="6"/>
        <v>0</v>
      </c>
      <c r="M24" s="29">
        <f t="shared" si="7"/>
        <v>0</v>
      </c>
      <c r="N24" s="29">
        <f t="shared" si="8"/>
        <v>0</v>
      </c>
      <c r="O24" s="29">
        <f t="shared" si="9"/>
        <v>0</v>
      </c>
      <c r="P24" s="29">
        <f t="shared" si="10"/>
        <v>0</v>
      </c>
    </row>
    <row r="25" spans="1:16" ht="25.5" x14ac:dyDescent="0.2">
      <c r="A25" s="26">
        <v>5</v>
      </c>
      <c r="B25" s="26" t="s">
        <v>176</v>
      </c>
      <c r="C25" s="28" t="s">
        <v>2358</v>
      </c>
      <c r="D25" s="26" t="s">
        <v>42</v>
      </c>
      <c r="E25" s="86">
        <v>40.380000000000003</v>
      </c>
      <c r="F25" s="32"/>
      <c r="G25" s="29"/>
      <c r="H25" s="29">
        <f t="shared" si="4"/>
        <v>0</v>
      </c>
      <c r="I25" s="29"/>
      <c r="J25" s="29"/>
      <c r="K25" s="29">
        <f t="shared" si="5"/>
        <v>0</v>
      </c>
      <c r="L25" s="29">
        <f t="shared" si="6"/>
        <v>0</v>
      </c>
      <c r="M25" s="29">
        <f t="shared" si="7"/>
        <v>0</v>
      </c>
      <c r="N25" s="29">
        <f t="shared" si="8"/>
        <v>0</v>
      </c>
      <c r="O25" s="29">
        <f t="shared" si="9"/>
        <v>0</v>
      </c>
      <c r="P25" s="29">
        <f t="shared" si="10"/>
        <v>0</v>
      </c>
    </row>
    <row r="26" spans="1:16" ht="38.25" x14ac:dyDescent="0.2">
      <c r="A26" s="26">
        <v>6</v>
      </c>
      <c r="B26" s="26" t="s">
        <v>176</v>
      </c>
      <c r="C26" s="28" t="s">
        <v>2359</v>
      </c>
      <c r="D26" s="26" t="s">
        <v>42</v>
      </c>
      <c r="E26" s="86">
        <v>40.380000000000003</v>
      </c>
      <c r="F26" s="32"/>
      <c r="G26" s="29"/>
      <c r="H26" s="29">
        <f t="shared" si="4"/>
        <v>0</v>
      </c>
      <c r="I26" s="29"/>
      <c r="J26" s="29"/>
      <c r="K26" s="29">
        <f t="shared" si="5"/>
        <v>0</v>
      </c>
      <c r="L26" s="29">
        <f t="shared" si="6"/>
        <v>0</v>
      </c>
      <c r="M26" s="29">
        <f t="shared" si="7"/>
        <v>0</v>
      </c>
      <c r="N26" s="29">
        <f t="shared" si="8"/>
        <v>0</v>
      </c>
      <c r="O26" s="29">
        <f t="shared" si="9"/>
        <v>0</v>
      </c>
      <c r="P26" s="29">
        <f t="shared" si="10"/>
        <v>0</v>
      </c>
    </row>
    <row r="27" spans="1:16" x14ac:dyDescent="0.2">
      <c r="C27" s="53" t="s">
        <v>2336</v>
      </c>
    </row>
    <row r="28" spans="1:16" ht="38.25" x14ac:dyDescent="0.2">
      <c r="A28" s="26">
        <v>7</v>
      </c>
      <c r="B28" s="26" t="s">
        <v>176</v>
      </c>
      <c r="C28" s="28" t="s">
        <v>177</v>
      </c>
      <c r="D28" s="26" t="s">
        <v>42</v>
      </c>
      <c r="E28" s="86">
        <v>27.54</v>
      </c>
      <c r="F28" s="32"/>
      <c r="G28" s="29"/>
      <c r="H28" s="29">
        <f t="shared" si="4"/>
        <v>0</v>
      </c>
      <c r="I28" s="29"/>
      <c r="J28" s="29"/>
      <c r="K28" s="29">
        <f t="shared" si="5"/>
        <v>0</v>
      </c>
      <c r="L28" s="29">
        <f t="shared" si="6"/>
        <v>0</v>
      </c>
      <c r="M28" s="29">
        <f t="shared" si="7"/>
        <v>0</v>
      </c>
      <c r="N28" s="29">
        <f t="shared" si="8"/>
        <v>0</v>
      </c>
      <c r="O28" s="29">
        <f t="shared" si="9"/>
        <v>0</v>
      </c>
      <c r="P28" s="29">
        <f t="shared" si="10"/>
        <v>0</v>
      </c>
    </row>
    <row r="29" spans="1:16" ht="63.75" x14ac:dyDescent="0.2">
      <c r="A29" s="26">
        <v>8</v>
      </c>
      <c r="B29" s="26" t="s">
        <v>176</v>
      </c>
      <c r="C29" s="28" t="s">
        <v>2356</v>
      </c>
      <c r="D29" s="26" t="s">
        <v>42</v>
      </c>
      <c r="E29" s="86">
        <v>27.54</v>
      </c>
      <c r="F29" s="32"/>
      <c r="G29" s="29"/>
      <c r="H29" s="29">
        <f t="shared" si="4"/>
        <v>0</v>
      </c>
      <c r="I29" s="29"/>
      <c r="J29" s="29"/>
      <c r="K29" s="29">
        <f t="shared" si="5"/>
        <v>0</v>
      </c>
      <c r="L29" s="29">
        <f t="shared" si="6"/>
        <v>0</v>
      </c>
      <c r="M29" s="29">
        <f t="shared" si="7"/>
        <v>0</v>
      </c>
      <c r="N29" s="29">
        <f t="shared" si="8"/>
        <v>0</v>
      </c>
      <c r="O29" s="29">
        <f t="shared" si="9"/>
        <v>0</v>
      </c>
      <c r="P29" s="29">
        <f t="shared" si="10"/>
        <v>0</v>
      </c>
    </row>
    <row r="30" spans="1:16" ht="25.5" x14ac:dyDescent="0.2">
      <c r="A30" s="26">
        <v>9</v>
      </c>
      <c r="B30" s="26" t="s">
        <v>176</v>
      </c>
      <c r="C30" s="28" t="s">
        <v>2357</v>
      </c>
      <c r="D30" s="26" t="s">
        <v>42</v>
      </c>
      <c r="E30" s="86">
        <v>27.54</v>
      </c>
      <c r="F30" s="32"/>
      <c r="G30" s="29"/>
      <c r="H30" s="29">
        <f t="shared" si="4"/>
        <v>0</v>
      </c>
      <c r="I30" s="29"/>
      <c r="J30" s="29"/>
      <c r="K30" s="29">
        <f t="shared" si="5"/>
        <v>0</v>
      </c>
      <c r="L30" s="29">
        <f t="shared" si="6"/>
        <v>0</v>
      </c>
      <c r="M30" s="29">
        <f t="shared" si="7"/>
        <v>0</v>
      </c>
      <c r="N30" s="29">
        <f t="shared" si="8"/>
        <v>0</v>
      </c>
      <c r="O30" s="29">
        <f t="shared" si="9"/>
        <v>0</v>
      </c>
      <c r="P30" s="29">
        <f t="shared" si="10"/>
        <v>0</v>
      </c>
    </row>
    <row r="31" spans="1:16" ht="25.5" x14ac:dyDescent="0.2">
      <c r="A31" s="26">
        <v>10</v>
      </c>
      <c r="B31" s="26" t="s">
        <v>176</v>
      </c>
      <c r="C31" s="28" t="s">
        <v>2358</v>
      </c>
      <c r="D31" s="26" t="s">
        <v>42</v>
      </c>
      <c r="E31" s="86">
        <v>27.54</v>
      </c>
      <c r="F31" s="32"/>
      <c r="G31" s="29"/>
      <c r="H31" s="29">
        <f t="shared" si="4"/>
        <v>0</v>
      </c>
      <c r="I31" s="29"/>
      <c r="J31" s="29"/>
      <c r="K31" s="29">
        <f t="shared" si="5"/>
        <v>0</v>
      </c>
      <c r="L31" s="29">
        <f t="shared" si="6"/>
        <v>0</v>
      </c>
      <c r="M31" s="29">
        <f t="shared" si="7"/>
        <v>0</v>
      </c>
      <c r="N31" s="29">
        <f t="shared" si="8"/>
        <v>0</v>
      </c>
      <c r="O31" s="29">
        <f t="shared" si="9"/>
        <v>0</v>
      </c>
      <c r="P31" s="29">
        <f t="shared" si="10"/>
        <v>0</v>
      </c>
    </row>
    <row r="32" spans="1:16" ht="38.25" x14ac:dyDescent="0.2">
      <c r="A32" s="26">
        <v>11</v>
      </c>
      <c r="B32" s="26" t="s">
        <v>176</v>
      </c>
      <c r="C32" s="28" t="s">
        <v>2359</v>
      </c>
      <c r="D32" s="26" t="s">
        <v>42</v>
      </c>
      <c r="E32" s="86">
        <v>27.54</v>
      </c>
      <c r="F32" s="32"/>
      <c r="G32" s="29"/>
      <c r="H32" s="29">
        <f t="shared" si="4"/>
        <v>0</v>
      </c>
      <c r="I32" s="29"/>
      <c r="J32" s="29"/>
      <c r="K32" s="29">
        <f t="shared" si="5"/>
        <v>0</v>
      </c>
      <c r="L32" s="29">
        <f t="shared" si="6"/>
        <v>0</v>
      </c>
      <c r="M32" s="29">
        <f t="shared" si="7"/>
        <v>0</v>
      </c>
      <c r="N32" s="29">
        <f t="shared" si="8"/>
        <v>0</v>
      </c>
      <c r="O32" s="29">
        <f t="shared" si="9"/>
        <v>0</v>
      </c>
      <c r="P32" s="29">
        <f t="shared" si="10"/>
        <v>0</v>
      </c>
    </row>
    <row r="33" spans="1:16" x14ac:dyDescent="0.2">
      <c r="C33" s="53" t="s">
        <v>2337</v>
      </c>
    </row>
    <row r="34" spans="1:16" ht="38.25" x14ac:dyDescent="0.2">
      <c r="A34" s="26">
        <v>12</v>
      </c>
      <c r="B34" s="26" t="s">
        <v>176</v>
      </c>
      <c r="C34" s="28" t="s">
        <v>177</v>
      </c>
      <c r="D34" s="26" t="s">
        <v>42</v>
      </c>
      <c r="E34" s="86">
        <v>248.75</v>
      </c>
      <c r="F34" s="32"/>
      <c r="G34" s="29"/>
      <c r="H34" s="29">
        <f t="shared" si="4"/>
        <v>0</v>
      </c>
      <c r="I34" s="29"/>
      <c r="J34" s="29"/>
      <c r="K34" s="29">
        <f t="shared" si="5"/>
        <v>0</v>
      </c>
      <c r="L34" s="29">
        <f t="shared" si="6"/>
        <v>0</v>
      </c>
      <c r="M34" s="29">
        <f t="shared" si="7"/>
        <v>0</v>
      </c>
      <c r="N34" s="29">
        <f t="shared" si="8"/>
        <v>0</v>
      </c>
      <c r="O34" s="29">
        <f t="shared" si="9"/>
        <v>0</v>
      </c>
      <c r="P34" s="29">
        <f t="shared" si="10"/>
        <v>0</v>
      </c>
    </row>
    <row r="35" spans="1:16" ht="63.75" x14ac:dyDescent="0.2">
      <c r="A35" s="26">
        <v>13</v>
      </c>
      <c r="B35" s="26" t="s">
        <v>176</v>
      </c>
      <c r="C35" s="28" t="s">
        <v>2360</v>
      </c>
      <c r="D35" s="26" t="s">
        <v>42</v>
      </c>
      <c r="E35" s="86">
        <v>248.75</v>
      </c>
      <c r="F35" s="32"/>
      <c r="G35" s="29"/>
      <c r="H35" s="29">
        <f t="shared" si="4"/>
        <v>0</v>
      </c>
      <c r="I35" s="29"/>
      <c r="J35" s="29"/>
      <c r="K35" s="29">
        <f t="shared" si="5"/>
        <v>0</v>
      </c>
      <c r="L35" s="29">
        <f t="shared" si="6"/>
        <v>0</v>
      </c>
      <c r="M35" s="29">
        <f t="shared" si="7"/>
        <v>0</v>
      </c>
      <c r="N35" s="29">
        <f t="shared" si="8"/>
        <v>0</v>
      </c>
      <c r="O35" s="29">
        <f t="shared" si="9"/>
        <v>0</v>
      </c>
      <c r="P35" s="29">
        <f t="shared" si="10"/>
        <v>0</v>
      </c>
    </row>
    <row r="36" spans="1:16" ht="25.5" x14ac:dyDescent="0.2">
      <c r="A36" s="26">
        <v>14</v>
      </c>
      <c r="B36" s="26" t="s">
        <v>176</v>
      </c>
      <c r="C36" s="28" t="s">
        <v>2357</v>
      </c>
      <c r="D36" s="26" t="s">
        <v>42</v>
      </c>
      <c r="E36" s="86">
        <v>248.75</v>
      </c>
      <c r="F36" s="32"/>
      <c r="G36" s="29"/>
      <c r="H36" s="29">
        <f t="shared" si="4"/>
        <v>0</v>
      </c>
      <c r="I36" s="29"/>
      <c r="J36" s="29"/>
      <c r="K36" s="29">
        <f t="shared" si="5"/>
        <v>0</v>
      </c>
      <c r="L36" s="29">
        <f t="shared" si="6"/>
        <v>0</v>
      </c>
      <c r="M36" s="29">
        <f t="shared" si="7"/>
        <v>0</v>
      </c>
      <c r="N36" s="29">
        <f t="shared" si="8"/>
        <v>0</v>
      </c>
      <c r="O36" s="29">
        <f t="shared" si="9"/>
        <v>0</v>
      </c>
      <c r="P36" s="29">
        <f t="shared" si="10"/>
        <v>0</v>
      </c>
    </row>
    <row r="37" spans="1:16" ht="25.5" x14ac:dyDescent="0.2">
      <c r="A37" s="26">
        <v>15</v>
      </c>
      <c r="B37" s="26" t="s">
        <v>176</v>
      </c>
      <c r="C37" s="28" t="s">
        <v>2358</v>
      </c>
      <c r="D37" s="26" t="s">
        <v>42</v>
      </c>
      <c r="E37" s="86">
        <v>248.75</v>
      </c>
      <c r="F37" s="32"/>
      <c r="G37" s="29"/>
      <c r="H37" s="29">
        <f t="shared" si="4"/>
        <v>0</v>
      </c>
      <c r="I37" s="29"/>
      <c r="J37" s="29"/>
      <c r="K37" s="29">
        <f t="shared" si="5"/>
        <v>0</v>
      </c>
      <c r="L37" s="29">
        <f t="shared" si="6"/>
        <v>0</v>
      </c>
      <c r="M37" s="29">
        <f t="shared" si="7"/>
        <v>0</v>
      </c>
      <c r="N37" s="29">
        <f t="shared" si="8"/>
        <v>0</v>
      </c>
      <c r="O37" s="29">
        <f t="shared" si="9"/>
        <v>0</v>
      </c>
      <c r="P37" s="29">
        <f t="shared" si="10"/>
        <v>0</v>
      </c>
    </row>
    <row r="38" spans="1:16" ht="38.25" x14ac:dyDescent="0.2">
      <c r="A38" s="26">
        <v>16</v>
      </c>
      <c r="B38" s="26" t="s">
        <v>176</v>
      </c>
      <c r="C38" s="28" t="s">
        <v>2359</v>
      </c>
      <c r="D38" s="26" t="s">
        <v>42</v>
      </c>
      <c r="E38" s="86">
        <v>248.75</v>
      </c>
      <c r="F38" s="32"/>
      <c r="G38" s="29"/>
      <c r="H38" s="29">
        <f t="shared" si="4"/>
        <v>0</v>
      </c>
      <c r="I38" s="29"/>
      <c r="J38" s="29"/>
      <c r="K38" s="29">
        <f t="shared" si="5"/>
        <v>0</v>
      </c>
      <c r="L38" s="29">
        <f t="shared" si="6"/>
        <v>0</v>
      </c>
      <c r="M38" s="29">
        <f t="shared" si="7"/>
        <v>0</v>
      </c>
      <c r="N38" s="29">
        <f t="shared" si="8"/>
        <v>0</v>
      </c>
      <c r="O38" s="29">
        <f t="shared" si="9"/>
        <v>0</v>
      </c>
      <c r="P38" s="29">
        <f t="shared" si="10"/>
        <v>0</v>
      </c>
    </row>
    <row r="39" spans="1:16" x14ac:dyDescent="0.2">
      <c r="C39" s="53" t="s">
        <v>2340</v>
      </c>
    </row>
    <row r="40" spans="1:16" ht="25.5" x14ac:dyDescent="0.2">
      <c r="A40" s="26">
        <v>17</v>
      </c>
      <c r="B40" s="26" t="s">
        <v>176</v>
      </c>
      <c r="C40" s="28" t="s">
        <v>2362</v>
      </c>
      <c r="D40" s="26" t="s">
        <v>42</v>
      </c>
      <c r="E40" s="86">
        <v>99.24</v>
      </c>
      <c r="F40" s="32"/>
      <c r="G40" s="29"/>
      <c r="H40" s="29">
        <f t="shared" si="4"/>
        <v>0</v>
      </c>
      <c r="I40" s="29"/>
      <c r="J40" s="29"/>
      <c r="K40" s="29">
        <f t="shared" si="5"/>
        <v>0</v>
      </c>
      <c r="L40" s="29">
        <f t="shared" si="6"/>
        <v>0</v>
      </c>
      <c r="M40" s="29">
        <f t="shared" si="7"/>
        <v>0</v>
      </c>
      <c r="N40" s="29">
        <f t="shared" si="8"/>
        <v>0</v>
      </c>
      <c r="O40" s="29">
        <f t="shared" si="9"/>
        <v>0</v>
      </c>
      <c r="P40" s="29">
        <f t="shared" si="10"/>
        <v>0</v>
      </c>
    </row>
    <row r="41" spans="1:16" ht="25.5" x14ac:dyDescent="0.2">
      <c r="A41" s="26">
        <v>18</v>
      </c>
      <c r="B41" s="26" t="s">
        <v>176</v>
      </c>
      <c r="C41" s="28" t="s">
        <v>2361</v>
      </c>
      <c r="D41" s="26" t="s">
        <v>42</v>
      </c>
      <c r="E41" s="86">
        <v>99.24</v>
      </c>
      <c r="F41" s="32"/>
      <c r="G41" s="29"/>
      <c r="H41" s="29">
        <f t="shared" si="4"/>
        <v>0</v>
      </c>
      <c r="I41" s="29"/>
      <c r="J41" s="29"/>
      <c r="K41" s="29">
        <f t="shared" si="5"/>
        <v>0</v>
      </c>
      <c r="L41" s="29">
        <f t="shared" si="6"/>
        <v>0</v>
      </c>
      <c r="M41" s="29">
        <f t="shared" si="7"/>
        <v>0</v>
      </c>
      <c r="N41" s="29">
        <f t="shared" si="8"/>
        <v>0</v>
      </c>
      <c r="O41" s="29">
        <f t="shared" si="9"/>
        <v>0</v>
      </c>
      <c r="P41" s="29">
        <f t="shared" si="10"/>
        <v>0</v>
      </c>
    </row>
    <row r="42" spans="1:16" ht="25.5" x14ac:dyDescent="0.2">
      <c r="A42" s="26">
        <v>19</v>
      </c>
      <c r="B42" s="26" t="s">
        <v>176</v>
      </c>
      <c r="C42" s="28" t="s">
        <v>2363</v>
      </c>
      <c r="D42" s="26" t="s">
        <v>42</v>
      </c>
      <c r="E42" s="86">
        <v>99.24</v>
      </c>
      <c r="F42" s="32"/>
      <c r="G42" s="29"/>
      <c r="H42" s="29">
        <f t="shared" si="4"/>
        <v>0</v>
      </c>
      <c r="I42" s="29"/>
      <c r="J42" s="29"/>
      <c r="K42" s="29">
        <f t="shared" si="5"/>
        <v>0</v>
      </c>
      <c r="L42" s="29">
        <f t="shared" si="6"/>
        <v>0</v>
      </c>
      <c r="M42" s="29">
        <f t="shared" si="7"/>
        <v>0</v>
      </c>
      <c r="N42" s="29">
        <f t="shared" si="8"/>
        <v>0</v>
      </c>
      <c r="O42" s="29">
        <f t="shared" si="9"/>
        <v>0</v>
      </c>
      <c r="P42" s="29">
        <f t="shared" si="10"/>
        <v>0</v>
      </c>
    </row>
    <row r="43" spans="1:16" ht="89.25" x14ac:dyDescent="0.2">
      <c r="A43" s="26">
        <v>20</v>
      </c>
      <c r="B43" s="26" t="s">
        <v>176</v>
      </c>
      <c r="C43" s="28" t="s">
        <v>3118</v>
      </c>
      <c r="D43" s="26" t="s">
        <v>42</v>
      </c>
      <c r="E43" s="86">
        <v>99.24</v>
      </c>
      <c r="F43" s="32"/>
      <c r="G43" s="29"/>
      <c r="H43" s="29">
        <f t="shared" si="4"/>
        <v>0</v>
      </c>
      <c r="I43" s="29"/>
      <c r="J43" s="29"/>
      <c r="K43" s="29">
        <f t="shared" si="5"/>
        <v>0</v>
      </c>
      <c r="L43" s="29">
        <f t="shared" si="6"/>
        <v>0</v>
      </c>
      <c r="M43" s="29">
        <f t="shared" si="7"/>
        <v>0</v>
      </c>
      <c r="N43" s="29">
        <f t="shared" si="8"/>
        <v>0</v>
      </c>
      <c r="O43" s="29">
        <f t="shared" si="9"/>
        <v>0</v>
      </c>
      <c r="P43" s="29">
        <f t="shared" si="10"/>
        <v>0</v>
      </c>
    </row>
    <row r="44" spans="1:16" x14ac:dyDescent="0.2">
      <c r="C44" s="53" t="s">
        <v>2342</v>
      </c>
    </row>
    <row r="45" spans="1:16" ht="25.5" x14ac:dyDescent="0.2">
      <c r="A45" s="26">
        <v>21</v>
      </c>
      <c r="B45" s="26" t="s">
        <v>176</v>
      </c>
      <c r="C45" s="28" t="s">
        <v>2362</v>
      </c>
      <c r="D45" s="26" t="s">
        <v>42</v>
      </c>
      <c r="E45" s="32">
        <v>6.44</v>
      </c>
      <c r="F45" s="32"/>
      <c r="G45" s="29"/>
      <c r="H45" s="29">
        <f t="shared" si="4"/>
        <v>0</v>
      </c>
      <c r="I45" s="29"/>
      <c r="J45" s="29"/>
      <c r="K45" s="29">
        <f t="shared" si="5"/>
        <v>0</v>
      </c>
      <c r="L45" s="29">
        <f t="shared" si="6"/>
        <v>0</v>
      </c>
      <c r="M45" s="29">
        <f t="shared" si="7"/>
        <v>0</v>
      </c>
      <c r="N45" s="29">
        <f t="shared" si="8"/>
        <v>0</v>
      </c>
      <c r="O45" s="29">
        <f t="shared" si="9"/>
        <v>0</v>
      </c>
      <c r="P45" s="29">
        <f t="shared" si="10"/>
        <v>0</v>
      </c>
    </row>
    <row r="46" spans="1:16" ht="25.5" x14ac:dyDescent="0.2">
      <c r="A46" s="26">
        <v>22</v>
      </c>
      <c r="B46" s="26" t="s">
        <v>176</v>
      </c>
      <c r="C46" s="28" t="s">
        <v>2361</v>
      </c>
      <c r="D46" s="26" t="s">
        <v>42</v>
      </c>
      <c r="E46" s="32">
        <v>6.44</v>
      </c>
      <c r="F46" s="32"/>
      <c r="G46" s="29"/>
      <c r="H46" s="29">
        <f t="shared" si="4"/>
        <v>0</v>
      </c>
      <c r="I46" s="29"/>
      <c r="J46" s="29"/>
      <c r="K46" s="29">
        <f t="shared" si="5"/>
        <v>0</v>
      </c>
      <c r="L46" s="29">
        <f t="shared" si="6"/>
        <v>0</v>
      </c>
      <c r="M46" s="29">
        <f t="shared" si="7"/>
        <v>0</v>
      </c>
      <c r="N46" s="29">
        <f t="shared" si="8"/>
        <v>0</v>
      </c>
      <c r="O46" s="29">
        <f t="shared" si="9"/>
        <v>0</v>
      </c>
      <c r="P46" s="29">
        <f t="shared" si="10"/>
        <v>0</v>
      </c>
    </row>
    <row r="47" spans="1:16" ht="25.5" x14ac:dyDescent="0.2">
      <c r="A47" s="26">
        <v>23</v>
      </c>
      <c r="B47" s="26" t="s">
        <v>176</v>
      </c>
      <c r="C47" s="28" t="s">
        <v>2363</v>
      </c>
      <c r="D47" s="26" t="s">
        <v>42</v>
      </c>
      <c r="E47" s="32">
        <v>6.44</v>
      </c>
      <c r="F47" s="32"/>
      <c r="G47" s="29"/>
      <c r="H47" s="29">
        <f t="shared" si="4"/>
        <v>0</v>
      </c>
      <c r="I47" s="29"/>
      <c r="J47" s="29"/>
      <c r="K47" s="29">
        <f t="shared" si="5"/>
        <v>0</v>
      </c>
      <c r="L47" s="29">
        <f t="shared" si="6"/>
        <v>0</v>
      </c>
      <c r="M47" s="29">
        <f t="shared" si="7"/>
        <v>0</v>
      </c>
      <c r="N47" s="29">
        <f t="shared" si="8"/>
        <v>0</v>
      </c>
      <c r="O47" s="29">
        <f t="shared" si="9"/>
        <v>0</v>
      </c>
      <c r="P47" s="29">
        <f t="shared" si="10"/>
        <v>0</v>
      </c>
    </row>
    <row r="48" spans="1:16" ht="89.25" x14ac:dyDescent="0.2">
      <c r="A48" s="26">
        <v>24</v>
      </c>
      <c r="B48" s="26" t="s">
        <v>176</v>
      </c>
      <c r="C48" s="28" t="s">
        <v>3118</v>
      </c>
      <c r="D48" s="26" t="s">
        <v>42</v>
      </c>
      <c r="E48" s="32">
        <v>6.44</v>
      </c>
      <c r="F48" s="32"/>
      <c r="G48" s="29"/>
      <c r="H48" s="29">
        <f t="shared" si="4"/>
        <v>0</v>
      </c>
      <c r="I48" s="29"/>
      <c r="J48" s="29"/>
      <c r="K48" s="29">
        <f t="shared" si="5"/>
        <v>0</v>
      </c>
      <c r="L48" s="29">
        <f t="shared" si="6"/>
        <v>0</v>
      </c>
      <c r="M48" s="29">
        <f t="shared" si="7"/>
        <v>0</v>
      </c>
      <c r="N48" s="29">
        <f t="shared" si="8"/>
        <v>0</v>
      </c>
      <c r="O48" s="29">
        <f t="shared" si="9"/>
        <v>0</v>
      </c>
      <c r="P48" s="29">
        <f t="shared" si="10"/>
        <v>0</v>
      </c>
    </row>
    <row r="49" spans="1:16" x14ac:dyDescent="0.2">
      <c r="C49" s="53" t="s">
        <v>2343</v>
      </c>
    </row>
    <row r="50" spans="1:16" ht="63.75" x14ac:dyDescent="0.2">
      <c r="A50" s="26">
        <v>25</v>
      </c>
      <c r="B50" s="26" t="s">
        <v>176</v>
      </c>
      <c r="C50" s="28" t="s">
        <v>2370</v>
      </c>
      <c r="D50" s="26" t="s">
        <v>42</v>
      </c>
      <c r="E50" s="86">
        <v>19.13</v>
      </c>
      <c r="F50" s="32"/>
      <c r="G50" s="29"/>
      <c r="H50" s="29">
        <f t="shared" si="4"/>
        <v>0</v>
      </c>
      <c r="I50" s="29"/>
      <c r="J50" s="29"/>
      <c r="K50" s="29">
        <f t="shared" si="5"/>
        <v>0</v>
      </c>
      <c r="L50" s="29">
        <f t="shared" si="6"/>
        <v>0</v>
      </c>
      <c r="M50" s="29">
        <f t="shared" si="7"/>
        <v>0</v>
      </c>
      <c r="N50" s="29">
        <f t="shared" si="8"/>
        <v>0</v>
      </c>
      <c r="O50" s="29">
        <f t="shared" si="9"/>
        <v>0</v>
      </c>
      <c r="P50" s="29">
        <f t="shared" si="10"/>
        <v>0</v>
      </c>
    </row>
    <row r="51" spans="1:16" ht="25.5" x14ac:dyDescent="0.2">
      <c r="A51" s="26">
        <v>26</v>
      </c>
      <c r="B51" s="26" t="s">
        <v>176</v>
      </c>
      <c r="C51" s="28" t="s">
        <v>2357</v>
      </c>
      <c r="D51" s="26" t="s">
        <v>42</v>
      </c>
      <c r="E51" s="86">
        <v>19.13</v>
      </c>
      <c r="F51" s="32"/>
      <c r="G51" s="29"/>
      <c r="H51" s="29">
        <f t="shared" si="4"/>
        <v>0</v>
      </c>
      <c r="I51" s="29"/>
      <c r="J51" s="29"/>
      <c r="K51" s="29">
        <f t="shared" si="5"/>
        <v>0</v>
      </c>
      <c r="L51" s="29">
        <f t="shared" si="6"/>
        <v>0</v>
      </c>
      <c r="M51" s="29">
        <f t="shared" si="7"/>
        <v>0</v>
      </c>
      <c r="N51" s="29">
        <f t="shared" si="8"/>
        <v>0</v>
      </c>
      <c r="O51" s="29">
        <f t="shared" si="9"/>
        <v>0</v>
      </c>
      <c r="P51" s="29">
        <f t="shared" si="10"/>
        <v>0</v>
      </c>
    </row>
    <row r="52" spans="1:16" ht="25.5" x14ac:dyDescent="0.2">
      <c r="A52" s="26">
        <v>27</v>
      </c>
      <c r="B52" s="26" t="s">
        <v>176</v>
      </c>
      <c r="C52" s="28" t="s">
        <v>2358</v>
      </c>
      <c r="D52" s="26" t="s">
        <v>42</v>
      </c>
      <c r="E52" s="86">
        <v>19.13</v>
      </c>
      <c r="F52" s="32"/>
      <c r="G52" s="29"/>
      <c r="H52" s="29">
        <f t="shared" si="4"/>
        <v>0</v>
      </c>
      <c r="I52" s="29"/>
      <c r="J52" s="29"/>
      <c r="K52" s="29">
        <f t="shared" si="5"/>
        <v>0</v>
      </c>
      <c r="L52" s="29">
        <f t="shared" si="6"/>
        <v>0</v>
      </c>
      <c r="M52" s="29">
        <f t="shared" si="7"/>
        <v>0</v>
      </c>
      <c r="N52" s="29">
        <f t="shared" si="8"/>
        <v>0</v>
      </c>
      <c r="O52" s="29">
        <f t="shared" si="9"/>
        <v>0</v>
      </c>
      <c r="P52" s="29">
        <f t="shared" si="10"/>
        <v>0</v>
      </c>
    </row>
    <row r="53" spans="1:16" ht="38.25" x14ac:dyDescent="0.2">
      <c r="A53" s="26">
        <v>28</v>
      </c>
      <c r="B53" s="26" t="s">
        <v>176</v>
      </c>
      <c r="C53" s="28" t="s">
        <v>2359</v>
      </c>
      <c r="D53" s="26" t="s">
        <v>42</v>
      </c>
      <c r="E53" s="86">
        <v>19.13</v>
      </c>
      <c r="F53" s="32"/>
      <c r="G53" s="29"/>
      <c r="H53" s="29">
        <f t="shared" si="4"/>
        <v>0</v>
      </c>
      <c r="I53" s="29"/>
      <c r="J53" s="29"/>
      <c r="K53" s="29">
        <f t="shared" si="5"/>
        <v>0</v>
      </c>
      <c r="L53" s="29">
        <f t="shared" si="6"/>
        <v>0</v>
      </c>
      <c r="M53" s="29">
        <f t="shared" si="7"/>
        <v>0</v>
      </c>
      <c r="N53" s="29">
        <f t="shared" si="8"/>
        <v>0</v>
      </c>
      <c r="O53" s="29">
        <f t="shared" si="9"/>
        <v>0</v>
      </c>
      <c r="P53" s="29">
        <f t="shared" si="10"/>
        <v>0</v>
      </c>
    </row>
    <row r="54" spans="1:16" x14ac:dyDescent="0.2">
      <c r="C54" s="53" t="s">
        <v>2348</v>
      </c>
    </row>
    <row r="55" spans="1:16" ht="63.75" x14ac:dyDescent="0.2">
      <c r="A55" s="26">
        <v>29</v>
      </c>
      <c r="B55" s="26" t="s">
        <v>176</v>
      </c>
      <c r="C55" s="28" t="s">
        <v>2356</v>
      </c>
      <c r="D55" s="26" t="s">
        <v>42</v>
      </c>
      <c r="E55" s="86">
        <v>20.68</v>
      </c>
      <c r="F55" s="32"/>
      <c r="G55" s="29"/>
      <c r="H55" s="29">
        <f t="shared" si="4"/>
        <v>0</v>
      </c>
      <c r="I55" s="29"/>
      <c r="J55" s="29"/>
      <c r="K55" s="29">
        <f t="shared" si="5"/>
        <v>0</v>
      </c>
      <c r="L55" s="29">
        <f t="shared" si="6"/>
        <v>0</v>
      </c>
      <c r="M55" s="29">
        <f t="shared" si="7"/>
        <v>0</v>
      </c>
      <c r="N55" s="29">
        <f t="shared" si="8"/>
        <v>0</v>
      </c>
      <c r="O55" s="29">
        <f t="shared" si="9"/>
        <v>0</v>
      </c>
      <c r="P55" s="29">
        <f t="shared" si="10"/>
        <v>0</v>
      </c>
    </row>
    <row r="56" spans="1:16" ht="25.5" x14ac:dyDescent="0.2">
      <c r="A56" s="26">
        <v>30</v>
      </c>
      <c r="B56" s="26" t="s">
        <v>176</v>
      </c>
      <c r="C56" s="28" t="s">
        <v>2357</v>
      </c>
      <c r="D56" s="26" t="s">
        <v>42</v>
      </c>
      <c r="E56" s="86">
        <v>20.68</v>
      </c>
      <c r="F56" s="32"/>
      <c r="G56" s="29"/>
      <c r="H56" s="29">
        <f t="shared" si="4"/>
        <v>0</v>
      </c>
      <c r="I56" s="29"/>
      <c r="J56" s="29"/>
      <c r="K56" s="29">
        <f t="shared" si="5"/>
        <v>0</v>
      </c>
      <c r="L56" s="29">
        <f t="shared" si="6"/>
        <v>0</v>
      </c>
      <c r="M56" s="29">
        <f t="shared" si="7"/>
        <v>0</v>
      </c>
      <c r="N56" s="29">
        <f t="shared" si="8"/>
        <v>0</v>
      </c>
      <c r="O56" s="29">
        <f t="shared" si="9"/>
        <v>0</v>
      </c>
      <c r="P56" s="29">
        <f t="shared" si="10"/>
        <v>0</v>
      </c>
    </row>
    <row r="57" spans="1:16" ht="25.5" x14ac:dyDescent="0.2">
      <c r="A57" s="26">
        <v>31</v>
      </c>
      <c r="B57" s="26" t="s">
        <v>176</v>
      </c>
      <c r="C57" s="28" t="s">
        <v>2358</v>
      </c>
      <c r="D57" s="26" t="s">
        <v>42</v>
      </c>
      <c r="E57" s="86">
        <v>20.68</v>
      </c>
      <c r="F57" s="32"/>
      <c r="G57" s="29"/>
      <c r="H57" s="29">
        <f t="shared" si="4"/>
        <v>0</v>
      </c>
      <c r="I57" s="29"/>
      <c r="J57" s="29"/>
      <c r="K57" s="29">
        <f t="shared" si="5"/>
        <v>0</v>
      </c>
      <c r="L57" s="29">
        <f t="shared" si="6"/>
        <v>0</v>
      </c>
      <c r="M57" s="29">
        <f t="shared" si="7"/>
        <v>0</v>
      </c>
      <c r="N57" s="29">
        <f t="shared" si="8"/>
        <v>0</v>
      </c>
      <c r="O57" s="29">
        <f t="shared" si="9"/>
        <v>0</v>
      </c>
      <c r="P57" s="29">
        <f t="shared" si="10"/>
        <v>0</v>
      </c>
    </row>
    <row r="58" spans="1:16" ht="38.25" x14ac:dyDescent="0.2">
      <c r="A58" s="26">
        <v>32</v>
      </c>
      <c r="B58" s="26" t="s">
        <v>176</v>
      </c>
      <c r="C58" s="28" t="s">
        <v>2359</v>
      </c>
      <c r="D58" s="26" t="s">
        <v>42</v>
      </c>
      <c r="E58" s="86">
        <v>20.68</v>
      </c>
      <c r="F58" s="32"/>
      <c r="G58" s="29"/>
      <c r="H58" s="29">
        <f t="shared" si="4"/>
        <v>0</v>
      </c>
      <c r="I58" s="29"/>
      <c r="J58" s="29"/>
      <c r="K58" s="29">
        <f t="shared" si="5"/>
        <v>0</v>
      </c>
      <c r="L58" s="29">
        <f t="shared" si="6"/>
        <v>0</v>
      </c>
      <c r="M58" s="29">
        <f t="shared" si="7"/>
        <v>0</v>
      </c>
      <c r="N58" s="29">
        <f t="shared" si="8"/>
        <v>0</v>
      </c>
      <c r="O58" s="29">
        <f t="shared" si="9"/>
        <v>0</v>
      </c>
      <c r="P58" s="29">
        <f t="shared" si="10"/>
        <v>0</v>
      </c>
    </row>
    <row r="59" spans="1:16" x14ac:dyDescent="0.2">
      <c r="A59" s="58"/>
      <c r="B59" s="58"/>
      <c r="C59" s="64" t="s">
        <v>2376</v>
      </c>
      <c r="D59" s="58"/>
      <c r="E59" s="58"/>
      <c r="F59" s="58"/>
      <c r="G59" s="58"/>
      <c r="H59" s="58"/>
      <c r="I59" s="58"/>
      <c r="J59" s="58"/>
      <c r="K59" s="58"/>
      <c r="L59" s="58"/>
      <c r="M59" s="58"/>
      <c r="N59" s="58"/>
      <c r="O59" s="58"/>
      <c r="P59" s="58"/>
    </row>
    <row r="60" spans="1:16" x14ac:dyDescent="0.2">
      <c r="C60" s="53" t="s">
        <v>2338</v>
      </c>
    </row>
    <row r="61" spans="1:16" x14ac:dyDescent="0.2">
      <c r="A61" s="26">
        <v>33</v>
      </c>
      <c r="B61" s="26" t="s">
        <v>176</v>
      </c>
      <c r="C61" s="28" t="s">
        <v>2378</v>
      </c>
      <c r="D61" s="26" t="s">
        <v>156</v>
      </c>
      <c r="E61" s="32">
        <v>13.28</v>
      </c>
      <c r="F61" s="32"/>
      <c r="G61" s="29"/>
      <c r="H61" s="29">
        <f t="shared" ref="H61:H80" si="11">ROUND(F61*G61,2)</f>
        <v>0</v>
      </c>
      <c r="I61" s="29"/>
      <c r="J61" s="29"/>
      <c r="K61" s="29">
        <f t="shared" ref="K61:K80" si="12">SUM(H61:J61)</f>
        <v>0</v>
      </c>
      <c r="L61" s="29">
        <f t="shared" ref="L61:L80" si="13">ROUND($E61*F61,2)</f>
        <v>0</v>
      </c>
      <c r="M61" s="29">
        <f t="shared" ref="M61:M80" si="14">ROUND($E61*H61,2)</f>
        <v>0</v>
      </c>
      <c r="N61" s="29">
        <f t="shared" ref="N61:N80" si="15">ROUND($E61*I61,2)</f>
        <v>0</v>
      </c>
      <c r="O61" s="29">
        <f t="shared" ref="O61:O80" si="16">ROUND($E61*J61,2)</f>
        <v>0</v>
      </c>
      <c r="P61" s="29">
        <f t="shared" ref="P61:P80" si="17">SUM(M61:O61)</f>
        <v>0</v>
      </c>
    </row>
    <row r="62" spans="1:16" ht="38.25" x14ac:dyDescent="0.2">
      <c r="A62" s="26">
        <v>34</v>
      </c>
      <c r="B62" s="26" t="s">
        <v>176</v>
      </c>
      <c r="C62" s="28" t="s">
        <v>2379</v>
      </c>
      <c r="D62" s="26" t="s">
        <v>42</v>
      </c>
      <c r="E62" s="86">
        <v>21.07</v>
      </c>
      <c r="F62" s="32"/>
      <c r="G62" s="29"/>
      <c r="H62" s="29">
        <f t="shared" si="11"/>
        <v>0</v>
      </c>
      <c r="I62" s="29"/>
      <c r="J62" s="29"/>
      <c r="K62" s="29">
        <f t="shared" si="12"/>
        <v>0</v>
      </c>
      <c r="L62" s="29">
        <f t="shared" si="13"/>
        <v>0</v>
      </c>
      <c r="M62" s="29">
        <f t="shared" si="14"/>
        <v>0</v>
      </c>
      <c r="N62" s="29">
        <f t="shared" si="15"/>
        <v>0</v>
      </c>
      <c r="O62" s="29">
        <f t="shared" si="16"/>
        <v>0</v>
      </c>
      <c r="P62" s="29">
        <f t="shared" si="17"/>
        <v>0</v>
      </c>
    </row>
    <row r="63" spans="1:16" ht="38.25" x14ac:dyDescent="0.2">
      <c r="A63" s="26">
        <v>35</v>
      </c>
      <c r="B63" s="26" t="s">
        <v>176</v>
      </c>
      <c r="C63" s="28" t="s">
        <v>3254</v>
      </c>
      <c r="D63" s="26" t="s">
        <v>42</v>
      </c>
      <c r="E63" s="86">
        <v>10.54</v>
      </c>
      <c r="F63" s="32"/>
      <c r="G63" s="29"/>
      <c r="H63" s="29">
        <f t="shared" si="11"/>
        <v>0</v>
      </c>
      <c r="I63" s="29"/>
      <c r="J63" s="29"/>
      <c r="K63" s="29">
        <f t="shared" si="12"/>
        <v>0</v>
      </c>
      <c r="L63" s="29">
        <f t="shared" si="13"/>
        <v>0</v>
      </c>
      <c r="M63" s="29">
        <f t="shared" si="14"/>
        <v>0</v>
      </c>
      <c r="N63" s="29">
        <f t="shared" si="15"/>
        <v>0</v>
      </c>
      <c r="O63" s="29">
        <f t="shared" si="16"/>
        <v>0</v>
      </c>
      <c r="P63" s="29">
        <f t="shared" si="17"/>
        <v>0</v>
      </c>
    </row>
    <row r="64" spans="1:16" ht="25.5" x14ac:dyDescent="0.2">
      <c r="A64" s="26">
        <v>36</v>
      </c>
      <c r="B64" s="26" t="s">
        <v>176</v>
      </c>
      <c r="C64" s="28" t="s">
        <v>3005</v>
      </c>
      <c r="D64" s="26" t="s">
        <v>42</v>
      </c>
      <c r="E64" s="86">
        <v>10.54</v>
      </c>
      <c r="F64" s="32"/>
      <c r="G64" s="29"/>
      <c r="H64" s="29">
        <f t="shared" si="11"/>
        <v>0</v>
      </c>
      <c r="I64" s="29"/>
      <c r="J64" s="29"/>
      <c r="K64" s="29">
        <f t="shared" si="12"/>
        <v>0</v>
      </c>
      <c r="L64" s="29">
        <f t="shared" si="13"/>
        <v>0</v>
      </c>
      <c r="M64" s="29">
        <f t="shared" si="14"/>
        <v>0</v>
      </c>
      <c r="N64" s="29">
        <f t="shared" si="15"/>
        <v>0</v>
      </c>
      <c r="O64" s="29">
        <f t="shared" si="16"/>
        <v>0</v>
      </c>
      <c r="P64" s="29">
        <f t="shared" si="17"/>
        <v>0</v>
      </c>
    </row>
    <row r="65" spans="1:16" ht="25.5" x14ac:dyDescent="0.2">
      <c r="A65" s="26">
        <v>37</v>
      </c>
      <c r="B65" s="26" t="s">
        <v>176</v>
      </c>
      <c r="C65" s="28" t="s">
        <v>180</v>
      </c>
      <c r="D65" s="26" t="s">
        <v>42</v>
      </c>
      <c r="E65" s="32">
        <v>3.32</v>
      </c>
      <c r="F65" s="32"/>
      <c r="G65" s="29"/>
      <c r="H65" s="29">
        <f t="shared" si="11"/>
        <v>0</v>
      </c>
      <c r="I65" s="29"/>
      <c r="J65" s="29"/>
      <c r="K65" s="29">
        <f t="shared" si="12"/>
        <v>0</v>
      </c>
      <c r="L65" s="29">
        <f t="shared" si="13"/>
        <v>0</v>
      </c>
      <c r="M65" s="29">
        <f t="shared" si="14"/>
        <v>0</v>
      </c>
      <c r="N65" s="29">
        <f t="shared" si="15"/>
        <v>0</v>
      </c>
      <c r="O65" s="29">
        <f t="shared" si="16"/>
        <v>0</v>
      </c>
      <c r="P65" s="29">
        <f t="shared" si="17"/>
        <v>0</v>
      </c>
    </row>
    <row r="66" spans="1:16" ht="25.5" x14ac:dyDescent="0.2">
      <c r="A66" s="26">
        <v>38</v>
      </c>
      <c r="B66" s="26" t="s">
        <v>176</v>
      </c>
      <c r="C66" s="28" t="s">
        <v>178</v>
      </c>
      <c r="D66" s="26" t="s">
        <v>42</v>
      </c>
      <c r="E66" s="32">
        <v>3.32</v>
      </c>
      <c r="F66" s="32"/>
      <c r="G66" s="29"/>
      <c r="H66" s="29">
        <f t="shared" si="11"/>
        <v>0</v>
      </c>
      <c r="I66" s="29"/>
      <c r="J66" s="29"/>
      <c r="K66" s="29">
        <f t="shared" si="12"/>
        <v>0</v>
      </c>
      <c r="L66" s="29">
        <f t="shared" si="13"/>
        <v>0</v>
      </c>
      <c r="M66" s="29">
        <f t="shared" si="14"/>
        <v>0</v>
      </c>
      <c r="N66" s="29">
        <f t="shared" si="15"/>
        <v>0</v>
      </c>
      <c r="O66" s="29">
        <f t="shared" si="16"/>
        <v>0</v>
      </c>
      <c r="P66" s="29">
        <f t="shared" si="17"/>
        <v>0</v>
      </c>
    </row>
    <row r="67" spans="1:16" ht="25.5" x14ac:dyDescent="0.2">
      <c r="A67" s="26">
        <v>39</v>
      </c>
      <c r="B67" s="26" t="s">
        <v>176</v>
      </c>
      <c r="C67" s="28" t="s">
        <v>179</v>
      </c>
      <c r="D67" s="26" t="s">
        <v>42</v>
      </c>
      <c r="E67" s="32">
        <v>3.32</v>
      </c>
      <c r="F67" s="32"/>
      <c r="G67" s="29"/>
      <c r="H67" s="29">
        <f t="shared" si="11"/>
        <v>0</v>
      </c>
      <c r="I67" s="29"/>
      <c r="J67" s="29"/>
      <c r="K67" s="29">
        <f t="shared" si="12"/>
        <v>0</v>
      </c>
      <c r="L67" s="29">
        <f t="shared" si="13"/>
        <v>0</v>
      </c>
      <c r="M67" s="29">
        <f t="shared" si="14"/>
        <v>0</v>
      </c>
      <c r="N67" s="29">
        <f t="shared" si="15"/>
        <v>0</v>
      </c>
      <c r="O67" s="29">
        <f t="shared" si="16"/>
        <v>0</v>
      </c>
      <c r="P67" s="29">
        <f t="shared" si="17"/>
        <v>0</v>
      </c>
    </row>
    <row r="68" spans="1:16" ht="38.25" x14ac:dyDescent="0.2">
      <c r="A68" s="26">
        <v>40</v>
      </c>
      <c r="B68" s="26" t="s">
        <v>176</v>
      </c>
      <c r="C68" s="28" t="s">
        <v>181</v>
      </c>
      <c r="D68" s="26" t="s">
        <v>42</v>
      </c>
      <c r="E68" s="86">
        <v>17.7</v>
      </c>
      <c r="F68" s="32"/>
      <c r="G68" s="29"/>
      <c r="H68" s="29">
        <f t="shared" si="11"/>
        <v>0</v>
      </c>
      <c r="I68" s="29"/>
      <c r="J68" s="29"/>
      <c r="K68" s="29">
        <f t="shared" si="12"/>
        <v>0</v>
      </c>
      <c r="L68" s="29">
        <f t="shared" si="13"/>
        <v>0</v>
      </c>
      <c r="M68" s="29">
        <f t="shared" si="14"/>
        <v>0</v>
      </c>
      <c r="N68" s="29">
        <f t="shared" si="15"/>
        <v>0</v>
      </c>
      <c r="O68" s="29">
        <f t="shared" si="16"/>
        <v>0</v>
      </c>
      <c r="P68" s="29">
        <f t="shared" si="17"/>
        <v>0</v>
      </c>
    </row>
    <row r="69" spans="1:16" ht="25.5" x14ac:dyDescent="0.2">
      <c r="A69" s="26">
        <v>41</v>
      </c>
      <c r="B69" s="26" t="s">
        <v>176</v>
      </c>
      <c r="C69" s="28" t="s">
        <v>2380</v>
      </c>
      <c r="D69" s="26" t="s">
        <v>156</v>
      </c>
      <c r="E69" s="32">
        <v>11.4</v>
      </c>
      <c r="F69" s="32"/>
      <c r="G69" s="29"/>
      <c r="H69" s="29">
        <f t="shared" si="11"/>
        <v>0</v>
      </c>
      <c r="I69" s="29"/>
      <c r="J69" s="29"/>
      <c r="K69" s="29">
        <f t="shared" si="12"/>
        <v>0</v>
      </c>
      <c r="L69" s="29">
        <f t="shared" si="13"/>
        <v>0</v>
      </c>
      <c r="M69" s="29">
        <f t="shared" si="14"/>
        <v>0</v>
      </c>
      <c r="N69" s="29">
        <f t="shared" si="15"/>
        <v>0</v>
      </c>
      <c r="O69" s="29">
        <f t="shared" si="16"/>
        <v>0</v>
      </c>
      <c r="P69" s="29">
        <f t="shared" si="17"/>
        <v>0</v>
      </c>
    </row>
    <row r="70" spans="1:16" x14ac:dyDescent="0.2">
      <c r="C70" s="53" t="s">
        <v>2339</v>
      </c>
    </row>
    <row r="71" spans="1:16" x14ac:dyDescent="0.2">
      <c r="A71" s="26">
        <v>42</v>
      </c>
      <c r="B71" s="26" t="s">
        <v>176</v>
      </c>
      <c r="C71" s="28" t="s">
        <v>2378</v>
      </c>
      <c r="D71" s="26" t="s">
        <v>156</v>
      </c>
      <c r="E71" s="32">
        <v>345.65</v>
      </c>
      <c r="F71" s="32"/>
      <c r="G71" s="29"/>
      <c r="H71" s="29">
        <f t="shared" si="11"/>
        <v>0</v>
      </c>
      <c r="I71" s="29"/>
      <c r="J71" s="29"/>
      <c r="K71" s="29">
        <f t="shared" si="12"/>
        <v>0</v>
      </c>
      <c r="L71" s="29">
        <f t="shared" si="13"/>
        <v>0</v>
      </c>
      <c r="M71" s="29">
        <f t="shared" si="14"/>
        <v>0</v>
      </c>
      <c r="N71" s="29">
        <f t="shared" si="15"/>
        <v>0</v>
      </c>
      <c r="O71" s="29">
        <f t="shared" si="16"/>
        <v>0</v>
      </c>
      <c r="P71" s="29">
        <f t="shared" si="17"/>
        <v>0</v>
      </c>
    </row>
    <row r="72" spans="1:16" ht="38.25" x14ac:dyDescent="0.2">
      <c r="A72" s="26">
        <v>43</v>
      </c>
      <c r="B72" s="26" t="s">
        <v>176</v>
      </c>
      <c r="C72" s="28" t="s">
        <v>2379</v>
      </c>
      <c r="D72" s="26" t="s">
        <v>42</v>
      </c>
      <c r="E72" s="86">
        <v>157.71</v>
      </c>
      <c r="F72" s="32"/>
      <c r="G72" s="29"/>
      <c r="H72" s="29">
        <f t="shared" si="11"/>
        <v>0</v>
      </c>
      <c r="I72" s="29"/>
      <c r="J72" s="29"/>
      <c r="K72" s="29">
        <f t="shared" si="12"/>
        <v>0</v>
      </c>
      <c r="L72" s="29">
        <f t="shared" si="13"/>
        <v>0</v>
      </c>
      <c r="M72" s="29">
        <f t="shared" si="14"/>
        <v>0</v>
      </c>
      <c r="N72" s="29">
        <f t="shared" si="15"/>
        <v>0</v>
      </c>
      <c r="O72" s="29">
        <f t="shared" si="16"/>
        <v>0</v>
      </c>
      <c r="P72" s="29">
        <f t="shared" si="17"/>
        <v>0</v>
      </c>
    </row>
    <row r="73" spans="1:16" ht="38.25" x14ac:dyDescent="0.2">
      <c r="A73" s="26">
        <v>44</v>
      </c>
      <c r="B73" s="26" t="s">
        <v>176</v>
      </c>
      <c r="C73" s="28" t="s">
        <v>3254</v>
      </c>
      <c r="D73" s="26" t="s">
        <v>42</v>
      </c>
      <c r="E73" s="86">
        <v>78.86</v>
      </c>
      <c r="F73" s="32"/>
      <c r="G73" s="29"/>
      <c r="H73" s="29">
        <f t="shared" si="11"/>
        <v>0</v>
      </c>
      <c r="I73" s="29"/>
      <c r="J73" s="29"/>
      <c r="K73" s="29">
        <f t="shared" si="12"/>
        <v>0</v>
      </c>
      <c r="L73" s="29">
        <f t="shared" si="13"/>
        <v>0</v>
      </c>
      <c r="M73" s="29">
        <f t="shared" si="14"/>
        <v>0</v>
      </c>
      <c r="N73" s="29">
        <f t="shared" si="15"/>
        <v>0</v>
      </c>
      <c r="O73" s="29">
        <f t="shared" si="16"/>
        <v>0</v>
      </c>
      <c r="P73" s="29">
        <f t="shared" si="17"/>
        <v>0</v>
      </c>
    </row>
    <row r="74" spans="1:16" ht="25.5" x14ac:dyDescent="0.2">
      <c r="A74" s="26">
        <v>45</v>
      </c>
      <c r="B74" s="26" t="s">
        <v>176</v>
      </c>
      <c r="C74" s="28" t="s">
        <v>3005</v>
      </c>
      <c r="D74" s="26" t="s">
        <v>42</v>
      </c>
      <c r="E74" s="86">
        <v>78.86</v>
      </c>
      <c r="F74" s="32"/>
      <c r="G74" s="29"/>
      <c r="H74" s="29">
        <f t="shared" si="11"/>
        <v>0</v>
      </c>
      <c r="I74" s="29"/>
      <c r="J74" s="29"/>
      <c r="K74" s="29">
        <f t="shared" si="12"/>
        <v>0</v>
      </c>
      <c r="L74" s="29">
        <f t="shared" si="13"/>
        <v>0</v>
      </c>
      <c r="M74" s="29">
        <f t="shared" si="14"/>
        <v>0</v>
      </c>
      <c r="N74" s="29">
        <f t="shared" si="15"/>
        <v>0</v>
      </c>
      <c r="O74" s="29">
        <f t="shared" si="16"/>
        <v>0</v>
      </c>
      <c r="P74" s="29">
        <f t="shared" si="17"/>
        <v>0</v>
      </c>
    </row>
    <row r="75" spans="1:16" ht="38.25" x14ac:dyDescent="0.2">
      <c r="A75" s="26">
        <v>46</v>
      </c>
      <c r="B75" s="26" t="s">
        <v>176</v>
      </c>
      <c r="C75" s="28" t="s">
        <v>2922</v>
      </c>
      <c r="D75" s="26" t="s">
        <v>42</v>
      </c>
      <c r="E75" s="32">
        <v>146.71</v>
      </c>
      <c r="F75" s="32"/>
      <c r="G75" s="29"/>
      <c r="H75" s="29">
        <f t="shared" si="11"/>
        <v>0</v>
      </c>
      <c r="I75" s="29"/>
      <c r="J75" s="29"/>
      <c r="K75" s="29">
        <f t="shared" si="12"/>
        <v>0</v>
      </c>
      <c r="L75" s="29">
        <f t="shared" si="13"/>
        <v>0</v>
      </c>
      <c r="M75" s="29">
        <f t="shared" si="14"/>
        <v>0</v>
      </c>
      <c r="N75" s="29">
        <f t="shared" si="15"/>
        <v>0</v>
      </c>
      <c r="O75" s="29">
        <f t="shared" si="16"/>
        <v>0</v>
      </c>
      <c r="P75" s="29">
        <f t="shared" si="17"/>
        <v>0</v>
      </c>
    </row>
    <row r="76" spans="1:16" ht="25.5" x14ac:dyDescent="0.2">
      <c r="A76" s="26">
        <v>47</v>
      </c>
      <c r="B76" s="26" t="s">
        <v>176</v>
      </c>
      <c r="C76" s="28" t="s">
        <v>180</v>
      </c>
      <c r="D76" s="26" t="s">
        <v>42</v>
      </c>
      <c r="E76" s="32">
        <v>33.96</v>
      </c>
      <c r="F76" s="32"/>
      <c r="G76" s="29"/>
      <c r="H76" s="29">
        <f t="shared" si="11"/>
        <v>0</v>
      </c>
      <c r="I76" s="29"/>
      <c r="J76" s="29"/>
      <c r="K76" s="29">
        <f t="shared" si="12"/>
        <v>0</v>
      </c>
      <c r="L76" s="29">
        <f t="shared" si="13"/>
        <v>0</v>
      </c>
      <c r="M76" s="29">
        <f t="shared" si="14"/>
        <v>0</v>
      </c>
      <c r="N76" s="29">
        <f t="shared" si="15"/>
        <v>0</v>
      </c>
      <c r="O76" s="29">
        <f t="shared" si="16"/>
        <v>0</v>
      </c>
      <c r="P76" s="29">
        <f t="shared" si="17"/>
        <v>0</v>
      </c>
    </row>
    <row r="77" spans="1:16" ht="25.5" x14ac:dyDescent="0.2">
      <c r="A77" s="26">
        <v>48</v>
      </c>
      <c r="B77" s="26" t="s">
        <v>176</v>
      </c>
      <c r="C77" s="28" t="s">
        <v>178</v>
      </c>
      <c r="D77" s="26" t="s">
        <v>42</v>
      </c>
      <c r="E77" s="32">
        <v>33.96</v>
      </c>
      <c r="F77" s="32"/>
      <c r="G77" s="29"/>
      <c r="H77" s="29">
        <f t="shared" si="11"/>
        <v>0</v>
      </c>
      <c r="I77" s="29"/>
      <c r="J77" s="29"/>
      <c r="K77" s="29">
        <f t="shared" si="12"/>
        <v>0</v>
      </c>
      <c r="L77" s="29">
        <f t="shared" si="13"/>
        <v>0</v>
      </c>
      <c r="M77" s="29">
        <f t="shared" si="14"/>
        <v>0</v>
      </c>
      <c r="N77" s="29">
        <f t="shared" si="15"/>
        <v>0</v>
      </c>
      <c r="O77" s="29">
        <f t="shared" si="16"/>
        <v>0</v>
      </c>
      <c r="P77" s="29">
        <f t="shared" si="17"/>
        <v>0</v>
      </c>
    </row>
    <row r="78" spans="1:16" ht="25.5" x14ac:dyDescent="0.2">
      <c r="A78" s="26">
        <v>49</v>
      </c>
      <c r="B78" s="26" t="s">
        <v>176</v>
      </c>
      <c r="C78" s="28" t="s">
        <v>179</v>
      </c>
      <c r="D78" s="26" t="s">
        <v>42</v>
      </c>
      <c r="E78" s="32">
        <v>33.96</v>
      </c>
      <c r="F78" s="32"/>
      <c r="G78" s="29"/>
      <c r="H78" s="29">
        <f t="shared" si="11"/>
        <v>0</v>
      </c>
      <c r="I78" s="29"/>
      <c r="J78" s="29"/>
      <c r="K78" s="29">
        <f t="shared" si="12"/>
        <v>0</v>
      </c>
      <c r="L78" s="29">
        <f t="shared" si="13"/>
        <v>0</v>
      </c>
      <c r="M78" s="29">
        <f t="shared" si="14"/>
        <v>0</v>
      </c>
      <c r="N78" s="29">
        <f t="shared" si="15"/>
        <v>0</v>
      </c>
      <c r="O78" s="29">
        <f t="shared" si="16"/>
        <v>0</v>
      </c>
      <c r="P78" s="29">
        <f t="shared" si="17"/>
        <v>0</v>
      </c>
    </row>
    <row r="79" spans="1:16" ht="38.25" x14ac:dyDescent="0.2">
      <c r="A79" s="26">
        <v>50</v>
      </c>
      <c r="B79" s="26" t="s">
        <v>176</v>
      </c>
      <c r="C79" s="28" t="s">
        <v>181</v>
      </c>
      <c r="D79" s="26" t="s">
        <v>42</v>
      </c>
      <c r="E79" s="86">
        <v>123.75</v>
      </c>
      <c r="F79" s="32"/>
      <c r="G79" s="29"/>
      <c r="H79" s="29">
        <f t="shared" si="11"/>
        <v>0</v>
      </c>
      <c r="I79" s="29"/>
      <c r="J79" s="29"/>
      <c r="K79" s="29">
        <f t="shared" si="12"/>
        <v>0</v>
      </c>
      <c r="L79" s="29">
        <f t="shared" si="13"/>
        <v>0</v>
      </c>
      <c r="M79" s="29">
        <f t="shared" si="14"/>
        <v>0</v>
      </c>
      <c r="N79" s="29">
        <f t="shared" si="15"/>
        <v>0</v>
      </c>
      <c r="O79" s="29">
        <f t="shared" si="16"/>
        <v>0</v>
      </c>
      <c r="P79" s="29">
        <f t="shared" si="17"/>
        <v>0</v>
      </c>
    </row>
    <row r="80" spans="1:16" ht="25.5" x14ac:dyDescent="0.2">
      <c r="A80" s="26">
        <v>51</v>
      </c>
      <c r="B80" s="26" t="s">
        <v>176</v>
      </c>
      <c r="C80" s="28" t="s">
        <v>2380</v>
      </c>
      <c r="D80" s="26" t="s">
        <v>156</v>
      </c>
      <c r="E80" s="32">
        <v>320.8</v>
      </c>
      <c r="F80" s="32"/>
      <c r="G80" s="29"/>
      <c r="H80" s="29">
        <f t="shared" si="11"/>
        <v>0</v>
      </c>
      <c r="I80" s="29"/>
      <c r="J80" s="29"/>
      <c r="K80" s="29">
        <f t="shared" si="12"/>
        <v>0</v>
      </c>
      <c r="L80" s="29">
        <f t="shared" si="13"/>
        <v>0</v>
      </c>
      <c r="M80" s="29">
        <f t="shared" si="14"/>
        <v>0</v>
      </c>
      <c r="N80" s="29">
        <f t="shared" si="15"/>
        <v>0</v>
      </c>
      <c r="O80" s="29">
        <f t="shared" si="16"/>
        <v>0</v>
      </c>
      <c r="P80" s="29">
        <f t="shared" si="17"/>
        <v>0</v>
      </c>
    </row>
    <row r="81" spans="1:16" x14ac:dyDescent="0.2">
      <c r="A81" s="25"/>
      <c r="B81" s="25"/>
      <c r="C81" s="65" t="s">
        <v>3313</v>
      </c>
      <c r="D81" s="25"/>
      <c r="E81" s="25"/>
      <c r="F81" s="25"/>
      <c r="G81" s="25"/>
      <c r="H81" s="25"/>
      <c r="I81" s="25"/>
      <c r="J81" s="25"/>
      <c r="K81" s="25"/>
      <c r="L81" s="25"/>
      <c r="M81" s="25"/>
      <c r="N81" s="25"/>
      <c r="O81" s="25"/>
      <c r="P81" s="25"/>
    </row>
    <row r="82" spans="1:16" x14ac:dyDescent="0.2">
      <c r="C82" s="53" t="s">
        <v>175</v>
      </c>
    </row>
    <row r="83" spans="1:16" ht="38.25" x14ac:dyDescent="0.2">
      <c r="A83" s="26">
        <v>52</v>
      </c>
      <c r="B83" s="26" t="s">
        <v>2333</v>
      </c>
      <c r="C83" s="28" t="s">
        <v>2334</v>
      </c>
      <c r="D83" s="26" t="s">
        <v>42</v>
      </c>
      <c r="E83" s="32">
        <v>2387</v>
      </c>
      <c r="F83" s="32"/>
      <c r="G83" s="29"/>
      <c r="H83" s="29">
        <f t="shared" ref="H83:H135" si="18">ROUND(F83*G83,2)</f>
        <v>0</v>
      </c>
      <c r="I83" s="29"/>
      <c r="J83" s="29"/>
      <c r="K83" s="29">
        <f t="shared" ref="K83:K135" si="19">SUM(H83:J83)</f>
        <v>0</v>
      </c>
      <c r="L83" s="29">
        <f t="shared" ref="L83:L135" si="20">ROUND($E83*F83,2)</f>
        <v>0</v>
      </c>
      <c r="M83" s="29">
        <f t="shared" ref="M83:M135" si="21">ROUND($E83*H83,2)</f>
        <v>0</v>
      </c>
      <c r="N83" s="29">
        <f t="shared" ref="N83:N135" si="22">ROUND($E83*I83,2)</f>
        <v>0</v>
      </c>
      <c r="O83" s="29">
        <f t="shared" ref="O83:O135" si="23">ROUND($E83*J83,2)</f>
        <v>0</v>
      </c>
      <c r="P83" s="29">
        <f t="shared" ref="P83:P135" si="24">SUM(M83:O83)</f>
        <v>0</v>
      </c>
    </row>
    <row r="84" spans="1:16" x14ac:dyDescent="0.2">
      <c r="A84" s="58"/>
      <c r="B84" s="58"/>
      <c r="C84" s="64" t="s">
        <v>2377</v>
      </c>
      <c r="D84" s="58"/>
      <c r="E84" s="58"/>
      <c r="F84" s="58"/>
      <c r="G84" s="58"/>
      <c r="H84" s="58"/>
      <c r="I84" s="58"/>
      <c r="J84" s="58"/>
      <c r="K84" s="58"/>
      <c r="L84" s="58"/>
      <c r="M84" s="58"/>
      <c r="N84" s="58"/>
      <c r="O84" s="58"/>
      <c r="P84" s="58"/>
    </row>
    <row r="85" spans="1:16" x14ac:dyDescent="0.2">
      <c r="C85" s="53" t="s">
        <v>2335</v>
      </c>
    </row>
    <row r="86" spans="1:16" ht="38.25" x14ac:dyDescent="0.2">
      <c r="A86" s="26">
        <v>53</v>
      </c>
      <c r="B86" s="26" t="s">
        <v>176</v>
      </c>
      <c r="C86" s="28" t="s">
        <v>177</v>
      </c>
      <c r="D86" s="26" t="s">
        <v>42</v>
      </c>
      <c r="E86" s="86">
        <v>929.52</v>
      </c>
      <c r="F86" s="32"/>
      <c r="G86" s="29"/>
      <c r="H86" s="29">
        <f t="shared" si="18"/>
        <v>0</v>
      </c>
      <c r="I86" s="29"/>
      <c r="J86" s="29"/>
      <c r="K86" s="29">
        <f t="shared" si="19"/>
        <v>0</v>
      </c>
      <c r="L86" s="29">
        <f t="shared" si="20"/>
        <v>0</v>
      </c>
      <c r="M86" s="29">
        <f t="shared" si="21"/>
        <v>0</v>
      </c>
      <c r="N86" s="29">
        <f t="shared" si="22"/>
        <v>0</v>
      </c>
      <c r="O86" s="29">
        <f t="shared" si="23"/>
        <v>0</v>
      </c>
      <c r="P86" s="29">
        <f t="shared" si="24"/>
        <v>0</v>
      </c>
    </row>
    <row r="87" spans="1:16" ht="63.75" x14ac:dyDescent="0.2">
      <c r="A87" s="26">
        <v>54</v>
      </c>
      <c r="B87" s="26" t="s">
        <v>176</v>
      </c>
      <c r="C87" s="28" t="s">
        <v>2356</v>
      </c>
      <c r="D87" s="26" t="s">
        <v>42</v>
      </c>
      <c r="E87" s="86">
        <v>929.52</v>
      </c>
      <c r="F87" s="32"/>
      <c r="G87" s="29"/>
      <c r="H87" s="29">
        <f t="shared" si="18"/>
        <v>0</v>
      </c>
      <c r="I87" s="29"/>
      <c r="J87" s="29"/>
      <c r="K87" s="29">
        <f t="shared" si="19"/>
        <v>0</v>
      </c>
      <c r="L87" s="29">
        <f t="shared" si="20"/>
        <v>0</v>
      </c>
      <c r="M87" s="29">
        <f t="shared" si="21"/>
        <v>0</v>
      </c>
      <c r="N87" s="29">
        <f t="shared" si="22"/>
        <v>0</v>
      </c>
      <c r="O87" s="29">
        <f t="shared" si="23"/>
        <v>0</v>
      </c>
      <c r="P87" s="29">
        <f t="shared" si="24"/>
        <v>0</v>
      </c>
    </row>
    <row r="88" spans="1:16" ht="25.5" x14ac:dyDescent="0.2">
      <c r="A88" s="26">
        <v>55</v>
      </c>
      <c r="B88" s="26" t="s">
        <v>176</v>
      </c>
      <c r="C88" s="28" t="s">
        <v>2357</v>
      </c>
      <c r="D88" s="26" t="s">
        <v>42</v>
      </c>
      <c r="E88" s="86">
        <v>929.52</v>
      </c>
      <c r="F88" s="32"/>
      <c r="G88" s="29"/>
      <c r="H88" s="29">
        <f t="shared" si="18"/>
        <v>0</v>
      </c>
      <c r="I88" s="29"/>
      <c r="J88" s="29"/>
      <c r="K88" s="29">
        <f t="shared" si="19"/>
        <v>0</v>
      </c>
      <c r="L88" s="29">
        <f t="shared" si="20"/>
        <v>0</v>
      </c>
      <c r="M88" s="29">
        <f t="shared" si="21"/>
        <v>0</v>
      </c>
      <c r="N88" s="29">
        <f t="shared" si="22"/>
        <v>0</v>
      </c>
      <c r="O88" s="29">
        <f t="shared" si="23"/>
        <v>0</v>
      </c>
      <c r="P88" s="29">
        <f t="shared" si="24"/>
        <v>0</v>
      </c>
    </row>
    <row r="89" spans="1:16" ht="25.5" x14ac:dyDescent="0.2">
      <c r="A89" s="26">
        <v>56</v>
      </c>
      <c r="B89" s="26" t="s">
        <v>176</v>
      </c>
      <c r="C89" s="28" t="s">
        <v>2358</v>
      </c>
      <c r="D89" s="26" t="s">
        <v>42</v>
      </c>
      <c r="E89" s="86">
        <v>929.52</v>
      </c>
      <c r="F89" s="32"/>
      <c r="G89" s="29"/>
      <c r="H89" s="29">
        <f t="shared" si="18"/>
        <v>0</v>
      </c>
      <c r="I89" s="29"/>
      <c r="J89" s="29"/>
      <c r="K89" s="29">
        <f t="shared" si="19"/>
        <v>0</v>
      </c>
      <c r="L89" s="29">
        <f t="shared" si="20"/>
        <v>0</v>
      </c>
      <c r="M89" s="29">
        <f t="shared" si="21"/>
        <v>0</v>
      </c>
      <c r="N89" s="29">
        <f t="shared" si="22"/>
        <v>0</v>
      </c>
      <c r="O89" s="29">
        <f t="shared" si="23"/>
        <v>0</v>
      </c>
      <c r="P89" s="29">
        <f t="shared" si="24"/>
        <v>0</v>
      </c>
    </row>
    <row r="90" spans="1:16" ht="38.25" x14ac:dyDescent="0.2">
      <c r="A90" s="26">
        <v>57</v>
      </c>
      <c r="B90" s="26" t="s">
        <v>176</v>
      </c>
      <c r="C90" s="28" t="s">
        <v>2359</v>
      </c>
      <c r="D90" s="26" t="s">
        <v>42</v>
      </c>
      <c r="E90" s="86">
        <v>929.52</v>
      </c>
      <c r="F90" s="32"/>
      <c r="G90" s="29"/>
      <c r="H90" s="29">
        <f t="shared" si="18"/>
        <v>0</v>
      </c>
      <c r="I90" s="29"/>
      <c r="J90" s="29"/>
      <c r="K90" s="29">
        <f t="shared" si="19"/>
        <v>0</v>
      </c>
      <c r="L90" s="29">
        <f t="shared" si="20"/>
        <v>0</v>
      </c>
      <c r="M90" s="29">
        <f t="shared" si="21"/>
        <v>0</v>
      </c>
      <c r="N90" s="29">
        <f t="shared" si="22"/>
        <v>0</v>
      </c>
      <c r="O90" s="29">
        <f t="shared" si="23"/>
        <v>0</v>
      </c>
      <c r="P90" s="29">
        <f t="shared" si="24"/>
        <v>0</v>
      </c>
    </row>
    <row r="91" spans="1:16" x14ac:dyDescent="0.2">
      <c r="C91" s="53" t="s">
        <v>2340</v>
      </c>
    </row>
    <row r="92" spans="1:16" ht="25.5" x14ac:dyDescent="0.2">
      <c r="A92" s="26">
        <v>58</v>
      </c>
      <c r="B92" s="26" t="s">
        <v>176</v>
      </c>
      <c r="C92" s="28" t="s">
        <v>2362</v>
      </c>
      <c r="D92" s="26" t="s">
        <v>42</v>
      </c>
      <c r="E92" s="86">
        <v>63.1</v>
      </c>
      <c r="F92" s="32"/>
      <c r="G92" s="29"/>
      <c r="H92" s="29">
        <f t="shared" si="18"/>
        <v>0</v>
      </c>
      <c r="I92" s="29"/>
      <c r="J92" s="29"/>
      <c r="K92" s="29">
        <f t="shared" si="19"/>
        <v>0</v>
      </c>
      <c r="L92" s="29">
        <f t="shared" si="20"/>
        <v>0</v>
      </c>
      <c r="M92" s="29">
        <f t="shared" si="21"/>
        <v>0</v>
      </c>
      <c r="N92" s="29">
        <f t="shared" si="22"/>
        <v>0</v>
      </c>
      <c r="O92" s="29">
        <f t="shared" si="23"/>
        <v>0</v>
      </c>
      <c r="P92" s="29">
        <f t="shared" si="24"/>
        <v>0</v>
      </c>
    </row>
    <row r="93" spans="1:16" ht="25.5" x14ac:dyDescent="0.2">
      <c r="A93" s="26">
        <v>59</v>
      </c>
      <c r="B93" s="26" t="s">
        <v>176</v>
      </c>
      <c r="C93" s="28" t="s">
        <v>2361</v>
      </c>
      <c r="D93" s="26" t="s">
        <v>42</v>
      </c>
      <c r="E93" s="86">
        <v>63.1</v>
      </c>
      <c r="F93" s="32"/>
      <c r="G93" s="29"/>
      <c r="H93" s="29">
        <f t="shared" si="18"/>
        <v>0</v>
      </c>
      <c r="I93" s="29"/>
      <c r="J93" s="29"/>
      <c r="K93" s="29">
        <f t="shared" si="19"/>
        <v>0</v>
      </c>
      <c r="L93" s="29">
        <f t="shared" si="20"/>
        <v>0</v>
      </c>
      <c r="M93" s="29">
        <f t="shared" si="21"/>
        <v>0</v>
      </c>
      <c r="N93" s="29">
        <f t="shared" si="22"/>
        <v>0</v>
      </c>
      <c r="O93" s="29">
        <f t="shared" si="23"/>
        <v>0</v>
      </c>
      <c r="P93" s="29">
        <f t="shared" si="24"/>
        <v>0</v>
      </c>
    </row>
    <row r="94" spans="1:16" ht="25.5" x14ac:dyDescent="0.2">
      <c r="A94" s="26">
        <v>60</v>
      </c>
      <c r="B94" s="26" t="s">
        <v>176</v>
      </c>
      <c r="C94" s="28" t="s">
        <v>2363</v>
      </c>
      <c r="D94" s="26" t="s">
        <v>42</v>
      </c>
      <c r="E94" s="86">
        <v>63.1</v>
      </c>
      <c r="F94" s="32"/>
      <c r="G94" s="29"/>
      <c r="H94" s="29">
        <f t="shared" si="18"/>
        <v>0</v>
      </c>
      <c r="I94" s="29"/>
      <c r="J94" s="29"/>
      <c r="K94" s="29">
        <f t="shared" si="19"/>
        <v>0</v>
      </c>
      <c r="L94" s="29">
        <f t="shared" si="20"/>
        <v>0</v>
      </c>
      <c r="M94" s="29">
        <f t="shared" si="21"/>
        <v>0</v>
      </c>
      <c r="N94" s="29">
        <f t="shared" si="22"/>
        <v>0</v>
      </c>
      <c r="O94" s="29">
        <f t="shared" si="23"/>
        <v>0</v>
      </c>
      <c r="P94" s="29">
        <f t="shared" si="24"/>
        <v>0</v>
      </c>
    </row>
    <row r="95" spans="1:16" ht="89.25" x14ac:dyDescent="0.2">
      <c r="A95" s="26">
        <v>61</v>
      </c>
      <c r="B95" s="26" t="s">
        <v>176</v>
      </c>
      <c r="C95" s="28" t="s">
        <v>3118</v>
      </c>
      <c r="D95" s="26" t="s">
        <v>42</v>
      </c>
      <c r="E95" s="86">
        <v>63.1</v>
      </c>
      <c r="F95" s="32"/>
      <c r="G95" s="29"/>
      <c r="H95" s="29">
        <f t="shared" si="18"/>
        <v>0</v>
      </c>
      <c r="I95" s="29"/>
      <c r="J95" s="29"/>
      <c r="K95" s="29">
        <f t="shared" si="19"/>
        <v>0</v>
      </c>
      <c r="L95" s="29">
        <f t="shared" si="20"/>
        <v>0</v>
      </c>
      <c r="M95" s="29">
        <f t="shared" si="21"/>
        <v>0</v>
      </c>
      <c r="N95" s="29">
        <f t="shared" si="22"/>
        <v>0</v>
      </c>
      <c r="O95" s="29">
        <f t="shared" si="23"/>
        <v>0</v>
      </c>
      <c r="P95" s="29">
        <f t="shared" si="24"/>
        <v>0</v>
      </c>
    </row>
    <row r="96" spans="1:16" x14ac:dyDescent="0.2">
      <c r="C96" s="53" t="s">
        <v>2348</v>
      </c>
      <c r="E96" s="46"/>
    </row>
    <row r="97" spans="1:16" ht="63.75" x14ac:dyDescent="0.2">
      <c r="A97" s="26">
        <v>62</v>
      </c>
      <c r="B97" s="26" t="s">
        <v>176</v>
      </c>
      <c r="C97" s="28" t="s">
        <v>2356</v>
      </c>
      <c r="D97" s="26" t="s">
        <v>42</v>
      </c>
      <c r="E97" s="86">
        <v>46.96</v>
      </c>
      <c r="F97" s="32"/>
      <c r="G97" s="29"/>
      <c r="H97" s="29">
        <f t="shared" si="18"/>
        <v>0</v>
      </c>
      <c r="I97" s="29"/>
      <c r="J97" s="29"/>
      <c r="K97" s="29">
        <f t="shared" si="19"/>
        <v>0</v>
      </c>
      <c r="L97" s="29">
        <f t="shared" si="20"/>
        <v>0</v>
      </c>
      <c r="M97" s="29">
        <f t="shared" si="21"/>
        <v>0</v>
      </c>
      <c r="N97" s="29">
        <f t="shared" si="22"/>
        <v>0</v>
      </c>
      <c r="O97" s="29">
        <f t="shared" si="23"/>
        <v>0</v>
      </c>
      <c r="P97" s="29">
        <f t="shared" si="24"/>
        <v>0</v>
      </c>
    </row>
    <row r="98" spans="1:16" ht="25.5" x14ac:dyDescent="0.2">
      <c r="A98" s="26">
        <v>63</v>
      </c>
      <c r="B98" s="26" t="s">
        <v>176</v>
      </c>
      <c r="C98" s="28" t="s">
        <v>2357</v>
      </c>
      <c r="D98" s="26" t="s">
        <v>42</v>
      </c>
      <c r="E98" s="86">
        <v>46.96</v>
      </c>
      <c r="F98" s="32"/>
      <c r="G98" s="29"/>
      <c r="H98" s="29">
        <f t="shared" si="18"/>
        <v>0</v>
      </c>
      <c r="I98" s="29"/>
      <c r="J98" s="29"/>
      <c r="K98" s="29">
        <f t="shared" si="19"/>
        <v>0</v>
      </c>
      <c r="L98" s="29">
        <f t="shared" si="20"/>
        <v>0</v>
      </c>
      <c r="M98" s="29">
        <f t="shared" si="21"/>
        <v>0</v>
      </c>
      <c r="N98" s="29">
        <f t="shared" si="22"/>
        <v>0</v>
      </c>
      <c r="O98" s="29">
        <f t="shared" si="23"/>
        <v>0</v>
      </c>
      <c r="P98" s="29">
        <f t="shared" si="24"/>
        <v>0</v>
      </c>
    </row>
    <row r="99" spans="1:16" ht="25.5" x14ac:dyDescent="0.2">
      <c r="A99" s="26">
        <v>64</v>
      </c>
      <c r="B99" s="26" t="s">
        <v>176</v>
      </c>
      <c r="C99" s="28" t="s">
        <v>2358</v>
      </c>
      <c r="D99" s="26" t="s">
        <v>42</v>
      </c>
      <c r="E99" s="86">
        <v>46.96</v>
      </c>
      <c r="F99" s="32"/>
      <c r="G99" s="29"/>
      <c r="H99" s="29">
        <f t="shared" si="18"/>
        <v>0</v>
      </c>
      <c r="I99" s="29"/>
      <c r="J99" s="29"/>
      <c r="K99" s="29">
        <f t="shared" si="19"/>
        <v>0</v>
      </c>
      <c r="L99" s="29">
        <f t="shared" si="20"/>
        <v>0</v>
      </c>
      <c r="M99" s="29">
        <f t="shared" si="21"/>
        <v>0</v>
      </c>
      <c r="N99" s="29">
        <f t="shared" si="22"/>
        <v>0</v>
      </c>
      <c r="O99" s="29">
        <f t="shared" si="23"/>
        <v>0</v>
      </c>
      <c r="P99" s="29">
        <f t="shared" si="24"/>
        <v>0</v>
      </c>
    </row>
    <row r="100" spans="1:16" ht="38.25" x14ac:dyDescent="0.2">
      <c r="A100" s="26">
        <v>65</v>
      </c>
      <c r="B100" s="26" t="s">
        <v>176</v>
      </c>
      <c r="C100" s="28" t="s">
        <v>2359</v>
      </c>
      <c r="D100" s="26" t="s">
        <v>42</v>
      </c>
      <c r="E100" s="86">
        <v>46.96</v>
      </c>
      <c r="F100" s="32"/>
      <c r="G100" s="29"/>
      <c r="H100" s="29">
        <f t="shared" si="18"/>
        <v>0</v>
      </c>
      <c r="I100" s="29"/>
      <c r="J100" s="29"/>
      <c r="K100" s="29">
        <f t="shared" si="19"/>
        <v>0</v>
      </c>
      <c r="L100" s="29">
        <f t="shared" si="20"/>
        <v>0</v>
      </c>
      <c r="M100" s="29">
        <f t="shared" si="21"/>
        <v>0</v>
      </c>
      <c r="N100" s="29">
        <f t="shared" si="22"/>
        <v>0</v>
      </c>
      <c r="O100" s="29">
        <f t="shared" si="23"/>
        <v>0</v>
      </c>
      <c r="P100" s="29">
        <f t="shared" si="24"/>
        <v>0</v>
      </c>
    </row>
    <row r="101" spans="1:16" x14ac:dyDescent="0.2">
      <c r="C101" s="53" t="s">
        <v>2350</v>
      </c>
    </row>
    <row r="102" spans="1:16" ht="25.5" x14ac:dyDescent="0.2">
      <c r="A102" s="26">
        <v>66</v>
      </c>
      <c r="B102" s="26" t="s">
        <v>176</v>
      </c>
      <c r="C102" s="28" t="s">
        <v>3004</v>
      </c>
      <c r="D102" s="26" t="s">
        <v>42</v>
      </c>
      <c r="E102" s="86">
        <v>246.33</v>
      </c>
      <c r="F102" s="32"/>
      <c r="G102" s="29"/>
      <c r="H102" s="29">
        <f t="shared" si="18"/>
        <v>0</v>
      </c>
      <c r="I102" s="29"/>
      <c r="J102" s="29"/>
      <c r="K102" s="29">
        <f t="shared" si="19"/>
        <v>0</v>
      </c>
      <c r="L102" s="29">
        <f t="shared" si="20"/>
        <v>0</v>
      </c>
      <c r="M102" s="29">
        <f t="shared" si="21"/>
        <v>0</v>
      </c>
      <c r="N102" s="29">
        <f t="shared" si="22"/>
        <v>0</v>
      </c>
      <c r="O102" s="29">
        <f t="shared" si="23"/>
        <v>0</v>
      </c>
      <c r="P102" s="29">
        <f t="shared" si="24"/>
        <v>0</v>
      </c>
    </row>
    <row r="103" spans="1:16" ht="25.5" x14ac:dyDescent="0.2">
      <c r="A103" s="26">
        <v>67</v>
      </c>
      <c r="B103" s="26" t="s">
        <v>176</v>
      </c>
      <c r="C103" s="28" t="s">
        <v>2372</v>
      </c>
      <c r="D103" s="26" t="s">
        <v>42</v>
      </c>
      <c r="E103" s="86">
        <v>246.33</v>
      </c>
      <c r="F103" s="32"/>
      <c r="G103" s="29"/>
      <c r="H103" s="29">
        <f t="shared" si="18"/>
        <v>0</v>
      </c>
      <c r="I103" s="29"/>
      <c r="J103" s="29"/>
      <c r="K103" s="29">
        <f t="shared" si="19"/>
        <v>0</v>
      </c>
      <c r="L103" s="29">
        <f t="shared" si="20"/>
        <v>0</v>
      </c>
      <c r="M103" s="29">
        <f t="shared" si="21"/>
        <v>0</v>
      </c>
      <c r="N103" s="29">
        <f t="shared" si="22"/>
        <v>0</v>
      </c>
      <c r="O103" s="29">
        <f t="shared" si="23"/>
        <v>0</v>
      </c>
      <c r="P103" s="29">
        <f t="shared" si="24"/>
        <v>0</v>
      </c>
    </row>
    <row r="104" spans="1:16" ht="25.5" x14ac:dyDescent="0.2">
      <c r="A104" s="26">
        <v>68</v>
      </c>
      <c r="B104" s="26" t="s">
        <v>176</v>
      </c>
      <c r="C104" s="28" t="s">
        <v>2931</v>
      </c>
      <c r="D104" s="26" t="s">
        <v>42</v>
      </c>
      <c r="E104" s="86">
        <v>246.33</v>
      </c>
      <c r="F104" s="32"/>
      <c r="G104" s="29"/>
      <c r="H104" s="29">
        <f t="shared" si="18"/>
        <v>0</v>
      </c>
      <c r="I104" s="29"/>
      <c r="J104" s="29"/>
      <c r="K104" s="29">
        <f t="shared" si="19"/>
        <v>0</v>
      </c>
      <c r="L104" s="29">
        <f t="shared" si="20"/>
        <v>0</v>
      </c>
      <c r="M104" s="29">
        <f t="shared" si="21"/>
        <v>0</v>
      </c>
      <c r="N104" s="29">
        <f t="shared" si="22"/>
        <v>0</v>
      </c>
      <c r="O104" s="29">
        <f t="shared" si="23"/>
        <v>0</v>
      </c>
      <c r="P104" s="29">
        <f t="shared" si="24"/>
        <v>0</v>
      </c>
    </row>
    <row r="105" spans="1:16" ht="25.5" x14ac:dyDescent="0.2">
      <c r="A105" s="26">
        <v>69</v>
      </c>
      <c r="B105" s="26" t="s">
        <v>176</v>
      </c>
      <c r="C105" s="28" t="s">
        <v>2373</v>
      </c>
      <c r="D105" s="26" t="s">
        <v>42</v>
      </c>
      <c r="E105" s="86">
        <v>246.33</v>
      </c>
      <c r="F105" s="32"/>
      <c r="G105" s="29"/>
      <c r="H105" s="29">
        <f t="shared" si="18"/>
        <v>0</v>
      </c>
      <c r="I105" s="29"/>
      <c r="J105" s="29"/>
      <c r="K105" s="29">
        <f t="shared" si="19"/>
        <v>0</v>
      </c>
      <c r="L105" s="29">
        <f t="shared" si="20"/>
        <v>0</v>
      </c>
      <c r="M105" s="29">
        <f t="shared" si="21"/>
        <v>0</v>
      </c>
      <c r="N105" s="29">
        <f t="shared" si="22"/>
        <v>0</v>
      </c>
      <c r="O105" s="29">
        <f t="shared" si="23"/>
        <v>0</v>
      </c>
      <c r="P105" s="29">
        <f t="shared" si="24"/>
        <v>0</v>
      </c>
    </row>
    <row r="106" spans="1:16" ht="25.5" x14ac:dyDescent="0.2">
      <c r="A106" s="26">
        <v>70</v>
      </c>
      <c r="B106" s="26" t="s">
        <v>176</v>
      </c>
      <c r="C106" s="28" t="s">
        <v>2374</v>
      </c>
      <c r="D106" s="26" t="s">
        <v>42</v>
      </c>
      <c r="E106" s="86">
        <v>246.33</v>
      </c>
      <c r="F106" s="32"/>
      <c r="G106" s="29"/>
      <c r="H106" s="29">
        <f t="shared" si="18"/>
        <v>0</v>
      </c>
      <c r="I106" s="29"/>
      <c r="J106" s="29"/>
      <c r="K106" s="29">
        <f t="shared" si="19"/>
        <v>0</v>
      </c>
      <c r="L106" s="29">
        <f t="shared" si="20"/>
        <v>0</v>
      </c>
      <c r="M106" s="29">
        <f t="shared" si="21"/>
        <v>0</v>
      </c>
      <c r="N106" s="29">
        <f t="shared" si="22"/>
        <v>0</v>
      </c>
      <c r="O106" s="29">
        <f t="shared" si="23"/>
        <v>0</v>
      </c>
      <c r="P106" s="29">
        <f t="shared" si="24"/>
        <v>0</v>
      </c>
    </row>
    <row r="107" spans="1:16" ht="89.25" x14ac:dyDescent="0.2">
      <c r="A107" s="26">
        <v>71</v>
      </c>
      <c r="B107" s="26" t="s">
        <v>176</v>
      </c>
      <c r="C107" s="28" t="s">
        <v>3118</v>
      </c>
      <c r="D107" s="26" t="s">
        <v>42</v>
      </c>
      <c r="E107" s="86">
        <v>246.33</v>
      </c>
      <c r="F107" s="32"/>
      <c r="G107" s="29"/>
      <c r="H107" s="29">
        <f t="shared" si="18"/>
        <v>0</v>
      </c>
      <c r="I107" s="29"/>
      <c r="J107" s="29"/>
      <c r="K107" s="29">
        <f t="shared" si="19"/>
        <v>0</v>
      </c>
      <c r="L107" s="29">
        <f t="shared" si="20"/>
        <v>0</v>
      </c>
      <c r="M107" s="29">
        <f t="shared" si="21"/>
        <v>0</v>
      </c>
      <c r="N107" s="29">
        <f t="shared" si="22"/>
        <v>0</v>
      </c>
      <c r="O107" s="29">
        <f t="shared" si="23"/>
        <v>0</v>
      </c>
      <c r="P107" s="29">
        <f t="shared" si="24"/>
        <v>0</v>
      </c>
    </row>
    <row r="108" spans="1:16" s="93" customFormat="1" x14ac:dyDescent="0.2">
      <c r="C108" s="94" t="s">
        <v>2351</v>
      </c>
    </row>
    <row r="109" spans="1:16" s="93" customFormat="1" ht="38.25" x14ac:dyDescent="0.2">
      <c r="A109" s="95">
        <v>71.099999999999994</v>
      </c>
      <c r="B109" s="95" t="s">
        <v>176</v>
      </c>
      <c r="C109" s="96" t="s">
        <v>2371</v>
      </c>
      <c r="D109" s="95" t="s">
        <v>42</v>
      </c>
      <c r="E109" s="97">
        <v>95.53</v>
      </c>
      <c r="F109" s="97"/>
      <c r="G109" s="98"/>
      <c r="H109" s="98">
        <f t="shared" ref="H109:H114" si="25">ROUND(F109*G109,2)</f>
        <v>0</v>
      </c>
      <c r="I109" s="98"/>
      <c r="J109" s="98"/>
      <c r="K109" s="98">
        <f t="shared" ref="K109:K114" si="26">SUM(H109:J109)</f>
        <v>0</v>
      </c>
      <c r="L109" s="98">
        <f t="shared" ref="L109:L114" si="27">ROUND($E109*F109,2)</f>
        <v>0</v>
      </c>
      <c r="M109" s="98">
        <f t="shared" ref="M109:O114" si="28">ROUND($E109*H109,2)</f>
        <v>0</v>
      </c>
      <c r="N109" s="98">
        <f t="shared" si="28"/>
        <v>0</v>
      </c>
      <c r="O109" s="98">
        <f t="shared" si="28"/>
        <v>0</v>
      </c>
      <c r="P109" s="98">
        <f t="shared" ref="P109:P114" si="29">SUM(M109:O109)</f>
        <v>0</v>
      </c>
    </row>
    <row r="110" spans="1:16" s="93" customFormat="1" ht="25.5" x14ac:dyDescent="0.2">
      <c r="A110" s="95">
        <v>71.2</v>
      </c>
      <c r="B110" s="95" t="s">
        <v>176</v>
      </c>
      <c r="C110" s="96" t="s">
        <v>2372</v>
      </c>
      <c r="D110" s="95" t="s">
        <v>42</v>
      </c>
      <c r="E110" s="97">
        <v>95.53</v>
      </c>
      <c r="F110" s="97"/>
      <c r="G110" s="98"/>
      <c r="H110" s="98">
        <f t="shared" si="25"/>
        <v>0</v>
      </c>
      <c r="I110" s="98"/>
      <c r="J110" s="98"/>
      <c r="K110" s="98">
        <f t="shared" si="26"/>
        <v>0</v>
      </c>
      <c r="L110" s="98">
        <f t="shared" si="27"/>
        <v>0</v>
      </c>
      <c r="M110" s="98">
        <f t="shared" si="28"/>
        <v>0</v>
      </c>
      <c r="N110" s="98">
        <f t="shared" si="28"/>
        <v>0</v>
      </c>
      <c r="O110" s="98">
        <f t="shared" si="28"/>
        <v>0</v>
      </c>
      <c r="P110" s="98">
        <f t="shared" si="29"/>
        <v>0</v>
      </c>
    </row>
    <row r="111" spans="1:16" s="93" customFormat="1" ht="25.5" x14ac:dyDescent="0.2">
      <c r="A111" s="95">
        <v>71.3</v>
      </c>
      <c r="B111" s="95" t="s">
        <v>176</v>
      </c>
      <c r="C111" s="96" t="s">
        <v>3929</v>
      </c>
      <c r="D111" s="95" t="s">
        <v>42</v>
      </c>
      <c r="E111" s="97">
        <v>95.53</v>
      </c>
      <c r="F111" s="97"/>
      <c r="G111" s="98"/>
      <c r="H111" s="98">
        <f t="shared" si="25"/>
        <v>0</v>
      </c>
      <c r="I111" s="98"/>
      <c r="J111" s="98"/>
      <c r="K111" s="98">
        <f t="shared" si="26"/>
        <v>0</v>
      </c>
      <c r="L111" s="98">
        <f t="shared" si="27"/>
        <v>0</v>
      </c>
      <c r="M111" s="98">
        <f t="shared" si="28"/>
        <v>0</v>
      </c>
      <c r="N111" s="98">
        <f t="shared" si="28"/>
        <v>0</v>
      </c>
      <c r="O111" s="98">
        <f t="shared" si="28"/>
        <v>0</v>
      </c>
      <c r="P111" s="98">
        <f t="shared" si="29"/>
        <v>0</v>
      </c>
    </row>
    <row r="112" spans="1:16" s="93" customFormat="1" ht="25.5" x14ac:dyDescent="0.2">
      <c r="A112" s="95">
        <v>71.400000000000006</v>
      </c>
      <c r="B112" s="95" t="s">
        <v>176</v>
      </c>
      <c r="C112" s="96" t="s">
        <v>2373</v>
      </c>
      <c r="D112" s="95" t="s">
        <v>42</v>
      </c>
      <c r="E112" s="97">
        <v>95.53</v>
      </c>
      <c r="F112" s="97"/>
      <c r="G112" s="98"/>
      <c r="H112" s="98">
        <f t="shared" si="25"/>
        <v>0</v>
      </c>
      <c r="I112" s="98"/>
      <c r="J112" s="98"/>
      <c r="K112" s="98">
        <f t="shared" si="26"/>
        <v>0</v>
      </c>
      <c r="L112" s="98">
        <f t="shared" si="27"/>
        <v>0</v>
      </c>
      <c r="M112" s="98">
        <f t="shared" si="28"/>
        <v>0</v>
      </c>
      <c r="N112" s="98">
        <f t="shared" si="28"/>
        <v>0</v>
      </c>
      <c r="O112" s="98">
        <f t="shared" si="28"/>
        <v>0</v>
      </c>
      <c r="P112" s="98">
        <f t="shared" si="29"/>
        <v>0</v>
      </c>
    </row>
    <row r="113" spans="1:16" s="93" customFormat="1" ht="25.5" x14ac:dyDescent="0.2">
      <c r="A113" s="95">
        <v>71.5</v>
      </c>
      <c r="B113" s="95" t="s">
        <v>176</v>
      </c>
      <c r="C113" s="96" t="s">
        <v>2374</v>
      </c>
      <c r="D113" s="95" t="s">
        <v>42</v>
      </c>
      <c r="E113" s="97">
        <v>95.53</v>
      </c>
      <c r="F113" s="97"/>
      <c r="G113" s="98"/>
      <c r="H113" s="98">
        <f t="shared" si="25"/>
        <v>0</v>
      </c>
      <c r="I113" s="98"/>
      <c r="J113" s="98"/>
      <c r="K113" s="98">
        <f t="shared" si="26"/>
        <v>0</v>
      </c>
      <c r="L113" s="98">
        <f t="shared" si="27"/>
        <v>0</v>
      </c>
      <c r="M113" s="98">
        <f t="shared" si="28"/>
        <v>0</v>
      </c>
      <c r="N113" s="98">
        <f t="shared" si="28"/>
        <v>0</v>
      </c>
      <c r="O113" s="98">
        <f t="shared" si="28"/>
        <v>0</v>
      </c>
      <c r="P113" s="98">
        <f t="shared" si="29"/>
        <v>0</v>
      </c>
    </row>
    <row r="114" spans="1:16" s="93" customFormat="1" ht="89.25" x14ac:dyDescent="0.2">
      <c r="A114" s="95">
        <v>71.599999999999994</v>
      </c>
      <c r="B114" s="95" t="s">
        <v>176</v>
      </c>
      <c r="C114" s="96" t="s">
        <v>3118</v>
      </c>
      <c r="D114" s="95" t="s">
        <v>42</v>
      </c>
      <c r="E114" s="97">
        <v>95.53</v>
      </c>
      <c r="F114" s="97"/>
      <c r="G114" s="98"/>
      <c r="H114" s="98">
        <f t="shared" si="25"/>
        <v>0</v>
      </c>
      <c r="I114" s="98"/>
      <c r="J114" s="98"/>
      <c r="K114" s="98">
        <f t="shared" si="26"/>
        <v>0</v>
      </c>
      <c r="L114" s="98">
        <f t="shared" si="27"/>
        <v>0</v>
      </c>
      <c r="M114" s="98">
        <f t="shared" si="28"/>
        <v>0</v>
      </c>
      <c r="N114" s="98">
        <f t="shared" si="28"/>
        <v>0</v>
      </c>
      <c r="O114" s="98">
        <f t="shared" si="28"/>
        <v>0</v>
      </c>
      <c r="P114" s="98">
        <f t="shared" si="29"/>
        <v>0</v>
      </c>
    </row>
    <row r="115" spans="1:16" x14ac:dyDescent="0.2">
      <c r="C115" s="53" t="s">
        <v>2354</v>
      </c>
    </row>
    <row r="116" spans="1:16" ht="38.25" x14ac:dyDescent="0.2">
      <c r="A116" s="26">
        <v>72</v>
      </c>
      <c r="B116" s="26" t="s">
        <v>176</v>
      </c>
      <c r="C116" s="28" t="s">
        <v>2375</v>
      </c>
      <c r="D116" s="26" t="s">
        <v>42</v>
      </c>
      <c r="E116" s="86">
        <v>85.4</v>
      </c>
      <c r="F116" s="32"/>
      <c r="G116" s="29"/>
      <c r="H116" s="29">
        <f t="shared" si="18"/>
        <v>0</v>
      </c>
      <c r="I116" s="29"/>
      <c r="J116" s="29"/>
      <c r="K116" s="29">
        <f t="shared" si="19"/>
        <v>0</v>
      </c>
      <c r="L116" s="29">
        <f t="shared" si="20"/>
        <v>0</v>
      </c>
      <c r="M116" s="29">
        <f t="shared" si="21"/>
        <v>0</v>
      </c>
      <c r="N116" s="29">
        <f t="shared" si="22"/>
        <v>0</v>
      </c>
      <c r="O116" s="29">
        <f t="shared" si="23"/>
        <v>0</v>
      </c>
      <c r="P116" s="29">
        <f t="shared" si="24"/>
        <v>0</v>
      </c>
    </row>
    <row r="117" spans="1:16" ht="25.5" x14ac:dyDescent="0.2">
      <c r="A117" s="26">
        <v>73</v>
      </c>
      <c r="B117" s="26" t="s">
        <v>176</v>
      </c>
      <c r="C117" s="28" t="s">
        <v>2372</v>
      </c>
      <c r="D117" s="26" t="s">
        <v>42</v>
      </c>
      <c r="E117" s="86">
        <v>85.4</v>
      </c>
      <c r="F117" s="32"/>
      <c r="G117" s="29"/>
      <c r="H117" s="29">
        <f t="shared" si="18"/>
        <v>0</v>
      </c>
      <c r="I117" s="29"/>
      <c r="J117" s="29"/>
      <c r="K117" s="29">
        <f t="shared" si="19"/>
        <v>0</v>
      </c>
      <c r="L117" s="29">
        <f t="shared" si="20"/>
        <v>0</v>
      </c>
      <c r="M117" s="29">
        <f t="shared" si="21"/>
        <v>0</v>
      </c>
      <c r="N117" s="29">
        <f t="shared" si="22"/>
        <v>0</v>
      </c>
      <c r="O117" s="29">
        <f t="shared" si="23"/>
        <v>0</v>
      </c>
      <c r="P117" s="29">
        <f t="shared" si="24"/>
        <v>0</v>
      </c>
    </row>
    <row r="118" spans="1:16" ht="25.5" x14ac:dyDescent="0.2">
      <c r="A118" s="26">
        <v>74</v>
      </c>
      <c r="B118" s="26" t="s">
        <v>176</v>
      </c>
      <c r="C118" s="28" t="s">
        <v>2931</v>
      </c>
      <c r="D118" s="26" t="s">
        <v>42</v>
      </c>
      <c r="E118" s="86">
        <v>85.4</v>
      </c>
      <c r="F118" s="32"/>
      <c r="G118" s="29"/>
      <c r="H118" s="29">
        <f t="shared" si="18"/>
        <v>0</v>
      </c>
      <c r="I118" s="29"/>
      <c r="J118" s="29"/>
      <c r="K118" s="29">
        <f t="shared" si="19"/>
        <v>0</v>
      </c>
      <c r="L118" s="29">
        <f t="shared" si="20"/>
        <v>0</v>
      </c>
      <c r="M118" s="29">
        <f t="shared" si="21"/>
        <v>0</v>
      </c>
      <c r="N118" s="29">
        <f t="shared" si="22"/>
        <v>0</v>
      </c>
      <c r="O118" s="29">
        <f t="shared" si="23"/>
        <v>0</v>
      </c>
      <c r="P118" s="29">
        <f t="shared" si="24"/>
        <v>0</v>
      </c>
    </row>
    <row r="119" spans="1:16" ht="25.5" x14ac:dyDescent="0.2">
      <c r="A119" s="26">
        <v>75</v>
      </c>
      <c r="B119" s="26" t="s">
        <v>176</v>
      </c>
      <c r="C119" s="28" t="s">
        <v>2373</v>
      </c>
      <c r="D119" s="26" t="s">
        <v>42</v>
      </c>
      <c r="E119" s="86">
        <v>85.4</v>
      </c>
      <c r="F119" s="32"/>
      <c r="G119" s="29"/>
      <c r="H119" s="29">
        <f t="shared" si="18"/>
        <v>0</v>
      </c>
      <c r="I119" s="29"/>
      <c r="J119" s="29"/>
      <c r="K119" s="29">
        <f t="shared" si="19"/>
        <v>0</v>
      </c>
      <c r="L119" s="29">
        <f t="shared" si="20"/>
        <v>0</v>
      </c>
      <c r="M119" s="29">
        <f t="shared" si="21"/>
        <v>0</v>
      </c>
      <c r="N119" s="29">
        <f t="shared" si="22"/>
        <v>0</v>
      </c>
      <c r="O119" s="29">
        <f t="shared" si="23"/>
        <v>0</v>
      </c>
      <c r="P119" s="29">
        <f t="shared" si="24"/>
        <v>0</v>
      </c>
    </row>
    <row r="120" spans="1:16" ht="25.5" x14ac:dyDescent="0.2">
      <c r="A120" s="26">
        <v>76</v>
      </c>
      <c r="B120" s="26" t="s">
        <v>176</v>
      </c>
      <c r="C120" s="28" t="s">
        <v>2374</v>
      </c>
      <c r="D120" s="26" t="s">
        <v>42</v>
      </c>
      <c r="E120" s="86">
        <v>85.4</v>
      </c>
      <c r="F120" s="32"/>
      <c r="G120" s="29"/>
      <c r="H120" s="29">
        <f t="shared" si="18"/>
        <v>0</v>
      </c>
      <c r="I120" s="29"/>
      <c r="J120" s="29"/>
      <c r="K120" s="29">
        <f t="shared" si="19"/>
        <v>0</v>
      </c>
      <c r="L120" s="29">
        <f t="shared" si="20"/>
        <v>0</v>
      </c>
      <c r="M120" s="29">
        <f t="shared" si="21"/>
        <v>0</v>
      </c>
      <c r="N120" s="29">
        <f t="shared" si="22"/>
        <v>0</v>
      </c>
      <c r="O120" s="29">
        <f t="shared" si="23"/>
        <v>0</v>
      </c>
      <c r="P120" s="29">
        <f t="shared" si="24"/>
        <v>0</v>
      </c>
    </row>
    <row r="121" spans="1:16" ht="89.25" x14ac:dyDescent="0.2">
      <c r="A121" s="26">
        <v>77</v>
      </c>
      <c r="B121" s="26" t="s">
        <v>176</v>
      </c>
      <c r="C121" s="28" t="s">
        <v>3118</v>
      </c>
      <c r="D121" s="26" t="s">
        <v>42</v>
      </c>
      <c r="E121" s="86">
        <v>85.4</v>
      </c>
      <c r="F121" s="32"/>
      <c r="G121" s="29"/>
      <c r="H121" s="29">
        <f t="shared" si="18"/>
        <v>0</v>
      </c>
      <c r="I121" s="29"/>
      <c r="J121" s="29"/>
      <c r="K121" s="29">
        <f t="shared" si="19"/>
        <v>0</v>
      </c>
      <c r="L121" s="29">
        <f t="shared" si="20"/>
        <v>0</v>
      </c>
      <c r="M121" s="29">
        <f t="shared" si="21"/>
        <v>0</v>
      </c>
      <c r="N121" s="29">
        <f t="shared" si="22"/>
        <v>0</v>
      </c>
      <c r="O121" s="29">
        <f t="shared" si="23"/>
        <v>0</v>
      </c>
      <c r="P121" s="29">
        <f t="shared" si="24"/>
        <v>0</v>
      </c>
    </row>
    <row r="122" spans="1:16" x14ac:dyDescent="0.2">
      <c r="A122" s="58"/>
      <c r="B122" s="58"/>
      <c r="C122" s="64" t="s">
        <v>2376</v>
      </c>
      <c r="D122" s="58"/>
      <c r="E122" s="58"/>
      <c r="F122" s="58"/>
      <c r="G122" s="58"/>
      <c r="H122" s="58"/>
      <c r="I122" s="58"/>
      <c r="J122" s="58"/>
      <c r="K122" s="58"/>
      <c r="L122" s="58"/>
      <c r="M122" s="58"/>
      <c r="N122" s="58"/>
      <c r="O122" s="58"/>
      <c r="P122" s="58"/>
    </row>
    <row r="123" spans="1:16" x14ac:dyDescent="0.2">
      <c r="C123" s="53" t="s">
        <v>2338</v>
      </c>
    </row>
    <row r="124" spans="1:16" x14ac:dyDescent="0.2">
      <c r="A124" s="26">
        <v>78</v>
      </c>
      <c r="B124" s="26" t="s">
        <v>176</v>
      </c>
      <c r="C124" s="28" t="s">
        <v>2378</v>
      </c>
      <c r="D124" s="26" t="s">
        <v>156</v>
      </c>
      <c r="E124" s="32">
        <v>110.44</v>
      </c>
      <c r="F124" s="32"/>
      <c r="G124" s="29"/>
      <c r="H124" s="29">
        <f t="shared" si="18"/>
        <v>0</v>
      </c>
      <c r="I124" s="29"/>
      <c r="J124" s="29"/>
      <c r="K124" s="29">
        <f t="shared" si="19"/>
        <v>0</v>
      </c>
      <c r="L124" s="29">
        <f t="shared" si="20"/>
        <v>0</v>
      </c>
      <c r="M124" s="29">
        <f t="shared" si="21"/>
        <v>0</v>
      </c>
      <c r="N124" s="29">
        <f t="shared" si="22"/>
        <v>0</v>
      </c>
      <c r="O124" s="29">
        <f t="shared" si="23"/>
        <v>0</v>
      </c>
      <c r="P124" s="29">
        <f t="shared" si="24"/>
        <v>0</v>
      </c>
    </row>
    <row r="125" spans="1:16" ht="38.25" x14ac:dyDescent="0.2">
      <c r="A125" s="26">
        <v>79</v>
      </c>
      <c r="B125" s="26" t="s">
        <v>176</v>
      </c>
      <c r="C125" s="28" t="s">
        <v>2379</v>
      </c>
      <c r="D125" s="26" t="s">
        <v>42</v>
      </c>
      <c r="E125" s="86">
        <v>181.42</v>
      </c>
      <c r="F125" s="32"/>
      <c r="G125" s="29"/>
      <c r="H125" s="29">
        <f t="shared" si="18"/>
        <v>0</v>
      </c>
      <c r="I125" s="29"/>
      <c r="J125" s="29"/>
      <c r="K125" s="29">
        <f t="shared" si="19"/>
        <v>0</v>
      </c>
      <c r="L125" s="29">
        <f t="shared" si="20"/>
        <v>0</v>
      </c>
      <c r="M125" s="29">
        <f t="shared" si="21"/>
        <v>0</v>
      </c>
      <c r="N125" s="29">
        <f t="shared" si="22"/>
        <v>0</v>
      </c>
      <c r="O125" s="29">
        <f t="shared" si="23"/>
        <v>0</v>
      </c>
      <c r="P125" s="29">
        <f t="shared" si="24"/>
        <v>0</v>
      </c>
    </row>
    <row r="126" spans="1:16" ht="38.25" x14ac:dyDescent="0.2">
      <c r="A126" s="26">
        <v>80</v>
      </c>
      <c r="B126" s="26" t="s">
        <v>176</v>
      </c>
      <c r="C126" s="28" t="s">
        <v>3254</v>
      </c>
      <c r="D126" s="26" t="s">
        <v>42</v>
      </c>
      <c r="E126" s="86">
        <v>90.71</v>
      </c>
      <c r="F126" s="32"/>
      <c r="G126" s="29"/>
      <c r="H126" s="29">
        <f t="shared" si="18"/>
        <v>0</v>
      </c>
      <c r="I126" s="29"/>
      <c r="J126" s="29"/>
      <c r="K126" s="29">
        <f t="shared" si="19"/>
        <v>0</v>
      </c>
      <c r="L126" s="29">
        <f t="shared" si="20"/>
        <v>0</v>
      </c>
      <c r="M126" s="29">
        <f t="shared" si="21"/>
        <v>0</v>
      </c>
      <c r="N126" s="29">
        <f t="shared" si="22"/>
        <v>0</v>
      </c>
      <c r="O126" s="29">
        <f t="shared" si="23"/>
        <v>0</v>
      </c>
      <c r="P126" s="29">
        <f t="shared" si="24"/>
        <v>0</v>
      </c>
    </row>
    <row r="127" spans="1:16" ht="25.5" x14ac:dyDescent="0.2">
      <c r="A127" s="26">
        <v>81</v>
      </c>
      <c r="B127" s="26" t="s">
        <v>176</v>
      </c>
      <c r="C127" s="28" t="s">
        <v>3005</v>
      </c>
      <c r="D127" s="26" t="s">
        <v>42</v>
      </c>
      <c r="E127" s="86">
        <v>90.71</v>
      </c>
      <c r="F127" s="32"/>
      <c r="G127" s="29"/>
      <c r="H127" s="29">
        <f t="shared" si="18"/>
        <v>0</v>
      </c>
      <c r="I127" s="29"/>
      <c r="J127" s="29"/>
      <c r="K127" s="29">
        <f t="shared" si="19"/>
        <v>0</v>
      </c>
      <c r="L127" s="29">
        <f t="shared" si="20"/>
        <v>0</v>
      </c>
      <c r="M127" s="29">
        <f t="shared" si="21"/>
        <v>0</v>
      </c>
      <c r="N127" s="29">
        <f t="shared" si="22"/>
        <v>0</v>
      </c>
      <c r="O127" s="29">
        <f t="shared" si="23"/>
        <v>0</v>
      </c>
      <c r="P127" s="29">
        <f t="shared" si="24"/>
        <v>0</v>
      </c>
    </row>
    <row r="128" spans="1:16" ht="25.5" x14ac:dyDescent="0.2">
      <c r="A128" s="26">
        <v>82</v>
      </c>
      <c r="B128" s="26" t="s">
        <v>176</v>
      </c>
      <c r="C128" s="28" t="s">
        <v>180</v>
      </c>
      <c r="D128" s="26" t="s">
        <v>42</v>
      </c>
      <c r="E128" s="32">
        <v>27.61</v>
      </c>
      <c r="F128" s="32"/>
      <c r="G128" s="29"/>
      <c r="H128" s="29">
        <f t="shared" si="18"/>
        <v>0</v>
      </c>
      <c r="I128" s="29"/>
      <c r="J128" s="29"/>
      <c r="K128" s="29">
        <f t="shared" si="19"/>
        <v>0</v>
      </c>
      <c r="L128" s="29">
        <f t="shared" si="20"/>
        <v>0</v>
      </c>
      <c r="M128" s="29">
        <f t="shared" si="21"/>
        <v>0</v>
      </c>
      <c r="N128" s="29">
        <f t="shared" si="22"/>
        <v>0</v>
      </c>
      <c r="O128" s="29">
        <f t="shared" si="23"/>
        <v>0</v>
      </c>
      <c r="P128" s="29">
        <f t="shared" si="24"/>
        <v>0</v>
      </c>
    </row>
    <row r="129" spans="1:16" ht="25.5" x14ac:dyDescent="0.2">
      <c r="A129" s="26">
        <v>83</v>
      </c>
      <c r="B129" s="26" t="s">
        <v>176</v>
      </c>
      <c r="C129" s="28" t="s">
        <v>178</v>
      </c>
      <c r="D129" s="26" t="s">
        <v>42</v>
      </c>
      <c r="E129" s="32">
        <v>27.61</v>
      </c>
      <c r="F129" s="32"/>
      <c r="G129" s="29"/>
      <c r="H129" s="29">
        <f t="shared" si="18"/>
        <v>0</v>
      </c>
      <c r="I129" s="29"/>
      <c r="J129" s="29"/>
      <c r="K129" s="29">
        <f t="shared" si="19"/>
        <v>0</v>
      </c>
      <c r="L129" s="29">
        <f t="shared" si="20"/>
        <v>0</v>
      </c>
      <c r="M129" s="29">
        <f t="shared" si="21"/>
        <v>0</v>
      </c>
      <c r="N129" s="29">
        <f t="shared" si="22"/>
        <v>0</v>
      </c>
      <c r="O129" s="29">
        <f t="shared" si="23"/>
        <v>0</v>
      </c>
      <c r="P129" s="29">
        <f t="shared" si="24"/>
        <v>0</v>
      </c>
    </row>
    <row r="130" spans="1:16" ht="25.5" x14ac:dyDescent="0.2">
      <c r="A130" s="26">
        <v>84</v>
      </c>
      <c r="B130" s="26" t="s">
        <v>176</v>
      </c>
      <c r="C130" s="28" t="s">
        <v>179</v>
      </c>
      <c r="D130" s="26" t="s">
        <v>42</v>
      </c>
      <c r="E130" s="32">
        <v>27.61</v>
      </c>
      <c r="F130" s="32"/>
      <c r="G130" s="29"/>
      <c r="H130" s="29">
        <f t="shared" si="18"/>
        <v>0</v>
      </c>
      <c r="I130" s="29"/>
      <c r="J130" s="29"/>
      <c r="K130" s="29">
        <f t="shared" si="19"/>
        <v>0</v>
      </c>
      <c r="L130" s="29">
        <f t="shared" si="20"/>
        <v>0</v>
      </c>
      <c r="M130" s="29">
        <f t="shared" si="21"/>
        <v>0</v>
      </c>
      <c r="N130" s="29">
        <f t="shared" si="22"/>
        <v>0</v>
      </c>
      <c r="O130" s="29">
        <f t="shared" si="23"/>
        <v>0</v>
      </c>
      <c r="P130" s="29">
        <f t="shared" si="24"/>
        <v>0</v>
      </c>
    </row>
    <row r="131" spans="1:16" ht="38.25" x14ac:dyDescent="0.2">
      <c r="A131" s="26">
        <v>85</v>
      </c>
      <c r="B131" s="26" t="s">
        <v>176</v>
      </c>
      <c r="C131" s="28" t="s">
        <v>181</v>
      </c>
      <c r="D131" s="26" t="s">
        <v>42</v>
      </c>
      <c r="E131" s="86">
        <v>153.81</v>
      </c>
      <c r="F131" s="32"/>
      <c r="G131" s="29"/>
      <c r="H131" s="29">
        <f t="shared" si="18"/>
        <v>0</v>
      </c>
      <c r="I131" s="29"/>
      <c r="J131" s="29"/>
      <c r="K131" s="29">
        <f t="shared" si="19"/>
        <v>0</v>
      </c>
      <c r="L131" s="29">
        <f t="shared" si="20"/>
        <v>0</v>
      </c>
      <c r="M131" s="29">
        <f t="shared" si="21"/>
        <v>0</v>
      </c>
      <c r="N131" s="29">
        <f t="shared" si="22"/>
        <v>0</v>
      </c>
      <c r="O131" s="29">
        <f t="shared" si="23"/>
        <v>0</v>
      </c>
      <c r="P131" s="29">
        <f t="shared" si="24"/>
        <v>0</v>
      </c>
    </row>
    <row r="132" spans="1:16" ht="25.5" x14ac:dyDescent="0.2">
      <c r="A132" s="26">
        <v>86</v>
      </c>
      <c r="B132" s="26" t="s">
        <v>176</v>
      </c>
      <c r="C132" s="28" t="s">
        <v>2380</v>
      </c>
      <c r="D132" s="26" t="s">
        <v>156</v>
      </c>
      <c r="E132" s="32">
        <v>94.8</v>
      </c>
      <c r="F132" s="32"/>
      <c r="G132" s="29"/>
      <c r="H132" s="29">
        <f t="shared" si="18"/>
        <v>0</v>
      </c>
      <c r="I132" s="29"/>
      <c r="J132" s="29"/>
      <c r="K132" s="29">
        <f t="shared" si="19"/>
        <v>0</v>
      </c>
      <c r="L132" s="29">
        <f t="shared" si="20"/>
        <v>0</v>
      </c>
      <c r="M132" s="29">
        <f t="shared" si="21"/>
        <v>0</v>
      </c>
      <c r="N132" s="29">
        <f t="shared" si="22"/>
        <v>0</v>
      </c>
      <c r="O132" s="29">
        <f t="shared" si="23"/>
        <v>0</v>
      </c>
      <c r="P132" s="29">
        <f t="shared" si="24"/>
        <v>0</v>
      </c>
    </row>
    <row r="133" spans="1:16" x14ac:dyDescent="0.2">
      <c r="A133" s="25"/>
      <c r="B133" s="25"/>
      <c r="C133" s="65" t="s">
        <v>3315</v>
      </c>
      <c r="D133" s="25"/>
      <c r="E133" s="25"/>
      <c r="F133" s="25"/>
      <c r="G133" s="25"/>
      <c r="H133" s="25"/>
      <c r="I133" s="25"/>
      <c r="J133" s="25"/>
      <c r="K133" s="25"/>
      <c r="L133" s="25"/>
      <c r="M133" s="25"/>
      <c r="N133" s="25"/>
      <c r="O133" s="25"/>
      <c r="P133" s="25"/>
    </row>
    <row r="134" spans="1:16" x14ac:dyDescent="0.2">
      <c r="C134" s="53" t="s">
        <v>175</v>
      </c>
    </row>
    <row r="135" spans="1:16" ht="38.25" x14ac:dyDescent="0.2">
      <c r="A135" s="26">
        <v>87</v>
      </c>
      <c r="B135" s="26" t="s">
        <v>2333</v>
      </c>
      <c r="C135" s="28" t="s">
        <v>2334</v>
      </c>
      <c r="D135" s="26" t="s">
        <v>42</v>
      </c>
      <c r="E135" s="32">
        <v>1823</v>
      </c>
      <c r="F135" s="32"/>
      <c r="G135" s="29"/>
      <c r="H135" s="29">
        <f t="shared" si="18"/>
        <v>0</v>
      </c>
      <c r="I135" s="29"/>
      <c r="J135" s="29"/>
      <c r="K135" s="29">
        <f t="shared" si="19"/>
        <v>0</v>
      </c>
      <c r="L135" s="29">
        <f t="shared" si="20"/>
        <v>0</v>
      </c>
      <c r="M135" s="29">
        <f t="shared" si="21"/>
        <v>0</v>
      </c>
      <c r="N135" s="29">
        <f t="shared" si="22"/>
        <v>0</v>
      </c>
      <c r="O135" s="29">
        <f t="shared" si="23"/>
        <v>0</v>
      </c>
      <c r="P135" s="29">
        <f t="shared" si="24"/>
        <v>0</v>
      </c>
    </row>
    <row r="136" spans="1:16" x14ac:dyDescent="0.2">
      <c r="A136" s="58"/>
      <c r="B136" s="58"/>
      <c r="C136" s="64" t="s">
        <v>2377</v>
      </c>
      <c r="D136" s="58"/>
      <c r="E136" s="58"/>
      <c r="F136" s="58"/>
      <c r="G136" s="58"/>
      <c r="H136" s="58"/>
      <c r="I136" s="58"/>
      <c r="J136" s="58"/>
      <c r="K136" s="58"/>
      <c r="L136" s="58"/>
      <c r="M136" s="58"/>
      <c r="N136" s="58"/>
      <c r="O136" s="58"/>
      <c r="P136" s="58"/>
    </row>
    <row r="137" spans="1:16" x14ac:dyDescent="0.2">
      <c r="C137" s="53" t="s">
        <v>2335</v>
      </c>
    </row>
    <row r="138" spans="1:16" ht="38.25" x14ac:dyDescent="0.2">
      <c r="A138" s="26">
        <v>88</v>
      </c>
      <c r="B138" s="26" t="s">
        <v>176</v>
      </c>
      <c r="C138" s="28" t="s">
        <v>177</v>
      </c>
      <c r="D138" s="26" t="s">
        <v>42</v>
      </c>
      <c r="E138" s="32">
        <v>1056.8699999999999</v>
      </c>
      <c r="F138" s="32"/>
      <c r="G138" s="29"/>
      <c r="H138" s="29">
        <f t="shared" ref="H138:H205" si="30">ROUND(F138*G138,2)</f>
        <v>0</v>
      </c>
      <c r="I138" s="29"/>
      <c r="J138" s="29"/>
      <c r="K138" s="29">
        <f t="shared" ref="K138:K205" si="31">SUM(H138:J138)</f>
        <v>0</v>
      </c>
      <c r="L138" s="29">
        <f t="shared" ref="L138:L205" si="32">ROUND($E138*F138,2)</f>
        <v>0</v>
      </c>
      <c r="M138" s="29">
        <f t="shared" ref="M138:M205" si="33">ROUND($E138*H138,2)</f>
        <v>0</v>
      </c>
      <c r="N138" s="29">
        <f t="shared" ref="N138:N205" si="34">ROUND($E138*I138,2)</f>
        <v>0</v>
      </c>
      <c r="O138" s="29">
        <f t="shared" ref="O138:O205" si="35">ROUND($E138*J138,2)</f>
        <v>0</v>
      </c>
      <c r="P138" s="29">
        <f t="shared" ref="P138:P205" si="36">SUM(M138:O138)</f>
        <v>0</v>
      </c>
    </row>
    <row r="139" spans="1:16" ht="63.75" x14ac:dyDescent="0.2">
      <c r="A139" s="26">
        <v>89</v>
      </c>
      <c r="B139" s="26" t="s">
        <v>176</v>
      </c>
      <c r="C139" s="28" t="s">
        <v>2356</v>
      </c>
      <c r="D139" s="26" t="s">
        <v>42</v>
      </c>
      <c r="E139" s="32">
        <v>1056.8699999999999</v>
      </c>
      <c r="F139" s="32"/>
      <c r="G139" s="29"/>
      <c r="H139" s="29">
        <f t="shared" si="30"/>
        <v>0</v>
      </c>
      <c r="I139" s="29"/>
      <c r="J139" s="29"/>
      <c r="K139" s="29">
        <f t="shared" si="31"/>
        <v>0</v>
      </c>
      <c r="L139" s="29">
        <f t="shared" si="32"/>
        <v>0</v>
      </c>
      <c r="M139" s="29">
        <f t="shared" si="33"/>
        <v>0</v>
      </c>
      <c r="N139" s="29">
        <f t="shared" si="34"/>
        <v>0</v>
      </c>
      <c r="O139" s="29">
        <f t="shared" si="35"/>
        <v>0</v>
      </c>
      <c r="P139" s="29">
        <f t="shared" si="36"/>
        <v>0</v>
      </c>
    </row>
    <row r="140" spans="1:16" ht="25.5" x14ac:dyDescent="0.2">
      <c r="A140" s="26">
        <v>90</v>
      </c>
      <c r="B140" s="26" t="s">
        <v>176</v>
      </c>
      <c r="C140" s="28" t="s">
        <v>2357</v>
      </c>
      <c r="D140" s="26" t="s">
        <v>42</v>
      </c>
      <c r="E140" s="32">
        <v>1056.8699999999999</v>
      </c>
      <c r="F140" s="32"/>
      <c r="G140" s="29"/>
      <c r="H140" s="29">
        <f t="shared" si="30"/>
        <v>0</v>
      </c>
      <c r="I140" s="29"/>
      <c r="J140" s="29"/>
      <c r="K140" s="29">
        <f t="shared" si="31"/>
        <v>0</v>
      </c>
      <c r="L140" s="29">
        <f t="shared" si="32"/>
        <v>0</v>
      </c>
      <c r="M140" s="29">
        <f t="shared" si="33"/>
        <v>0</v>
      </c>
      <c r="N140" s="29">
        <f t="shared" si="34"/>
        <v>0</v>
      </c>
      <c r="O140" s="29">
        <f t="shared" si="35"/>
        <v>0</v>
      </c>
      <c r="P140" s="29">
        <f t="shared" si="36"/>
        <v>0</v>
      </c>
    </row>
    <row r="141" spans="1:16" ht="25.5" x14ac:dyDescent="0.2">
      <c r="A141" s="26">
        <v>91</v>
      </c>
      <c r="B141" s="26" t="s">
        <v>176</v>
      </c>
      <c r="C141" s="28" t="s">
        <v>2358</v>
      </c>
      <c r="D141" s="26" t="s">
        <v>42</v>
      </c>
      <c r="E141" s="32">
        <v>1056.8699999999999</v>
      </c>
      <c r="F141" s="32"/>
      <c r="G141" s="29"/>
      <c r="H141" s="29">
        <f t="shared" si="30"/>
        <v>0</v>
      </c>
      <c r="I141" s="29"/>
      <c r="J141" s="29"/>
      <c r="K141" s="29">
        <f t="shared" si="31"/>
        <v>0</v>
      </c>
      <c r="L141" s="29">
        <f t="shared" si="32"/>
        <v>0</v>
      </c>
      <c r="M141" s="29">
        <f t="shared" si="33"/>
        <v>0</v>
      </c>
      <c r="N141" s="29">
        <f t="shared" si="34"/>
        <v>0</v>
      </c>
      <c r="O141" s="29">
        <f t="shared" si="35"/>
        <v>0</v>
      </c>
      <c r="P141" s="29">
        <f t="shared" si="36"/>
        <v>0</v>
      </c>
    </row>
    <row r="142" spans="1:16" ht="38.25" x14ac:dyDescent="0.2">
      <c r="A142" s="26">
        <v>92</v>
      </c>
      <c r="B142" s="26" t="s">
        <v>176</v>
      </c>
      <c r="C142" s="28" t="s">
        <v>2359</v>
      </c>
      <c r="D142" s="26" t="s">
        <v>42</v>
      </c>
      <c r="E142" s="32">
        <v>1056.8699999999999</v>
      </c>
      <c r="F142" s="32"/>
      <c r="G142" s="29"/>
      <c r="H142" s="29">
        <f t="shared" si="30"/>
        <v>0</v>
      </c>
      <c r="I142" s="29"/>
      <c r="J142" s="29"/>
      <c r="K142" s="29">
        <f t="shared" si="31"/>
        <v>0</v>
      </c>
      <c r="L142" s="29">
        <f t="shared" si="32"/>
        <v>0</v>
      </c>
      <c r="M142" s="29">
        <f t="shared" si="33"/>
        <v>0</v>
      </c>
      <c r="N142" s="29">
        <f t="shared" si="34"/>
        <v>0</v>
      </c>
      <c r="O142" s="29">
        <f t="shared" si="35"/>
        <v>0</v>
      </c>
      <c r="P142" s="29">
        <f t="shared" si="36"/>
        <v>0</v>
      </c>
    </row>
    <row r="143" spans="1:16" x14ac:dyDescent="0.2">
      <c r="C143" s="53" t="s">
        <v>2348</v>
      </c>
    </row>
    <row r="144" spans="1:16" ht="63.75" x14ac:dyDescent="0.2">
      <c r="A144" s="26">
        <v>93</v>
      </c>
      <c r="B144" s="26" t="s">
        <v>176</v>
      </c>
      <c r="C144" s="28" t="s">
        <v>2356</v>
      </c>
      <c r="D144" s="26" t="s">
        <v>42</v>
      </c>
      <c r="E144" s="86">
        <v>28.57</v>
      </c>
      <c r="F144" s="32"/>
      <c r="G144" s="29"/>
      <c r="H144" s="29">
        <f t="shared" si="30"/>
        <v>0</v>
      </c>
      <c r="I144" s="29"/>
      <c r="J144" s="29"/>
      <c r="K144" s="29">
        <f t="shared" si="31"/>
        <v>0</v>
      </c>
      <c r="L144" s="29">
        <f t="shared" si="32"/>
        <v>0</v>
      </c>
      <c r="M144" s="29">
        <f t="shared" si="33"/>
        <v>0</v>
      </c>
      <c r="N144" s="29">
        <f t="shared" si="34"/>
        <v>0</v>
      </c>
      <c r="O144" s="29">
        <f t="shared" si="35"/>
        <v>0</v>
      </c>
      <c r="P144" s="29">
        <f t="shared" si="36"/>
        <v>0</v>
      </c>
    </row>
    <row r="145" spans="1:16" ht="25.5" x14ac:dyDescent="0.2">
      <c r="A145" s="26">
        <v>94</v>
      </c>
      <c r="B145" s="26" t="s">
        <v>176</v>
      </c>
      <c r="C145" s="28" t="s">
        <v>2357</v>
      </c>
      <c r="D145" s="26" t="s">
        <v>42</v>
      </c>
      <c r="E145" s="86">
        <v>28.57</v>
      </c>
      <c r="F145" s="32"/>
      <c r="G145" s="29"/>
      <c r="H145" s="29">
        <f t="shared" si="30"/>
        <v>0</v>
      </c>
      <c r="I145" s="29"/>
      <c r="J145" s="29"/>
      <c r="K145" s="29">
        <f t="shared" si="31"/>
        <v>0</v>
      </c>
      <c r="L145" s="29">
        <f t="shared" si="32"/>
        <v>0</v>
      </c>
      <c r="M145" s="29">
        <f t="shared" si="33"/>
        <v>0</v>
      </c>
      <c r="N145" s="29">
        <f t="shared" si="34"/>
        <v>0</v>
      </c>
      <c r="O145" s="29">
        <f t="shared" si="35"/>
        <v>0</v>
      </c>
      <c r="P145" s="29">
        <f t="shared" si="36"/>
        <v>0</v>
      </c>
    </row>
    <row r="146" spans="1:16" ht="25.5" x14ac:dyDescent="0.2">
      <c r="A146" s="26">
        <v>95</v>
      </c>
      <c r="B146" s="26" t="s">
        <v>176</v>
      </c>
      <c r="C146" s="28" t="s">
        <v>2358</v>
      </c>
      <c r="D146" s="26" t="s">
        <v>42</v>
      </c>
      <c r="E146" s="86">
        <v>28.57</v>
      </c>
      <c r="F146" s="32"/>
      <c r="G146" s="29"/>
      <c r="H146" s="29">
        <f t="shared" si="30"/>
        <v>0</v>
      </c>
      <c r="I146" s="29"/>
      <c r="J146" s="29"/>
      <c r="K146" s="29">
        <f t="shared" si="31"/>
        <v>0</v>
      </c>
      <c r="L146" s="29">
        <f t="shared" si="32"/>
        <v>0</v>
      </c>
      <c r="M146" s="29">
        <f t="shared" si="33"/>
        <v>0</v>
      </c>
      <c r="N146" s="29">
        <f t="shared" si="34"/>
        <v>0</v>
      </c>
      <c r="O146" s="29">
        <f t="shared" si="35"/>
        <v>0</v>
      </c>
      <c r="P146" s="29">
        <f t="shared" si="36"/>
        <v>0</v>
      </c>
    </row>
    <row r="147" spans="1:16" ht="38.25" x14ac:dyDescent="0.2">
      <c r="A147" s="26">
        <v>96</v>
      </c>
      <c r="B147" s="26" t="s">
        <v>176</v>
      </c>
      <c r="C147" s="28" t="s">
        <v>2359</v>
      </c>
      <c r="D147" s="26" t="s">
        <v>42</v>
      </c>
      <c r="E147" s="86">
        <v>28.57</v>
      </c>
      <c r="F147" s="32"/>
      <c r="G147" s="29"/>
      <c r="H147" s="29">
        <f t="shared" si="30"/>
        <v>0</v>
      </c>
      <c r="I147" s="29"/>
      <c r="J147" s="29"/>
      <c r="K147" s="29">
        <f t="shared" si="31"/>
        <v>0</v>
      </c>
      <c r="L147" s="29">
        <f t="shared" si="32"/>
        <v>0</v>
      </c>
      <c r="M147" s="29">
        <f t="shared" si="33"/>
        <v>0</v>
      </c>
      <c r="N147" s="29">
        <f t="shared" si="34"/>
        <v>0</v>
      </c>
      <c r="O147" s="29">
        <f t="shared" si="35"/>
        <v>0</v>
      </c>
      <c r="P147" s="29">
        <f t="shared" si="36"/>
        <v>0</v>
      </c>
    </row>
    <row r="148" spans="1:16" x14ac:dyDescent="0.2">
      <c r="C148" s="53" t="s">
        <v>2354</v>
      </c>
    </row>
    <row r="149" spans="1:16" ht="38.25" x14ac:dyDescent="0.2">
      <c r="A149" s="26">
        <v>97</v>
      </c>
      <c r="B149" s="26" t="s">
        <v>176</v>
      </c>
      <c r="C149" s="28" t="s">
        <v>2375</v>
      </c>
      <c r="D149" s="26" t="s">
        <v>42</v>
      </c>
      <c r="E149" s="86">
        <v>101.26</v>
      </c>
      <c r="F149" s="32"/>
      <c r="G149" s="29"/>
      <c r="H149" s="29">
        <f t="shared" si="30"/>
        <v>0</v>
      </c>
      <c r="I149" s="29"/>
      <c r="J149" s="29"/>
      <c r="K149" s="29">
        <f t="shared" si="31"/>
        <v>0</v>
      </c>
      <c r="L149" s="29">
        <f t="shared" si="32"/>
        <v>0</v>
      </c>
      <c r="M149" s="29">
        <f t="shared" si="33"/>
        <v>0</v>
      </c>
      <c r="N149" s="29">
        <f t="shared" si="34"/>
        <v>0</v>
      </c>
      <c r="O149" s="29">
        <f t="shared" si="35"/>
        <v>0</v>
      </c>
      <c r="P149" s="29">
        <f t="shared" si="36"/>
        <v>0</v>
      </c>
    </row>
    <row r="150" spans="1:16" ht="25.5" x14ac:dyDescent="0.2">
      <c r="A150" s="26">
        <v>98</v>
      </c>
      <c r="B150" s="26" t="s">
        <v>176</v>
      </c>
      <c r="C150" s="28" t="s">
        <v>2372</v>
      </c>
      <c r="D150" s="26" t="s">
        <v>42</v>
      </c>
      <c r="E150" s="86">
        <v>101.26</v>
      </c>
      <c r="F150" s="32"/>
      <c r="G150" s="29"/>
      <c r="H150" s="29">
        <f t="shared" si="30"/>
        <v>0</v>
      </c>
      <c r="I150" s="29"/>
      <c r="J150" s="29"/>
      <c r="K150" s="29">
        <f t="shared" si="31"/>
        <v>0</v>
      </c>
      <c r="L150" s="29">
        <f t="shared" si="32"/>
        <v>0</v>
      </c>
      <c r="M150" s="29">
        <f t="shared" si="33"/>
        <v>0</v>
      </c>
      <c r="N150" s="29">
        <f t="shared" si="34"/>
        <v>0</v>
      </c>
      <c r="O150" s="29">
        <f t="shared" si="35"/>
        <v>0</v>
      </c>
      <c r="P150" s="29">
        <f t="shared" si="36"/>
        <v>0</v>
      </c>
    </row>
    <row r="151" spans="1:16" ht="25.5" x14ac:dyDescent="0.2">
      <c r="A151" s="26">
        <v>99</v>
      </c>
      <c r="B151" s="26" t="s">
        <v>176</v>
      </c>
      <c r="C151" s="28" t="s">
        <v>2931</v>
      </c>
      <c r="D151" s="26" t="s">
        <v>42</v>
      </c>
      <c r="E151" s="86">
        <v>101.26</v>
      </c>
      <c r="F151" s="32"/>
      <c r="G151" s="29"/>
      <c r="H151" s="29">
        <f t="shared" si="30"/>
        <v>0</v>
      </c>
      <c r="I151" s="29"/>
      <c r="J151" s="29"/>
      <c r="K151" s="29">
        <f t="shared" si="31"/>
        <v>0</v>
      </c>
      <c r="L151" s="29">
        <f t="shared" si="32"/>
        <v>0</v>
      </c>
      <c r="M151" s="29">
        <f t="shared" si="33"/>
        <v>0</v>
      </c>
      <c r="N151" s="29">
        <f t="shared" si="34"/>
        <v>0</v>
      </c>
      <c r="O151" s="29">
        <f t="shared" si="35"/>
        <v>0</v>
      </c>
      <c r="P151" s="29">
        <f t="shared" si="36"/>
        <v>0</v>
      </c>
    </row>
    <row r="152" spans="1:16" ht="25.5" x14ac:dyDescent="0.2">
      <c r="A152" s="26">
        <v>100</v>
      </c>
      <c r="B152" s="26" t="s">
        <v>176</v>
      </c>
      <c r="C152" s="28" t="s">
        <v>2373</v>
      </c>
      <c r="D152" s="26" t="s">
        <v>42</v>
      </c>
      <c r="E152" s="86">
        <v>101.26</v>
      </c>
      <c r="F152" s="32"/>
      <c r="G152" s="29"/>
      <c r="H152" s="29">
        <f t="shared" si="30"/>
        <v>0</v>
      </c>
      <c r="I152" s="29"/>
      <c r="J152" s="29"/>
      <c r="K152" s="29">
        <f t="shared" si="31"/>
        <v>0</v>
      </c>
      <c r="L152" s="29">
        <f t="shared" si="32"/>
        <v>0</v>
      </c>
      <c r="M152" s="29">
        <f t="shared" si="33"/>
        <v>0</v>
      </c>
      <c r="N152" s="29">
        <f t="shared" si="34"/>
        <v>0</v>
      </c>
      <c r="O152" s="29">
        <f t="shared" si="35"/>
        <v>0</v>
      </c>
      <c r="P152" s="29">
        <f t="shared" si="36"/>
        <v>0</v>
      </c>
    </row>
    <row r="153" spans="1:16" ht="25.5" x14ac:dyDescent="0.2">
      <c r="A153" s="26">
        <v>101</v>
      </c>
      <c r="B153" s="26" t="s">
        <v>176</v>
      </c>
      <c r="C153" s="28" t="s">
        <v>2374</v>
      </c>
      <c r="D153" s="26" t="s">
        <v>42</v>
      </c>
      <c r="E153" s="86">
        <v>101.26</v>
      </c>
      <c r="F153" s="32"/>
      <c r="G153" s="29"/>
      <c r="H153" s="29">
        <f t="shared" si="30"/>
        <v>0</v>
      </c>
      <c r="I153" s="29"/>
      <c r="J153" s="29"/>
      <c r="K153" s="29">
        <f t="shared" si="31"/>
        <v>0</v>
      </c>
      <c r="L153" s="29">
        <f t="shared" si="32"/>
        <v>0</v>
      </c>
      <c r="M153" s="29">
        <f t="shared" si="33"/>
        <v>0</v>
      </c>
      <c r="N153" s="29">
        <f t="shared" si="34"/>
        <v>0</v>
      </c>
      <c r="O153" s="29">
        <f t="shared" si="35"/>
        <v>0</v>
      </c>
      <c r="P153" s="29">
        <f t="shared" si="36"/>
        <v>0</v>
      </c>
    </row>
    <row r="154" spans="1:16" ht="89.25" x14ac:dyDescent="0.2">
      <c r="A154" s="26">
        <v>102</v>
      </c>
      <c r="B154" s="26" t="s">
        <v>176</v>
      </c>
      <c r="C154" s="28" t="s">
        <v>3118</v>
      </c>
      <c r="D154" s="26" t="s">
        <v>42</v>
      </c>
      <c r="E154" s="86">
        <v>101.26</v>
      </c>
      <c r="F154" s="32"/>
      <c r="G154" s="29"/>
      <c r="H154" s="29">
        <f t="shared" si="30"/>
        <v>0</v>
      </c>
      <c r="I154" s="29"/>
      <c r="J154" s="29"/>
      <c r="K154" s="29">
        <f t="shared" si="31"/>
        <v>0</v>
      </c>
      <c r="L154" s="29">
        <f t="shared" si="32"/>
        <v>0</v>
      </c>
      <c r="M154" s="29">
        <f t="shared" si="33"/>
        <v>0</v>
      </c>
      <c r="N154" s="29">
        <f t="shared" si="34"/>
        <v>0</v>
      </c>
      <c r="O154" s="29">
        <f t="shared" si="35"/>
        <v>0</v>
      </c>
      <c r="P154" s="29">
        <f t="shared" si="36"/>
        <v>0</v>
      </c>
    </row>
    <row r="155" spans="1:16" x14ac:dyDescent="0.2">
      <c r="A155" s="58"/>
      <c r="B155" s="58"/>
      <c r="C155" s="64" t="s">
        <v>2376</v>
      </c>
      <c r="D155" s="58"/>
      <c r="E155" s="58"/>
      <c r="F155" s="58"/>
      <c r="G155" s="58"/>
      <c r="H155" s="58"/>
      <c r="I155" s="58"/>
      <c r="J155" s="58"/>
      <c r="K155" s="58"/>
      <c r="L155" s="58"/>
      <c r="M155" s="58"/>
      <c r="N155" s="58"/>
      <c r="O155" s="58"/>
      <c r="P155" s="58"/>
    </row>
    <row r="156" spans="1:16" x14ac:dyDescent="0.2">
      <c r="C156" s="53" t="s">
        <v>2338</v>
      </c>
    </row>
    <row r="157" spans="1:16" x14ac:dyDescent="0.2">
      <c r="A157" s="26">
        <v>103</v>
      </c>
      <c r="B157" s="26" t="s">
        <v>176</v>
      </c>
      <c r="C157" s="28" t="s">
        <v>2378</v>
      </c>
      <c r="D157" s="26" t="s">
        <v>156</v>
      </c>
      <c r="E157" s="32">
        <v>119.32</v>
      </c>
      <c r="F157" s="32"/>
      <c r="G157" s="29"/>
      <c r="H157" s="29">
        <f t="shared" si="30"/>
        <v>0</v>
      </c>
      <c r="I157" s="29"/>
      <c r="J157" s="29"/>
      <c r="K157" s="29">
        <f t="shared" si="31"/>
        <v>0</v>
      </c>
      <c r="L157" s="29">
        <f t="shared" si="32"/>
        <v>0</v>
      </c>
      <c r="M157" s="29">
        <f t="shared" si="33"/>
        <v>0</v>
      </c>
      <c r="N157" s="29">
        <f t="shared" si="34"/>
        <v>0</v>
      </c>
      <c r="O157" s="29">
        <f t="shared" si="35"/>
        <v>0</v>
      </c>
      <c r="P157" s="29">
        <f t="shared" si="36"/>
        <v>0</v>
      </c>
    </row>
    <row r="158" spans="1:16" ht="38.25" x14ac:dyDescent="0.2">
      <c r="A158" s="26">
        <v>104</v>
      </c>
      <c r="B158" s="26" t="s">
        <v>176</v>
      </c>
      <c r="C158" s="28" t="s">
        <v>2379</v>
      </c>
      <c r="D158" s="26" t="s">
        <v>42</v>
      </c>
      <c r="E158" s="86">
        <v>196.79</v>
      </c>
      <c r="F158" s="32"/>
      <c r="G158" s="29"/>
      <c r="H158" s="29">
        <f t="shared" si="30"/>
        <v>0</v>
      </c>
      <c r="I158" s="29"/>
      <c r="J158" s="29"/>
      <c r="K158" s="29">
        <f t="shared" si="31"/>
        <v>0</v>
      </c>
      <c r="L158" s="29">
        <f t="shared" si="32"/>
        <v>0</v>
      </c>
      <c r="M158" s="29">
        <f t="shared" si="33"/>
        <v>0</v>
      </c>
      <c r="N158" s="29">
        <f t="shared" si="34"/>
        <v>0</v>
      </c>
      <c r="O158" s="29">
        <f t="shared" si="35"/>
        <v>0</v>
      </c>
      <c r="P158" s="29">
        <f t="shared" si="36"/>
        <v>0</v>
      </c>
    </row>
    <row r="159" spans="1:16" ht="38.25" x14ac:dyDescent="0.2">
      <c r="A159" s="26">
        <v>105</v>
      </c>
      <c r="B159" s="26" t="s">
        <v>176</v>
      </c>
      <c r="C159" s="28" t="s">
        <v>3254</v>
      </c>
      <c r="D159" s="26" t="s">
        <v>42</v>
      </c>
      <c r="E159" s="86">
        <v>98.4</v>
      </c>
      <c r="F159" s="32"/>
      <c r="G159" s="29"/>
      <c r="H159" s="29">
        <f t="shared" si="30"/>
        <v>0</v>
      </c>
      <c r="I159" s="29"/>
      <c r="J159" s="29"/>
      <c r="K159" s="29">
        <f t="shared" si="31"/>
        <v>0</v>
      </c>
      <c r="L159" s="29">
        <f t="shared" si="32"/>
        <v>0</v>
      </c>
      <c r="M159" s="29">
        <f t="shared" si="33"/>
        <v>0</v>
      </c>
      <c r="N159" s="29">
        <f t="shared" si="34"/>
        <v>0</v>
      </c>
      <c r="O159" s="29">
        <f t="shared" si="35"/>
        <v>0</v>
      </c>
      <c r="P159" s="29">
        <f t="shared" si="36"/>
        <v>0</v>
      </c>
    </row>
    <row r="160" spans="1:16" ht="25.5" x14ac:dyDescent="0.2">
      <c r="A160" s="26">
        <v>106</v>
      </c>
      <c r="B160" s="26" t="s">
        <v>176</v>
      </c>
      <c r="C160" s="28" t="s">
        <v>3005</v>
      </c>
      <c r="D160" s="26" t="s">
        <v>42</v>
      </c>
      <c r="E160" s="86">
        <v>98.4</v>
      </c>
      <c r="F160" s="32"/>
      <c r="G160" s="29"/>
      <c r="H160" s="29">
        <f t="shared" si="30"/>
        <v>0</v>
      </c>
      <c r="I160" s="29"/>
      <c r="J160" s="29"/>
      <c r="K160" s="29">
        <f t="shared" si="31"/>
        <v>0</v>
      </c>
      <c r="L160" s="29">
        <f t="shared" si="32"/>
        <v>0</v>
      </c>
      <c r="M160" s="29">
        <f t="shared" si="33"/>
        <v>0</v>
      </c>
      <c r="N160" s="29">
        <f t="shared" si="34"/>
        <v>0</v>
      </c>
      <c r="O160" s="29">
        <f t="shared" si="35"/>
        <v>0</v>
      </c>
      <c r="P160" s="29">
        <f t="shared" si="36"/>
        <v>0</v>
      </c>
    </row>
    <row r="161" spans="1:16" ht="25.5" x14ac:dyDescent="0.2">
      <c r="A161" s="26">
        <v>107</v>
      </c>
      <c r="B161" s="26" t="s">
        <v>176</v>
      </c>
      <c r="C161" s="28" t="s">
        <v>180</v>
      </c>
      <c r="D161" s="26" t="s">
        <v>42</v>
      </c>
      <c r="E161" s="32">
        <v>29.83</v>
      </c>
      <c r="F161" s="32"/>
      <c r="G161" s="29"/>
      <c r="H161" s="29">
        <f t="shared" si="30"/>
        <v>0</v>
      </c>
      <c r="I161" s="29"/>
      <c r="J161" s="29"/>
      <c r="K161" s="29">
        <f t="shared" si="31"/>
        <v>0</v>
      </c>
      <c r="L161" s="29">
        <f t="shared" si="32"/>
        <v>0</v>
      </c>
      <c r="M161" s="29">
        <f t="shared" si="33"/>
        <v>0</v>
      </c>
      <c r="N161" s="29">
        <f t="shared" si="34"/>
        <v>0</v>
      </c>
      <c r="O161" s="29">
        <f t="shared" si="35"/>
        <v>0</v>
      </c>
      <c r="P161" s="29">
        <f t="shared" si="36"/>
        <v>0</v>
      </c>
    </row>
    <row r="162" spans="1:16" ht="25.5" x14ac:dyDescent="0.2">
      <c r="A162" s="26">
        <v>108</v>
      </c>
      <c r="B162" s="26" t="s">
        <v>176</v>
      </c>
      <c r="C162" s="28" t="s">
        <v>178</v>
      </c>
      <c r="D162" s="26" t="s">
        <v>42</v>
      </c>
      <c r="E162" s="32">
        <v>29.83</v>
      </c>
      <c r="F162" s="32"/>
      <c r="G162" s="29"/>
      <c r="H162" s="29">
        <f t="shared" si="30"/>
        <v>0</v>
      </c>
      <c r="I162" s="29"/>
      <c r="J162" s="29"/>
      <c r="K162" s="29">
        <f t="shared" si="31"/>
        <v>0</v>
      </c>
      <c r="L162" s="29">
        <f t="shared" si="32"/>
        <v>0</v>
      </c>
      <c r="M162" s="29">
        <f t="shared" si="33"/>
        <v>0</v>
      </c>
      <c r="N162" s="29">
        <f t="shared" si="34"/>
        <v>0</v>
      </c>
      <c r="O162" s="29">
        <f t="shared" si="35"/>
        <v>0</v>
      </c>
      <c r="P162" s="29">
        <f t="shared" si="36"/>
        <v>0</v>
      </c>
    </row>
    <row r="163" spans="1:16" ht="25.5" x14ac:dyDescent="0.2">
      <c r="A163" s="26">
        <v>109</v>
      </c>
      <c r="B163" s="26" t="s">
        <v>176</v>
      </c>
      <c r="C163" s="28" t="s">
        <v>179</v>
      </c>
      <c r="D163" s="26" t="s">
        <v>42</v>
      </c>
      <c r="E163" s="32">
        <v>29.83</v>
      </c>
      <c r="F163" s="32"/>
      <c r="G163" s="29"/>
      <c r="H163" s="29">
        <f t="shared" si="30"/>
        <v>0</v>
      </c>
      <c r="I163" s="29"/>
      <c r="J163" s="29"/>
      <c r="K163" s="29">
        <f t="shared" si="31"/>
        <v>0</v>
      </c>
      <c r="L163" s="29">
        <f t="shared" si="32"/>
        <v>0</v>
      </c>
      <c r="M163" s="29">
        <f t="shared" si="33"/>
        <v>0</v>
      </c>
      <c r="N163" s="29">
        <f t="shared" si="34"/>
        <v>0</v>
      </c>
      <c r="O163" s="29">
        <f t="shared" si="35"/>
        <v>0</v>
      </c>
      <c r="P163" s="29">
        <f t="shared" si="36"/>
        <v>0</v>
      </c>
    </row>
    <row r="164" spans="1:16" ht="38.25" x14ac:dyDescent="0.2">
      <c r="A164" s="26">
        <v>110</v>
      </c>
      <c r="B164" s="26" t="s">
        <v>176</v>
      </c>
      <c r="C164" s="28" t="s">
        <v>181</v>
      </c>
      <c r="D164" s="26" t="s">
        <v>42</v>
      </c>
      <c r="E164" s="86">
        <v>166.96</v>
      </c>
      <c r="F164" s="32"/>
      <c r="G164" s="29"/>
      <c r="H164" s="29">
        <f t="shared" si="30"/>
        <v>0</v>
      </c>
      <c r="I164" s="29"/>
      <c r="J164" s="29"/>
      <c r="K164" s="29">
        <f t="shared" si="31"/>
        <v>0</v>
      </c>
      <c r="L164" s="29">
        <f t="shared" si="32"/>
        <v>0</v>
      </c>
      <c r="M164" s="29">
        <f t="shared" si="33"/>
        <v>0</v>
      </c>
      <c r="N164" s="29">
        <f t="shared" si="34"/>
        <v>0</v>
      </c>
      <c r="O164" s="29">
        <f t="shared" si="35"/>
        <v>0</v>
      </c>
      <c r="P164" s="29">
        <f t="shared" si="36"/>
        <v>0</v>
      </c>
    </row>
    <row r="165" spans="1:16" ht="25.5" x14ac:dyDescent="0.2">
      <c r="A165" s="26">
        <v>111</v>
      </c>
      <c r="B165" s="26" t="s">
        <v>176</v>
      </c>
      <c r="C165" s="28" t="s">
        <v>2380</v>
      </c>
      <c r="D165" s="26" t="s">
        <v>156</v>
      </c>
      <c r="E165" s="32">
        <v>102.42</v>
      </c>
      <c r="F165" s="32"/>
      <c r="G165" s="29"/>
      <c r="H165" s="29">
        <f t="shared" si="30"/>
        <v>0</v>
      </c>
      <c r="I165" s="29"/>
      <c r="J165" s="29"/>
      <c r="K165" s="29">
        <f t="shared" si="31"/>
        <v>0</v>
      </c>
      <c r="L165" s="29">
        <f t="shared" si="32"/>
        <v>0</v>
      </c>
      <c r="M165" s="29">
        <f t="shared" si="33"/>
        <v>0</v>
      </c>
      <c r="N165" s="29">
        <f t="shared" si="34"/>
        <v>0</v>
      </c>
      <c r="O165" s="29">
        <f t="shared" si="35"/>
        <v>0</v>
      </c>
      <c r="P165" s="29">
        <f t="shared" si="36"/>
        <v>0</v>
      </c>
    </row>
    <row r="166" spans="1:16" x14ac:dyDescent="0.2">
      <c r="A166" s="25"/>
      <c r="B166" s="25"/>
      <c r="C166" s="65" t="s">
        <v>3314</v>
      </c>
      <c r="D166" s="25"/>
      <c r="E166" s="25"/>
      <c r="F166" s="25"/>
      <c r="G166" s="25"/>
      <c r="H166" s="25"/>
      <c r="I166" s="25"/>
      <c r="J166" s="25"/>
      <c r="K166" s="25"/>
      <c r="L166" s="25"/>
      <c r="M166" s="25"/>
      <c r="N166" s="25"/>
      <c r="O166" s="25"/>
      <c r="P166" s="25"/>
    </row>
    <row r="167" spans="1:16" x14ac:dyDescent="0.2">
      <c r="C167" s="53" t="s">
        <v>175</v>
      </c>
    </row>
    <row r="168" spans="1:16" ht="38.25" x14ac:dyDescent="0.2">
      <c r="A168" s="26">
        <v>112</v>
      </c>
      <c r="B168" s="26" t="s">
        <v>2333</v>
      </c>
      <c r="C168" s="28" t="s">
        <v>2334</v>
      </c>
      <c r="D168" s="26" t="s">
        <v>42</v>
      </c>
      <c r="E168" s="32">
        <v>1080</v>
      </c>
      <c r="F168" s="32"/>
      <c r="G168" s="29"/>
      <c r="H168" s="29">
        <f t="shared" si="30"/>
        <v>0</v>
      </c>
      <c r="I168" s="29"/>
      <c r="J168" s="29"/>
      <c r="K168" s="29">
        <f t="shared" si="31"/>
        <v>0</v>
      </c>
      <c r="L168" s="29">
        <f t="shared" si="32"/>
        <v>0</v>
      </c>
      <c r="M168" s="29">
        <f t="shared" si="33"/>
        <v>0</v>
      </c>
      <c r="N168" s="29">
        <f t="shared" si="34"/>
        <v>0</v>
      </c>
      <c r="O168" s="29">
        <f t="shared" si="35"/>
        <v>0</v>
      </c>
      <c r="P168" s="29">
        <f t="shared" si="36"/>
        <v>0</v>
      </c>
    </row>
    <row r="169" spans="1:16" x14ac:dyDescent="0.2">
      <c r="A169" s="58"/>
      <c r="B169" s="58"/>
      <c r="C169" s="64" t="s">
        <v>2377</v>
      </c>
      <c r="D169" s="58"/>
      <c r="E169" s="58"/>
      <c r="F169" s="58"/>
      <c r="G169" s="58"/>
      <c r="H169" s="58"/>
      <c r="I169" s="58"/>
      <c r="J169" s="58"/>
      <c r="K169" s="58"/>
      <c r="L169" s="58"/>
      <c r="M169" s="58"/>
      <c r="N169" s="58"/>
      <c r="O169" s="58"/>
      <c r="P169" s="58"/>
    </row>
    <row r="170" spans="1:16" x14ac:dyDescent="0.2">
      <c r="C170" s="53" t="s">
        <v>2335</v>
      </c>
    </row>
    <row r="171" spans="1:16" ht="38.25" x14ac:dyDescent="0.2">
      <c r="A171" s="26">
        <v>113</v>
      </c>
      <c r="B171" s="26" t="s">
        <v>176</v>
      </c>
      <c r="C171" s="28" t="s">
        <v>177</v>
      </c>
      <c r="D171" s="26" t="s">
        <v>42</v>
      </c>
      <c r="E171" s="86">
        <v>474.92</v>
      </c>
      <c r="F171" s="32"/>
      <c r="G171" s="29"/>
      <c r="H171" s="29">
        <f t="shared" si="30"/>
        <v>0</v>
      </c>
      <c r="I171" s="29"/>
      <c r="J171" s="29"/>
      <c r="K171" s="29">
        <f t="shared" si="31"/>
        <v>0</v>
      </c>
      <c r="L171" s="29">
        <f t="shared" si="32"/>
        <v>0</v>
      </c>
      <c r="M171" s="29">
        <f t="shared" si="33"/>
        <v>0</v>
      </c>
      <c r="N171" s="29">
        <f t="shared" si="34"/>
        <v>0</v>
      </c>
      <c r="O171" s="29">
        <f t="shared" si="35"/>
        <v>0</v>
      </c>
      <c r="P171" s="29">
        <f t="shared" si="36"/>
        <v>0</v>
      </c>
    </row>
    <row r="172" spans="1:16" ht="63.75" x14ac:dyDescent="0.2">
      <c r="A172" s="26">
        <v>114</v>
      </c>
      <c r="B172" s="26" t="s">
        <v>176</v>
      </c>
      <c r="C172" s="28" t="s">
        <v>2356</v>
      </c>
      <c r="D172" s="26" t="s">
        <v>42</v>
      </c>
      <c r="E172" s="86">
        <v>474.92</v>
      </c>
      <c r="F172" s="32"/>
      <c r="G172" s="29"/>
      <c r="H172" s="29">
        <f t="shared" si="30"/>
        <v>0</v>
      </c>
      <c r="I172" s="29"/>
      <c r="J172" s="29"/>
      <c r="K172" s="29">
        <f t="shared" si="31"/>
        <v>0</v>
      </c>
      <c r="L172" s="29">
        <f t="shared" si="32"/>
        <v>0</v>
      </c>
      <c r="M172" s="29">
        <f t="shared" si="33"/>
        <v>0</v>
      </c>
      <c r="N172" s="29">
        <f t="shared" si="34"/>
        <v>0</v>
      </c>
      <c r="O172" s="29">
        <f t="shared" si="35"/>
        <v>0</v>
      </c>
      <c r="P172" s="29">
        <f t="shared" si="36"/>
        <v>0</v>
      </c>
    </row>
    <row r="173" spans="1:16" ht="25.5" x14ac:dyDescent="0.2">
      <c r="A173" s="26">
        <v>115</v>
      </c>
      <c r="B173" s="26" t="s">
        <v>176</v>
      </c>
      <c r="C173" s="28" t="s">
        <v>2357</v>
      </c>
      <c r="D173" s="26" t="s">
        <v>42</v>
      </c>
      <c r="E173" s="86">
        <v>474.92</v>
      </c>
      <c r="F173" s="32"/>
      <c r="G173" s="29"/>
      <c r="H173" s="29">
        <f t="shared" si="30"/>
        <v>0</v>
      </c>
      <c r="I173" s="29"/>
      <c r="J173" s="29"/>
      <c r="K173" s="29">
        <f t="shared" si="31"/>
        <v>0</v>
      </c>
      <c r="L173" s="29">
        <f t="shared" si="32"/>
        <v>0</v>
      </c>
      <c r="M173" s="29">
        <f t="shared" si="33"/>
        <v>0</v>
      </c>
      <c r="N173" s="29">
        <f t="shared" si="34"/>
        <v>0</v>
      </c>
      <c r="O173" s="29">
        <f t="shared" si="35"/>
        <v>0</v>
      </c>
      <c r="P173" s="29">
        <f t="shared" si="36"/>
        <v>0</v>
      </c>
    </row>
    <row r="174" spans="1:16" ht="25.5" x14ac:dyDescent="0.2">
      <c r="A174" s="26">
        <v>116</v>
      </c>
      <c r="B174" s="26" t="s">
        <v>176</v>
      </c>
      <c r="C174" s="28" t="s">
        <v>2358</v>
      </c>
      <c r="D174" s="26" t="s">
        <v>42</v>
      </c>
      <c r="E174" s="86">
        <v>474.92</v>
      </c>
      <c r="F174" s="32"/>
      <c r="G174" s="29"/>
      <c r="H174" s="29">
        <f t="shared" si="30"/>
        <v>0</v>
      </c>
      <c r="I174" s="29"/>
      <c r="J174" s="29"/>
      <c r="K174" s="29">
        <f t="shared" si="31"/>
        <v>0</v>
      </c>
      <c r="L174" s="29">
        <f t="shared" si="32"/>
        <v>0</v>
      </c>
      <c r="M174" s="29">
        <f t="shared" si="33"/>
        <v>0</v>
      </c>
      <c r="N174" s="29">
        <f t="shared" si="34"/>
        <v>0</v>
      </c>
      <c r="O174" s="29">
        <f t="shared" si="35"/>
        <v>0</v>
      </c>
      <c r="P174" s="29">
        <f t="shared" si="36"/>
        <v>0</v>
      </c>
    </row>
    <row r="175" spans="1:16" ht="38.25" x14ac:dyDescent="0.2">
      <c r="A175" s="26">
        <v>117</v>
      </c>
      <c r="B175" s="26" t="s">
        <v>176</v>
      </c>
      <c r="C175" s="28" t="s">
        <v>2359</v>
      </c>
      <c r="D175" s="26" t="s">
        <v>42</v>
      </c>
      <c r="E175" s="86">
        <v>474.92</v>
      </c>
      <c r="F175" s="32"/>
      <c r="G175" s="29"/>
      <c r="H175" s="29">
        <f t="shared" si="30"/>
        <v>0</v>
      </c>
      <c r="I175" s="29"/>
      <c r="J175" s="29"/>
      <c r="K175" s="29">
        <f t="shared" si="31"/>
        <v>0</v>
      </c>
      <c r="L175" s="29">
        <f t="shared" si="32"/>
        <v>0</v>
      </c>
      <c r="M175" s="29">
        <f t="shared" si="33"/>
        <v>0</v>
      </c>
      <c r="N175" s="29">
        <f t="shared" si="34"/>
        <v>0</v>
      </c>
      <c r="O175" s="29">
        <f t="shared" si="35"/>
        <v>0</v>
      </c>
      <c r="P175" s="29">
        <f t="shared" si="36"/>
        <v>0</v>
      </c>
    </row>
    <row r="176" spans="1:16" x14ac:dyDescent="0.2">
      <c r="C176" s="53" t="s">
        <v>2336</v>
      </c>
    </row>
    <row r="177" spans="1:16" ht="38.25" x14ac:dyDescent="0.2">
      <c r="A177" s="26">
        <v>118</v>
      </c>
      <c r="B177" s="26" t="s">
        <v>176</v>
      </c>
      <c r="C177" s="28" t="s">
        <v>177</v>
      </c>
      <c r="D177" s="26" t="s">
        <v>42</v>
      </c>
      <c r="E177" s="86">
        <v>54.36</v>
      </c>
      <c r="F177" s="32"/>
      <c r="G177" s="29"/>
      <c r="H177" s="29">
        <f t="shared" si="30"/>
        <v>0</v>
      </c>
      <c r="I177" s="29"/>
      <c r="J177" s="29"/>
      <c r="K177" s="29">
        <f t="shared" si="31"/>
        <v>0</v>
      </c>
      <c r="L177" s="29">
        <f t="shared" si="32"/>
        <v>0</v>
      </c>
      <c r="M177" s="29">
        <f t="shared" si="33"/>
        <v>0</v>
      </c>
      <c r="N177" s="29">
        <f t="shared" si="34"/>
        <v>0</v>
      </c>
      <c r="O177" s="29">
        <f t="shared" si="35"/>
        <v>0</v>
      </c>
      <c r="P177" s="29">
        <f t="shared" si="36"/>
        <v>0</v>
      </c>
    </row>
    <row r="178" spans="1:16" ht="63.75" x14ac:dyDescent="0.2">
      <c r="A178" s="26">
        <v>119</v>
      </c>
      <c r="B178" s="26" t="s">
        <v>176</v>
      </c>
      <c r="C178" s="28" t="s">
        <v>2356</v>
      </c>
      <c r="D178" s="26" t="s">
        <v>42</v>
      </c>
      <c r="E178" s="86">
        <v>54.36</v>
      </c>
      <c r="F178" s="32"/>
      <c r="G178" s="29"/>
      <c r="H178" s="29">
        <f t="shared" si="30"/>
        <v>0</v>
      </c>
      <c r="I178" s="29"/>
      <c r="J178" s="29"/>
      <c r="K178" s="29">
        <f t="shared" si="31"/>
        <v>0</v>
      </c>
      <c r="L178" s="29">
        <f t="shared" si="32"/>
        <v>0</v>
      </c>
      <c r="M178" s="29">
        <f t="shared" si="33"/>
        <v>0</v>
      </c>
      <c r="N178" s="29">
        <f t="shared" si="34"/>
        <v>0</v>
      </c>
      <c r="O178" s="29">
        <f t="shared" si="35"/>
        <v>0</v>
      </c>
      <c r="P178" s="29">
        <f t="shared" si="36"/>
        <v>0</v>
      </c>
    </row>
    <row r="179" spans="1:16" ht="25.5" x14ac:dyDescent="0.2">
      <c r="A179" s="26">
        <v>120</v>
      </c>
      <c r="B179" s="26" t="s">
        <v>176</v>
      </c>
      <c r="C179" s="28" t="s">
        <v>2357</v>
      </c>
      <c r="D179" s="26" t="s">
        <v>42</v>
      </c>
      <c r="E179" s="86">
        <v>54.36</v>
      </c>
      <c r="F179" s="32"/>
      <c r="G179" s="29"/>
      <c r="H179" s="29">
        <f t="shared" si="30"/>
        <v>0</v>
      </c>
      <c r="I179" s="29"/>
      <c r="J179" s="29"/>
      <c r="K179" s="29">
        <f t="shared" si="31"/>
        <v>0</v>
      </c>
      <c r="L179" s="29">
        <f t="shared" si="32"/>
        <v>0</v>
      </c>
      <c r="M179" s="29">
        <f t="shared" si="33"/>
        <v>0</v>
      </c>
      <c r="N179" s="29">
        <f t="shared" si="34"/>
        <v>0</v>
      </c>
      <c r="O179" s="29">
        <f t="shared" si="35"/>
        <v>0</v>
      </c>
      <c r="P179" s="29">
        <f t="shared" si="36"/>
        <v>0</v>
      </c>
    </row>
    <row r="180" spans="1:16" ht="25.5" x14ac:dyDescent="0.2">
      <c r="A180" s="26">
        <v>121</v>
      </c>
      <c r="B180" s="26" t="s">
        <v>176</v>
      </c>
      <c r="C180" s="28" t="s">
        <v>2358</v>
      </c>
      <c r="D180" s="26" t="s">
        <v>42</v>
      </c>
      <c r="E180" s="86">
        <v>54.36</v>
      </c>
      <c r="F180" s="32"/>
      <c r="G180" s="29"/>
      <c r="H180" s="29">
        <f t="shared" si="30"/>
        <v>0</v>
      </c>
      <c r="I180" s="29"/>
      <c r="J180" s="29"/>
      <c r="K180" s="29">
        <f t="shared" si="31"/>
        <v>0</v>
      </c>
      <c r="L180" s="29">
        <f t="shared" si="32"/>
        <v>0</v>
      </c>
      <c r="M180" s="29">
        <f t="shared" si="33"/>
        <v>0</v>
      </c>
      <c r="N180" s="29">
        <f t="shared" si="34"/>
        <v>0</v>
      </c>
      <c r="O180" s="29">
        <f t="shared" si="35"/>
        <v>0</v>
      </c>
      <c r="P180" s="29">
        <f t="shared" si="36"/>
        <v>0</v>
      </c>
    </row>
    <row r="181" spans="1:16" ht="38.25" x14ac:dyDescent="0.2">
      <c r="A181" s="26">
        <v>122</v>
      </c>
      <c r="B181" s="26" t="s">
        <v>176</v>
      </c>
      <c r="C181" s="28" t="s">
        <v>2359</v>
      </c>
      <c r="D181" s="26" t="s">
        <v>42</v>
      </c>
      <c r="E181" s="86">
        <v>54.36</v>
      </c>
      <c r="F181" s="32"/>
      <c r="G181" s="29"/>
      <c r="H181" s="29">
        <f t="shared" si="30"/>
        <v>0</v>
      </c>
      <c r="I181" s="29"/>
      <c r="J181" s="29"/>
      <c r="K181" s="29">
        <f t="shared" si="31"/>
        <v>0</v>
      </c>
      <c r="L181" s="29">
        <f t="shared" si="32"/>
        <v>0</v>
      </c>
      <c r="M181" s="29">
        <f t="shared" si="33"/>
        <v>0</v>
      </c>
      <c r="N181" s="29">
        <f t="shared" si="34"/>
        <v>0</v>
      </c>
      <c r="O181" s="29">
        <f t="shared" si="35"/>
        <v>0</v>
      </c>
      <c r="P181" s="29">
        <f t="shared" si="36"/>
        <v>0</v>
      </c>
    </row>
    <row r="182" spans="1:16" x14ac:dyDescent="0.2">
      <c r="C182" s="53" t="s">
        <v>2341</v>
      </c>
    </row>
    <row r="183" spans="1:16" ht="38.25" x14ac:dyDescent="0.2">
      <c r="A183" s="26">
        <v>123</v>
      </c>
      <c r="B183" s="26" t="s">
        <v>176</v>
      </c>
      <c r="C183" s="28" t="s">
        <v>177</v>
      </c>
      <c r="D183" s="26" t="s">
        <v>42</v>
      </c>
      <c r="E183" s="32">
        <v>29.78</v>
      </c>
      <c r="F183" s="32"/>
      <c r="G183" s="29"/>
      <c r="H183" s="29">
        <f t="shared" si="30"/>
        <v>0</v>
      </c>
      <c r="I183" s="29"/>
      <c r="J183" s="29"/>
      <c r="K183" s="29">
        <f t="shared" si="31"/>
        <v>0</v>
      </c>
      <c r="L183" s="29">
        <f t="shared" si="32"/>
        <v>0</v>
      </c>
      <c r="M183" s="29">
        <f t="shared" si="33"/>
        <v>0</v>
      </c>
      <c r="N183" s="29">
        <f t="shared" si="34"/>
        <v>0</v>
      </c>
      <c r="O183" s="29">
        <f t="shared" si="35"/>
        <v>0</v>
      </c>
      <c r="P183" s="29">
        <f t="shared" si="36"/>
        <v>0</v>
      </c>
    </row>
    <row r="184" spans="1:16" ht="63.75" x14ac:dyDescent="0.2">
      <c r="A184" s="26">
        <v>124</v>
      </c>
      <c r="B184" s="26" t="s">
        <v>176</v>
      </c>
      <c r="C184" s="28" t="s">
        <v>2360</v>
      </c>
      <c r="D184" s="26" t="s">
        <v>42</v>
      </c>
      <c r="E184" s="32">
        <v>29.78</v>
      </c>
      <c r="F184" s="32"/>
      <c r="G184" s="29"/>
      <c r="H184" s="29">
        <f t="shared" si="30"/>
        <v>0</v>
      </c>
      <c r="I184" s="29"/>
      <c r="J184" s="29"/>
      <c r="K184" s="29">
        <f t="shared" si="31"/>
        <v>0</v>
      </c>
      <c r="L184" s="29">
        <f t="shared" si="32"/>
        <v>0</v>
      </c>
      <c r="M184" s="29">
        <f t="shared" si="33"/>
        <v>0</v>
      </c>
      <c r="N184" s="29">
        <f t="shared" si="34"/>
        <v>0</v>
      </c>
      <c r="O184" s="29">
        <f t="shared" si="35"/>
        <v>0</v>
      </c>
      <c r="P184" s="29">
        <f t="shared" si="36"/>
        <v>0</v>
      </c>
    </row>
    <row r="185" spans="1:16" ht="25.5" x14ac:dyDescent="0.2">
      <c r="A185" s="26">
        <v>125</v>
      </c>
      <c r="B185" s="26" t="s">
        <v>176</v>
      </c>
      <c r="C185" s="28" t="s">
        <v>2357</v>
      </c>
      <c r="D185" s="26" t="s">
        <v>42</v>
      </c>
      <c r="E185" s="32">
        <v>29.78</v>
      </c>
      <c r="F185" s="32"/>
      <c r="G185" s="29"/>
      <c r="H185" s="29">
        <f t="shared" si="30"/>
        <v>0</v>
      </c>
      <c r="I185" s="29"/>
      <c r="J185" s="29"/>
      <c r="K185" s="29">
        <f t="shared" si="31"/>
        <v>0</v>
      </c>
      <c r="L185" s="29">
        <f t="shared" si="32"/>
        <v>0</v>
      </c>
      <c r="M185" s="29">
        <f t="shared" si="33"/>
        <v>0</v>
      </c>
      <c r="N185" s="29">
        <f t="shared" si="34"/>
        <v>0</v>
      </c>
      <c r="O185" s="29">
        <f t="shared" si="35"/>
        <v>0</v>
      </c>
      <c r="P185" s="29">
        <f t="shared" si="36"/>
        <v>0</v>
      </c>
    </row>
    <row r="186" spans="1:16" ht="25.5" x14ac:dyDescent="0.2">
      <c r="A186" s="26">
        <v>126</v>
      </c>
      <c r="B186" s="26" t="s">
        <v>176</v>
      </c>
      <c r="C186" s="28" t="s">
        <v>2358</v>
      </c>
      <c r="D186" s="26" t="s">
        <v>42</v>
      </c>
      <c r="E186" s="32">
        <v>29.78</v>
      </c>
      <c r="F186" s="32"/>
      <c r="G186" s="29"/>
      <c r="H186" s="29">
        <f t="shared" si="30"/>
        <v>0</v>
      </c>
      <c r="I186" s="29"/>
      <c r="J186" s="29"/>
      <c r="K186" s="29">
        <f t="shared" si="31"/>
        <v>0</v>
      </c>
      <c r="L186" s="29">
        <f t="shared" si="32"/>
        <v>0</v>
      </c>
      <c r="M186" s="29">
        <f t="shared" si="33"/>
        <v>0</v>
      </c>
      <c r="N186" s="29">
        <f t="shared" si="34"/>
        <v>0</v>
      </c>
      <c r="O186" s="29">
        <f t="shared" si="35"/>
        <v>0</v>
      </c>
      <c r="P186" s="29">
        <f t="shared" si="36"/>
        <v>0</v>
      </c>
    </row>
    <row r="187" spans="1:16" ht="38.25" x14ac:dyDescent="0.2">
      <c r="A187" s="26">
        <v>127</v>
      </c>
      <c r="B187" s="26" t="s">
        <v>176</v>
      </c>
      <c r="C187" s="28" t="s">
        <v>2359</v>
      </c>
      <c r="D187" s="26" t="s">
        <v>42</v>
      </c>
      <c r="E187" s="32">
        <v>29.78</v>
      </c>
      <c r="F187" s="32"/>
      <c r="G187" s="29"/>
      <c r="H187" s="29">
        <f t="shared" si="30"/>
        <v>0</v>
      </c>
      <c r="I187" s="29"/>
      <c r="J187" s="29"/>
      <c r="K187" s="29">
        <f t="shared" si="31"/>
        <v>0</v>
      </c>
      <c r="L187" s="29">
        <f t="shared" si="32"/>
        <v>0</v>
      </c>
      <c r="M187" s="29">
        <f t="shared" si="33"/>
        <v>0</v>
      </c>
      <c r="N187" s="29">
        <f t="shared" si="34"/>
        <v>0</v>
      </c>
      <c r="O187" s="29">
        <f t="shared" si="35"/>
        <v>0</v>
      </c>
      <c r="P187" s="29">
        <f t="shared" si="36"/>
        <v>0</v>
      </c>
    </row>
    <row r="188" spans="1:16" x14ac:dyDescent="0.2">
      <c r="C188" s="53" t="s">
        <v>2348</v>
      </c>
    </row>
    <row r="189" spans="1:16" ht="63.75" x14ac:dyDescent="0.2">
      <c r="A189" s="26">
        <v>128</v>
      </c>
      <c r="B189" s="26" t="s">
        <v>176</v>
      </c>
      <c r="C189" s="28" t="s">
        <v>2356</v>
      </c>
      <c r="D189" s="26" t="s">
        <v>42</v>
      </c>
      <c r="E189" s="86">
        <v>28.16</v>
      </c>
      <c r="F189" s="32"/>
      <c r="G189" s="29"/>
      <c r="H189" s="29">
        <f t="shared" si="30"/>
        <v>0</v>
      </c>
      <c r="I189" s="29"/>
      <c r="J189" s="29"/>
      <c r="K189" s="29">
        <f t="shared" si="31"/>
        <v>0</v>
      </c>
      <c r="L189" s="29">
        <f t="shared" si="32"/>
        <v>0</v>
      </c>
      <c r="M189" s="29">
        <f t="shared" si="33"/>
        <v>0</v>
      </c>
      <c r="N189" s="29">
        <f t="shared" si="34"/>
        <v>0</v>
      </c>
      <c r="O189" s="29">
        <f t="shared" si="35"/>
        <v>0</v>
      </c>
      <c r="P189" s="29">
        <f t="shared" si="36"/>
        <v>0</v>
      </c>
    </row>
    <row r="190" spans="1:16" ht="25.5" x14ac:dyDescent="0.2">
      <c r="A190" s="26">
        <v>129</v>
      </c>
      <c r="B190" s="26" t="s">
        <v>176</v>
      </c>
      <c r="C190" s="28" t="s">
        <v>2357</v>
      </c>
      <c r="D190" s="26" t="s">
        <v>42</v>
      </c>
      <c r="E190" s="86">
        <v>28.16</v>
      </c>
      <c r="F190" s="32"/>
      <c r="G190" s="29"/>
      <c r="H190" s="29">
        <f t="shared" si="30"/>
        <v>0</v>
      </c>
      <c r="I190" s="29"/>
      <c r="J190" s="29"/>
      <c r="K190" s="29">
        <f t="shared" si="31"/>
        <v>0</v>
      </c>
      <c r="L190" s="29">
        <f t="shared" si="32"/>
        <v>0</v>
      </c>
      <c r="M190" s="29">
        <f t="shared" si="33"/>
        <v>0</v>
      </c>
      <c r="N190" s="29">
        <f t="shared" si="34"/>
        <v>0</v>
      </c>
      <c r="O190" s="29">
        <f t="shared" si="35"/>
        <v>0</v>
      </c>
      <c r="P190" s="29">
        <f t="shared" si="36"/>
        <v>0</v>
      </c>
    </row>
    <row r="191" spans="1:16" ht="25.5" x14ac:dyDescent="0.2">
      <c r="A191" s="26">
        <v>130</v>
      </c>
      <c r="B191" s="26" t="s">
        <v>176</v>
      </c>
      <c r="C191" s="28" t="s">
        <v>2358</v>
      </c>
      <c r="D191" s="26" t="s">
        <v>42</v>
      </c>
      <c r="E191" s="86">
        <v>28.16</v>
      </c>
      <c r="F191" s="32"/>
      <c r="G191" s="29"/>
      <c r="H191" s="29">
        <f t="shared" si="30"/>
        <v>0</v>
      </c>
      <c r="I191" s="29"/>
      <c r="J191" s="29"/>
      <c r="K191" s="29">
        <f t="shared" si="31"/>
        <v>0</v>
      </c>
      <c r="L191" s="29">
        <f t="shared" si="32"/>
        <v>0</v>
      </c>
      <c r="M191" s="29">
        <f t="shared" si="33"/>
        <v>0</v>
      </c>
      <c r="N191" s="29">
        <f t="shared" si="34"/>
        <v>0</v>
      </c>
      <c r="O191" s="29">
        <f t="shared" si="35"/>
        <v>0</v>
      </c>
      <c r="P191" s="29">
        <f t="shared" si="36"/>
        <v>0</v>
      </c>
    </row>
    <row r="192" spans="1:16" ht="38.25" x14ac:dyDescent="0.2">
      <c r="A192" s="26">
        <v>131</v>
      </c>
      <c r="B192" s="26" t="s">
        <v>176</v>
      </c>
      <c r="C192" s="28" t="s">
        <v>2359</v>
      </c>
      <c r="D192" s="26" t="s">
        <v>42</v>
      </c>
      <c r="E192" s="86">
        <v>28.16</v>
      </c>
      <c r="F192" s="32"/>
      <c r="G192" s="29"/>
      <c r="H192" s="29">
        <f t="shared" si="30"/>
        <v>0</v>
      </c>
      <c r="I192" s="29"/>
      <c r="J192" s="29"/>
      <c r="K192" s="29">
        <f t="shared" si="31"/>
        <v>0</v>
      </c>
      <c r="L192" s="29">
        <f t="shared" si="32"/>
        <v>0</v>
      </c>
      <c r="M192" s="29">
        <f t="shared" si="33"/>
        <v>0</v>
      </c>
      <c r="N192" s="29">
        <f t="shared" si="34"/>
        <v>0</v>
      </c>
      <c r="O192" s="29">
        <f t="shared" si="35"/>
        <v>0</v>
      </c>
      <c r="P192" s="29">
        <f t="shared" si="36"/>
        <v>0</v>
      </c>
    </row>
    <row r="193" spans="1:16" s="93" customFormat="1" x14ac:dyDescent="0.2">
      <c r="C193" s="94" t="s">
        <v>3930</v>
      </c>
    </row>
    <row r="194" spans="1:16" s="93" customFormat="1" ht="38.25" x14ac:dyDescent="0.2">
      <c r="A194" s="95">
        <v>131.1</v>
      </c>
      <c r="B194" s="95" t="s">
        <v>176</v>
      </c>
      <c r="C194" s="96" t="s">
        <v>177</v>
      </c>
      <c r="D194" s="95" t="s">
        <v>42</v>
      </c>
      <c r="E194" s="97">
        <v>11</v>
      </c>
      <c r="F194" s="97"/>
      <c r="G194" s="98"/>
      <c r="H194" s="98">
        <f>ROUND(F194*G194,2)</f>
        <v>0</v>
      </c>
      <c r="I194" s="98"/>
      <c r="J194" s="98"/>
      <c r="K194" s="98">
        <f>SUM(H194:J194)</f>
        <v>0</v>
      </c>
      <c r="L194" s="98">
        <f>ROUND($E194*F194,2)</f>
        <v>0</v>
      </c>
      <c r="M194" s="98">
        <f t="shared" ref="M194:O198" si="37">ROUND($E194*H194,2)</f>
        <v>0</v>
      </c>
      <c r="N194" s="98">
        <f t="shared" si="37"/>
        <v>0</v>
      </c>
      <c r="O194" s="98">
        <f t="shared" si="37"/>
        <v>0</v>
      </c>
      <c r="P194" s="98">
        <f>SUM(M194:O194)</f>
        <v>0</v>
      </c>
    </row>
    <row r="195" spans="1:16" s="93" customFormat="1" ht="63.75" x14ac:dyDescent="0.2">
      <c r="A195" s="95">
        <v>131.19999999999999</v>
      </c>
      <c r="B195" s="95" t="s">
        <v>176</v>
      </c>
      <c r="C195" s="96" t="s">
        <v>2356</v>
      </c>
      <c r="D195" s="95" t="s">
        <v>42</v>
      </c>
      <c r="E195" s="97">
        <v>11</v>
      </c>
      <c r="F195" s="97"/>
      <c r="G195" s="98"/>
      <c r="H195" s="98">
        <f>ROUND(F195*G195,2)</f>
        <v>0</v>
      </c>
      <c r="I195" s="98"/>
      <c r="J195" s="98"/>
      <c r="K195" s="98">
        <f>SUM(H195:J195)</f>
        <v>0</v>
      </c>
      <c r="L195" s="98">
        <f>ROUND($E195*F195,2)</f>
        <v>0</v>
      </c>
      <c r="M195" s="98">
        <f t="shared" si="37"/>
        <v>0</v>
      </c>
      <c r="N195" s="98">
        <f t="shared" si="37"/>
        <v>0</v>
      </c>
      <c r="O195" s="98">
        <f t="shared" si="37"/>
        <v>0</v>
      </c>
      <c r="P195" s="98">
        <f>SUM(M195:O195)</f>
        <v>0</v>
      </c>
    </row>
    <row r="196" spans="1:16" s="93" customFormat="1" ht="25.5" x14ac:dyDescent="0.2">
      <c r="A196" s="95">
        <v>131.30000000000001</v>
      </c>
      <c r="B196" s="95" t="s">
        <v>176</v>
      </c>
      <c r="C196" s="96" t="s">
        <v>2357</v>
      </c>
      <c r="D196" s="95" t="s">
        <v>42</v>
      </c>
      <c r="E196" s="97">
        <v>11</v>
      </c>
      <c r="F196" s="97"/>
      <c r="G196" s="98"/>
      <c r="H196" s="98">
        <f>ROUND(F196*G196,2)</f>
        <v>0</v>
      </c>
      <c r="I196" s="98"/>
      <c r="J196" s="98"/>
      <c r="K196" s="98">
        <f>SUM(H196:J196)</f>
        <v>0</v>
      </c>
      <c r="L196" s="98">
        <f>ROUND($E196*F196,2)</f>
        <v>0</v>
      </c>
      <c r="M196" s="98">
        <f t="shared" si="37"/>
        <v>0</v>
      </c>
      <c r="N196" s="98">
        <f t="shared" si="37"/>
        <v>0</v>
      </c>
      <c r="O196" s="98">
        <f t="shared" si="37"/>
        <v>0</v>
      </c>
      <c r="P196" s="98">
        <f>SUM(M196:O196)</f>
        <v>0</v>
      </c>
    </row>
    <row r="197" spans="1:16" s="93" customFormat="1" ht="25.5" x14ac:dyDescent="0.2">
      <c r="A197" s="95">
        <v>131.4</v>
      </c>
      <c r="B197" s="95" t="s">
        <v>176</v>
      </c>
      <c r="C197" s="96" t="s">
        <v>2358</v>
      </c>
      <c r="D197" s="95" t="s">
        <v>42</v>
      </c>
      <c r="E197" s="97">
        <v>11</v>
      </c>
      <c r="F197" s="97"/>
      <c r="G197" s="98"/>
      <c r="H197" s="98">
        <f>ROUND(F197*G197,2)</f>
        <v>0</v>
      </c>
      <c r="I197" s="98"/>
      <c r="J197" s="98"/>
      <c r="K197" s="98">
        <f>SUM(H197:J197)</f>
        <v>0</v>
      </c>
      <c r="L197" s="98">
        <f>ROUND($E197*F197,2)</f>
        <v>0</v>
      </c>
      <c r="M197" s="98">
        <f t="shared" si="37"/>
        <v>0</v>
      </c>
      <c r="N197" s="98">
        <f t="shared" si="37"/>
        <v>0</v>
      </c>
      <c r="O197" s="98">
        <f t="shared" si="37"/>
        <v>0</v>
      </c>
      <c r="P197" s="98">
        <f>SUM(M197:O197)</f>
        <v>0</v>
      </c>
    </row>
    <row r="198" spans="1:16" s="93" customFormat="1" ht="38.25" x14ac:dyDescent="0.2">
      <c r="A198" s="95">
        <v>131.5</v>
      </c>
      <c r="B198" s="95" t="s">
        <v>176</v>
      </c>
      <c r="C198" s="96" t="s">
        <v>2359</v>
      </c>
      <c r="D198" s="95" t="s">
        <v>42</v>
      </c>
      <c r="E198" s="97">
        <v>11</v>
      </c>
      <c r="F198" s="97"/>
      <c r="G198" s="98"/>
      <c r="H198" s="98">
        <f>ROUND(F198*G198,2)</f>
        <v>0</v>
      </c>
      <c r="I198" s="98"/>
      <c r="J198" s="98"/>
      <c r="K198" s="98">
        <f>SUM(H198:J198)</f>
        <v>0</v>
      </c>
      <c r="L198" s="98">
        <f>ROUND($E198*F198,2)</f>
        <v>0</v>
      </c>
      <c r="M198" s="98">
        <f t="shared" si="37"/>
        <v>0</v>
      </c>
      <c r="N198" s="98">
        <f t="shared" si="37"/>
        <v>0</v>
      </c>
      <c r="O198" s="98">
        <f t="shared" si="37"/>
        <v>0</v>
      </c>
      <c r="P198" s="98">
        <f>SUM(M198:O198)</f>
        <v>0</v>
      </c>
    </row>
    <row r="199" spans="1:16" x14ac:dyDescent="0.2">
      <c r="C199" s="53" t="s">
        <v>2354</v>
      </c>
    </row>
    <row r="200" spans="1:16" ht="38.25" x14ac:dyDescent="0.2">
      <c r="A200" s="26">
        <v>132</v>
      </c>
      <c r="B200" s="26" t="s">
        <v>176</v>
      </c>
      <c r="C200" s="28" t="s">
        <v>2375</v>
      </c>
      <c r="D200" s="26" t="s">
        <v>42</v>
      </c>
      <c r="E200" s="32">
        <v>91.49</v>
      </c>
      <c r="F200" s="32"/>
      <c r="G200" s="29"/>
      <c r="H200" s="29">
        <f t="shared" si="30"/>
        <v>0</v>
      </c>
      <c r="I200" s="29"/>
      <c r="J200" s="29"/>
      <c r="K200" s="29">
        <f t="shared" si="31"/>
        <v>0</v>
      </c>
      <c r="L200" s="29">
        <f t="shared" si="32"/>
        <v>0</v>
      </c>
      <c r="M200" s="29">
        <f t="shared" si="33"/>
        <v>0</v>
      </c>
      <c r="N200" s="29">
        <f t="shared" si="34"/>
        <v>0</v>
      </c>
      <c r="O200" s="29">
        <f t="shared" si="35"/>
        <v>0</v>
      </c>
      <c r="P200" s="29">
        <f t="shared" si="36"/>
        <v>0</v>
      </c>
    </row>
    <row r="201" spans="1:16" ht="25.5" x14ac:dyDescent="0.2">
      <c r="A201" s="26">
        <v>133</v>
      </c>
      <c r="B201" s="26" t="s">
        <v>176</v>
      </c>
      <c r="C201" s="28" t="s">
        <v>2372</v>
      </c>
      <c r="D201" s="26" t="s">
        <v>42</v>
      </c>
      <c r="E201" s="32">
        <v>91.49</v>
      </c>
      <c r="F201" s="32"/>
      <c r="G201" s="29"/>
      <c r="H201" s="29">
        <f t="shared" si="30"/>
        <v>0</v>
      </c>
      <c r="I201" s="29"/>
      <c r="J201" s="29"/>
      <c r="K201" s="29">
        <f t="shared" si="31"/>
        <v>0</v>
      </c>
      <c r="L201" s="29">
        <f t="shared" si="32"/>
        <v>0</v>
      </c>
      <c r="M201" s="29">
        <f t="shared" si="33"/>
        <v>0</v>
      </c>
      <c r="N201" s="29">
        <f t="shared" si="34"/>
        <v>0</v>
      </c>
      <c r="O201" s="29">
        <f t="shared" si="35"/>
        <v>0</v>
      </c>
      <c r="P201" s="29">
        <f t="shared" si="36"/>
        <v>0</v>
      </c>
    </row>
    <row r="202" spans="1:16" ht="25.5" x14ac:dyDescent="0.2">
      <c r="A202" s="26">
        <v>134</v>
      </c>
      <c r="B202" s="26" t="s">
        <v>176</v>
      </c>
      <c r="C202" s="28" t="s">
        <v>2931</v>
      </c>
      <c r="D202" s="26" t="s">
        <v>42</v>
      </c>
      <c r="E202" s="32">
        <v>91.49</v>
      </c>
      <c r="F202" s="32"/>
      <c r="G202" s="29"/>
      <c r="H202" s="29">
        <f t="shared" si="30"/>
        <v>0</v>
      </c>
      <c r="I202" s="29"/>
      <c r="J202" s="29"/>
      <c r="K202" s="29">
        <f t="shared" si="31"/>
        <v>0</v>
      </c>
      <c r="L202" s="29">
        <f t="shared" si="32"/>
        <v>0</v>
      </c>
      <c r="M202" s="29">
        <f t="shared" si="33"/>
        <v>0</v>
      </c>
      <c r="N202" s="29">
        <f t="shared" si="34"/>
        <v>0</v>
      </c>
      <c r="O202" s="29">
        <f t="shared" si="35"/>
        <v>0</v>
      </c>
      <c r="P202" s="29">
        <f t="shared" si="36"/>
        <v>0</v>
      </c>
    </row>
    <row r="203" spans="1:16" ht="25.5" x14ac:dyDescent="0.2">
      <c r="A203" s="26">
        <v>135</v>
      </c>
      <c r="B203" s="26" t="s">
        <v>176</v>
      </c>
      <c r="C203" s="28" t="s">
        <v>2373</v>
      </c>
      <c r="D203" s="26" t="s">
        <v>42</v>
      </c>
      <c r="E203" s="32">
        <v>91.49</v>
      </c>
      <c r="F203" s="32"/>
      <c r="G203" s="29"/>
      <c r="H203" s="29">
        <f t="shared" si="30"/>
        <v>0</v>
      </c>
      <c r="I203" s="29"/>
      <c r="J203" s="29"/>
      <c r="K203" s="29">
        <f t="shared" si="31"/>
        <v>0</v>
      </c>
      <c r="L203" s="29">
        <f t="shared" si="32"/>
        <v>0</v>
      </c>
      <c r="M203" s="29">
        <f t="shared" si="33"/>
        <v>0</v>
      </c>
      <c r="N203" s="29">
        <f t="shared" si="34"/>
        <v>0</v>
      </c>
      <c r="O203" s="29">
        <f t="shared" si="35"/>
        <v>0</v>
      </c>
      <c r="P203" s="29">
        <f t="shared" si="36"/>
        <v>0</v>
      </c>
    </row>
    <row r="204" spans="1:16" ht="25.5" x14ac:dyDescent="0.2">
      <c r="A204" s="26">
        <v>136</v>
      </c>
      <c r="B204" s="26" t="s">
        <v>176</v>
      </c>
      <c r="C204" s="28" t="s">
        <v>2374</v>
      </c>
      <c r="D204" s="26" t="s">
        <v>42</v>
      </c>
      <c r="E204" s="32">
        <v>91.49</v>
      </c>
      <c r="F204" s="32"/>
      <c r="G204" s="29"/>
      <c r="H204" s="29">
        <f t="shared" si="30"/>
        <v>0</v>
      </c>
      <c r="I204" s="29"/>
      <c r="J204" s="29"/>
      <c r="K204" s="29">
        <f t="shared" si="31"/>
        <v>0</v>
      </c>
      <c r="L204" s="29">
        <f t="shared" si="32"/>
        <v>0</v>
      </c>
      <c r="M204" s="29">
        <f t="shared" si="33"/>
        <v>0</v>
      </c>
      <c r="N204" s="29">
        <f t="shared" si="34"/>
        <v>0</v>
      </c>
      <c r="O204" s="29">
        <f t="shared" si="35"/>
        <v>0</v>
      </c>
      <c r="P204" s="29">
        <f t="shared" si="36"/>
        <v>0</v>
      </c>
    </row>
    <row r="205" spans="1:16" ht="89.25" x14ac:dyDescent="0.2">
      <c r="A205" s="26">
        <v>137</v>
      </c>
      <c r="B205" s="26" t="s">
        <v>176</v>
      </c>
      <c r="C205" s="28" t="s">
        <v>3118</v>
      </c>
      <c r="D205" s="26" t="s">
        <v>42</v>
      </c>
      <c r="E205" s="32">
        <v>91.49</v>
      </c>
      <c r="F205" s="32"/>
      <c r="G205" s="29"/>
      <c r="H205" s="29">
        <f t="shared" si="30"/>
        <v>0</v>
      </c>
      <c r="I205" s="29"/>
      <c r="J205" s="29"/>
      <c r="K205" s="29">
        <f t="shared" si="31"/>
        <v>0</v>
      </c>
      <c r="L205" s="29">
        <f t="shared" si="32"/>
        <v>0</v>
      </c>
      <c r="M205" s="29">
        <f t="shared" si="33"/>
        <v>0</v>
      </c>
      <c r="N205" s="29">
        <f t="shared" si="34"/>
        <v>0</v>
      </c>
      <c r="O205" s="29">
        <f t="shared" si="35"/>
        <v>0</v>
      </c>
      <c r="P205" s="29">
        <f t="shared" si="36"/>
        <v>0</v>
      </c>
    </row>
    <row r="206" spans="1:16" x14ac:dyDescent="0.2">
      <c r="A206" s="58"/>
      <c r="B206" s="58"/>
      <c r="C206" s="64" t="s">
        <v>2376</v>
      </c>
      <c r="D206" s="58"/>
      <c r="E206" s="58"/>
      <c r="F206" s="58"/>
      <c r="G206" s="58"/>
      <c r="H206" s="58"/>
      <c r="I206" s="58"/>
      <c r="J206" s="58"/>
      <c r="K206" s="58"/>
      <c r="L206" s="58"/>
      <c r="M206" s="58"/>
      <c r="N206" s="58"/>
      <c r="O206" s="58"/>
      <c r="P206" s="58"/>
    </row>
    <row r="207" spans="1:16" x14ac:dyDescent="0.2">
      <c r="C207" s="53" t="s">
        <v>2338</v>
      </c>
    </row>
    <row r="208" spans="1:16" x14ac:dyDescent="0.2">
      <c r="A208" s="26">
        <v>138</v>
      </c>
      <c r="B208" s="26" t="s">
        <v>176</v>
      </c>
      <c r="C208" s="28" t="s">
        <v>2378</v>
      </c>
      <c r="D208" s="26" t="s">
        <v>156</v>
      </c>
      <c r="E208" s="32">
        <v>106.76</v>
      </c>
      <c r="F208" s="32"/>
      <c r="G208" s="29"/>
      <c r="H208" s="29">
        <f t="shared" ref="H208:H216" si="38">ROUND(F208*G208,2)</f>
        <v>0</v>
      </c>
      <c r="I208" s="29"/>
      <c r="J208" s="29"/>
      <c r="K208" s="29">
        <f t="shared" ref="K208:K216" si="39">SUM(H208:J208)</f>
        <v>0</v>
      </c>
      <c r="L208" s="29">
        <f t="shared" ref="L208:L216" si="40">ROUND($E208*F208,2)</f>
        <v>0</v>
      </c>
      <c r="M208" s="29">
        <f t="shared" ref="M208:M216" si="41">ROUND($E208*H208,2)</f>
        <v>0</v>
      </c>
      <c r="N208" s="29">
        <f t="shared" ref="N208:N216" si="42">ROUND($E208*I208,2)</f>
        <v>0</v>
      </c>
      <c r="O208" s="29">
        <f t="shared" ref="O208:O216" si="43">ROUND($E208*J208,2)</f>
        <v>0</v>
      </c>
      <c r="P208" s="29">
        <f t="shared" ref="P208:P216" si="44">SUM(M208:O208)</f>
        <v>0</v>
      </c>
    </row>
    <row r="209" spans="1:16" ht="38.25" x14ac:dyDescent="0.2">
      <c r="A209" s="26">
        <v>139</v>
      </c>
      <c r="B209" s="26" t="s">
        <v>176</v>
      </c>
      <c r="C209" s="28" t="s">
        <v>2379</v>
      </c>
      <c r="D209" s="26" t="s">
        <v>42</v>
      </c>
      <c r="E209" s="86">
        <v>171.92</v>
      </c>
      <c r="F209" s="32"/>
      <c r="G209" s="29"/>
      <c r="H209" s="29">
        <f t="shared" si="38"/>
        <v>0</v>
      </c>
      <c r="I209" s="29"/>
      <c r="J209" s="29"/>
      <c r="K209" s="29">
        <f t="shared" si="39"/>
        <v>0</v>
      </c>
      <c r="L209" s="29">
        <f t="shared" si="40"/>
        <v>0</v>
      </c>
      <c r="M209" s="29">
        <f t="shared" si="41"/>
        <v>0</v>
      </c>
      <c r="N209" s="29">
        <f t="shared" si="42"/>
        <v>0</v>
      </c>
      <c r="O209" s="29">
        <f t="shared" si="43"/>
        <v>0</v>
      </c>
      <c r="P209" s="29">
        <f t="shared" si="44"/>
        <v>0</v>
      </c>
    </row>
    <row r="210" spans="1:16" ht="38.25" x14ac:dyDescent="0.2">
      <c r="A210" s="26">
        <v>140</v>
      </c>
      <c r="B210" s="26" t="s">
        <v>176</v>
      </c>
      <c r="C210" s="28" t="s">
        <v>3254</v>
      </c>
      <c r="D210" s="26" t="s">
        <v>42</v>
      </c>
      <c r="E210" s="86">
        <v>85.92</v>
      </c>
      <c r="F210" s="32"/>
      <c r="G210" s="29"/>
      <c r="H210" s="29">
        <f t="shared" si="38"/>
        <v>0</v>
      </c>
      <c r="I210" s="29"/>
      <c r="J210" s="29"/>
      <c r="K210" s="29">
        <f t="shared" si="39"/>
        <v>0</v>
      </c>
      <c r="L210" s="29">
        <f t="shared" si="40"/>
        <v>0</v>
      </c>
      <c r="M210" s="29">
        <f t="shared" si="41"/>
        <v>0</v>
      </c>
      <c r="N210" s="29">
        <f t="shared" si="42"/>
        <v>0</v>
      </c>
      <c r="O210" s="29">
        <f t="shared" si="43"/>
        <v>0</v>
      </c>
      <c r="P210" s="29">
        <f t="shared" si="44"/>
        <v>0</v>
      </c>
    </row>
    <row r="211" spans="1:16" ht="25.5" x14ac:dyDescent="0.2">
      <c r="A211" s="26">
        <v>141</v>
      </c>
      <c r="B211" s="26" t="s">
        <v>176</v>
      </c>
      <c r="C211" s="28" t="s">
        <v>3005</v>
      </c>
      <c r="D211" s="26" t="s">
        <v>42</v>
      </c>
      <c r="E211" s="86">
        <v>85.92</v>
      </c>
      <c r="F211" s="32"/>
      <c r="G211" s="29"/>
      <c r="H211" s="29">
        <f t="shared" si="38"/>
        <v>0</v>
      </c>
      <c r="I211" s="29"/>
      <c r="J211" s="29"/>
      <c r="K211" s="29">
        <f t="shared" si="39"/>
        <v>0</v>
      </c>
      <c r="L211" s="29">
        <f t="shared" si="40"/>
        <v>0</v>
      </c>
      <c r="M211" s="29">
        <f t="shared" si="41"/>
        <v>0</v>
      </c>
      <c r="N211" s="29">
        <f t="shared" si="42"/>
        <v>0</v>
      </c>
      <c r="O211" s="29">
        <f t="shared" si="43"/>
        <v>0</v>
      </c>
      <c r="P211" s="29">
        <f t="shared" si="44"/>
        <v>0</v>
      </c>
    </row>
    <row r="212" spans="1:16" ht="25.5" x14ac:dyDescent="0.2">
      <c r="A212" s="26">
        <v>142</v>
      </c>
      <c r="B212" s="26" t="s">
        <v>176</v>
      </c>
      <c r="C212" s="28" t="s">
        <v>180</v>
      </c>
      <c r="D212" s="26" t="s">
        <v>42</v>
      </c>
      <c r="E212" s="32">
        <v>26.69</v>
      </c>
      <c r="F212" s="32"/>
      <c r="G212" s="29"/>
      <c r="H212" s="29">
        <f t="shared" si="38"/>
        <v>0</v>
      </c>
      <c r="I212" s="29"/>
      <c r="J212" s="29"/>
      <c r="K212" s="29">
        <f t="shared" si="39"/>
        <v>0</v>
      </c>
      <c r="L212" s="29">
        <f t="shared" si="40"/>
        <v>0</v>
      </c>
      <c r="M212" s="29">
        <f t="shared" si="41"/>
        <v>0</v>
      </c>
      <c r="N212" s="29">
        <f t="shared" si="42"/>
        <v>0</v>
      </c>
      <c r="O212" s="29">
        <f t="shared" si="43"/>
        <v>0</v>
      </c>
      <c r="P212" s="29">
        <f t="shared" si="44"/>
        <v>0</v>
      </c>
    </row>
    <row r="213" spans="1:16" ht="25.5" x14ac:dyDescent="0.2">
      <c r="A213" s="26">
        <v>143</v>
      </c>
      <c r="B213" s="26" t="s">
        <v>176</v>
      </c>
      <c r="C213" s="28" t="s">
        <v>178</v>
      </c>
      <c r="D213" s="26" t="s">
        <v>42</v>
      </c>
      <c r="E213" s="32">
        <v>26.69</v>
      </c>
      <c r="F213" s="32"/>
      <c r="G213" s="29"/>
      <c r="H213" s="29">
        <f t="shared" si="38"/>
        <v>0</v>
      </c>
      <c r="I213" s="29"/>
      <c r="J213" s="29"/>
      <c r="K213" s="29">
        <f t="shared" si="39"/>
        <v>0</v>
      </c>
      <c r="L213" s="29">
        <f t="shared" si="40"/>
        <v>0</v>
      </c>
      <c r="M213" s="29">
        <f t="shared" si="41"/>
        <v>0</v>
      </c>
      <c r="N213" s="29">
        <f t="shared" si="42"/>
        <v>0</v>
      </c>
      <c r="O213" s="29">
        <f t="shared" si="43"/>
        <v>0</v>
      </c>
      <c r="P213" s="29">
        <f t="shared" si="44"/>
        <v>0</v>
      </c>
    </row>
    <row r="214" spans="1:16" ht="25.5" x14ac:dyDescent="0.2">
      <c r="A214" s="26">
        <v>144</v>
      </c>
      <c r="B214" s="26" t="s">
        <v>176</v>
      </c>
      <c r="C214" s="28" t="s">
        <v>179</v>
      </c>
      <c r="D214" s="26" t="s">
        <v>42</v>
      </c>
      <c r="E214" s="32">
        <v>26.69</v>
      </c>
      <c r="F214" s="32"/>
      <c r="G214" s="29"/>
      <c r="H214" s="29">
        <f t="shared" si="38"/>
        <v>0</v>
      </c>
      <c r="I214" s="29"/>
      <c r="J214" s="29"/>
      <c r="K214" s="29">
        <f t="shared" si="39"/>
        <v>0</v>
      </c>
      <c r="L214" s="29">
        <f t="shared" si="40"/>
        <v>0</v>
      </c>
      <c r="M214" s="29">
        <f t="shared" si="41"/>
        <v>0</v>
      </c>
      <c r="N214" s="29">
        <f t="shared" si="42"/>
        <v>0</v>
      </c>
      <c r="O214" s="29">
        <f t="shared" si="43"/>
        <v>0</v>
      </c>
      <c r="P214" s="29">
        <f t="shared" si="44"/>
        <v>0</v>
      </c>
    </row>
    <row r="215" spans="1:16" ht="38.25" x14ac:dyDescent="0.2">
      <c r="A215" s="26">
        <v>145</v>
      </c>
      <c r="B215" s="26" t="s">
        <v>176</v>
      </c>
      <c r="C215" s="28" t="s">
        <v>181</v>
      </c>
      <c r="D215" s="26" t="s">
        <v>42</v>
      </c>
      <c r="E215" s="86">
        <v>145.22999999999999</v>
      </c>
      <c r="F215" s="32"/>
      <c r="G215" s="29"/>
      <c r="H215" s="29">
        <f t="shared" si="38"/>
        <v>0</v>
      </c>
      <c r="I215" s="29"/>
      <c r="J215" s="29"/>
      <c r="K215" s="29">
        <f t="shared" si="39"/>
        <v>0</v>
      </c>
      <c r="L215" s="29">
        <f t="shared" si="40"/>
        <v>0</v>
      </c>
      <c r="M215" s="29">
        <f t="shared" si="41"/>
        <v>0</v>
      </c>
      <c r="N215" s="29">
        <f t="shared" si="42"/>
        <v>0</v>
      </c>
      <c r="O215" s="29">
        <f t="shared" si="43"/>
        <v>0</v>
      </c>
      <c r="P215" s="29">
        <f t="shared" si="44"/>
        <v>0</v>
      </c>
    </row>
    <row r="216" spans="1:16" ht="25.5" x14ac:dyDescent="0.2">
      <c r="A216" s="26">
        <v>146</v>
      </c>
      <c r="B216" s="26" t="s">
        <v>176</v>
      </c>
      <c r="C216" s="28" t="s">
        <v>2380</v>
      </c>
      <c r="D216" s="26" t="s">
        <v>156</v>
      </c>
      <c r="E216" s="32">
        <v>91.63</v>
      </c>
      <c r="F216" s="32"/>
      <c r="G216" s="29"/>
      <c r="H216" s="29">
        <f t="shared" si="38"/>
        <v>0</v>
      </c>
      <c r="I216" s="29"/>
      <c r="J216" s="29"/>
      <c r="K216" s="29">
        <f t="shared" si="39"/>
        <v>0</v>
      </c>
      <c r="L216" s="29">
        <f t="shared" si="40"/>
        <v>0</v>
      </c>
      <c r="M216" s="29">
        <f t="shared" si="41"/>
        <v>0</v>
      </c>
      <c r="N216" s="29">
        <f t="shared" si="42"/>
        <v>0</v>
      </c>
      <c r="O216" s="29">
        <f t="shared" si="43"/>
        <v>0</v>
      </c>
      <c r="P216" s="29">
        <f t="shared" si="44"/>
        <v>0</v>
      </c>
    </row>
    <row r="217" spans="1:16" x14ac:dyDescent="0.2">
      <c r="A217" s="39"/>
      <c r="B217" s="40"/>
      <c r="C217" s="41"/>
      <c r="D217" s="39"/>
      <c r="E217" s="42"/>
      <c r="F217" s="43"/>
      <c r="G217" s="44"/>
      <c r="H217" s="44"/>
      <c r="I217" s="44"/>
      <c r="J217" s="44"/>
      <c r="K217" s="44"/>
      <c r="L217" s="44"/>
      <c r="M217" s="44"/>
      <c r="N217" s="44"/>
      <c r="O217" s="44"/>
      <c r="P217" s="44"/>
    </row>
    <row r="218" spans="1:16" x14ac:dyDescent="0.2">
      <c r="A218" s="33"/>
      <c r="B218" s="34"/>
      <c r="C218" s="35"/>
      <c r="D218" s="33"/>
      <c r="E218" s="36"/>
      <c r="F218" s="37"/>
      <c r="G218" s="38"/>
      <c r="H218" s="38"/>
      <c r="I218" s="38"/>
      <c r="J218" s="38"/>
      <c r="K218" s="38"/>
      <c r="L218" s="38"/>
      <c r="M218" s="38"/>
      <c r="N218" s="38"/>
      <c r="O218" s="38"/>
      <c r="P218" s="38"/>
    </row>
    <row r="219" spans="1:16" x14ac:dyDescent="0.2">
      <c r="C219" s="10" t="s">
        <v>59</v>
      </c>
      <c r="L219" s="11">
        <f>SUM(L19:L218)</f>
        <v>0</v>
      </c>
      <c r="M219" s="11">
        <f>SUM(M19:M218)</f>
        <v>0</v>
      </c>
      <c r="N219" s="11">
        <f>SUM(N19:N218)</f>
        <v>0</v>
      </c>
      <c r="O219" s="11">
        <f>SUM(O19:O218)</f>
        <v>0</v>
      </c>
      <c r="P219" s="11">
        <f>SUM(P19:P218)</f>
        <v>0</v>
      </c>
    </row>
    <row r="220" spans="1:16" ht="13.5" thickBot="1" x14ac:dyDescent="0.25">
      <c r="A220" s="45"/>
      <c r="B220" s="45"/>
      <c r="C220" s="45"/>
      <c r="D220" s="45"/>
      <c r="E220" s="45"/>
      <c r="F220" s="45"/>
      <c r="G220" s="45"/>
      <c r="H220" s="45"/>
      <c r="I220" s="45"/>
      <c r="J220" s="45"/>
      <c r="K220" s="45"/>
      <c r="L220" s="45"/>
      <c r="M220" s="45"/>
      <c r="N220" s="45"/>
      <c r="O220" s="45"/>
      <c r="P220" s="45"/>
    </row>
    <row r="221" spans="1:16" ht="13.5" thickTop="1" x14ac:dyDescent="0.2"/>
    <row r="224" spans="1:16" x14ac:dyDescent="0.2">
      <c r="B224" s="2" t="s">
        <v>7</v>
      </c>
      <c r="C224" s="59" t="s">
        <v>3785</v>
      </c>
    </row>
    <row r="225" spans="2:3" x14ac:dyDescent="0.2">
      <c r="C225" s="1" t="s">
        <v>8</v>
      </c>
    </row>
    <row r="226" spans="2:3" x14ac:dyDescent="0.2">
      <c r="C226" s="59"/>
    </row>
    <row r="229" spans="2:3" x14ac:dyDescent="0.2">
      <c r="B229" s="2" t="s">
        <v>3787</v>
      </c>
      <c r="C229" s="59" t="s">
        <v>3785</v>
      </c>
    </row>
    <row r="230" spans="2:3" x14ac:dyDescent="0.2">
      <c r="C230" s="59" t="s">
        <v>8</v>
      </c>
    </row>
    <row r="231" spans="2:3" x14ac:dyDescent="0.2">
      <c r="C231" s="59"/>
    </row>
    <row r="232" spans="2:3" x14ac:dyDescent="0.2">
      <c r="B232" s="2" t="s">
        <v>9</v>
      </c>
      <c r="C232" s="59" t="s">
        <v>3786</v>
      </c>
    </row>
  </sheetData>
  <mergeCells count="10">
    <mergeCell ref="A1:P1"/>
    <mergeCell ref="A2:P2"/>
    <mergeCell ref="A3:P3"/>
    <mergeCell ref="A13:A14"/>
    <mergeCell ref="B13:B14"/>
    <mergeCell ref="C13:C14"/>
    <mergeCell ref="D13:D14"/>
    <mergeCell ref="E13:E14"/>
    <mergeCell ref="F13:K13"/>
    <mergeCell ref="L13:P13"/>
  </mergeCells>
  <pageMargins left="0.51181102362204722" right="0.51181102362204722" top="0.74803149606299213" bottom="0.74803149606299213" header="0.31496062992125984" footer="0.31496062992125984"/>
  <pageSetup paperSize="9" scale="87"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80"/>
  <sheetViews>
    <sheetView topLeftCell="A16" zoomScaleNormal="100" workbookViewId="0">
      <selection activeCell="C61" sqref="C6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16384" width="9.140625" style="1"/>
  </cols>
  <sheetData>
    <row r="1" spans="1:16" ht="15.75" x14ac:dyDescent="0.25">
      <c r="A1" s="152" t="s">
        <v>3852</v>
      </c>
      <c r="B1" s="152"/>
      <c r="C1" s="152"/>
      <c r="D1" s="152"/>
      <c r="E1" s="152"/>
      <c r="F1" s="152"/>
      <c r="G1" s="152"/>
      <c r="H1" s="152"/>
      <c r="I1" s="152" t="s">
        <v>3783</v>
      </c>
      <c r="J1" s="152"/>
      <c r="K1" s="152"/>
      <c r="L1" s="152"/>
      <c r="M1" s="152"/>
      <c r="N1" s="152"/>
      <c r="O1" s="152"/>
      <c r="P1" s="152"/>
    </row>
    <row r="2" spans="1:16" ht="18.75" thickBot="1" x14ac:dyDescent="0.3">
      <c r="A2" s="153" t="s">
        <v>77</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P67</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1.75"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25"/>
      <c r="B17" s="25"/>
      <c r="C17" s="65" t="s">
        <v>3312</v>
      </c>
      <c r="D17" s="25"/>
      <c r="E17" s="25"/>
      <c r="F17" s="25"/>
      <c r="G17" s="25"/>
      <c r="H17" s="25"/>
      <c r="I17" s="25"/>
      <c r="J17" s="25"/>
      <c r="K17" s="25"/>
      <c r="L17" s="25"/>
      <c r="M17" s="25"/>
      <c r="N17" s="25"/>
      <c r="O17" s="25"/>
      <c r="P17" s="25"/>
    </row>
    <row r="18" spans="1:16" x14ac:dyDescent="0.2">
      <c r="C18" s="133" t="s">
        <v>4086</v>
      </c>
    </row>
    <row r="19" spans="1:16" ht="63.75" x14ac:dyDescent="0.2">
      <c r="A19" s="26">
        <v>1</v>
      </c>
      <c r="B19" s="26" t="s">
        <v>185</v>
      </c>
      <c r="C19" s="28" t="s">
        <v>3217</v>
      </c>
      <c r="D19" s="26" t="s">
        <v>149</v>
      </c>
      <c r="E19" s="32">
        <v>2</v>
      </c>
      <c r="F19" s="32"/>
      <c r="G19" s="29"/>
      <c r="H19" s="29">
        <f t="shared" ref="H19" si="0">ROUND(F19*G19,2)</f>
        <v>0</v>
      </c>
      <c r="I19" s="29"/>
      <c r="J19" s="29"/>
      <c r="K19" s="29">
        <f t="shared" ref="K19" si="1">SUM(H19:J19)</f>
        <v>0</v>
      </c>
      <c r="L19" s="29">
        <f t="shared" ref="L19" si="2">ROUND($E19*F19,2)</f>
        <v>0</v>
      </c>
      <c r="M19" s="29">
        <f t="shared" ref="M19" si="3">ROUND($E19*H19,2)</f>
        <v>0</v>
      </c>
      <c r="N19" s="29">
        <f t="shared" ref="N19" si="4">ROUND($E19*I19,2)</f>
        <v>0</v>
      </c>
      <c r="O19" s="29">
        <f t="shared" ref="O19" si="5">ROUND($E19*J19,2)</f>
        <v>0</v>
      </c>
      <c r="P19" s="29">
        <f t="shared" ref="P19" si="6">SUM(M19:O19)</f>
        <v>0</v>
      </c>
    </row>
    <row r="20" spans="1:16" ht="51" x14ac:dyDescent="0.2">
      <c r="A20" s="26">
        <v>2</v>
      </c>
      <c r="B20" s="26" t="s">
        <v>185</v>
      </c>
      <c r="C20" s="28" t="s">
        <v>3225</v>
      </c>
      <c r="D20" s="26" t="s">
        <v>149</v>
      </c>
      <c r="E20" s="32">
        <v>11</v>
      </c>
      <c r="F20" s="32"/>
      <c r="G20" s="29"/>
      <c r="H20" s="29">
        <f t="shared" ref="H20:H64" si="7">ROUND(F20*G20,2)</f>
        <v>0</v>
      </c>
      <c r="I20" s="29"/>
      <c r="J20" s="29"/>
      <c r="K20" s="29">
        <f t="shared" ref="K20:K64" si="8">SUM(H20:J20)</f>
        <v>0</v>
      </c>
      <c r="L20" s="29">
        <f t="shared" ref="L20:L64" si="9">ROUND($E20*F20,2)</f>
        <v>0</v>
      </c>
      <c r="M20" s="29">
        <f t="shared" ref="M20:M64" si="10">ROUND($E20*H20,2)</f>
        <v>0</v>
      </c>
      <c r="N20" s="29">
        <f t="shared" ref="N20:N64" si="11">ROUND($E20*I20,2)</f>
        <v>0</v>
      </c>
      <c r="O20" s="29">
        <f t="shared" ref="O20:O64" si="12">ROUND($E20*J20,2)</f>
        <v>0</v>
      </c>
      <c r="P20" s="29">
        <f t="shared" ref="P20:P64" si="13">SUM(M20:O20)</f>
        <v>0</v>
      </c>
    </row>
    <row r="21" spans="1:16" ht="51" x14ac:dyDescent="0.2">
      <c r="A21" s="26">
        <v>3</v>
      </c>
      <c r="B21" s="26" t="s">
        <v>185</v>
      </c>
      <c r="C21" s="28" t="s">
        <v>3226</v>
      </c>
      <c r="D21" s="26" t="s">
        <v>149</v>
      </c>
      <c r="E21" s="32">
        <v>2</v>
      </c>
      <c r="F21" s="32"/>
      <c r="G21" s="29"/>
      <c r="H21" s="29">
        <f t="shared" si="7"/>
        <v>0</v>
      </c>
      <c r="I21" s="29"/>
      <c r="J21" s="29"/>
      <c r="K21" s="29">
        <f t="shared" si="8"/>
        <v>0</v>
      </c>
      <c r="L21" s="29">
        <f t="shared" si="9"/>
        <v>0</v>
      </c>
      <c r="M21" s="29">
        <f t="shared" si="10"/>
        <v>0</v>
      </c>
      <c r="N21" s="29">
        <f t="shared" si="11"/>
        <v>0</v>
      </c>
      <c r="O21" s="29">
        <f t="shared" si="12"/>
        <v>0</v>
      </c>
      <c r="P21" s="29">
        <f t="shared" si="13"/>
        <v>0</v>
      </c>
    </row>
    <row r="22" spans="1:16" x14ac:dyDescent="0.2">
      <c r="C22" s="53" t="s">
        <v>2411</v>
      </c>
    </row>
    <row r="23" spans="1:16" ht="63.75" x14ac:dyDescent="0.2">
      <c r="A23" s="26">
        <v>4</v>
      </c>
      <c r="B23" s="26" t="s">
        <v>185</v>
      </c>
      <c r="C23" s="28" t="s">
        <v>3775</v>
      </c>
      <c r="D23" s="26" t="s">
        <v>149</v>
      </c>
      <c r="E23" s="32">
        <v>1</v>
      </c>
      <c r="F23" s="32"/>
      <c r="G23" s="29"/>
      <c r="H23" s="29">
        <f t="shared" si="7"/>
        <v>0</v>
      </c>
      <c r="I23" s="29"/>
      <c r="J23" s="29"/>
      <c r="K23" s="29">
        <f t="shared" si="8"/>
        <v>0</v>
      </c>
      <c r="L23" s="29">
        <f t="shared" si="9"/>
        <v>0</v>
      </c>
      <c r="M23" s="29">
        <f t="shared" si="10"/>
        <v>0</v>
      </c>
      <c r="N23" s="29">
        <f t="shared" si="11"/>
        <v>0</v>
      </c>
      <c r="O23" s="29">
        <f t="shared" si="12"/>
        <v>0</v>
      </c>
      <c r="P23" s="29">
        <f t="shared" si="13"/>
        <v>0</v>
      </c>
    </row>
    <row r="24" spans="1:16" ht="76.5" x14ac:dyDescent="0.2">
      <c r="A24" s="26">
        <v>5</v>
      </c>
      <c r="B24" s="26" t="s">
        <v>185</v>
      </c>
      <c r="C24" s="28" t="s">
        <v>3774</v>
      </c>
      <c r="D24" s="26" t="s">
        <v>149</v>
      </c>
      <c r="E24" s="32">
        <v>1</v>
      </c>
      <c r="F24" s="32"/>
      <c r="G24" s="29"/>
      <c r="H24" s="29">
        <f t="shared" si="7"/>
        <v>0</v>
      </c>
      <c r="I24" s="29"/>
      <c r="J24" s="29"/>
      <c r="K24" s="29">
        <f t="shared" si="8"/>
        <v>0</v>
      </c>
      <c r="L24" s="29">
        <f t="shared" si="9"/>
        <v>0</v>
      </c>
      <c r="M24" s="29">
        <f t="shared" si="10"/>
        <v>0</v>
      </c>
      <c r="N24" s="29">
        <f t="shared" si="11"/>
        <v>0</v>
      </c>
      <c r="O24" s="29">
        <f t="shared" si="12"/>
        <v>0</v>
      </c>
      <c r="P24" s="29">
        <f t="shared" si="13"/>
        <v>0</v>
      </c>
    </row>
    <row r="25" spans="1:16" ht="76.5" x14ac:dyDescent="0.2">
      <c r="A25" s="26">
        <v>6</v>
      </c>
      <c r="B25" s="26" t="s">
        <v>185</v>
      </c>
      <c r="C25" s="28" t="s">
        <v>3244</v>
      </c>
      <c r="D25" s="26" t="s">
        <v>149</v>
      </c>
      <c r="E25" s="32">
        <v>1</v>
      </c>
      <c r="F25" s="32"/>
      <c r="G25" s="29"/>
      <c r="H25" s="29">
        <f t="shared" si="7"/>
        <v>0</v>
      </c>
      <c r="I25" s="29"/>
      <c r="J25" s="29"/>
      <c r="K25" s="29">
        <f t="shared" si="8"/>
        <v>0</v>
      </c>
      <c r="L25" s="29">
        <f t="shared" si="9"/>
        <v>0</v>
      </c>
      <c r="M25" s="29">
        <f t="shared" si="10"/>
        <v>0</v>
      </c>
      <c r="N25" s="29">
        <f t="shared" si="11"/>
        <v>0</v>
      </c>
      <c r="O25" s="29">
        <f t="shared" si="12"/>
        <v>0</v>
      </c>
      <c r="P25" s="29">
        <f t="shared" si="13"/>
        <v>0</v>
      </c>
    </row>
    <row r="26" spans="1:16" ht="76.5" x14ac:dyDescent="0.2">
      <c r="A26" s="26">
        <v>7</v>
      </c>
      <c r="B26" s="26" t="s">
        <v>185</v>
      </c>
      <c r="C26" s="28" t="s">
        <v>3245</v>
      </c>
      <c r="D26" s="26" t="s">
        <v>149</v>
      </c>
      <c r="E26" s="32">
        <v>1</v>
      </c>
      <c r="F26" s="32"/>
      <c r="G26" s="29"/>
      <c r="H26" s="29">
        <f t="shared" si="7"/>
        <v>0</v>
      </c>
      <c r="I26" s="29"/>
      <c r="J26" s="29"/>
      <c r="K26" s="29">
        <f t="shared" si="8"/>
        <v>0</v>
      </c>
      <c r="L26" s="29">
        <f t="shared" si="9"/>
        <v>0</v>
      </c>
      <c r="M26" s="29">
        <f t="shared" si="10"/>
        <v>0</v>
      </c>
      <c r="N26" s="29">
        <f t="shared" si="11"/>
        <v>0</v>
      </c>
      <c r="O26" s="29">
        <f t="shared" si="12"/>
        <v>0</v>
      </c>
      <c r="P26" s="29">
        <f t="shared" si="13"/>
        <v>0</v>
      </c>
    </row>
    <row r="27" spans="1:16" ht="63.75" x14ac:dyDescent="0.2">
      <c r="A27" s="26">
        <v>8</v>
      </c>
      <c r="B27" s="26" t="s">
        <v>185</v>
      </c>
      <c r="C27" s="28" t="s">
        <v>3776</v>
      </c>
      <c r="D27" s="26" t="s">
        <v>149</v>
      </c>
      <c r="E27" s="32">
        <v>1</v>
      </c>
      <c r="F27" s="32"/>
      <c r="G27" s="29"/>
      <c r="H27" s="29">
        <f t="shared" ref="H27" si="14">ROUND(F27*G27,2)</f>
        <v>0</v>
      </c>
      <c r="I27" s="29"/>
      <c r="J27" s="29"/>
      <c r="K27" s="29">
        <f t="shared" ref="K27" si="15">SUM(H27:J27)</f>
        <v>0</v>
      </c>
      <c r="L27" s="29">
        <f t="shared" ref="L27" si="16">ROUND($E27*F27,2)</f>
        <v>0</v>
      </c>
      <c r="M27" s="29">
        <f t="shared" ref="M27" si="17">ROUND($E27*H27,2)</f>
        <v>0</v>
      </c>
      <c r="N27" s="29">
        <f t="shared" ref="N27" si="18">ROUND($E27*I27,2)</f>
        <v>0</v>
      </c>
      <c r="O27" s="29">
        <f t="shared" ref="O27" si="19">ROUND($E27*J27,2)</f>
        <v>0</v>
      </c>
      <c r="P27" s="29">
        <f t="shared" ref="P27" si="20">SUM(M27:O27)</f>
        <v>0</v>
      </c>
    </row>
    <row r="28" spans="1:16" x14ac:dyDescent="0.2">
      <c r="A28" s="25"/>
      <c r="B28" s="25"/>
      <c r="C28" s="65" t="s">
        <v>3313</v>
      </c>
      <c r="D28" s="25"/>
      <c r="E28" s="25"/>
      <c r="F28" s="25"/>
      <c r="G28" s="25"/>
      <c r="H28" s="25"/>
      <c r="I28" s="25"/>
      <c r="J28" s="25"/>
      <c r="K28" s="25"/>
      <c r="L28" s="25"/>
      <c r="M28" s="25"/>
      <c r="N28" s="25"/>
      <c r="O28" s="25"/>
      <c r="P28" s="25"/>
    </row>
    <row r="29" spans="1:16" x14ac:dyDescent="0.2">
      <c r="C29" s="133" t="s">
        <v>4086</v>
      </c>
    </row>
    <row r="30" spans="1:16" ht="51" x14ac:dyDescent="0.2">
      <c r="A30" s="26">
        <v>9</v>
      </c>
      <c r="B30" s="26" t="s">
        <v>185</v>
      </c>
      <c r="C30" s="28" t="s">
        <v>3208</v>
      </c>
      <c r="D30" s="26" t="s">
        <v>149</v>
      </c>
      <c r="E30" s="76">
        <v>56</v>
      </c>
      <c r="F30" s="32"/>
      <c r="G30" s="29"/>
      <c r="H30" s="29">
        <f t="shared" si="7"/>
        <v>0</v>
      </c>
      <c r="I30" s="29"/>
      <c r="J30" s="29"/>
      <c r="K30" s="29">
        <f t="shared" si="8"/>
        <v>0</v>
      </c>
      <c r="L30" s="29">
        <f t="shared" si="9"/>
        <v>0</v>
      </c>
      <c r="M30" s="29">
        <f t="shared" si="10"/>
        <v>0</v>
      </c>
      <c r="N30" s="29">
        <f t="shared" si="11"/>
        <v>0</v>
      </c>
      <c r="O30" s="29">
        <f t="shared" si="12"/>
        <v>0</v>
      </c>
      <c r="P30" s="29">
        <f t="shared" si="13"/>
        <v>0</v>
      </c>
    </row>
    <row r="31" spans="1:16" ht="51" x14ac:dyDescent="0.2">
      <c r="A31" s="26">
        <v>10</v>
      </c>
      <c r="B31" s="26" t="s">
        <v>185</v>
      </c>
      <c r="C31" s="28" t="s">
        <v>3209</v>
      </c>
      <c r="D31" s="26" t="s">
        <v>149</v>
      </c>
      <c r="E31" s="76">
        <v>1</v>
      </c>
      <c r="F31" s="32"/>
      <c r="G31" s="29"/>
      <c r="H31" s="29">
        <f t="shared" si="7"/>
        <v>0</v>
      </c>
      <c r="I31" s="29"/>
      <c r="J31" s="29"/>
      <c r="K31" s="29">
        <f t="shared" si="8"/>
        <v>0</v>
      </c>
      <c r="L31" s="29">
        <f t="shared" si="9"/>
        <v>0</v>
      </c>
      <c r="M31" s="29">
        <f t="shared" si="10"/>
        <v>0</v>
      </c>
      <c r="N31" s="29">
        <f t="shared" si="11"/>
        <v>0</v>
      </c>
      <c r="O31" s="29">
        <f t="shared" si="12"/>
        <v>0</v>
      </c>
      <c r="P31" s="29">
        <f t="shared" si="13"/>
        <v>0</v>
      </c>
    </row>
    <row r="32" spans="1:16" ht="51" x14ac:dyDescent="0.2">
      <c r="A32" s="26">
        <v>11</v>
      </c>
      <c r="B32" s="26" t="s">
        <v>185</v>
      </c>
      <c r="C32" s="28" t="s">
        <v>3210</v>
      </c>
      <c r="D32" s="26" t="s">
        <v>149</v>
      </c>
      <c r="E32" s="76">
        <v>4</v>
      </c>
      <c r="F32" s="32"/>
      <c r="G32" s="29"/>
      <c r="H32" s="29">
        <f t="shared" si="7"/>
        <v>0</v>
      </c>
      <c r="I32" s="29"/>
      <c r="J32" s="29"/>
      <c r="K32" s="29">
        <f t="shared" si="8"/>
        <v>0</v>
      </c>
      <c r="L32" s="29">
        <f t="shared" si="9"/>
        <v>0</v>
      </c>
      <c r="M32" s="29">
        <f t="shared" si="10"/>
        <v>0</v>
      </c>
      <c r="N32" s="29">
        <f t="shared" si="11"/>
        <v>0</v>
      </c>
      <c r="O32" s="29">
        <f t="shared" si="12"/>
        <v>0</v>
      </c>
      <c r="P32" s="29">
        <f t="shared" si="13"/>
        <v>0</v>
      </c>
    </row>
    <row r="33" spans="1:16" ht="51" x14ac:dyDescent="0.2">
      <c r="A33" s="26">
        <v>12</v>
      </c>
      <c r="B33" s="26" t="s">
        <v>185</v>
      </c>
      <c r="C33" s="28" t="s">
        <v>3211</v>
      </c>
      <c r="D33" s="26" t="s">
        <v>149</v>
      </c>
      <c r="E33" s="76">
        <v>5</v>
      </c>
      <c r="F33" s="32"/>
      <c r="G33" s="29"/>
      <c r="H33" s="29">
        <f t="shared" si="7"/>
        <v>0</v>
      </c>
      <c r="I33" s="29"/>
      <c r="J33" s="29"/>
      <c r="K33" s="29">
        <f t="shared" si="8"/>
        <v>0</v>
      </c>
      <c r="L33" s="29">
        <f t="shared" si="9"/>
        <v>0</v>
      </c>
      <c r="M33" s="29">
        <f t="shared" si="10"/>
        <v>0</v>
      </c>
      <c r="N33" s="29">
        <f t="shared" si="11"/>
        <v>0</v>
      </c>
      <c r="O33" s="29">
        <f t="shared" si="12"/>
        <v>0</v>
      </c>
      <c r="P33" s="29">
        <f t="shared" si="13"/>
        <v>0</v>
      </c>
    </row>
    <row r="34" spans="1:16" ht="63.75" x14ac:dyDescent="0.2">
      <c r="A34" s="26">
        <v>13</v>
      </c>
      <c r="B34" s="26" t="s">
        <v>185</v>
      </c>
      <c r="C34" s="28" t="s">
        <v>3329</v>
      </c>
      <c r="D34" s="26" t="s">
        <v>149</v>
      </c>
      <c r="E34" s="32">
        <v>4</v>
      </c>
      <c r="F34" s="32"/>
      <c r="G34" s="29"/>
      <c r="H34" s="29">
        <f t="shared" si="7"/>
        <v>0</v>
      </c>
      <c r="I34" s="29"/>
      <c r="J34" s="29"/>
      <c r="K34" s="29">
        <f t="shared" si="8"/>
        <v>0</v>
      </c>
      <c r="L34" s="29">
        <f t="shared" si="9"/>
        <v>0</v>
      </c>
      <c r="M34" s="29">
        <f t="shared" si="10"/>
        <v>0</v>
      </c>
      <c r="N34" s="29">
        <f t="shared" si="11"/>
        <v>0</v>
      </c>
      <c r="O34" s="29">
        <f t="shared" si="12"/>
        <v>0</v>
      </c>
      <c r="P34" s="29">
        <f t="shared" si="13"/>
        <v>0</v>
      </c>
    </row>
    <row r="35" spans="1:16" ht="63.75" x14ac:dyDescent="0.2">
      <c r="A35" s="26">
        <v>14</v>
      </c>
      <c r="B35" s="26" t="s">
        <v>185</v>
      </c>
      <c r="C35" s="28" t="s">
        <v>3330</v>
      </c>
      <c r="D35" s="26" t="s">
        <v>149</v>
      </c>
      <c r="E35" s="32">
        <v>4</v>
      </c>
      <c r="F35" s="32"/>
      <c r="G35" s="29"/>
      <c r="H35" s="29">
        <f t="shared" si="7"/>
        <v>0</v>
      </c>
      <c r="I35" s="29"/>
      <c r="J35" s="29"/>
      <c r="K35" s="29">
        <f t="shared" si="8"/>
        <v>0</v>
      </c>
      <c r="L35" s="29">
        <f t="shared" si="9"/>
        <v>0</v>
      </c>
      <c r="M35" s="29">
        <f t="shared" si="10"/>
        <v>0</v>
      </c>
      <c r="N35" s="29">
        <f t="shared" si="11"/>
        <v>0</v>
      </c>
      <c r="O35" s="29">
        <f t="shared" si="12"/>
        <v>0</v>
      </c>
      <c r="P35" s="29">
        <f t="shared" si="13"/>
        <v>0</v>
      </c>
    </row>
    <row r="36" spans="1:16" ht="63.75" x14ac:dyDescent="0.2">
      <c r="A36" s="26">
        <v>15</v>
      </c>
      <c r="B36" s="26" t="s">
        <v>185</v>
      </c>
      <c r="C36" s="28" t="s">
        <v>3214</v>
      </c>
      <c r="D36" s="26" t="s">
        <v>149</v>
      </c>
      <c r="E36" s="32">
        <v>1</v>
      </c>
      <c r="F36" s="32"/>
      <c r="G36" s="29"/>
      <c r="H36" s="29">
        <f t="shared" si="7"/>
        <v>0</v>
      </c>
      <c r="I36" s="29"/>
      <c r="J36" s="29"/>
      <c r="K36" s="29">
        <f t="shared" si="8"/>
        <v>0</v>
      </c>
      <c r="L36" s="29">
        <f t="shared" si="9"/>
        <v>0</v>
      </c>
      <c r="M36" s="29">
        <f t="shared" si="10"/>
        <v>0</v>
      </c>
      <c r="N36" s="29">
        <f t="shared" si="11"/>
        <v>0</v>
      </c>
      <c r="O36" s="29">
        <f t="shared" si="12"/>
        <v>0</v>
      </c>
      <c r="P36" s="29">
        <f t="shared" si="13"/>
        <v>0</v>
      </c>
    </row>
    <row r="37" spans="1:16" ht="51" x14ac:dyDescent="0.2">
      <c r="A37" s="26">
        <v>16</v>
      </c>
      <c r="B37" s="26" t="s">
        <v>185</v>
      </c>
      <c r="C37" s="28" t="s">
        <v>3215</v>
      </c>
      <c r="D37" s="26" t="s">
        <v>149</v>
      </c>
      <c r="E37" s="32">
        <v>1</v>
      </c>
      <c r="F37" s="32"/>
      <c r="G37" s="29"/>
      <c r="H37" s="29">
        <f t="shared" si="7"/>
        <v>0</v>
      </c>
      <c r="I37" s="29"/>
      <c r="J37" s="29"/>
      <c r="K37" s="29">
        <f t="shared" si="8"/>
        <v>0</v>
      </c>
      <c r="L37" s="29">
        <f t="shared" si="9"/>
        <v>0</v>
      </c>
      <c r="M37" s="29">
        <f t="shared" si="10"/>
        <v>0</v>
      </c>
      <c r="N37" s="29">
        <f t="shared" si="11"/>
        <v>0</v>
      </c>
      <c r="O37" s="29">
        <f t="shared" si="12"/>
        <v>0</v>
      </c>
      <c r="P37" s="29">
        <f t="shared" si="13"/>
        <v>0</v>
      </c>
    </row>
    <row r="38" spans="1:16" ht="51" x14ac:dyDescent="0.2">
      <c r="A38" s="26">
        <v>17</v>
      </c>
      <c r="B38" s="26" t="s">
        <v>185</v>
      </c>
      <c r="C38" s="28" t="s">
        <v>3216</v>
      </c>
      <c r="D38" s="26" t="s">
        <v>149</v>
      </c>
      <c r="E38" s="32">
        <v>18</v>
      </c>
      <c r="F38" s="32"/>
      <c r="G38" s="29"/>
      <c r="H38" s="29">
        <f t="shared" si="7"/>
        <v>0</v>
      </c>
      <c r="I38" s="29"/>
      <c r="J38" s="29"/>
      <c r="K38" s="29">
        <f t="shared" si="8"/>
        <v>0</v>
      </c>
      <c r="L38" s="29">
        <f t="shared" si="9"/>
        <v>0</v>
      </c>
      <c r="M38" s="29">
        <f t="shared" si="10"/>
        <v>0</v>
      </c>
      <c r="N38" s="29">
        <f t="shared" si="11"/>
        <v>0</v>
      </c>
      <c r="O38" s="29">
        <f t="shared" si="12"/>
        <v>0</v>
      </c>
      <c r="P38" s="29">
        <f t="shared" si="13"/>
        <v>0</v>
      </c>
    </row>
    <row r="39" spans="1:16" ht="51" x14ac:dyDescent="0.2">
      <c r="A39" s="26">
        <v>18</v>
      </c>
      <c r="B39" s="26" t="s">
        <v>185</v>
      </c>
      <c r="C39" s="28" t="s">
        <v>3218</v>
      </c>
      <c r="D39" s="26" t="s">
        <v>149</v>
      </c>
      <c r="E39" s="32">
        <v>1</v>
      </c>
      <c r="F39" s="32"/>
      <c r="G39" s="29"/>
      <c r="H39" s="29">
        <f t="shared" si="7"/>
        <v>0</v>
      </c>
      <c r="I39" s="29"/>
      <c r="J39" s="29"/>
      <c r="K39" s="29">
        <f t="shared" si="8"/>
        <v>0</v>
      </c>
      <c r="L39" s="29">
        <f t="shared" si="9"/>
        <v>0</v>
      </c>
      <c r="M39" s="29">
        <f t="shared" si="10"/>
        <v>0</v>
      </c>
      <c r="N39" s="29">
        <f t="shared" si="11"/>
        <v>0</v>
      </c>
      <c r="O39" s="29">
        <f t="shared" si="12"/>
        <v>0</v>
      </c>
      <c r="P39" s="29">
        <f t="shared" si="13"/>
        <v>0</v>
      </c>
    </row>
    <row r="40" spans="1:16" ht="63.75" x14ac:dyDescent="0.2">
      <c r="A40" s="26">
        <v>19</v>
      </c>
      <c r="B40" s="26" t="s">
        <v>185</v>
      </c>
      <c r="C40" s="28" t="s">
        <v>3220</v>
      </c>
      <c r="D40" s="26" t="s">
        <v>149</v>
      </c>
      <c r="E40" s="32">
        <v>1</v>
      </c>
      <c r="F40" s="32"/>
      <c r="G40" s="29"/>
      <c r="H40" s="29">
        <f t="shared" si="7"/>
        <v>0</v>
      </c>
      <c r="I40" s="29"/>
      <c r="J40" s="29"/>
      <c r="K40" s="29">
        <f t="shared" si="8"/>
        <v>0</v>
      </c>
      <c r="L40" s="29">
        <f t="shared" si="9"/>
        <v>0</v>
      </c>
      <c r="M40" s="29">
        <f t="shared" si="10"/>
        <v>0</v>
      </c>
      <c r="N40" s="29">
        <f t="shared" si="11"/>
        <v>0</v>
      </c>
      <c r="O40" s="29">
        <f t="shared" si="12"/>
        <v>0</v>
      </c>
      <c r="P40" s="29">
        <f t="shared" si="13"/>
        <v>0</v>
      </c>
    </row>
    <row r="41" spans="1:16" ht="51" x14ac:dyDescent="0.2">
      <c r="A41" s="26">
        <v>20</v>
      </c>
      <c r="B41" s="26" t="s">
        <v>185</v>
      </c>
      <c r="C41" s="28" t="s">
        <v>3221</v>
      </c>
      <c r="D41" s="26" t="s">
        <v>149</v>
      </c>
      <c r="E41" s="32">
        <v>1</v>
      </c>
      <c r="F41" s="32"/>
      <c r="G41" s="29"/>
      <c r="H41" s="29">
        <f t="shared" si="7"/>
        <v>0</v>
      </c>
      <c r="I41" s="29"/>
      <c r="J41" s="29"/>
      <c r="K41" s="29">
        <f t="shared" si="8"/>
        <v>0</v>
      </c>
      <c r="L41" s="29">
        <f t="shared" si="9"/>
        <v>0</v>
      </c>
      <c r="M41" s="29">
        <f t="shared" si="10"/>
        <v>0</v>
      </c>
      <c r="N41" s="29">
        <f t="shared" si="11"/>
        <v>0</v>
      </c>
      <c r="O41" s="29">
        <f t="shared" si="12"/>
        <v>0</v>
      </c>
      <c r="P41" s="29">
        <f t="shared" si="13"/>
        <v>0</v>
      </c>
    </row>
    <row r="42" spans="1:16" ht="51" x14ac:dyDescent="0.2">
      <c r="A42" s="26">
        <v>21</v>
      </c>
      <c r="B42" s="26" t="s">
        <v>185</v>
      </c>
      <c r="C42" s="28" t="s">
        <v>3223</v>
      </c>
      <c r="D42" s="26" t="s">
        <v>149</v>
      </c>
      <c r="E42" s="32">
        <v>2</v>
      </c>
      <c r="F42" s="32"/>
      <c r="G42" s="29"/>
      <c r="H42" s="29">
        <f t="shared" si="7"/>
        <v>0</v>
      </c>
      <c r="I42" s="29"/>
      <c r="J42" s="29"/>
      <c r="K42" s="29">
        <f t="shared" si="8"/>
        <v>0</v>
      </c>
      <c r="L42" s="29">
        <f t="shared" si="9"/>
        <v>0</v>
      </c>
      <c r="M42" s="29">
        <f t="shared" si="10"/>
        <v>0</v>
      </c>
      <c r="N42" s="29">
        <f t="shared" si="11"/>
        <v>0</v>
      </c>
      <c r="O42" s="29">
        <f t="shared" si="12"/>
        <v>0</v>
      </c>
      <c r="P42" s="29">
        <f t="shared" si="13"/>
        <v>0</v>
      </c>
    </row>
    <row r="43" spans="1:16" ht="51" x14ac:dyDescent="0.2">
      <c r="A43" s="26">
        <v>22</v>
      </c>
      <c r="B43" s="26" t="s">
        <v>185</v>
      </c>
      <c r="C43" s="28" t="s">
        <v>3224</v>
      </c>
      <c r="D43" s="26" t="s">
        <v>149</v>
      </c>
      <c r="E43" s="32">
        <v>1</v>
      </c>
      <c r="F43" s="32"/>
      <c r="G43" s="29"/>
      <c r="H43" s="29">
        <f t="shared" si="7"/>
        <v>0</v>
      </c>
      <c r="I43" s="29"/>
      <c r="J43" s="29"/>
      <c r="K43" s="29">
        <f t="shared" si="8"/>
        <v>0</v>
      </c>
      <c r="L43" s="29">
        <f t="shared" si="9"/>
        <v>0</v>
      </c>
      <c r="M43" s="29">
        <f t="shared" si="10"/>
        <v>0</v>
      </c>
      <c r="N43" s="29">
        <f t="shared" si="11"/>
        <v>0</v>
      </c>
      <c r="O43" s="29">
        <f t="shared" si="12"/>
        <v>0</v>
      </c>
      <c r="P43" s="29">
        <f t="shared" si="13"/>
        <v>0</v>
      </c>
    </row>
    <row r="44" spans="1:16" ht="51" x14ac:dyDescent="0.2">
      <c r="A44" s="26">
        <v>23</v>
      </c>
      <c r="B44" s="26" t="s">
        <v>185</v>
      </c>
      <c r="C44" s="28" t="s">
        <v>3316</v>
      </c>
      <c r="D44" s="26" t="s">
        <v>149</v>
      </c>
      <c r="E44" s="32">
        <v>3</v>
      </c>
      <c r="F44" s="32"/>
      <c r="G44" s="29"/>
      <c r="H44" s="29">
        <f t="shared" si="7"/>
        <v>0</v>
      </c>
      <c r="I44" s="29"/>
      <c r="J44" s="29"/>
      <c r="K44" s="29">
        <f t="shared" si="8"/>
        <v>0</v>
      </c>
      <c r="L44" s="29">
        <f t="shared" si="9"/>
        <v>0</v>
      </c>
      <c r="M44" s="29">
        <f t="shared" si="10"/>
        <v>0</v>
      </c>
      <c r="N44" s="29">
        <f t="shared" si="11"/>
        <v>0</v>
      </c>
      <c r="O44" s="29">
        <f t="shared" si="12"/>
        <v>0</v>
      </c>
      <c r="P44" s="29">
        <f t="shared" si="13"/>
        <v>0</v>
      </c>
    </row>
    <row r="45" spans="1:16" x14ac:dyDescent="0.2">
      <c r="A45" s="25"/>
      <c r="B45" s="25"/>
      <c r="C45" s="65" t="s">
        <v>3315</v>
      </c>
      <c r="D45" s="25"/>
      <c r="E45" s="25"/>
      <c r="F45" s="25"/>
      <c r="G45" s="25"/>
      <c r="H45" s="25"/>
      <c r="I45" s="25"/>
      <c r="J45" s="25"/>
      <c r="K45" s="25"/>
      <c r="L45" s="25"/>
      <c r="M45" s="25"/>
      <c r="N45" s="25"/>
      <c r="O45" s="25"/>
      <c r="P45" s="25"/>
    </row>
    <row r="46" spans="1:16" x14ac:dyDescent="0.2">
      <c r="C46" s="133" t="s">
        <v>4086</v>
      </c>
    </row>
    <row r="47" spans="1:16" ht="51" x14ac:dyDescent="0.2">
      <c r="A47" s="26">
        <v>24</v>
      </c>
      <c r="B47" s="26" t="s">
        <v>185</v>
      </c>
      <c r="C47" s="28" t="s">
        <v>3208</v>
      </c>
      <c r="D47" s="26" t="s">
        <v>149</v>
      </c>
      <c r="E47" s="76">
        <v>54</v>
      </c>
      <c r="F47" s="32"/>
      <c r="G47" s="29"/>
      <c r="H47" s="29">
        <f t="shared" si="7"/>
        <v>0</v>
      </c>
      <c r="I47" s="29"/>
      <c r="J47" s="29"/>
      <c r="K47" s="29">
        <f t="shared" si="8"/>
        <v>0</v>
      </c>
      <c r="L47" s="29">
        <f t="shared" si="9"/>
        <v>0</v>
      </c>
      <c r="M47" s="29">
        <f t="shared" si="10"/>
        <v>0</v>
      </c>
      <c r="N47" s="29">
        <f t="shared" si="11"/>
        <v>0</v>
      </c>
      <c r="O47" s="29">
        <f t="shared" si="12"/>
        <v>0</v>
      </c>
      <c r="P47" s="29">
        <f t="shared" si="13"/>
        <v>0</v>
      </c>
    </row>
    <row r="48" spans="1:16" ht="51" x14ac:dyDescent="0.2">
      <c r="A48" s="26">
        <v>25</v>
      </c>
      <c r="B48" s="26" t="s">
        <v>185</v>
      </c>
      <c r="C48" s="28" t="s">
        <v>3210</v>
      </c>
      <c r="D48" s="26" t="s">
        <v>149</v>
      </c>
      <c r="E48" s="76">
        <v>4</v>
      </c>
      <c r="F48" s="32"/>
      <c r="G48" s="29"/>
      <c r="H48" s="29">
        <f t="shared" ref="H48" si="21">ROUND(F48*G48,2)</f>
        <v>0</v>
      </c>
      <c r="I48" s="29"/>
      <c r="J48" s="29"/>
      <c r="K48" s="29">
        <f t="shared" ref="K48" si="22">SUM(H48:J48)</f>
        <v>0</v>
      </c>
      <c r="L48" s="29">
        <f t="shared" ref="L48" si="23">ROUND($E48*F48,2)</f>
        <v>0</v>
      </c>
      <c r="M48" s="29">
        <f t="shared" ref="M48" si="24">ROUND($E48*H48,2)</f>
        <v>0</v>
      </c>
      <c r="N48" s="29">
        <f t="shared" ref="N48" si="25">ROUND($E48*I48,2)</f>
        <v>0</v>
      </c>
      <c r="O48" s="29">
        <f t="shared" ref="O48" si="26">ROUND($E48*J48,2)</f>
        <v>0</v>
      </c>
      <c r="P48" s="29">
        <f t="shared" ref="P48" si="27">SUM(M48:O48)</f>
        <v>0</v>
      </c>
    </row>
    <row r="49" spans="1:16" ht="51" x14ac:dyDescent="0.2">
      <c r="A49" s="26">
        <v>26</v>
      </c>
      <c r="B49" s="26" t="s">
        <v>185</v>
      </c>
      <c r="C49" s="28" t="s">
        <v>3212</v>
      </c>
      <c r="D49" s="26" t="s">
        <v>149</v>
      </c>
      <c r="E49" s="32">
        <v>1</v>
      </c>
      <c r="F49" s="32"/>
      <c r="G49" s="29"/>
      <c r="H49" s="29">
        <f t="shared" si="7"/>
        <v>0</v>
      </c>
      <c r="I49" s="29"/>
      <c r="J49" s="29"/>
      <c r="K49" s="29">
        <f t="shared" si="8"/>
        <v>0</v>
      </c>
      <c r="L49" s="29">
        <f t="shared" si="9"/>
        <v>0</v>
      </c>
      <c r="M49" s="29">
        <f t="shared" si="10"/>
        <v>0</v>
      </c>
      <c r="N49" s="29">
        <f t="shared" si="11"/>
        <v>0</v>
      </c>
      <c r="O49" s="29">
        <f t="shared" si="12"/>
        <v>0</v>
      </c>
      <c r="P49" s="29">
        <f t="shared" si="13"/>
        <v>0</v>
      </c>
    </row>
    <row r="50" spans="1:16" ht="63.75" x14ac:dyDescent="0.2">
      <c r="A50" s="26">
        <v>27</v>
      </c>
      <c r="B50" s="26" t="s">
        <v>185</v>
      </c>
      <c r="C50" s="28" t="s">
        <v>3213</v>
      </c>
      <c r="D50" s="26" t="s">
        <v>149</v>
      </c>
      <c r="E50" s="32">
        <v>3</v>
      </c>
      <c r="F50" s="32"/>
      <c r="G50" s="29"/>
      <c r="H50" s="29">
        <f t="shared" si="7"/>
        <v>0</v>
      </c>
      <c r="I50" s="29"/>
      <c r="J50" s="29"/>
      <c r="K50" s="29">
        <f t="shared" si="8"/>
        <v>0</v>
      </c>
      <c r="L50" s="29">
        <f t="shared" si="9"/>
        <v>0</v>
      </c>
      <c r="M50" s="29">
        <f t="shared" si="10"/>
        <v>0</v>
      </c>
      <c r="N50" s="29">
        <f t="shared" si="11"/>
        <v>0</v>
      </c>
      <c r="O50" s="29">
        <f t="shared" si="12"/>
        <v>0</v>
      </c>
      <c r="P50" s="29">
        <f t="shared" si="13"/>
        <v>0</v>
      </c>
    </row>
    <row r="51" spans="1:16" ht="51" x14ac:dyDescent="0.2">
      <c r="A51" s="26">
        <v>28</v>
      </c>
      <c r="B51" s="26" t="s">
        <v>185</v>
      </c>
      <c r="C51" s="28" t="s">
        <v>3222</v>
      </c>
      <c r="D51" s="26" t="s">
        <v>149</v>
      </c>
      <c r="E51" s="32">
        <v>4</v>
      </c>
      <c r="F51" s="32"/>
      <c r="G51" s="29"/>
      <c r="H51" s="29">
        <f t="shared" si="7"/>
        <v>0</v>
      </c>
      <c r="I51" s="29"/>
      <c r="J51" s="29"/>
      <c r="K51" s="29">
        <f t="shared" si="8"/>
        <v>0</v>
      </c>
      <c r="L51" s="29">
        <f t="shared" si="9"/>
        <v>0</v>
      </c>
      <c r="M51" s="29">
        <f t="shared" si="10"/>
        <v>0</v>
      </c>
      <c r="N51" s="29">
        <f t="shared" si="11"/>
        <v>0</v>
      </c>
      <c r="O51" s="29">
        <f t="shared" si="12"/>
        <v>0</v>
      </c>
      <c r="P51" s="29">
        <f t="shared" si="13"/>
        <v>0</v>
      </c>
    </row>
    <row r="52" spans="1:16" ht="51" x14ac:dyDescent="0.2">
      <c r="A52" s="26">
        <v>29</v>
      </c>
      <c r="B52" s="26" t="s">
        <v>185</v>
      </c>
      <c r="C52" s="28" t="s">
        <v>3229</v>
      </c>
      <c r="D52" s="26" t="s">
        <v>149</v>
      </c>
      <c r="E52" s="32">
        <v>4</v>
      </c>
      <c r="F52" s="32"/>
      <c r="G52" s="29"/>
      <c r="H52" s="29">
        <f t="shared" si="7"/>
        <v>0</v>
      </c>
      <c r="I52" s="29"/>
      <c r="J52" s="29"/>
      <c r="K52" s="29">
        <f t="shared" si="8"/>
        <v>0</v>
      </c>
      <c r="L52" s="29">
        <f t="shared" si="9"/>
        <v>0</v>
      </c>
      <c r="M52" s="29">
        <f t="shared" si="10"/>
        <v>0</v>
      </c>
      <c r="N52" s="29">
        <f t="shared" si="11"/>
        <v>0</v>
      </c>
      <c r="O52" s="29">
        <f t="shared" si="12"/>
        <v>0</v>
      </c>
      <c r="P52" s="29">
        <f t="shared" si="13"/>
        <v>0</v>
      </c>
    </row>
    <row r="53" spans="1:16" ht="51" x14ac:dyDescent="0.2">
      <c r="A53" s="26">
        <v>30</v>
      </c>
      <c r="B53" s="26" t="s">
        <v>185</v>
      </c>
      <c r="C53" s="28" t="s">
        <v>3230</v>
      </c>
      <c r="D53" s="26" t="s">
        <v>149</v>
      </c>
      <c r="E53" s="32">
        <v>4</v>
      </c>
      <c r="F53" s="32"/>
      <c r="G53" s="29"/>
      <c r="H53" s="29">
        <f t="shared" si="7"/>
        <v>0</v>
      </c>
      <c r="I53" s="29"/>
      <c r="J53" s="29"/>
      <c r="K53" s="29">
        <f t="shared" si="8"/>
        <v>0</v>
      </c>
      <c r="L53" s="29">
        <f t="shared" si="9"/>
        <v>0</v>
      </c>
      <c r="M53" s="29">
        <f t="shared" si="10"/>
        <v>0</v>
      </c>
      <c r="N53" s="29">
        <f t="shared" si="11"/>
        <v>0</v>
      </c>
      <c r="O53" s="29">
        <f t="shared" si="12"/>
        <v>0</v>
      </c>
      <c r="P53" s="29">
        <f t="shared" si="13"/>
        <v>0</v>
      </c>
    </row>
    <row r="54" spans="1:16" ht="51" x14ac:dyDescent="0.2">
      <c r="A54" s="26">
        <v>31</v>
      </c>
      <c r="B54" s="26" t="s">
        <v>185</v>
      </c>
      <c r="C54" s="28" t="s">
        <v>3231</v>
      </c>
      <c r="D54" s="26" t="s">
        <v>149</v>
      </c>
      <c r="E54" s="32">
        <v>1</v>
      </c>
      <c r="F54" s="32"/>
      <c r="G54" s="29"/>
      <c r="H54" s="29">
        <f t="shared" si="7"/>
        <v>0</v>
      </c>
      <c r="I54" s="29"/>
      <c r="J54" s="29"/>
      <c r="K54" s="29">
        <f t="shared" si="8"/>
        <v>0</v>
      </c>
      <c r="L54" s="29">
        <f t="shared" si="9"/>
        <v>0</v>
      </c>
      <c r="M54" s="29">
        <f t="shared" si="10"/>
        <v>0</v>
      </c>
      <c r="N54" s="29">
        <f t="shared" si="11"/>
        <v>0</v>
      </c>
      <c r="O54" s="29">
        <f t="shared" si="12"/>
        <v>0</v>
      </c>
      <c r="P54" s="29">
        <f t="shared" si="13"/>
        <v>0</v>
      </c>
    </row>
    <row r="55" spans="1:16" ht="51" x14ac:dyDescent="0.2">
      <c r="A55" s="26">
        <v>32</v>
      </c>
      <c r="B55" s="26" t="s">
        <v>185</v>
      </c>
      <c r="C55" s="28" t="s">
        <v>3232</v>
      </c>
      <c r="D55" s="26" t="s">
        <v>149</v>
      </c>
      <c r="E55" s="32">
        <v>1</v>
      </c>
      <c r="F55" s="32"/>
      <c r="G55" s="29"/>
      <c r="H55" s="29">
        <f t="shared" si="7"/>
        <v>0</v>
      </c>
      <c r="I55" s="29"/>
      <c r="J55" s="29"/>
      <c r="K55" s="29">
        <f t="shared" si="8"/>
        <v>0</v>
      </c>
      <c r="L55" s="29">
        <f t="shared" si="9"/>
        <v>0</v>
      </c>
      <c r="M55" s="29">
        <f t="shared" si="10"/>
        <v>0</v>
      </c>
      <c r="N55" s="29">
        <f t="shared" si="11"/>
        <v>0</v>
      </c>
      <c r="O55" s="29">
        <f t="shared" si="12"/>
        <v>0</v>
      </c>
      <c r="P55" s="29">
        <f t="shared" si="13"/>
        <v>0</v>
      </c>
    </row>
    <row r="56" spans="1:16" ht="51" x14ac:dyDescent="0.2">
      <c r="A56" s="26">
        <v>33</v>
      </c>
      <c r="B56" s="26" t="s">
        <v>185</v>
      </c>
      <c r="C56" s="28" t="s">
        <v>3237</v>
      </c>
      <c r="D56" s="26" t="s">
        <v>149</v>
      </c>
      <c r="E56" s="32">
        <v>1</v>
      </c>
      <c r="F56" s="32"/>
      <c r="G56" s="29"/>
      <c r="H56" s="29">
        <f t="shared" si="7"/>
        <v>0</v>
      </c>
      <c r="I56" s="29"/>
      <c r="J56" s="29"/>
      <c r="K56" s="29">
        <f t="shared" si="8"/>
        <v>0</v>
      </c>
      <c r="L56" s="29">
        <f t="shared" si="9"/>
        <v>0</v>
      </c>
      <c r="M56" s="29">
        <f t="shared" si="10"/>
        <v>0</v>
      </c>
      <c r="N56" s="29">
        <f t="shared" si="11"/>
        <v>0</v>
      </c>
      <c r="O56" s="29">
        <f t="shared" si="12"/>
        <v>0</v>
      </c>
      <c r="P56" s="29">
        <f t="shared" si="13"/>
        <v>0</v>
      </c>
    </row>
    <row r="57" spans="1:16" ht="51" x14ac:dyDescent="0.2">
      <c r="A57" s="26">
        <v>34</v>
      </c>
      <c r="B57" s="26" t="s">
        <v>185</v>
      </c>
      <c r="C57" s="28" t="s">
        <v>3238</v>
      </c>
      <c r="D57" s="26" t="s">
        <v>149</v>
      </c>
      <c r="E57" s="32">
        <v>1</v>
      </c>
      <c r="F57" s="32"/>
      <c r="G57" s="29"/>
      <c r="H57" s="29">
        <f t="shared" si="7"/>
        <v>0</v>
      </c>
      <c r="I57" s="29"/>
      <c r="J57" s="29"/>
      <c r="K57" s="29">
        <f t="shared" si="8"/>
        <v>0</v>
      </c>
      <c r="L57" s="29">
        <f t="shared" si="9"/>
        <v>0</v>
      </c>
      <c r="M57" s="29">
        <f t="shared" si="10"/>
        <v>0</v>
      </c>
      <c r="N57" s="29">
        <f t="shared" si="11"/>
        <v>0</v>
      </c>
      <c r="O57" s="29">
        <f t="shared" si="12"/>
        <v>0</v>
      </c>
      <c r="P57" s="29">
        <f t="shared" si="13"/>
        <v>0</v>
      </c>
    </row>
    <row r="58" spans="1:16" ht="51" x14ac:dyDescent="0.2">
      <c r="A58" s="26">
        <v>35</v>
      </c>
      <c r="B58" s="26" t="s">
        <v>185</v>
      </c>
      <c r="C58" s="28" t="s">
        <v>3239</v>
      </c>
      <c r="D58" s="26" t="s">
        <v>149</v>
      </c>
      <c r="E58" s="32">
        <v>3</v>
      </c>
      <c r="F58" s="32"/>
      <c r="G58" s="29"/>
      <c r="H58" s="29">
        <f t="shared" si="7"/>
        <v>0</v>
      </c>
      <c r="I58" s="29"/>
      <c r="J58" s="29"/>
      <c r="K58" s="29">
        <f t="shared" si="8"/>
        <v>0</v>
      </c>
      <c r="L58" s="29">
        <f t="shared" si="9"/>
        <v>0</v>
      </c>
      <c r="M58" s="29">
        <f t="shared" si="10"/>
        <v>0</v>
      </c>
      <c r="N58" s="29">
        <f t="shared" si="11"/>
        <v>0</v>
      </c>
      <c r="O58" s="29">
        <f t="shared" si="12"/>
        <v>0</v>
      </c>
      <c r="P58" s="29">
        <f t="shared" si="13"/>
        <v>0</v>
      </c>
    </row>
    <row r="59" spans="1:16" ht="51" x14ac:dyDescent="0.2">
      <c r="A59" s="26">
        <v>36</v>
      </c>
      <c r="B59" s="26" t="s">
        <v>185</v>
      </c>
      <c r="C59" s="28" t="s">
        <v>3240</v>
      </c>
      <c r="D59" s="26" t="s">
        <v>149</v>
      </c>
      <c r="E59" s="32">
        <v>1</v>
      </c>
      <c r="F59" s="32"/>
      <c r="G59" s="29"/>
      <c r="H59" s="29">
        <f t="shared" si="7"/>
        <v>0</v>
      </c>
      <c r="I59" s="29"/>
      <c r="J59" s="29"/>
      <c r="K59" s="29">
        <f t="shared" si="8"/>
        <v>0</v>
      </c>
      <c r="L59" s="29">
        <f t="shared" si="9"/>
        <v>0</v>
      </c>
      <c r="M59" s="29">
        <f t="shared" si="10"/>
        <v>0</v>
      </c>
      <c r="N59" s="29">
        <f t="shared" si="11"/>
        <v>0</v>
      </c>
      <c r="O59" s="29">
        <f t="shared" si="12"/>
        <v>0</v>
      </c>
      <c r="P59" s="29">
        <f t="shared" si="13"/>
        <v>0</v>
      </c>
    </row>
    <row r="60" spans="1:16" x14ac:dyDescent="0.2">
      <c r="A60" s="25"/>
      <c r="B60" s="25"/>
      <c r="C60" s="65" t="s">
        <v>3314</v>
      </c>
      <c r="D60" s="25"/>
      <c r="E60" s="25"/>
      <c r="F60" s="25"/>
      <c r="G60" s="25"/>
      <c r="H60" s="25"/>
      <c r="I60" s="25"/>
      <c r="J60" s="25"/>
      <c r="K60" s="25"/>
      <c r="L60" s="25"/>
      <c r="M60" s="25"/>
      <c r="N60" s="25"/>
      <c r="O60" s="25"/>
      <c r="P60" s="25"/>
    </row>
    <row r="61" spans="1:16" x14ac:dyDescent="0.2">
      <c r="C61" s="133" t="s">
        <v>4086</v>
      </c>
    </row>
    <row r="62" spans="1:16" ht="51" x14ac:dyDescent="0.2">
      <c r="A62" s="26">
        <v>37</v>
      </c>
      <c r="B62" s="26" t="s">
        <v>185</v>
      </c>
      <c r="C62" s="28" t="s">
        <v>3227</v>
      </c>
      <c r="D62" s="26" t="s">
        <v>149</v>
      </c>
      <c r="E62" s="32">
        <v>27</v>
      </c>
      <c r="F62" s="32"/>
      <c r="G62" s="29"/>
      <c r="H62" s="29">
        <f t="shared" si="7"/>
        <v>0</v>
      </c>
      <c r="I62" s="29"/>
      <c r="J62" s="29"/>
      <c r="K62" s="29">
        <f t="shared" si="8"/>
        <v>0</v>
      </c>
      <c r="L62" s="29">
        <f t="shared" si="9"/>
        <v>0</v>
      </c>
      <c r="M62" s="29">
        <f t="shared" si="10"/>
        <v>0</v>
      </c>
      <c r="N62" s="29">
        <f t="shared" si="11"/>
        <v>0</v>
      </c>
      <c r="O62" s="29">
        <f t="shared" si="12"/>
        <v>0</v>
      </c>
      <c r="P62" s="29">
        <f t="shared" si="13"/>
        <v>0</v>
      </c>
    </row>
    <row r="63" spans="1:16" ht="51" x14ac:dyDescent="0.2">
      <c r="A63" s="26">
        <v>38</v>
      </c>
      <c r="B63" s="26" t="s">
        <v>185</v>
      </c>
      <c r="C63" s="28" t="s">
        <v>3228</v>
      </c>
      <c r="D63" s="26" t="s">
        <v>149</v>
      </c>
      <c r="E63" s="32">
        <v>3</v>
      </c>
      <c r="F63" s="32"/>
      <c r="G63" s="29"/>
      <c r="H63" s="29">
        <f t="shared" si="7"/>
        <v>0</v>
      </c>
      <c r="I63" s="29"/>
      <c r="J63" s="29"/>
      <c r="K63" s="29">
        <f t="shared" si="8"/>
        <v>0</v>
      </c>
      <c r="L63" s="29">
        <f t="shared" si="9"/>
        <v>0</v>
      </c>
      <c r="M63" s="29">
        <f t="shared" si="10"/>
        <v>0</v>
      </c>
      <c r="N63" s="29">
        <f t="shared" si="11"/>
        <v>0</v>
      </c>
      <c r="O63" s="29">
        <f t="shared" si="12"/>
        <v>0</v>
      </c>
      <c r="P63" s="29">
        <f t="shared" si="13"/>
        <v>0</v>
      </c>
    </row>
    <row r="64" spans="1:16" ht="51" x14ac:dyDescent="0.2">
      <c r="A64" s="26">
        <v>39</v>
      </c>
      <c r="B64" s="26" t="s">
        <v>185</v>
      </c>
      <c r="C64" s="28" t="s">
        <v>3233</v>
      </c>
      <c r="D64" s="26" t="s">
        <v>149</v>
      </c>
      <c r="E64" s="32">
        <v>3</v>
      </c>
      <c r="F64" s="32"/>
      <c r="G64" s="29"/>
      <c r="H64" s="29">
        <f t="shared" si="7"/>
        <v>0</v>
      </c>
      <c r="I64" s="29"/>
      <c r="J64" s="29"/>
      <c r="K64" s="29">
        <f t="shared" si="8"/>
        <v>0</v>
      </c>
      <c r="L64" s="29">
        <f t="shared" si="9"/>
        <v>0</v>
      </c>
      <c r="M64" s="29">
        <f t="shared" si="10"/>
        <v>0</v>
      </c>
      <c r="N64" s="29">
        <f t="shared" si="11"/>
        <v>0</v>
      </c>
      <c r="O64" s="29">
        <f t="shared" si="12"/>
        <v>0</v>
      </c>
      <c r="P64" s="29">
        <f t="shared" si="13"/>
        <v>0</v>
      </c>
    </row>
    <row r="65" spans="1:16" x14ac:dyDescent="0.2">
      <c r="A65" s="39"/>
      <c r="B65" s="40"/>
      <c r="C65" s="41"/>
      <c r="D65" s="39"/>
      <c r="E65" s="42"/>
      <c r="F65" s="43"/>
      <c r="G65" s="44"/>
      <c r="H65" s="44"/>
      <c r="I65" s="44"/>
      <c r="J65" s="44"/>
      <c r="K65" s="44"/>
      <c r="L65" s="44"/>
      <c r="M65" s="44"/>
      <c r="N65" s="44"/>
      <c r="O65" s="44"/>
      <c r="P65" s="44"/>
    </row>
    <row r="66" spans="1:16" x14ac:dyDescent="0.2">
      <c r="A66" s="33"/>
      <c r="B66" s="34"/>
      <c r="C66" s="35"/>
      <c r="D66" s="33"/>
      <c r="E66" s="36"/>
      <c r="F66" s="37"/>
      <c r="G66" s="38"/>
      <c r="H66" s="38"/>
      <c r="I66" s="38"/>
      <c r="J66" s="38"/>
      <c r="K66" s="38"/>
      <c r="L66" s="38"/>
      <c r="M66" s="38"/>
      <c r="N66" s="38"/>
      <c r="O66" s="38"/>
      <c r="P66" s="38"/>
    </row>
    <row r="67" spans="1:16" x14ac:dyDescent="0.2">
      <c r="C67" s="10" t="s">
        <v>59</v>
      </c>
      <c r="L67" s="11">
        <f>SUM(L19:L66)</f>
        <v>0</v>
      </c>
      <c r="M67" s="11">
        <f>SUM(M19:M66)</f>
        <v>0</v>
      </c>
      <c r="N67" s="11">
        <f>SUM(N19:N66)</f>
        <v>0</v>
      </c>
      <c r="O67" s="11">
        <f>SUM(O19:O66)</f>
        <v>0</v>
      </c>
      <c r="P67" s="11">
        <f>SUM(P19:P66)</f>
        <v>0</v>
      </c>
    </row>
    <row r="68" spans="1:16" ht="13.5" thickBot="1" x14ac:dyDescent="0.25">
      <c r="A68" s="45"/>
      <c r="B68" s="45"/>
      <c r="C68" s="45"/>
      <c r="D68" s="45"/>
      <c r="E68" s="45"/>
      <c r="F68" s="45"/>
      <c r="G68" s="45"/>
      <c r="H68" s="45"/>
      <c r="I68" s="45"/>
      <c r="J68" s="45"/>
      <c r="K68" s="45"/>
      <c r="L68" s="45"/>
      <c r="M68" s="45"/>
      <c r="N68" s="45"/>
      <c r="O68" s="45"/>
      <c r="P68" s="45"/>
    </row>
    <row r="69" spans="1:16" ht="13.5" thickTop="1" x14ac:dyDescent="0.2"/>
    <row r="72" spans="1:16" x14ac:dyDescent="0.2">
      <c r="B72" s="2" t="s">
        <v>7</v>
      </c>
      <c r="C72" s="59" t="s">
        <v>3785</v>
      </c>
    </row>
    <row r="73" spans="1:16" x14ac:dyDescent="0.2">
      <c r="C73" s="1" t="s">
        <v>8</v>
      </c>
    </row>
    <row r="74" spans="1:16" x14ac:dyDescent="0.2">
      <c r="C74" s="59"/>
    </row>
    <row r="77" spans="1:16" x14ac:dyDescent="0.2">
      <c r="B77" s="2" t="s">
        <v>3787</v>
      </c>
      <c r="C77" s="59" t="s">
        <v>3785</v>
      </c>
    </row>
    <row r="78" spans="1:16" x14ac:dyDescent="0.2">
      <c r="C78" s="59" t="s">
        <v>8</v>
      </c>
    </row>
    <row r="79" spans="1:16" x14ac:dyDescent="0.2">
      <c r="C79" s="59"/>
    </row>
    <row r="80" spans="1:16" x14ac:dyDescent="0.2">
      <c r="B80" s="2" t="s">
        <v>9</v>
      </c>
      <c r="C80" s="59" t="s">
        <v>3786</v>
      </c>
    </row>
  </sheetData>
  <mergeCells count="10">
    <mergeCell ref="A1:P1"/>
    <mergeCell ref="A2:P2"/>
    <mergeCell ref="A3:P3"/>
    <mergeCell ref="A13:A14"/>
    <mergeCell ref="B13:B14"/>
    <mergeCell ref="C13:C14"/>
    <mergeCell ref="D13:D14"/>
    <mergeCell ref="E13:E14"/>
    <mergeCell ref="F13:K13"/>
    <mergeCell ref="L13:P13"/>
  </mergeCells>
  <pageMargins left="0.51181102362204722" right="0.51181102362204722" top="0.74803149606299213" bottom="0.74803149606299213" header="0.31496062992125984" footer="0.31496062992125984"/>
  <pageSetup paperSize="9" scale="8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60"/>
  <sheetViews>
    <sheetView topLeftCell="A25" zoomScaleNormal="100" workbookViewId="0">
      <selection activeCell="I40" sqref="I40:J43"/>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3819</v>
      </c>
      <c r="B1" s="152"/>
      <c r="C1" s="152"/>
      <c r="D1" s="152"/>
      <c r="E1" s="152"/>
      <c r="F1" s="152"/>
      <c r="G1" s="152"/>
      <c r="H1" s="152"/>
      <c r="I1" s="152" t="s">
        <v>3783</v>
      </c>
      <c r="J1" s="152"/>
      <c r="K1" s="152"/>
      <c r="L1" s="152"/>
      <c r="M1" s="152"/>
      <c r="N1" s="152"/>
      <c r="O1" s="152"/>
      <c r="P1" s="152"/>
    </row>
    <row r="2" spans="1:16" ht="18.75" thickBot="1" x14ac:dyDescent="0.3">
      <c r="A2" s="153" t="s">
        <v>53</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59" t="s">
        <v>844</v>
      </c>
    </row>
    <row r="11" spans="1:16" x14ac:dyDescent="0.2">
      <c r="M11" s="2" t="s">
        <v>37</v>
      </c>
      <c r="N11" s="23">
        <f>P47</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4"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ht="38.25" x14ac:dyDescent="0.2">
      <c r="A17" s="26">
        <v>1</v>
      </c>
      <c r="B17" s="26" t="s">
        <v>155</v>
      </c>
      <c r="C17" s="96" t="s">
        <v>3965</v>
      </c>
      <c r="D17" s="26" t="s">
        <v>42</v>
      </c>
      <c r="E17" s="32">
        <v>11538.9</v>
      </c>
      <c r="F17" s="32"/>
      <c r="G17" s="29"/>
      <c r="H17" s="29">
        <f>ROUND(F17*G17,2)</f>
        <v>0</v>
      </c>
      <c r="I17" s="29"/>
      <c r="J17" s="29"/>
      <c r="K17" s="29">
        <f>SUM(H17:J17)</f>
        <v>0</v>
      </c>
      <c r="L17" s="29">
        <f>ROUND($E17*F17,2)</f>
        <v>0</v>
      </c>
      <c r="M17" s="29">
        <f t="shared" ref="M17:O18" si="0">ROUND($E17*H17,2)</f>
        <v>0</v>
      </c>
      <c r="N17" s="29">
        <f t="shared" si="0"/>
        <v>0</v>
      </c>
      <c r="O17" s="29">
        <f t="shared" si="0"/>
        <v>0</v>
      </c>
      <c r="P17" s="29">
        <f>SUM(M17:O17)</f>
        <v>0</v>
      </c>
    </row>
    <row r="18" spans="1:16" ht="25.5" x14ac:dyDescent="0.2">
      <c r="A18" s="26">
        <v>2</v>
      </c>
      <c r="B18" s="26" t="s">
        <v>155</v>
      </c>
      <c r="C18" s="28" t="s">
        <v>2296</v>
      </c>
      <c r="D18" s="26" t="s">
        <v>42</v>
      </c>
      <c r="E18" s="32">
        <v>11538.9</v>
      </c>
      <c r="F18" s="32"/>
      <c r="G18" s="29"/>
      <c r="H18" s="29">
        <f>ROUND(F18*G18,2)</f>
        <v>0</v>
      </c>
      <c r="I18" s="29"/>
      <c r="J18" s="29"/>
      <c r="K18" s="29">
        <f>SUM(H18:J18)</f>
        <v>0</v>
      </c>
      <c r="L18" s="29">
        <f>ROUND($E18*F18,2)</f>
        <v>0</v>
      </c>
      <c r="M18" s="29">
        <f t="shared" si="0"/>
        <v>0</v>
      </c>
      <c r="N18" s="29">
        <f t="shared" si="0"/>
        <v>0</v>
      </c>
      <c r="O18" s="29">
        <f t="shared" si="0"/>
        <v>0</v>
      </c>
      <c r="P18" s="29">
        <f>SUM(M18:O18)</f>
        <v>0</v>
      </c>
    </row>
    <row r="19" spans="1:16" ht="25.5" x14ac:dyDescent="0.2">
      <c r="A19" s="26">
        <v>3</v>
      </c>
      <c r="B19" s="26" t="s">
        <v>155</v>
      </c>
      <c r="C19" s="28" t="s">
        <v>167</v>
      </c>
      <c r="D19" s="26" t="s">
        <v>156</v>
      </c>
      <c r="E19" s="32">
        <v>1440.81</v>
      </c>
      <c r="F19" s="32"/>
      <c r="G19" s="29"/>
      <c r="H19" s="29">
        <f>ROUND(F19*G19,2)</f>
        <v>0</v>
      </c>
      <c r="I19" s="29"/>
      <c r="J19" s="29"/>
      <c r="K19" s="29">
        <f>SUM(H19:J19)</f>
        <v>0</v>
      </c>
      <c r="L19" s="29">
        <f>ROUND($E19*F19,2)</f>
        <v>0</v>
      </c>
      <c r="M19" s="29">
        <f>ROUND($E19*H19,2)</f>
        <v>0</v>
      </c>
      <c r="N19" s="29">
        <f>ROUND($E19*I19,2)</f>
        <v>0</v>
      </c>
      <c r="O19" s="29">
        <f>ROUND($E19*J19,2)</f>
        <v>0</v>
      </c>
      <c r="P19" s="29">
        <f>SUM(M19:O19)</f>
        <v>0</v>
      </c>
    </row>
    <row r="20" spans="1:16" ht="25.5" x14ac:dyDescent="0.2">
      <c r="A20" s="26">
        <v>4</v>
      </c>
      <c r="B20" s="26" t="s">
        <v>155</v>
      </c>
      <c r="C20" s="28" t="s">
        <v>166</v>
      </c>
      <c r="D20" s="26" t="s">
        <v>150</v>
      </c>
      <c r="E20" s="32">
        <v>1</v>
      </c>
      <c r="F20" s="32"/>
      <c r="G20" s="29"/>
      <c r="H20" s="29">
        <f t="shared" ref="H20:H44" si="1">ROUND(F20*G20,2)</f>
        <v>0</v>
      </c>
      <c r="I20" s="29"/>
      <c r="J20" s="29"/>
      <c r="K20" s="29">
        <f t="shared" ref="K20:K44" si="2">SUM(H20:J20)</f>
        <v>0</v>
      </c>
      <c r="L20" s="29">
        <f t="shared" ref="L20:L44" si="3">ROUND($E20*F20,2)</f>
        <v>0</v>
      </c>
      <c r="M20" s="29">
        <f t="shared" ref="M20:M44" si="4">ROUND($E20*H20,2)</f>
        <v>0</v>
      </c>
      <c r="N20" s="29">
        <f t="shared" ref="N20:N44" si="5">ROUND($E20*I20,2)</f>
        <v>0</v>
      </c>
      <c r="O20" s="29">
        <f t="shared" ref="O20:O44" si="6">ROUND($E20*J20,2)</f>
        <v>0</v>
      </c>
      <c r="P20" s="29">
        <f t="shared" ref="P20:P44" si="7">SUM(M20:O20)</f>
        <v>0</v>
      </c>
    </row>
    <row r="21" spans="1:16" ht="25.5" x14ac:dyDescent="0.2">
      <c r="A21" s="26">
        <v>5</v>
      </c>
      <c r="B21" s="26" t="s">
        <v>155</v>
      </c>
      <c r="C21" s="28" t="s">
        <v>194</v>
      </c>
      <c r="D21" s="26" t="s">
        <v>150</v>
      </c>
      <c r="E21" s="32">
        <v>1</v>
      </c>
      <c r="F21" s="32"/>
      <c r="G21" s="29"/>
      <c r="H21" s="29">
        <f t="shared" si="1"/>
        <v>0</v>
      </c>
      <c r="I21" s="29"/>
      <c r="J21" s="29"/>
      <c r="K21" s="29">
        <f t="shared" si="2"/>
        <v>0</v>
      </c>
      <c r="L21" s="29">
        <f t="shared" si="3"/>
        <v>0</v>
      </c>
      <c r="M21" s="29">
        <f t="shared" si="4"/>
        <v>0</v>
      </c>
      <c r="N21" s="29">
        <f t="shared" si="5"/>
        <v>0</v>
      </c>
      <c r="O21" s="29">
        <f t="shared" si="6"/>
        <v>0</v>
      </c>
      <c r="P21" s="29">
        <f t="shared" si="7"/>
        <v>0</v>
      </c>
    </row>
    <row r="22" spans="1:16" x14ac:dyDescent="0.2">
      <c r="A22" s="26">
        <v>6</v>
      </c>
      <c r="B22" s="26" t="s">
        <v>155</v>
      </c>
      <c r="C22" s="28" t="s">
        <v>2925</v>
      </c>
      <c r="D22" s="26" t="s">
        <v>150</v>
      </c>
      <c r="E22" s="32">
        <v>1</v>
      </c>
      <c r="F22" s="32"/>
      <c r="G22" s="29"/>
      <c r="H22" s="29">
        <f>ROUND(F22*G22,2)</f>
        <v>0</v>
      </c>
      <c r="I22" s="29"/>
      <c r="J22" s="29"/>
      <c r="K22" s="29">
        <f>SUM(H22:J22)</f>
        <v>0</v>
      </c>
      <c r="L22" s="29">
        <f>ROUND($E22*F22,2)</f>
        <v>0</v>
      </c>
      <c r="M22" s="29">
        <f>ROUND($E22*H22,2)</f>
        <v>0</v>
      </c>
      <c r="N22" s="29">
        <f>ROUND($E22*I22,2)</f>
        <v>0</v>
      </c>
      <c r="O22" s="29">
        <f>ROUND($E22*J22,2)</f>
        <v>0</v>
      </c>
      <c r="P22" s="29">
        <f>SUM(M22:O22)</f>
        <v>0</v>
      </c>
    </row>
    <row r="23" spans="1:16" x14ac:dyDescent="0.2">
      <c r="A23" s="26">
        <v>7</v>
      </c>
      <c r="B23" s="26" t="s">
        <v>155</v>
      </c>
      <c r="C23" s="96" t="s">
        <v>2297</v>
      </c>
      <c r="D23" s="26" t="s">
        <v>42</v>
      </c>
      <c r="E23" s="32">
        <v>655.17999999999995</v>
      </c>
      <c r="F23" s="32"/>
      <c r="G23" s="29"/>
      <c r="H23" s="29">
        <f t="shared" si="1"/>
        <v>0</v>
      </c>
      <c r="I23" s="29"/>
      <c r="J23" s="29"/>
      <c r="K23" s="29">
        <f t="shared" si="2"/>
        <v>0</v>
      </c>
      <c r="L23" s="29">
        <f t="shared" si="3"/>
        <v>0</v>
      </c>
      <c r="M23" s="29">
        <f t="shared" si="4"/>
        <v>0</v>
      </c>
      <c r="N23" s="29">
        <f t="shared" si="5"/>
        <v>0</v>
      </c>
      <c r="O23" s="29">
        <f t="shared" si="6"/>
        <v>0</v>
      </c>
      <c r="P23" s="29">
        <f t="shared" si="7"/>
        <v>0</v>
      </c>
    </row>
    <row r="24" spans="1:16" s="93" customFormat="1" ht="25.5" x14ac:dyDescent="0.2">
      <c r="A24" s="95">
        <v>7.1</v>
      </c>
      <c r="B24" s="95" t="s">
        <v>155</v>
      </c>
      <c r="C24" s="96" t="s">
        <v>3966</v>
      </c>
      <c r="D24" s="95" t="s">
        <v>42</v>
      </c>
      <c r="E24" s="97">
        <v>287</v>
      </c>
      <c r="F24" s="97"/>
      <c r="G24" s="98"/>
      <c r="H24" s="98">
        <f t="shared" si="1"/>
        <v>0</v>
      </c>
      <c r="I24" s="98"/>
      <c r="J24" s="98"/>
      <c r="K24" s="98">
        <f t="shared" ref="K24:K25" si="8">SUM(H24:J24)</f>
        <v>0</v>
      </c>
      <c r="L24" s="98">
        <f t="shared" si="3"/>
        <v>0</v>
      </c>
      <c r="M24" s="98">
        <f t="shared" si="4"/>
        <v>0</v>
      </c>
      <c r="N24" s="98">
        <f t="shared" si="5"/>
        <v>0</v>
      </c>
      <c r="O24" s="98">
        <f t="shared" si="6"/>
        <v>0</v>
      </c>
      <c r="P24" s="98">
        <f t="shared" ref="P24:P25" si="9">SUM(M24:O24)</f>
        <v>0</v>
      </c>
    </row>
    <row r="25" spans="1:16" s="93" customFormat="1" ht="25.5" x14ac:dyDescent="0.2">
      <c r="A25" s="95">
        <v>7.2</v>
      </c>
      <c r="B25" s="95" t="s">
        <v>155</v>
      </c>
      <c r="C25" s="96" t="s">
        <v>3967</v>
      </c>
      <c r="D25" s="95" t="s">
        <v>42</v>
      </c>
      <c r="E25" s="97">
        <v>334</v>
      </c>
      <c r="F25" s="97"/>
      <c r="G25" s="98"/>
      <c r="H25" s="98">
        <f t="shared" si="1"/>
        <v>0</v>
      </c>
      <c r="I25" s="98"/>
      <c r="J25" s="98"/>
      <c r="K25" s="98">
        <f t="shared" si="8"/>
        <v>0</v>
      </c>
      <c r="L25" s="98">
        <f t="shared" si="3"/>
        <v>0</v>
      </c>
      <c r="M25" s="98">
        <f t="shared" si="4"/>
        <v>0</v>
      </c>
      <c r="N25" s="98">
        <f t="shared" si="5"/>
        <v>0</v>
      </c>
      <c r="O25" s="98">
        <f t="shared" si="6"/>
        <v>0</v>
      </c>
      <c r="P25" s="98">
        <f t="shared" si="9"/>
        <v>0</v>
      </c>
    </row>
    <row r="26" spans="1:16" ht="25.5" x14ac:dyDescent="0.2">
      <c r="A26" s="26">
        <v>8</v>
      </c>
      <c r="B26" s="26" t="s">
        <v>155</v>
      </c>
      <c r="C26" s="96" t="s">
        <v>3968</v>
      </c>
      <c r="D26" s="95" t="s">
        <v>156</v>
      </c>
      <c r="E26" s="97">
        <v>478</v>
      </c>
      <c r="F26" s="32"/>
      <c r="G26" s="29"/>
      <c r="H26" s="29">
        <f t="shared" si="1"/>
        <v>0</v>
      </c>
      <c r="I26" s="29"/>
      <c r="J26" s="29"/>
      <c r="K26" s="29">
        <f t="shared" si="2"/>
        <v>0</v>
      </c>
      <c r="L26" s="29">
        <f t="shared" si="3"/>
        <v>0</v>
      </c>
      <c r="M26" s="29">
        <f t="shared" si="4"/>
        <v>0</v>
      </c>
      <c r="N26" s="29">
        <f t="shared" si="5"/>
        <v>0</v>
      </c>
      <c r="O26" s="29">
        <f t="shared" si="6"/>
        <v>0</v>
      </c>
      <c r="P26" s="29">
        <f t="shared" si="7"/>
        <v>0</v>
      </c>
    </row>
    <row r="27" spans="1:16" ht="25.5" x14ac:dyDescent="0.2">
      <c r="A27" s="26">
        <v>9</v>
      </c>
      <c r="B27" s="26" t="s">
        <v>155</v>
      </c>
      <c r="C27" s="28" t="s">
        <v>2926</v>
      </c>
      <c r="D27" s="26" t="s">
        <v>156</v>
      </c>
      <c r="E27" s="32">
        <v>1.94</v>
      </c>
      <c r="F27" s="32"/>
      <c r="G27" s="29"/>
      <c r="H27" s="29">
        <f>ROUND(F27*G27,2)</f>
        <v>0</v>
      </c>
      <c r="I27" s="29"/>
      <c r="J27" s="29"/>
      <c r="K27" s="29">
        <f>SUM(H27:J27)</f>
        <v>0</v>
      </c>
      <c r="L27" s="29">
        <f>ROUND($E27*F27,2)</f>
        <v>0</v>
      </c>
      <c r="M27" s="29">
        <f t="shared" ref="M27:O29" si="10">ROUND($E27*H27,2)</f>
        <v>0</v>
      </c>
      <c r="N27" s="29">
        <f t="shared" si="10"/>
        <v>0</v>
      </c>
      <c r="O27" s="29">
        <f t="shared" si="10"/>
        <v>0</v>
      </c>
      <c r="P27" s="29">
        <f>SUM(M27:O27)</f>
        <v>0</v>
      </c>
    </row>
    <row r="28" spans="1:16" ht="38.25" x14ac:dyDescent="0.2">
      <c r="A28" s="26">
        <v>10</v>
      </c>
      <c r="B28" s="26" t="s">
        <v>155</v>
      </c>
      <c r="C28" s="28" t="s">
        <v>3189</v>
      </c>
      <c r="D28" s="26" t="s">
        <v>42</v>
      </c>
      <c r="E28" s="32">
        <v>256</v>
      </c>
      <c r="F28" s="32"/>
      <c r="G28" s="29"/>
      <c r="H28" s="29">
        <f>ROUND(F28*G28,2)</f>
        <v>0</v>
      </c>
      <c r="I28" s="29"/>
      <c r="J28" s="29"/>
      <c r="K28" s="29">
        <f>SUM(H28:J28)</f>
        <v>0</v>
      </c>
      <c r="L28" s="29">
        <f>ROUND($E28*F28,2)</f>
        <v>0</v>
      </c>
      <c r="M28" s="29">
        <f t="shared" ref="M28" si="11">ROUND($E28*H28,2)</f>
        <v>0</v>
      </c>
      <c r="N28" s="29">
        <f t="shared" ref="N28" si="12">ROUND($E28*I28,2)</f>
        <v>0</v>
      </c>
      <c r="O28" s="29">
        <f t="shared" ref="O28" si="13">ROUND($E28*J28,2)</f>
        <v>0</v>
      </c>
      <c r="P28" s="29">
        <f>SUM(M28:O28)</f>
        <v>0</v>
      </c>
    </row>
    <row r="29" spans="1:16" x14ac:dyDescent="0.2">
      <c r="A29" s="26">
        <v>11</v>
      </c>
      <c r="B29" s="26" t="s">
        <v>155</v>
      </c>
      <c r="C29" s="28" t="s">
        <v>2927</v>
      </c>
      <c r="D29" s="26" t="s">
        <v>42</v>
      </c>
      <c r="E29" s="32">
        <v>14.8</v>
      </c>
      <c r="F29" s="32"/>
      <c r="G29" s="29"/>
      <c r="H29" s="29">
        <f>ROUND(F29*G29,2)</f>
        <v>0</v>
      </c>
      <c r="I29" s="29"/>
      <c r="J29" s="29"/>
      <c r="K29" s="29">
        <f>SUM(H29:J29)</f>
        <v>0</v>
      </c>
      <c r="L29" s="29">
        <f>ROUND($E29*F29,2)</f>
        <v>0</v>
      </c>
      <c r="M29" s="29">
        <f t="shared" si="10"/>
        <v>0</v>
      </c>
      <c r="N29" s="29">
        <f t="shared" si="10"/>
        <v>0</v>
      </c>
      <c r="O29" s="29">
        <f t="shared" si="10"/>
        <v>0</v>
      </c>
      <c r="P29" s="29">
        <f>SUM(M29:O29)</f>
        <v>0</v>
      </c>
    </row>
    <row r="30" spans="1:16" x14ac:dyDescent="0.2">
      <c r="A30" s="26">
        <v>12</v>
      </c>
      <c r="B30" s="26" t="s">
        <v>155</v>
      </c>
      <c r="C30" s="28" t="s">
        <v>2298</v>
      </c>
      <c r="D30" s="26" t="s">
        <v>168</v>
      </c>
      <c r="E30" s="32">
        <v>2</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s="93" customFormat="1" ht="25.5" x14ac:dyDescent="0.2">
      <c r="A31" s="95">
        <v>12.1</v>
      </c>
      <c r="B31" s="95" t="s">
        <v>155</v>
      </c>
      <c r="C31" s="96" t="s">
        <v>3969</v>
      </c>
      <c r="D31" s="95" t="s">
        <v>150</v>
      </c>
      <c r="E31" s="97">
        <v>1</v>
      </c>
      <c r="F31" s="97"/>
      <c r="G31" s="98"/>
      <c r="H31" s="98">
        <f t="shared" si="1"/>
        <v>0</v>
      </c>
      <c r="I31" s="98"/>
      <c r="J31" s="98"/>
      <c r="K31" s="98">
        <f t="shared" ref="K31:K32" si="14">SUM(H31:J31)</f>
        <v>0</v>
      </c>
      <c r="L31" s="98">
        <f t="shared" si="3"/>
        <v>0</v>
      </c>
      <c r="M31" s="98">
        <f t="shared" si="4"/>
        <v>0</v>
      </c>
      <c r="N31" s="98">
        <f t="shared" si="5"/>
        <v>0</v>
      </c>
      <c r="O31" s="98">
        <f t="shared" si="6"/>
        <v>0</v>
      </c>
      <c r="P31" s="98">
        <f t="shared" ref="P31:P32" si="15">SUM(M31:O31)</f>
        <v>0</v>
      </c>
    </row>
    <row r="32" spans="1:16" s="93" customFormat="1" ht="25.5" x14ac:dyDescent="0.2">
      <c r="A32" s="95">
        <v>12.2</v>
      </c>
      <c r="B32" s="95" t="s">
        <v>155</v>
      </c>
      <c r="C32" s="96" t="s">
        <v>3970</v>
      </c>
      <c r="D32" s="95" t="s">
        <v>168</v>
      </c>
      <c r="E32" s="97">
        <v>5</v>
      </c>
      <c r="F32" s="97"/>
      <c r="G32" s="98"/>
      <c r="H32" s="98">
        <f t="shared" si="1"/>
        <v>0</v>
      </c>
      <c r="I32" s="98"/>
      <c r="J32" s="98"/>
      <c r="K32" s="98">
        <f t="shared" si="14"/>
        <v>0</v>
      </c>
      <c r="L32" s="98">
        <f t="shared" si="3"/>
        <v>0</v>
      </c>
      <c r="M32" s="98">
        <f t="shared" si="4"/>
        <v>0</v>
      </c>
      <c r="N32" s="98">
        <f t="shared" si="5"/>
        <v>0</v>
      </c>
      <c r="O32" s="98">
        <f t="shared" si="6"/>
        <v>0</v>
      </c>
      <c r="P32" s="98">
        <f t="shared" si="15"/>
        <v>0</v>
      </c>
    </row>
    <row r="33" spans="1:16" ht="25.5" x14ac:dyDescent="0.2">
      <c r="A33" s="26">
        <v>13</v>
      </c>
      <c r="B33" s="26" t="s">
        <v>155</v>
      </c>
      <c r="C33" s="28" t="s">
        <v>169</v>
      </c>
      <c r="D33" s="26" t="s">
        <v>156</v>
      </c>
      <c r="E33" s="97">
        <v>3602.36</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14</v>
      </c>
      <c r="B34" s="26" t="s">
        <v>155</v>
      </c>
      <c r="C34" s="28" t="s">
        <v>170</v>
      </c>
      <c r="D34" s="26" t="s">
        <v>156</v>
      </c>
      <c r="E34" s="97">
        <v>3602.36</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x14ac:dyDescent="0.2">
      <c r="C35" s="54" t="s">
        <v>184</v>
      </c>
    </row>
    <row r="36" spans="1:16" ht="25.5" x14ac:dyDescent="0.2">
      <c r="A36" s="26">
        <v>15</v>
      </c>
      <c r="B36" s="26" t="s">
        <v>155</v>
      </c>
      <c r="C36" s="96" t="s">
        <v>3971</v>
      </c>
      <c r="D36" s="26" t="s">
        <v>149</v>
      </c>
      <c r="E36" s="32">
        <v>16</v>
      </c>
      <c r="F36" s="32"/>
      <c r="G36" s="29"/>
      <c r="H36" s="29">
        <f t="shared" si="1"/>
        <v>0</v>
      </c>
      <c r="I36" s="29"/>
      <c r="J36" s="29"/>
      <c r="K36" s="29">
        <f t="shared" si="2"/>
        <v>0</v>
      </c>
      <c r="L36" s="29">
        <f t="shared" si="3"/>
        <v>0</v>
      </c>
      <c r="M36" s="29">
        <f t="shared" si="4"/>
        <v>0</v>
      </c>
      <c r="N36" s="29">
        <f t="shared" si="5"/>
        <v>0</v>
      </c>
      <c r="O36" s="29">
        <f t="shared" si="6"/>
        <v>0</v>
      </c>
      <c r="P36" s="29">
        <f t="shared" si="7"/>
        <v>0</v>
      </c>
    </row>
    <row r="37" spans="1:16" ht="38.25" x14ac:dyDescent="0.2">
      <c r="A37" s="26">
        <v>16</v>
      </c>
      <c r="B37" s="26" t="s">
        <v>155</v>
      </c>
      <c r="C37" s="28" t="s">
        <v>2299</v>
      </c>
      <c r="D37" s="26" t="s">
        <v>149</v>
      </c>
      <c r="E37" s="32">
        <v>183</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17</v>
      </c>
      <c r="B38" s="26" t="s">
        <v>155</v>
      </c>
      <c r="C38" s="28" t="s">
        <v>2300</v>
      </c>
      <c r="D38" s="26" t="s">
        <v>149</v>
      </c>
      <c r="E38" s="97">
        <v>44</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25.5" x14ac:dyDescent="0.2">
      <c r="A39" s="26">
        <v>18</v>
      </c>
      <c r="B39" s="26" t="s">
        <v>155</v>
      </c>
      <c r="C39" s="28" t="s">
        <v>2301</v>
      </c>
      <c r="D39" s="26" t="s">
        <v>149</v>
      </c>
      <c r="E39" s="32">
        <v>8</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s="93" customFormat="1" ht="25.5" x14ac:dyDescent="0.2">
      <c r="A40" s="95">
        <v>18.100000000000001</v>
      </c>
      <c r="B40" s="95" t="s">
        <v>155</v>
      </c>
      <c r="C40" s="96" t="s">
        <v>3972</v>
      </c>
      <c r="D40" s="95" t="s">
        <v>149</v>
      </c>
      <c r="E40" s="97">
        <v>12</v>
      </c>
      <c r="F40" s="97"/>
      <c r="G40" s="98"/>
      <c r="H40" s="98">
        <f t="shared" si="1"/>
        <v>0</v>
      </c>
      <c r="I40" s="98"/>
      <c r="J40" s="98"/>
      <c r="K40" s="98">
        <f t="shared" ref="K40:K43" si="16">SUM(H40:J40)</f>
        <v>0</v>
      </c>
      <c r="L40" s="98">
        <f t="shared" si="3"/>
        <v>0</v>
      </c>
      <c r="M40" s="98">
        <f t="shared" si="4"/>
        <v>0</v>
      </c>
      <c r="N40" s="98">
        <f t="shared" si="5"/>
        <v>0</v>
      </c>
      <c r="O40" s="98">
        <f t="shared" si="6"/>
        <v>0</v>
      </c>
      <c r="P40" s="98">
        <f t="shared" ref="P40:P43" si="17">SUM(M40:O40)</f>
        <v>0</v>
      </c>
    </row>
    <row r="41" spans="1:16" s="93" customFormat="1" ht="25.5" x14ac:dyDescent="0.2">
      <c r="A41" s="95">
        <v>18.2</v>
      </c>
      <c r="B41" s="95" t="s">
        <v>155</v>
      </c>
      <c r="C41" s="96" t="s">
        <v>3973</v>
      </c>
      <c r="D41" s="95" t="s">
        <v>149</v>
      </c>
      <c r="E41" s="97">
        <v>2</v>
      </c>
      <c r="F41" s="97"/>
      <c r="G41" s="98"/>
      <c r="H41" s="98">
        <f t="shared" si="1"/>
        <v>0</v>
      </c>
      <c r="I41" s="98"/>
      <c r="J41" s="98"/>
      <c r="K41" s="98">
        <f t="shared" si="16"/>
        <v>0</v>
      </c>
      <c r="L41" s="98">
        <f t="shared" si="3"/>
        <v>0</v>
      </c>
      <c r="M41" s="98">
        <f t="shared" si="4"/>
        <v>0</v>
      </c>
      <c r="N41" s="98">
        <f t="shared" si="5"/>
        <v>0</v>
      </c>
      <c r="O41" s="98">
        <f t="shared" si="6"/>
        <v>0</v>
      </c>
      <c r="P41" s="98">
        <f t="shared" si="17"/>
        <v>0</v>
      </c>
    </row>
    <row r="42" spans="1:16" s="93" customFormat="1" ht="25.5" x14ac:dyDescent="0.2">
      <c r="A42" s="95">
        <v>18.3</v>
      </c>
      <c r="B42" s="95" t="s">
        <v>155</v>
      </c>
      <c r="C42" s="96" t="s">
        <v>3974</v>
      </c>
      <c r="D42" s="95" t="s">
        <v>149</v>
      </c>
      <c r="E42" s="97">
        <v>6</v>
      </c>
      <c r="F42" s="97"/>
      <c r="G42" s="98"/>
      <c r="H42" s="98">
        <f t="shared" si="1"/>
        <v>0</v>
      </c>
      <c r="I42" s="98"/>
      <c r="J42" s="98"/>
      <c r="K42" s="98">
        <f t="shared" si="16"/>
        <v>0</v>
      </c>
      <c r="L42" s="98">
        <f t="shared" si="3"/>
        <v>0</v>
      </c>
      <c r="M42" s="98">
        <f t="shared" si="4"/>
        <v>0</v>
      </c>
      <c r="N42" s="98">
        <f t="shared" si="5"/>
        <v>0</v>
      </c>
      <c r="O42" s="98">
        <f t="shared" si="6"/>
        <v>0</v>
      </c>
      <c r="P42" s="98">
        <f t="shared" si="17"/>
        <v>0</v>
      </c>
    </row>
    <row r="43" spans="1:16" s="93" customFormat="1" ht="25.5" x14ac:dyDescent="0.2">
      <c r="A43" s="95">
        <v>18.399999999999999</v>
      </c>
      <c r="B43" s="95" t="s">
        <v>155</v>
      </c>
      <c r="C43" s="96" t="s">
        <v>3975</v>
      </c>
      <c r="D43" s="95" t="s">
        <v>149</v>
      </c>
      <c r="E43" s="97">
        <v>7</v>
      </c>
      <c r="F43" s="97"/>
      <c r="G43" s="98"/>
      <c r="H43" s="98">
        <f t="shared" si="1"/>
        <v>0</v>
      </c>
      <c r="I43" s="98"/>
      <c r="J43" s="98"/>
      <c r="K43" s="98">
        <f t="shared" si="16"/>
        <v>0</v>
      </c>
      <c r="L43" s="98">
        <f t="shared" si="3"/>
        <v>0</v>
      </c>
      <c r="M43" s="98">
        <f t="shared" si="4"/>
        <v>0</v>
      </c>
      <c r="N43" s="98">
        <f t="shared" si="5"/>
        <v>0</v>
      </c>
      <c r="O43" s="98">
        <f t="shared" si="6"/>
        <v>0</v>
      </c>
      <c r="P43" s="98">
        <f t="shared" si="17"/>
        <v>0</v>
      </c>
    </row>
    <row r="44" spans="1:16" ht="25.5" x14ac:dyDescent="0.2">
      <c r="A44" s="26">
        <v>19</v>
      </c>
      <c r="B44" s="26" t="s">
        <v>155</v>
      </c>
      <c r="C44" s="28" t="s">
        <v>2302</v>
      </c>
      <c r="D44" s="26" t="s">
        <v>42</v>
      </c>
      <c r="E44" s="32">
        <v>200.9</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x14ac:dyDescent="0.2">
      <c r="A45" s="39"/>
      <c r="B45" s="40"/>
      <c r="C45" s="41"/>
      <c r="D45" s="39"/>
      <c r="E45" s="42"/>
      <c r="F45" s="43"/>
      <c r="G45" s="44"/>
      <c r="H45" s="44"/>
      <c r="I45" s="44"/>
      <c r="J45" s="44"/>
      <c r="K45" s="44"/>
      <c r="L45" s="44"/>
      <c r="M45" s="44"/>
      <c r="N45" s="44"/>
      <c r="O45" s="44"/>
      <c r="P45" s="44"/>
    </row>
    <row r="46" spans="1:16" x14ac:dyDescent="0.2">
      <c r="A46" s="33"/>
      <c r="B46" s="34"/>
      <c r="C46" s="35"/>
      <c r="D46" s="33"/>
      <c r="E46" s="36"/>
      <c r="F46" s="37"/>
      <c r="G46" s="38"/>
      <c r="H46" s="38"/>
      <c r="I46" s="38"/>
      <c r="J46" s="38"/>
      <c r="K46" s="38"/>
      <c r="L46" s="38"/>
      <c r="M46" s="38"/>
      <c r="N46" s="38"/>
      <c r="O46" s="38"/>
      <c r="P46" s="38"/>
    </row>
    <row r="47" spans="1:16" x14ac:dyDescent="0.2">
      <c r="C47" s="10" t="s">
        <v>59</v>
      </c>
      <c r="L47" s="11">
        <f>SUM(L17:L46)</f>
        <v>0</v>
      </c>
      <c r="M47" s="11">
        <f>SUM(M17:M46)</f>
        <v>0</v>
      </c>
      <c r="N47" s="11">
        <f>SUM(N17:N46)</f>
        <v>0</v>
      </c>
      <c r="O47" s="11">
        <f>SUM(O17:O46)</f>
        <v>0</v>
      </c>
      <c r="P47" s="11">
        <f>SUM(P17:P46)</f>
        <v>0</v>
      </c>
    </row>
    <row r="48" spans="1:16" ht="13.5" thickBot="1" x14ac:dyDescent="0.25">
      <c r="A48" s="45"/>
      <c r="B48" s="45"/>
      <c r="C48" s="45"/>
      <c r="D48" s="45"/>
      <c r="E48" s="45"/>
      <c r="F48" s="45"/>
      <c r="G48" s="45"/>
      <c r="H48" s="45"/>
      <c r="I48" s="45"/>
      <c r="J48" s="45"/>
      <c r="K48" s="45"/>
      <c r="L48" s="45"/>
      <c r="M48" s="45"/>
      <c r="N48" s="45"/>
      <c r="O48" s="45"/>
      <c r="P48" s="45"/>
    </row>
    <row r="49" spans="2:3" ht="13.5" thickTop="1" x14ac:dyDescent="0.2"/>
    <row r="52" spans="2:3" x14ac:dyDescent="0.2">
      <c r="B52" s="2" t="s">
        <v>7</v>
      </c>
      <c r="C52" s="59" t="s">
        <v>3785</v>
      </c>
    </row>
    <row r="53" spans="2:3" x14ac:dyDescent="0.2">
      <c r="C53" s="1" t="s">
        <v>8</v>
      </c>
    </row>
    <row r="54" spans="2:3" x14ac:dyDescent="0.2">
      <c r="C54" s="59"/>
    </row>
    <row r="57" spans="2:3" x14ac:dyDescent="0.2">
      <c r="B57" s="2" t="s">
        <v>3787</v>
      </c>
      <c r="C57" s="59" t="s">
        <v>3785</v>
      </c>
    </row>
    <row r="58" spans="2:3" x14ac:dyDescent="0.2">
      <c r="C58" s="59" t="s">
        <v>8</v>
      </c>
    </row>
    <row r="59" spans="2:3" x14ac:dyDescent="0.2">
      <c r="C59" s="59"/>
    </row>
    <row r="60" spans="2:3" x14ac:dyDescent="0.2">
      <c r="B60" s="2" t="s">
        <v>9</v>
      </c>
      <c r="C60"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XFA134"/>
  <sheetViews>
    <sheetView topLeftCell="A97" zoomScaleNormal="100" workbookViewId="0">
      <selection activeCell="E111" sqref="E111"/>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9.140625" style="1" customWidth="1"/>
    <col min="15" max="16384" width="9.140625" style="1"/>
  </cols>
  <sheetData>
    <row r="1" spans="1:16" ht="15.75" x14ac:dyDescent="0.25">
      <c r="A1" s="152" t="s">
        <v>3818</v>
      </c>
      <c r="B1" s="152"/>
      <c r="C1" s="152"/>
      <c r="D1" s="152"/>
      <c r="E1" s="152"/>
      <c r="F1" s="152"/>
      <c r="G1" s="152"/>
      <c r="H1" s="152"/>
      <c r="I1" s="152" t="s">
        <v>3783</v>
      </c>
      <c r="J1" s="152"/>
      <c r="K1" s="152"/>
      <c r="L1" s="152"/>
      <c r="M1" s="152"/>
      <c r="N1" s="152"/>
      <c r="O1" s="152"/>
      <c r="P1" s="152"/>
    </row>
    <row r="2" spans="1:16" ht="18.75" thickBot="1" x14ac:dyDescent="0.3">
      <c r="A2" s="153" t="s">
        <v>75</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P121</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4"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A17" s="58"/>
      <c r="B17" s="58"/>
      <c r="C17" s="64" t="s">
        <v>2364</v>
      </c>
      <c r="D17" s="58"/>
      <c r="E17" s="58"/>
      <c r="F17" s="58"/>
      <c r="G17" s="58"/>
      <c r="H17" s="58"/>
      <c r="I17" s="58"/>
      <c r="J17" s="58"/>
      <c r="K17" s="58"/>
      <c r="L17" s="58"/>
      <c r="M17" s="58"/>
      <c r="N17" s="58"/>
      <c r="O17" s="58"/>
      <c r="P17" s="58"/>
    </row>
    <row r="18" spans="1:16" x14ac:dyDescent="0.2">
      <c r="C18" s="53" t="s">
        <v>2303</v>
      </c>
    </row>
    <row r="19" spans="1:16" ht="38.25" x14ac:dyDescent="0.2">
      <c r="A19" s="26">
        <v>1</v>
      </c>
      <c r="B19" s="26" t="s">
        <v>171</v>
      </c>
      <c r="C19" s="28" t="s">
        <v>3002</v>
      </c>
      <c r="D19" s="26" t="s">
        <v>42</v>
      </c>
      <c r="E19" s="32">
        <v>7.72</v>
      </c>
      <c r="F19" s="32"/>
      <c r="G19" s="29"/>
      <c r="H19" s="29">
        <f>ROUND(F19*G19,2)</f>
        <v>0</v>
      </c>
      <c r="I19" s="29"/>
      <c r="J19" s="29"/>
      <c r="K19" s="29">
        <f>SUM(H19:J19)</f>
        <v>0</v>
      </c>
      <c r="L19" s="29">
        <f>ROUND($E19*F19,2)</f>
        <v>0</v>
      </c>
      <c r="M19" s="29">
        <f t="shared" ref="M19:O20" si="0">ROUND($E19*H19,2)</f>
        <v>0</v>
      </c>
      <c r="N19" s="29">
        <f t="shared" si="0"/>
        <v>0</v>
      </c>
      <c r="O19" s="29">
        <f t="shared" si="0"/>
        <v>0</v>
      </c>
      <c r="P19" s="29">
        <f>SUM(M19:O19)</f>
        <v>0</v>
      </c>
    </row>
    <row r="20" spans="1:16" x14ac:dyDescent="0.2">
      <c r="A20" s="26">
        <v>2</v>
      </c>
      <c r="B20" s="26" t="s">
        <v>171</v>
      </c>
      <c r="C20" s="28" t="s">
        <v>3073</v>
      </c>
      <c r="D20" s="26" t="s">
        <v>42</v>
      </c>
      <c r="E20" s="32">
        <v>7.72</v>
      </c>
      <c r="F20" s="32"/>
      <c r="G20" s="29"/>
      <c r="H20" s="29">
        <f>ROUND(F20*G20,2)</f>
        <v>0</v>
      </c>
      <c r="I20" s="29"/>
      <c r="J20" s="29"/>
      <c r="K20" s="29">
        <f>SUM(H20:J20)</f>
        <v>0</v>
      </c>
      <c r="L20" s="29">
        <f>ROUND($E20*F20,2)</f>
        <v>0</v>
      </c>
      <c r="M20" s="29">
        <f t="shared" si="0"/>
        <v>0</v>
      </c>
      <c r="N20" s="29">
        <f t="shared" si="0"/>
        <v>0</v>
      </c>
      <c r="O20" s="29">
        <f t="shared" si="0"/>
        <v>0</v>
      </c>
      <c r="P20" s="29">
        <f>SUM(M20:O20)</f>
        <v>0</v>
      </c>
    </row>
    <row r="21" spans="1:16" x14ac:dyDescent="0.2">
      <c r="A21" s="26">
        <v>3</v>
      </c>
      <c r="B21" s="26" t="s">
        <v>171</v>
      </c>
      <c r="C21" s="28" t="s">
        <v>3076</v>
      </c>
      <c r="D21" s="26" t="s">
        <v>42</v>
      </c>
      <c r="E21" s="32">
        <v>7.72</v>
      </c>
      <c r="F21" s="32"/>
      <c r="G21" s="29"/>
      <c r="H21" s="29">
        <f>ROUND(F21*G21,2)</f>
        <v>0</v>
      </c>
      <c r="I21" s="29"/>
      <c r="J21" s="29"/>
      <c r="K21" s="29">
        <f>SUM(H21:J21)</f>
        <v>0</v>
      </c>
      <c r="L21" s="29">
        <f>ROUND($E21*F21,2)</f>
        <v>0</v>
      </c>
      <c r="M21" s="29">
        <f t="shared" ref="M21:O23" si="1">ROUND($E21*H21,2)</f>
        <v>0</v>
      </c>
      <c r="N21" s="29">
        <f t="shared" si="1"/>
        <v>0</v>
      </c>
      <c r="O21" s="29">
        <f t="shared" si="1"/>
        <v>0</v>
      </c>
      <c r="P21" s="29">
        <f>SUM(M21:O21)</f>
        <v>0</v>
      </c>
    </row>
    <row r="22" spans="1:16" x14ac:dyDescent="0.2">
      <c r="A22" s="26">
        <v>4</v>
      </c>
      <c r="B22" s="26" t="s">
        <v>171</v>
      </c>
      <c r="C22" s="28" t="s">
        <v>3074</v>
      </c>
      <c r="D22" s="26" t="s">
        <v>42</v>
      </c>
      <c r="E22" s="32">
        <v>7.72</v>
      </c>
      <c r="F22" s="32"/>
      <c r="G22" s="29"/>
      <c r="H22" s="29">
        <f>ROUND(F22*G22,2)</f>
        <v>0</v>
      </c>
      <c r="I22" s="29"/>
      <c r="J22" s="29"/>
      <c r="K22" s="29">
        <f>SUM(H22:J22)</f>
        <v>0</v>
      </c>
      <c r="L22" s="29">
        <f>ROUND($E22*F22,2)</f>
        <v>0</v>
      </c>
      <c r="M22" s="29">
        <f t="shared" si="1"/>
        <v>0</v>
      </c>
      <c r="N22" s="29">
        <f t="shared" si="1"/>
        <v>0</v>
      </c>
      <c r="O22" s="29">
        <f t="shared" si="1"/>
        <v>0</v>
      </c>
      <c r="P22" s="29">
        <f>SUM(M22:O22)</f>
        <v>0</v>
      </c>
    </row>
    <row r="23" spans="1:16" ht="25.5" x14ac:dyDescent="0.2">
      <c r="A23" s="26">
        <v>5</v>
      </c>
      <c r="B23" s="26" t="s">
        <v>171</v>
      </c>
      <c r="C23" s="28" t="s">
        <v>3075</v>
      </c>
      <c r="D23" s="26" t="s">
        <v>42</v>
      </c>
      <c r="E23" s="32">
        <v>7.72</v>
      </c>
      <c r="F23" s="32"/>
      <c r="G23" s="29"/>
      <c r="H23" s="29">
        <f>ROUND(F23*G23,2)</f>
        <v>0</v>
      </c>
      <c r="I23" s="29"/>
      <c r="J23" s="29"/>
      <c r="K23" s="29">
        <f>SUM(H23:J23)</f>
        <v>0</v>
      </c>
      <c r="L23" s="29">
        <f>ROUND($E23*F23,2)</f>
        <v>0</v>
      </c>
      <c r="M23" s="29">
        <f t="shared" si="1"/>
        <v>0</v>
      </c>
      <c r="N23" s="29">
        <f t="shared" si="1"/>
        <v>0</v>
      </c>
      <c r="O23" s="29">
        <f t="shared" si="1"/>
        <v>0</v>
      </c>
      <c r="P23" s="29">
        <f>SUM(M23:O23)</f>
        <v>0</v>
      </c>
    </row>
    <row r="24" spans="1:16" x14ac:dyDescent="0.2">
      <c r="A24" s="26">
        <v>6</v>
      </c>
      <c r="B24" s="26" t="s">
        <v>171</v>
      </c>
      <c r="C24" s="28" t="s">
        <v>3073</v>
      </c>
      <c r="D24" s="26" t="s">
        <v>42</v>
      </c>
      <c r="E24" s="32">
        <v>7.72</v>
      </c>
      <c r="F24" s="32"/>
      <c r="G24" s="29"/>
      <c r="H24" s="29">
        <f t="shared" ref="H24:H90" si="2">ROUND(F24*G24,2)</f>
        <v>0</v>
      </c>
      <c r="I24" s="29"/>
      <c r="J24" s="29"/>
      <c r="K24" s="29">
        <f t="shared" ref="K24:K90" si="3">SUM(H24:J24)</f>
        <v>0</v>
      </c>
      <c r="L24" s="29">
        <f t="shared" ref="L24:L90" si="4">ROUND($E24*F24,2)</f>
        <v>0</v>
      </c>
      <c r="M24" s="29">
        <f t="shared" ref="M24:M90" si="5">ROUND($E24*H24,2)</f>
        <v>0</v>
      </c>
      <c r="N24" s="29">
        <f t="shared" ref="N24:N90" si="6">ROUND($E24*I24,2)</f>
        <v>0</v>
      </c>
      <c r="O24" s="29">
        <f t="shared" ref="O24:O90" si="7">ROUND($E24*J24,2)</f>
        <v>0</v>
      </c>
      <c r="P24" s="29">
        <f t="shared" ref="P24:P90" si="8">SUM(M24:O24)</f>
        <v>0</v>
      </c>
    </row>
    <row r="25" spans="1:16" ht="25.5" x14ac:dyDescent="0.2">
      <c r="A25" s="26">
        <v>7</v>
      </c>
      <c r="B25" s="26" t="s">
        <v>171</v>
      </c>
      <c r="C25" s="28" t="s">
        <v>3077</v>
      </c>
      <c r="D25" s="26" t="s">
        <v>42</v>
      </c>
      <c r="E25" s="32">
        <v>7.72</v>
      </c>
      <c r="F25" s="32"/>
      <c r="G25" s="29"/>
      <c r="H25" s="29">
        <f t="shared" si="2"/>
        <v>0</v>
      </c>
      <c r="I25" s="29"/>
      <c r="J25" s="29"/>
      <c r="K25" s="29">
        <f t="shared" si="3"/>
        <v>0</v>
      </c>
      <c r="L25" s="29">
        <f t="shared" si="4"/>
        <v>0</v>
      </c>
      <c r="M25" s="29">
        <f t="shared" si="5"/>
        <v>0</v>
      </c>
      <c r="N25" s="29">
        <f t="shared" si="6"/>
        <v>0</v>
      </c>
      <c r="O25" s="29">
        <f t="shared" si="7"/>
        <v>0</v>
      </c>
      <c r="P25" s="29">
        <f t="shared" si="8"/>
        <v>0</v>
      </c>
    </row>
    <row r="26" spans="1:16" ht="25.5" x14ac:dyDescent="0.2">
      <c r="A26" s="26">
        <v>8</v>
      </c>
      <c r="B26" s="26" t="s">
        <v>171</v>
      </c>
      <c r="C26" s="28" t="s">
        <v>3317</v>
      </c>
      <c r="D26" s="26" t="s">
        <v>42</v>
      </c>
      <c r="E26" s="32">
        <v>7.72</v>
      </c>
      <c r="F26" s="32"/>
      <c r="G26" s="29"/>
      <c r="H26" s="29">
        <f t="shared" si="2"/>
        <v>0</v>
      </c>
      <c r="I26" s="29"/>
      <c r="J26" s="29"/>
      <c r="K26" s="29">
        <f t="shared" si="3"/>
        <v>0</v>
      </c>
      <c r="L26" s="29">
        <f t="shared" si="4"/>
        <v>0</v>
      </c>
      <c r="M26" s="29">
        <f t="shared" si="5"/>
        <v>0</v>
      </c>
      <c r="N26" s="29">
        <f t="shared" si="6"/>
        <v>0</v>
      </c>
      <c r="O26" s="29">
        <f t="shared" si="7"/>
        <v>0</v>
      </c>
      <c r="P26" s="29">
        <f t="shared" si="8"/>
        <v>0</v>
      </c>
    </row>
    <row r="27" spans="1:16" x14ac:dyDescent="0.2">
      <c r="C27" s="53" t="s">
        <v>2365</v>
      </c>
    </row>
    <row r="28" spans="1:16" ht="25.5" x14ac:dyDescent="0.2">
      <c r="A28" s="26">
        <v>9</v>
      </c>
      <c r="B28" s="26" t="s">
        <v>171</v>
      </c>
      <c r="C28" s="28" t="s">
        <v>3079</v>
      </c>
      <c r="D28" s="26" t="s">
        <v>42</v>
      </c>
      <c r="E28" s="32">
        <v>444</v>
      </c>
      <c r="F28" s="32"/>
      <c r="G28" s="29"/>
      <c r="H28" s="29">
        <f t="shared" si="2"/>
        <v>0</v>
      </c>
      <c r="I28" s="29"/>
      <c r="J28" s="29"/>
      <c r="K28" s="29">
        <f t="shared" si="3"/>
        <v>0</v>
      </c>
      <c r="L28" s="29">
        <f t="shared" si="4"/>
        <v>0</v>
      </c>
      <c r="M28" s="29">
        <f t="shared" si="5"/>
        <v>0</v>
      </c>
      <c r="N28" s="29">
        <f t="shared" si="6"/>
        <v>0</v>
      </c>
      <c r="O28" s="29">
        <f t="shared" si="7"/>
        <v>0</v>
      </c>
      <c r="P28" s="29">
        <f t="shared" si="8"/>
        <v>0</v>
      </c>
    </row>
    <row r="29" spans="1:16" x14ac:dyDescent="0.2">
      <c r="A29" s="26">
        <v>10</v>
      </c>
      <c r="B29" s="26" t="s">
        <v>171</v>
      </c>
      <c r="C29" s="28" t="s">
        <v>3076</v>
      </c>
      <c r="D29" s="26" t="s">
        <v>42</v>
      </c>
      <c r="E29" s="32">
        <v>444</v>
      </c>
      <c r="F29" s="32"/>
      <c r="G29" s="29"/>
      <c r="H29" s="29">
        <f t="shared" si="2"/>
        <v>0</v>
      </c>
      <c r="I29" s="29"/>
      <c r="J29" s="29"/>
      <c r="K29" s="29">
        <f t="shared" si="3"/>
        <v>0</v>
      </c>
      <c r="L29" s="29">
        <f t="shared" si="4"/>
        <v>0</v>
      </c>
      <c r="M29" s="29">
        <f t="shared" si="5"/>
        <v>0</v>
      </c>
      <c r="N29" s="29">
        <f t="shared" si="6"/>
        <v>0</v>
      </c>
      <c r="O29" s="29">
        <f t="shared" si="7"/>
        <v>0</v>
      </c>
      <c r="P29" s="29">
        <f t="shared" si="8"/>
        <v>0</v>
      </c>
    </row>
    <row r="30" spans="1:16" x14ac:dyDescent="0.2">
      <c r="A30" s="26">
        <v>11</v>
      </c>
      <c r="B30" s="26" t="s">
        <v>171</v>
      </c>
      <c r="C30" s="28" t="s">
        <v>3074</v>
      </c>
      <c r="D30" s="26" t="s">
        <v>42</v>
      </c>
      <c r="E30" s="32">
        <v>444</v>
      </c>
      <c r="F30" s="32"/>
      <c r="G30" s="29"/>
      <c r="H30" s="29">
        <f t="shared" si="2"/>
        <v>0</v>
      </c>
      <c r="I30" s="29"/>
      <c r="J30" s="29"/>
      <c r="K30" s="29">
        <f t="shared" si="3"/>
        <v>0</v>
      </c>
      <c r="L30" s="29">
        <f t="shared" si="4"/>
        <v>0</v>
      </c>
      <c r="M30" s="29">
        <f t="shared" si="5"/>
        <v>0</v>
      </c>
      <c r="N30" s="29">
        <f t="shared" si="6"/>
        <v>0</v>
      </c>
      <c r="O30" s="29">
        <f t="shared" si="7"/>
        <v>0</v>
      </c>
      <c r="P30" s="29">
        <f t="shared" si="8"/>
        <v>0</v>
      </c>
    </row>
    <row r="31" spans="1:16" ht="25.5" x14ac:dyDescent="0.2">
      <c r="A31" s="26">
        <v>12</v>
      </c>
      <c r="B31" s="26" t="s">
        <v>171</v>
      </c>
      <c r="C31" s="28" t="s">
        <v>3075</v>
      </c>
      <c r="D31" s="26" t="s">
        <v>42</v>
      </c>
      <c r="E31" s="32">
        <v>444</v>
      </c>
      <c r="F31" s="32"/>
      <c r="G31" s="29"/>
      <c r="H31" s="29">
        <f t="shared" si="2"/>
        <v>0</v>
      </c>
      <c r="I31" s="29"/>
      <c r="J31" s="29"/>
      <c r="K31" s="29">
        <f t="shared" si="3"/>
        <v>0</v>
      </c>
      <c r="L31" s="29">
        <f t="shared" si="4"/>
        <v>0</v>
      </c>
      <c r="M31" s="29">
        <f t="shared" si="5"/>
        <v>0</v>
      </c>
      <c r="N31" s="29">
        <f t="shared" si="6"/>
        <v>0</v>
      </c>
      <c r="O31" s="29">
        <f t="shared" si="7"/>
        <v>0</v>
      </c>
      <c r="P31" s="29">
        <f t="shared" si="8"/>
        <v>0</v>
      </c>
    </row>
    <row r="32" spans="1:16" x14ac:dyDescent="0.2">
      <c r="A32" s="26">
        <v>13</v>
      </c>
      <c r="B32" s="26" t="s">
        <v>171</v>
      </c>
      <c r="C32" s="28" t="s">
        <v>3073</v>
      </c>
      <c r="D32" s="26" t="s">
        <v>42</v>
      </c>
      <c r="E32" s="32">
        <v>444</v>
      </c>
      <c r="F32" s="32"/>
      <c r="G32" s="29"/>
      <c r="H32" s="29">
        <f t="shared" si="2"/>
        <v>0</v>
      </c>
      <c r="I32" s="29"/>
      <c r="J32" s="29"/>
      <c r="K32" s="29">
        <f t="shared" si="3"/>
        <v>0</v>
      </c>
      <c r="L32" s="29">
        <f t="shared" si="4"/>
        <v>0</v>
      </c>
      <c r="M32" s="29">
        <f t="shared" si="5"/>
        <v>0</v>
      </c>
      <c r="N32" s="29">
        <f t="shared" si="6"/>
        <v>0</v>
      </c>
      <c r="O32" s="29">
        <f t="shared" si="7"/>
        <v>0</v>
      </c>
      <c r="P32" s="29">
        <f t="shared" si="8"/>
        <v>0</v>
      </c>
    </row>
    <row r="33" spans="1:16" ht="25.5" x14ac:dyDescent="0.2">
      <c r="A33" s="26">
        <v>14</v>
      </c>
      <c r="B33" s="26" t="s">
        <v>171</v>
      </c>
      <c r="C33" s="28" t="s">
        <v>3077</v>
      </c>
      <c r="D33" s="26" t="s">
        <v>42</v>
      </c>
      <c r="E33" s="32">
        <v>444</v>
      </c>
      <c r="F33" s="32"/>
      <c r="G33" s="29"/>
      <c r="H33" s="29">
        <f t="shared" si="2"/>
        <v>0</v>
      </c>
      <c r="I33" s="29"/>
      <c r="J33" s="29"/>
      <c r="K33" s="29">
        <f t="shared" si="3"/>
        <v>0</v>
      </c>
      <c r="L33" s="29">
        <f t="shared" si="4"/>
        <v>0</v>
      </c>
      <c r="M33" s="29">
        <f t="shared" si="5"/>
        <v>0</v>
      </c>
      <c r="N33" s="29">
        <f t="shared" si="6"/>
        <v>0</v>
      </c>
      <c r="O33" s="29">
        <f t="shared" si="7"/>
        <v>0</v>
      </c>
      <c r="P33" s="29">
        <f t="shared" si="8"/>
        <v>0</v>
      </c>
    </row>
    <row r="34" spans="1:16" ht="25.5" x14ac:dyDescent="0.2">
      <c r="A34" s="26">
        <v>15</v>
      </c>
      <c r="B34" s="26" t="s">
        <v>171</v>
      </c>
      <c r="C34" s="28" t="s">
        <v>3317</v>
      </c>
      <c r="D34" s="26" t="s">
        <v>42</v>
      </c>
      <c r="E34" s="32">
        <v>444</v>
      </c>
      <c r="F34" s="32"/>
      <c r="G34" s="29"/>
      <c r="H34" s="29">
        <f t="shared" si="2"/>
        <v>0</v>
      </c>
      <c r="I34" s="29"/>
      <c r="J34" s="29"/>
      <c r="K34" s="29">
        <f t="shared" si="3"/>
        <v>0</v>
      </c>
      <c r="L34" s="29">
        <f t="shared" si="4"/>
        <v>0</v>
      </c>
      <c r="M34" s="29">
        <f t="shared" si="5"/>
        <v>0</v>
      </c>
      <c r="N34" s="29">
        <f t="shared" si="6"/>
        <v>0</v>
      </c>
      <c r="O34" s="29">
        <f t="shared" si="7"/>
        <v>0</v>
      </c>
      <c r="P34" s="29">
        <f t="shared" si="8"/>
        <v>0</v>
      </c>
    </row>
    <row r="35" spans="1:16" x14ac:dyDescent="0.2">
      <c r="C35" s="53" t="s">
        <v>2366</v>
      </c>
    </row>
    <row r="36" spans="1:16" ht="25.5" x14ac:dyDescent="0.2">
      <c r="A36" s="26">
        <v>16</v>
      </c>
      <c r="B36" s="26" t="s">
        <v>171</v>
      </c>
      <c r="C36" s="28" t="s">
        <v>3079</v>
      </c>
      <c r="D36" s="26" t="s">
        <v>42</v>
      </c>
      <c r="E36" s="32">
        <v>360.6</v>
      </c>
      <c r="F36" s="32"/>
      <c r="G36" s="29"/>
      <c r="H36" s="29">
        <f t="shared" si="2"/>
        <v>0</v>
      </c>
      <c r="I36" s="29"/>
      <c r="J36" s="29"/>
      <c r="K36" s="29">
        <f t="shared" si="3"/>
        <v>0</v>
      </c>
      <c r="L36" s="29">
        <f t="shared" si="4"/>
        <v>0</v>
      </c>
      <c r="M36" s="29">
        <f t="shared" si="5"/>
        <v>0</v>
      </c>
      <c r="N36" s="29">
        <f t="shared" si="6"/>
        <v>0</v>
      </c>
      <c r="O36" s="29">
        <f t="shared" si="7"/>
        <v>0</v>
      </c>
      <c r="P36" s="29">
        <f t="shared" si="8"/>
        <v>0</v>
      </c>
    </row>
    <row r="37" spans="1:16" x14ac:dyDescent="0.2">
      <c r="A37" s="26">
        <v>17</v>
      </c>
      <c r="B37" s="26" t="s">
        <v>171</v>
      </c>
      <c r="C37" s="28" t="s">
        <v>3076</v>
      </c>
      <c r="D37" s="26" t="s">
        <v>42</v>
      </c>
      <c r="E37" s="32">
        <v>360.6</v>
      </c>
      <c r="F37" s="32"/>
      <c r="G37" s="29"/>
      <c r="H37" s="29">
        <f t="shared" si="2"/>
        <v>0</v>
      </c>
      <c r="I37" s="29"/>
      <c r="J37" s="29"/>
      <c r="K37" s="29">
        <f t="shared" si="3"/>
        <v>0</v>
      </c>
      <c r="L37" s="29">
        <f t="shared" si="4"/>
        <v>0</v>
      </c>
      <c r="M37" s="29">
        <f t="shared" si="5"/>
        <v>0</v>
      </c>
      <c r="N37" s="29">
        <f t="shared" si="6"/>
        <v>0</v>
      </c>
      <c r="O37" s="29">
        <f t="shared" si="7"/>
        <v>0</v>
      </c>
      <c r="P37" s="29">
        <f t="shared" si="8"/>
        <v>0</v>
      </c>
    </row>
    <row r="38" spans="1:16" ht="25.5" x14ac:dyDescent="0.2">
      <c r="A38" s="26">
        <v>18</v>
      </c>
      <c r="B38" s="26" t="s">
        <v>171</v>
      </c>
      <c r="C38" s="28" t="s">
        <v>3003</v>
      </c>
      <c r="D38" s="26" t="s">
        <v>42</v>
      </c>
      <c r="E38" s="32">
        <v>360.6</v>
      </c>
      <c r="F38" s="32"/>
      <c r="G38" s="29"/>
      <c r="H38" s="29">
        <f t="shared" si="2"/>
        <v>0</v>
      </c>
      <c r="I38" s="29"/>
      <c r="J38" s="29"/>
      <c r="K38" s="29">
        <f t="shared" si="3"/>
        <v>0</v>
      </c>
      <c r="L38" s="29">
        <f t="shared" si="4"/>
        <v>0</v>
      </c>
      <c r="M38" s="29">
        <f t="shared" si="5"/>
        <v>0</v>
      </c>
      <c r="N38" s="29">
        <f t="shared" si="6"/>
        <v>0</v>
      </c>
      <c r="O38" s="29">
        <f t="shared" si="7"/>
        <v>0</v>
      </c>
      <c r="P38" s="29">
        <f t="shared" si="8"/>
        <v>0</v>
      </c>
    </row>
    <row r="39" spans="1:16" x14ac:dyDescent="0.2">
      <c r="A39" s="26">
        <v>19</v>
      </c>
      <c r="B39" s="26" t="s">
        <v>171</v>
      </c>
      <c r="C39" s="28" t="s">
        <v>3074</v>
      </c>
      <c r="D39" s="26" t="s">
        <v>42</v>
      </c>
      <c r="E39" s="32">
        <v>360.6</v>
      </c>
      <c r="F39" s="32"/>
      <c r="G39" s="29"/>
      <c r="H39" s="29">
        <f t="shared" si="2"/>
        <v>0</v>
      </c>
      <c r="I39" s="29"/>
      <c r="J39" s="29"/>
      <c r="K39" s="29">
        <f t="shared" si="3"/>
        <v>0</v>
      </c>
      <c r="L39" s="29">
        <f t="shared" si="4"/>
        <v>0</v>
      </c>
      <c r="M39" s="29">
        <f t="shared" si="5"/>
        <v>0</v>
      </c>
      <c r="N39" s="29">
        <f t="shared" si="6"/>
        <v>0</v>
      </c>
      <c r="O39" s="29">
        <f t="shared" si="7"/>
        <v>0</v>
      </c>
      <c r="P39" s="29">
        <f t="shared" si="8"/>
        <v>0</v>
      </c>
    </row>
    <row r="40" spans="1:16" ht="25.5" x14ac:dyDescent="0.2">
      <c r="A40" s="26">
        <v>20</v>
      </c>
      <c r="B40" s="26" t="s">
        <v>171</v>
      </c>
      <c r="C40" s="28" t="s">
        <v>3075</v>
      </c>
      <c r="D40" s="26" t="s">
        <v>42</v>
      </c>
      <c r="E40" s="32">
        <v>360.6</v>
      </c>
      <c r="F40" s="32"/>
      <c r="G40" s="29"/>
      <c r="H40" s="29">
        <f t="shared" si="2"/>
        <v>0</v>
      </c>
      <c r="I40" s="29"/>
      <c r="J40" s="29"/>
      <c r="K40" s="29">
        <f t="shared" si="3"/>
        <v>0</v>
      </c>
      <c r="L40" s="29">
        <f t="shared" si="4"/>
        <v>0</v>
      </c>
      <c r="M40" s="29">
        <f t="shared" si="5"/>
        <v>0</v>
      </c>
      <c r="N40" s="29">
        <f t="shared" si="6"/>
        <v>0</v>
      </c>
      <c r="O40" s="29">
        <f t="shared" si="7"/>
        <v>0</v>
      </c>
      <c r="P40" s="29">
        <f t="shared" si="8"/>
        <v>0</v>
      </c>
    </row>
    <row r="41" spans="1:16" x14ac:dyDescent="0.2">
      <c r="A41" s="26">
        <v>21</v>
      </c>
      <c r="B41" s="26" t="s">
        <v>171</v>
      </c>
      <c r="C41" s="28" t="s">
        <v>3073</v>
      </c>
      <c r="D41" s="26" t="s">
        <v>42</v>
      </c>
      <c r="E41" s="32">
        <v>360.6</v>
      </c>
      <c r="F41" s="32"/>
      <c r="G41" s="29"/>
      <c r="H41" s="29">
        <f t="shared" si="2"/>
        <v>0</v>
      </c>
      <c r="I41" s="29"/>
      <c r="J41" s="29"/>
      <c r="K41" s="29">
        <f t="shared" si="3"/>
        <v>0</v>
      </c>
      <c r="L41" s="29">
        <f t="shared" si="4"/>
        <v>0</v>
      </c>
      <c r="M41" s="29">
        <f t="shared" si="5"/>
        <v>0</v>
      </c>
      <c r="N41" s="29">
        <f t="shared" si="6"/>
        <v>0</v>
      </c>
      <c r="O41" s="29">
        <f t="shared" si="7"/>
        <v>0</v>
      </c>
      <c r="P41" s="29">
        <f t="shared" si="8"/>
        <v>0</v>
      </c>
    </row>
    <row r="42" spans="1:16" ht="25.5" x14ac:dyDescent="0.2">
      <c r="A42" s="26">
        <v>22</v>
      </c>
      <c r="B42" s="26" t="s">
        <v>171</v>
      </c>
      <c r="C42" s="28" t="s">
        <v>3077</v>
      </c>
      <c r="D42" s="26" t="s">
        <v>42</v>
      </c>
      <c r="E42" s="32">
        <v>360.6</v>
      </c>
      <c r="F42" s="32"/>
      <c r="G42" s="29"/>
      <c r="H42" s="29">
        <f t="shared" si="2"/>
        <v>0</v>
      </c>
      <c r="I42" s="29"/>
      <c r="J42" s="29"/>
      <c r="K42" s="29">
        <f t="shared" si="3"/>
        <v>0</v>
      </c>
      <c r="L42" s="29">
        <f t="shared" si="4"/>
        <v>0</v>
      </c>
      <c r="M42" s="29">
        <f t="shared" si="5"/>
        <v>0</v>
      </c>
      <c r="N42" s="29">
        <f t="shared" si="6"/>
        <v>0</v>
      </c>
      <c r="O42" s="29">
        <f t="shared" si="7"/>
        <v>0</v>
      </c>
      <c r="P42" s="29">
        <f t="shared" si="8"/>
        <v>0</v>
      </c>
    </row>
    <row r="43" spans="1:16" ht="25.5" x14ac:dyDescent="0.2">
      <c r="A43" s="26">
        <v>23</v>
      </c>
      <c r="B43" s="26" t="s">
        <v>171</v>
      </c>
      <c r="C43" s="28" t="s">
        <v>3317</v>
      </c>
      <c r="D43" s="26" t="s">
        <v>42</v>
      </c>
      <c r="E43" s="32">
        <v>360.6</v>
      </c>
      <c r="F43" s="32"/>
      <c r="G43" s="29"/>
      <c r="H43" s="29">
        <f t="shared" si="2"/>
        <v>0</v>
      </c>
      <c r="I43" s="29"/>
      <c r="J43" s="29"/>
      <c r="K43" s="29">
        <f t="shared" si="3"/>
        <v>0</v>
      </c>
      <c r="L43" s="29">
        <f t="shared" si="4"/>
        <v>0</v>
      </c>
      <c r="M43" s="29">
        <f t="shared" si="5"/>
        <v>0</v>
      </c>
      <c r="N43" s="29">
        <f t="shared" si="6"/>
        <v>0</v>
      </c>
      <c r="O43" s="29">
        <f t="shared" si="7"/>
        <v>0</v>
      </c>
      <c r="P43" s="29">
        <f t="shared" si="8"/>
        <v>0</v>
      </c>
    </row>
    <row r="44" spans="1:16" x14ac:dyDescent="0.2">
      <c r="C44" s="53" t="s">
        <v>2367</v>
      </c>
    </row>
    <row r="45" spans="1:16" ht="25.5" x14ac:dyDescent="0.2">
      <c r="A45" s="26">
        <v>24</v>
      </c>
      <c r="B45" s="26" t="s">
        <v>171</v>
      </c>
      <c r="C45" s="28" t="s">
        <v>3083</v>
      </c>
      <c r="D45" s="26" t="s">
        <v>42</v>
      </c>
      <c r="E45" s="32">
        <v>263.10000000000002</v>
      </c>
      <c r="F45" s="32"/>
      <c r="G45" s="29"/>
      <c r="H45" s="29">
        <f t="shared" si="2"/>
        <v>0</v>
      </c>
      <c r="I45" s="29"/>
      <c r="J45" s="29"/>
      <c r="K45" s="29">
        <f t="shared" si="3"/>
        <v>0</v>
      </c>
      <c r="L45" s="29">
        <f t="shared" si="4"/>
        <v>0</v>
      </c>
      <c r="M45" s="29">
        <f t="shared" si="5"/>
        <v>0</v>
      </c>
      <c r="N45" s="29">
        <f t="shared" si="6"/>
        <v>0</v>
      </c>
      <c r="O45" s="29">
        <f t="shared" si="7"/>
        <v>0</v>
      </c>
      <c r="P45" s="29">
        <f t="shared" si="8"/>
        <v>0</v>
      </c>
    </row>
    <row r="46" spans="1:16" ht="38.25" x14ac:dyDescent="0.2">
      <c r="A46" s="26">
        <v>25</v>
      </c>
      <c r="B46" s="26" t="s">
        <v>171</v>
      </c>
      <c r="C46" s="28" t="s">
        <v>3080</v>
      </c>
      <c r="D46" s="26" t="s">
        <v>42</v>
      </c>
      <c r="E46" s="32">
        <v>263.10000000000002</v>
      </c>
      <c r="F46" s="32"/>
      <c r="G46" s="29"/>
      <c r="H46" s="29">
        <f t="shared" si="2"/>
        <v>0</v>
      </c>
      <c r="I46" s="29"/>
      <c r="J46" s="29"/>
      <c r="K46" s="29">
        <f t="shared" si="3"/>
        <v>0</v>
      </c>
      <c r="L46" s="29">
        <f t="shared" si="4"/>
        <v>0</v>
      </c>
      <c r="M46" s="29">
        <f t="shared" si="5"/>
        <v>0</v>
      </c>
      <c r="N46" s="29">
        <f t="shared" si="6"/>
        <v>0</v>
      </c>
      <c r="O46" s="29">
        <f t="shared" si="7"/>
        <v>0</v>
      </c>
      <c r="P46" s="29">
        <f t="shared" si="8"/>
        <v>0</v>
      </c>
    </row>
    <row r="47" spans="1:16" ht="25.5" x14ac:dyDescent="0.2">
      <c r="A47" s="26">
        <v>26</v>
      </c>
      <c r="B47" s="26" t="s">
        <v>171</v>
      </c>
      <c r="C47" s="28" t="s">
        <v>3317</v>
      </c>
      <c r="D47" s="26" t="s">
        <v>42</v>
      </c>
      <c r="E47" s="32">
        <v>263.10000000000002</v>
      </c>
      <c r="F47" s="32"/>
      <c r="G47" s="29"/>
      <c r="H47" s="29">
        <f t="shared" ref="H47" si="9">ROUND(F47*G47,2)</f>
        <v>0</v>
      </c>
      <c r="I47" s="29"/>
      <c r="J47" s="29"/>
      <c r="K47" s="29">
        <f t="shared" ref="K47" si="10">SUM(H47:J47)</f>
        <v>0</v>
      </c>
      <c r="L47" s="29">
        <f t="shared" ref="L47" si="11">ROUND($E47*F47,2)</f>
        <v>0</v>
      </c>
      <c r="M47" s="29">
        <f t="shared" ref="M47" si="12">ROUND($E47*H47,2)</f>
        <v>0</v>
      </c>
      <c r="N47" s="29">
        <f t="shared" ref="N47" si="13">ROUND($E47*I47,2)</f>
        <v>0</v>
      </c>
      <c r="O47" s="29">
        <f t="shared" ref="O47" si="14">ROUND($E47*J47,2)</f>
        <v>0</v>
      </c>
      <c r="P47" s="29">
        <f t="shared" ref="P47" si="15">SUM(M47:O47)</f>
        <v>0</v>
      </c>
    </row>
    <row r="48" spans="1:16" x14ac:dyDescent="0.2">
      <c r="A48" s="26">
        <v>27</v>
      </c>
      <c r="B48" s="26" t="s">
        <v>171</v>
      </c>
      <c r="C48" s="28" t="s">
        <v>3081</v>
      </c>
      <c r="D48" s="26" t="s">
        <v>42</v>
      </c>
      <c r="E48" s="32">
        <v>263.10000000000002</v>
      </c>
      <c r="F48" s="32"/>
      <c r="G48" s="29"/>
      <c r="H48" s="29">
        <f>ROUND(F48*G48,2)</f>
        <v>0</v>
      </c>
      <c r="I48" s="29"/>
      <c r="J48" s="29"/>
      <c r="K48" s="29">
        <f>SUM(H48:J48)</f>
        <v>0</v>
      </c>
      <c r="L48" s="29">
        <f>ROUND($E48*F48,2)</f>
        <v>0</v>
      </c>
      <c r="M48" s="29">
        <f>ROUND($E48*H48,2)</f>
        <v>0</v>
      </c>
      <c r="N48" s="29">
        <f>ROUND($E48*I48,2)</f>
        <v>0</v>
      </c>
      <c r="O48" s="29">
        <f>ROUND($E48*J48,2)</f>
        <v>0</v>
      </c>
      <c r="P48" s="29">
        <f>SUM(M48:O48)</f>
        <v>0</v>
      </c>
    </row>
    <row r="49" spans="1:16" ht="38.25" x14ac:dyDescent="0.2">
      <c r="A49" s="26">
        <v>28</v>
      </c>
      <c r="B49" s="26" t="s">
        <v>171</v>
      </c>
      <c r="C49" s="28" t="s">
        <v>3082</v>
      </c>
      <c r="D49" s="26" t="s">
        <v>42</v>
      </c>
      <c r="E49" s="32">
        <v>263.10000000000002</v>
      </c>
      <c r="F49" s="32"/>
      <c r="G49" s="29"/>
      <c r="H49" s="29">
        <f t="shared" si="2"/>
        <v>0</v>
      </c>
      <c r="I49" s="29"/>
      <c r="J49" s="29"/>
      <c r="K49" s="29">
        <f t="shared" si="3"/>
        <v>0</v>
      </c>
      <c r="L49" s="29">
        <f t="shared" si="4"/>
        <v>0</v>
      </c>
      <c r="M49" s="29">
        <f t="shared" si="5"/>
        <v>0</v>
      </c>
      <c r="N49" s="29">
        <f t="shared" si="6"/>
        <v>0</v>
      </c>
      <c r="O49" s="29">
        <f t="shared" si="7"/>
        <v>0</v>
      </c>
      <c r="P49" s="29">
        <f t="shared" si="8"/>
        <v>0</v>
      </c>
    </row>
    <row r="50" spans="1:16" x14ac:dyDescent="0.2">
      <c r="A50" s="26">
        <v>29</v>
      </c>
      <c r="B50" s="26" t="s">
        <v>171</v>
      </c>
      <c r="C50" s="28" t="s">
        <v>2304</v>
      </c>
      <c r="D50" s="26" t="s">
        <v>42</v>
      </c>
      <c r="E50" s="32">
        <v>263.10000000000002</v>
      </c>
      <c r="F50" s="32"/>
      <c r="G50" s="29"/>
      <c r="H50" s="29">
        <f t="shared" ref="H50" si="16">ROUND(F50*G50,2)</f>
        <v>0</v>
      </c>
      <c r="I50" s="29"/>
      <c r="J50" s="29"/>
      <c r="K50" s="29">
        <f t="shared" ref="K50" si="17">SUM(H50:J50)</f>
        <v>0</v>
      </c>
      <c r="L50" s="29">
        <f t="shared" ref="L50" si="18">ROUND($E50*F50,2)</f>
        <v>0</v>
      </c>
      <c r="M50" s="29">
        <f t="shared" ref="M50" si="19">ROUND($E50*H50,2)</f>
        <v>0</v>
      </c>
      <c r="N50" s="29">
        <f t="shared" ref="N50" si="20">ROUND($E50*I50,2)</f>
        <v>0</v>
      </c>
      <c r="O50" s="29">
        <f t="shared" ref="O50" si="21">ROUND($E50*J50,2)</f>
        <v>0</v>
      </c>
      <c r="P50" s="29">
        <f t="shared" ref="P50" si="22">SUM(M50:O50)</f>
        <v>0</v>
      </c>
    </row>
    <row r="51" spans="1:16" x14ac:dyDescent="0.2">
      <c r="A51" s="26">
        <v>30</v>
      </c>
      <c r="B51" s="26" t="s">
        <v>171</v>
      </c>
      <c r="C51" s="28" t="s">
        <v>2305</v>
      </c>
      <c r="D51" s="26" t="s">
        <v>42</v>
      </c>
      <c r="E51" s="32">
        <v>263.10000000000002</v>
      </c>
      <c r="F51" s="32"/>
      <c r="G51" s="29"/>
      <c r="H51" s="29">
        <f t="shared" si="2"/>
        <v>0</v>
      </c>
      <c r="I51" s="29"/>
      <c r="J51" s="29"/>
      <c r="K51" s="29">
        <f t="shared" si="3"/>
        <v>0</v>
      </c>
      <c r="L51" s="29">
        <f t="shared" si="4"/>
        <v>0</v>
      </c>
      <c r="M51" s="29">
        <f t="shared" si="5"/>
        <v>0</v>
      </c>
      <c r="N51" s="29">
        <f t="shared" si="6"/>
        <v>0</v>
      </c>
      <c r="O51" s="29">
        <f t="shared" si="7"/>
        <v>0</v>
      </c>
      <c r="P51" s="29">
        <f t="shared" si="8"/>
        <v>0</v>
      </c>
    </row>
    <row r="52" spans="1:16" x14ac:dyDescent="0.2">
      <c r="A52" s="26">
        <v>31</v>
      </c>
      <c r="B52" s="26" t="s">
        <v>171</v>
      </c>
      <c r="C52" s="28" t="s">
        <v>2306</v>
      </c>
      <c r="D52" s="26" t="s">
        <v>42</v>
      </c>
      <c r="E52" s="32">
        <v>263.10000000000002</v>
      </c>
      <c r="F52" s="32"/>
      <c r="G52" s="29"/>
      <c r="H52" s="29">
        <f t="shared" si="2"/>
        <v>0</v>
      </c>
      <c r="I52" s="29"/>
      <c r="J52" s="29"/>
      <c r="K52" s="29">
        <f t="shared" si="3"/>
        <v>0</v>
      </c>
      <c r="L52" s="29">
        <f t="shared" si="4"/>
        <v>0</v>
      </c>
      <c r="M52" s="29">
        <f t="shared" si="5"/>
        <v>0</v>
      </c>
      <c r="N52" s="29">
        <f t="shared" si="6"/>
        <v>0</v>
      </c>
      <c r="O52" s="29">
        <f t="shared" si="7"/>
        <v>0</v>
      </c>
      <c r="P52" s="29">
        <f t="shared" si="8"/>
        <v>0</v>
      </c>
    </row>
    <row r="53" spans="1:16" x14ac:dyDescent="0.2">
      <c r="C53" s="53" t="s">
        <v>2368</v>
      </c>
    </row>
    <row r="54" spans="1:16" x14ac:dyDescent="0.2">
      <c r="A54" s="26">
        <v>32</v>
      </c>
      <c r="B54" s="26" t="s">
        <v>171</v>
      </c>
      <c r="C54" s="28" t="s">
        <v>3076</v>
      </c>
      <c r="D54" s="26" t="s">
        <v>42</v>
      </c>
      <c r="E54" s="32">
        <v>126</v>
      </c>
      <c r="F54" s="32"/>
      <c r="G54" s="29"/>
      <c r="H54" s="29">
        <f t="shared" si="2"/>
        <v>0</v>
      </c>
      <c r="I54" s="29"/>
      <c r="J54" s="29"/>
      <c r="K54" s="29">
        <f t="shared" si="3"/>
        <v>0</v>
      </c>
      <c r="L54" s="29">
        <f t="shared" si="4"/>
        <v>0</v>
      </c>
      <c r="M54" s="29">
        <f t="shared" si="5"/>
        <v>0</v>
      </c>
      <c r="N54" s="29">
        <f t="shared" si="6"/>
        <v>0</v>
      </c>
      <c r="O54" s="29">
        <f t="shared" si="7"/>
        <v>0</v>
      </c>
      <c r="P54" s="29">
        <f t="shared" si="8"/>
        <v>0</v>
      </c>
    </row>
    <row r="55" spans="1:16" ht="25.5" x14ac:dyDescent="0.2">
      <c r="A55" s="26">
        <v>33</v>
      </c>
      <c r="B55" s="26" t="s">
        <v>171</v>
      </c>
      <c r="C55" s="28" t="s">
        <v>3003</v>
      </c>
      <c r="D55" s="26" t="s">
        <v>42</v>
      </c>
      <c r="E55" s="32">
        <v>126</v>
      </c>
      <c r="F55" s="32"/>
      <c r="G55" s="29"/>
      <c r="H55" s="29">
        <f t="shared" si="2"/>
        <v>0</v>
      </c>
      <c r="I55" s="29"/>
      <c r="J55" s="29"/>
      <c r="K55" s="29">
        <f t="shared" si="3"/>
        <v>0</v>
      </c>
      <c r="L55" s="29">
        <f t="shared" si="4"/>
        <v>0</v>
      </c>
      <c r="M55" s="29">
        <f t="shared" si="5"/>
        <v>0</v>
      </c>
      <c r="N55" s="29">
        <f t="shared" si="6"/>
        <v>0</v>
      </c>
      <c r="O55" s="29">
        <f t="shared" si="7"/>
        <v>0</v>
      </c>
      <c r="P55" s="29">
        <f t="shared" si="8"/>
        <v>0</v>
      </c>
    </row>
    <row r="56" spans="1:16" x14ac:dyDescent="0.2">
      <c r="A56" s="26">
        <v>34</v>
      </c>
      <c r="B56" s="26" t="s">
        <v>171</v>
      </c>
      <c r="C56" s="28" t="s">
        <v>3074</v>
      </c>
      <c r="D56" s="26" t="s">
        <v>42</v>
      </c>
      <c r="E56" s="32">
        <v>126</v>
      </c>
      <c r="F56" s="32"/>
      <c r="G56" s="29"/>
      <c r="H56" s="29">
        <f t="shared" si="2"/>
        <v>0</v>
      </c>
      <c r="I56" s="29"/>
      <c r="J56" s="29"/>
      <c r="K56" s="29">
        <f t="shared" si="3"/>
        <v>0</v>
      </c>
      <c r="L56" s="29">
        <f t="shared" si="4"/>
        <v>0</v>
      </c>
      <c r="M56" s="29">
        <f t="shared" si="5"/>
        <v>0</v>
      </c>
      <c r="N56" s="29">
        <f t="shared" si="6"/>
        <v>0</v>
      </c>
      <c r="O56" s="29">
        <f t="shared" si="7"/>
        <v>0</v>
      </c>
      <c r="P56" s="29">
        <f t="shared" si="8"/>
        <v>0</v>
      </c>
    </row>
    <row r="57" spans="1:16" ht="25.5" x14ac:dyDescent="0.2">
      <c r="A57" s="26">
        <v>35</v>
      </c>
      <c r="B57" s="26" t="s">
        <v>171</v>
      </c>
      <c r="C57" s="28" t="s">
        <v>3075</v>
      </c>
      <c r="D57" s="26" t="s">
        <v>42</v>
      </c>
      <c r="E57" s="32">
        <v>126</v>
      </c>
      <c r="F57" s="32"/>
      <c r="G57" s="29"/>
      <c r="H57" s="29">
        <f t="shared" si="2"/>
        <v>0</v>
      </c>
      <c r="I57" s="29"/>
      <c r="J57" s="29"/>
      <c r="K57" s="29">
        <f t="shared" si="3"/>
        <v>0</v>
      </c>
      <c r="L57" s="29">
        <f t="shared" si="4"/>
        <v>0</v>
      </c>
      <c r="M57" s="29">
        <f t="shared" si="5"/>
        <v>0</v>
      </c>
      <c r="N57" s="29">
        <f t="shared" si="6"/>
        <v>0</v>
      </c>
      <c r="O57" s="29">
        <f t="shared" si="7"/>
        <v>0</v>
      </c>
      <c r="P57" s="29">
        <f t="shared" si="8"/>
        <v>0</v>
      </c>
    </row>
    <row r="58" spans="1:16" x14ac:dyDescent="0.2">
      <c r="A58" s="26">
        <v>36</v>
      </c>
      <c r="B58" s="26" t="s">
        <v>171</v>
      </c>
      <c r="C58" s="28" t="s">
        <v>3073</v>
      </c>
      <c r="D58" s="26" t="s">
        <v>42</v>
      </c>
      <c r="E58" s="32">
        <v>126</v>
      </c>
      <c r="F58" s="32"/>
      <c r="G58" s="29"/>
      <c r="H58" s="29">
        <f t="shared" si="2"/>
        <v>0</v>
      </c>
      <c r="I58" s="29"/>
      <c r="J58" s="29"/>
      <c r="K58" s="29">
        <f t="shared" si="3"/>
        <v>0</v>
      </c>
      <c r="L58" s="29">
        <f t="shared" si="4"/>
        <v>0</v>
      </c>
      <c r="M58" s="29">
        <f t="shared" si="5"/>
        <v>0</v>
      </c>
      <c r="N58" s="29">
        <f t="shared" si="6"/>
        <v>0</v>
      </c>
      <c r="O58" s="29">
        <f t="shared" si="7"/>
        <v>0</v>
      </c>
      <c r="P58" s="29">
        <f t="shared" si="8"/>
        <v>0</v>
      </c>
    </row>
    <row r="59" spans="1:16" ht="25.5" x14ac:dyDescent="0.2">
      <c r="A59" s="26">
        <v>37</v>
      </c>
      <c r="B59" s="26" t="s">
        <v>171</v>
      </c>
      <c r="C59" s="28" t="s">
        <v>3077</v>
      </c>
      <c r="D59" s="26" t="s">
        <v>42</v>
      </c>
      <c r="E59" s="32">
        <v>126</v>
      </c>
      <c r="F59" s="32"/>
      <c r="G59" s="29"/>
      <c r="H59" s="29">
        <f t="shared" si="2"/>
        <v>0</v>
      </c>
      <c r="I59" s="29"/>
      <c r="J59" s="29"/>
      <c r="K59" s="29">
        <f t="shared" si="3"/>
        <v>0</v>
      </c>
      <c r="L59" s="29">
        <f t="shared" si="4"/>
        <v>0</v>
      </c>
      <c r="M59" s="29">
        <f t="shared" si="5"/>
        <v>0</v>
      </c>
      <c r="N59" s="29">
        <f t="shared" si="6"/>
        <v>0</v>
      </c>
      <c r="O59" s="29">
        <f t="shared" si="7"/>
        <v>0</v>
      </c>
      <c r="P59" s="29">
        <f t="shared" si="8"/>
        <v>0</v>
      </c>
    </row>
    <row r="60" spans="1:16" ht="25.5" x14ac:dyDescent="0.2">
      <c r="A60" s="55">
        <v>38</v>
      </c>
      <c r="B60" s="26" t="s">
        <v>171</v>
      </c>
      <c r="C60" s="28" t="s">
        <v>3317</v>
      </c>
      <c r="D60" s="26" t="s">
        <v>42</v>
      </c>
      <c r="E60" s="32">
        <v>126</v>
      </c>
      <c r="F60" s="32"/>
      <c r="G60" s="29"/>
      <c r="H60" s="29">
        <f t="shared" si="2"/>
        <v>0</v>
      </c>
      <c r="I60" s="29"/>
      <c r="J60" s="29"/>
      <c r="K60" s="29">
        <f t="shared" si="3"/>
        <v>0</v>
      </c>
      <c r="L60" s="29">
        <f t="shared" si="4"/>
        <v>0</v>
      </c>
      <c r="M60" s="29">
        <f t="shared" si="5"/>
        <v>0</v>
      </c>
      <c r="N60" s="29">
        <f t="shared" si="6"/>
        <v>0</v>
      </c>
      <c r="O60" s="29">
        <f t="shared" si="7"/>
        <v>0</v>
      </c>
      <c r="P60" s="29">
        <f t="shared" si="8"/>
        <v>0</v>
      </c>
    </row>
    <row r="61" spans="1:16" x14ac:dyDescent="0.2">
      <c r="C61" s="53" t="s">
        <v>3190</v>
      </c>
    </row>
    <row r="62" spans="1:16" ht="25.5" x14ac:dyDescent="0.2">
      <c r="A62" s="26">
        <v>39</v>
      </c>
      <c r="B62" s="26" t="s">
        <v>171</v>
      </c>
      <c r="C62" s="28" t="s">
        <v>3079</v>
      </c>
      <c r="D62" s="26" t="s">
        <v>42</v>
      </c>
      <c r="E62" s="32">
        <v>95.16</v>
      </c>
      <c r="F62" s="32"/>
      <c r="G62" s="29"/>
      <c r="H62" s="29">
        <f t="shared" si="2"/>
        <v>0</v>
      </c>
      <c r="I62" s="29"/>
      <c r="J62" s="29"/>
      <c r="K62" s="29">
        <f t="shared" si="3"/>
        <v>0</v>
      </c>
      <c r="L62" s="29">
        <f t="shared" si="4"/>
        <v>0</v>
      </c>
      <c r="M62" s="29">
        <f t="shared" si="5"/>
        <v>0</v>
      </c>
      <c r="N62" s="29">
        <f t="shared" si="6"/>
        <v>0</v>
      </c>
      <c r="O62" s="29">
        <f t="shared" si="7"/>
        <v>0</v>
      </c>
      <c r="P62" s="29">
        <f t="shared" si="8"/>
        <v>0</v>
      </c>
    </row>
    <row r="63" spans="1:16" x14ac:dyDescent="0.2">
      <c r="A63" s="26">
        <v>40</v>
      </c>
      <c r="B63" s="26" t="s">
        <v>171</v>
      </c>
      <c r="C63" s="28" t="s">
        <v>3076</v>
      </c>
      <c r="D63" s="26" t="s">
        <v>42</v>
      </c>
      <c r="E63" s="32">
        <v>95.16</v>
      </c>
      <c r="F63" s="32"/>
      <c r="G63" s="29"/>
      <c r="H63" s="29">
        <f t="shared" si="2"/>
        <v>0</v>
      </c>
      <c r="I63" s="29"/>
      <c r="J63" s="29"/>
      <c r="K63" s="29">
        <f t="shared" si="3"/>
        <v>0</v>
      </c>
      <c r="L63" s="29">
        <f t="shared" si="4"/>
        <v>0</v>
      </c>
      <c r="M63" s="29">
        <f t="shared" si="5"/>
        <v>0</v>
      </c>
      <c r="N63" s="29">
        <f t="shared" si="6"/>
        <v>0</v>
      </c>
      <c r="O63" s="29">
        <f t="shared" si="7"/>
        <v>0</v>
      </c>
      <c r="P63" s="29">
        <f t="shared" si="8"/>
        <v>0</v>
      </c>
    </row>
    <row r="64" spans="1:16" ht="38.25" x14ac:dyDescent="0.2">
      <c r="A64" s="26">
        <v>41</v>
      </c>
      <c r="B64" s="26" t="s">
        <v>171</v>
      </c>
      <c r="C64" s="28" t="s">
        <v>3082</v>
      </c>
      <c r="D64" s="26" t="s">
        <v>42</v>
      </c>
      <c r="E64" s="32">
        <v>95.16</v>
      </c>
      <c r="F64" s="32"/>
      <c r="G64" s="29"/>
      <c r="H64" s="29">
        <f t="shared" si="2"/>
        <v>0</v>
      </c>
      <c r="I64" s="29"/>
      <c r="J64" s="29"/>
      <c r="K64" s="29">
        <f t="shared" si="3"/>
        <v>0</v>
      </c>
      <c r="L64" s="29">
        <f t="shared" si="4"/>
        <v>0</v>
      </c>
      <c r="M64" s="29">
        <f t="shared" si="5"/>
        <v>0</v>
      </c>
      <c r="N64" s="29">
        <f t="shared" si="6"/>
        <v>0</v>
      </c>
      <c r="O64" s="29">
        <f t="shared" si="7"/>
        <v>0</v>
      </c>
      <c r="P64" s="29">
        <f t="shared" si="8"/>
        <v>0</v>
      </c>
    </row>
    <row r="65" spans="1:16" ht="25.5" x14ac:dyDescent="0.2">
      <c r="A65" s="26">
        <v>42</v>
      </c>
      <c r="B65" s="26" t="s">
        <v>171</v>
      </c>
      <c r="C65" s="96" t="s">
        <v>3962</v>
      </c>
      <c r="D65" s="26" t="s">
        <v>42</v>
      </c>
      <c r="E65" s="32">
        <v>95.16</v>
      </c>
      <c r="F65" s="32"/>
      <c r="G65" s="29"/>
      <c r="H65" s="29">
        <f t="shared" si="2"/>
        <v>0</v>
      </c>
      <c r="I65" s="29"/>
      <c r="J65" s="29"/>
      <c r="K65" s="29">
        <f t="shared" si="3"/>
        <v>0</v>
      </c>
      <c r="L65" s="29">
        <f t="shared" si="4"/>
        <v>0</v>
      </c>
      <c r="M65" s="29">
        <f t="shared" si="5"/>
        <v>0</v>
      </c>
      <c r="N65" s="29">
        <f t="shared" si="6"/>
        <v>0</v>
      </c>
      <c r="O65" s="29">
        <f t="shared" si="7"/>
        <v>0</v>
      </c>
      <c r="P65" s="29">
        <f t="shared" si="8"/>
        <v>0</v>
      </c>
    </row>
    <row r="66" spans="1:16" ht="25.5" x14ac:dyDescent="0.2">
      <c r="A66" s="26">
        <v>43</v>
      </c>
      <c r="B66" s="26" t="s">
        <v>171</v>
      </c>
      <c r="C66" s="28" t="s">
        <v>3077</v>
      </c>
      <c r="D66" s="26" t="s">
        <v>42</v>
      </c>
      <c r="E66" s="32">
        <v>95.16</v>
      </c>
      <c r="F66" s="32"/>
      <c r="G66" s="29"/>
      <c r="H66" s="29">
        <f t="shared" si="2"/>
        <v>0</v>
      </c>
      <c r="I66" s="29"/>
      <c r="J66" s="29"/>
      <c r="K66" s="29">
        <f t="shared" si="3"/>
        <v>0</v>
      </c>
      <c r="L66" s="29">
        <f t="shared" si="4"/>
        <v>0</v>
      </c>
      <c r="M66" s="29">
        <f t="shared" si="5"/>
        <v>0</v>
      </c>
      <c r="N66" s="29">
        <f t="shared" si="6"/>
        <v>0</v>
      </c>
      <c r="O66" s="29">
        <f t="shared" si="7"/>
        <v>0</v>
      </c>
      <c r="P66" s="29">
        <f t="shared" si="8"/>
        <v>0</v>
      </c>
    </row>
    <row r="67" spans="1:16" ht="25.5" x14ac:dyDescent="0.2">
      <c r="A67" s="26">
        <v>44</v>
      </c>
      <c r="B67" s="26" t="s">
        <v>171</v>
      </c>
      <c r="C67" s="28" t="s">
        <v>3317</v>
      </c>
      <c r="D67" s="26" t="s">
        <v>42</v>
      </c>
      <c r="E67" s="32">
        <v>95.16</v>
      </c>
      <c r="F67" s="32"/>
      <c r="G67" s="29"/>
      <c r="H67" s="29">
        <f t="shared" si="2"/>
        <v>0</v>
      </c>
      <c r="I67" s="29"/>
      <c r="J67" s="29"/>
      <c r="K67" s="29">
        <f t="shared" si="3"/>
        <v>0</v>
      </c>
      <c r="L67" s="29">
        <f t="shared" si="4"/>
        <v>0</v>
      </c>
      <c r="M67" s="29">
        <f t="shared" si="5"/>
        <v>0</v>
      </c>
      <c r="N67" s="29">
        <f t="shared" si="6"/>
        <v>0</v>
      </c>
      <c r="O67" s="29">
        <f t="shared" si="7"/>
        <v>0</v>
      </c>
      <c r="P67" s="29">
        <f t="shared" si="8"/>
        <v>0</v>
      </c>
    </row>
    <row r="68" spans="1:16" x14ac:dyDescent="0.2">
      <c r="C68" s="53" t="s">
        <v>3191</v>
      </c>
    </row>
    <row r="69" spans="1:16" ht="25.5" x14ac:dyDescent="0.2">
      <c r="A69" s="26">
        <v>45</v>
      </c>
      <c r="B69" s="26" t="s">
        <v>171</v>
      </c>
      <c r="C69" s="28" t="s">
        <v>3079</v>
      </c>
      <c r="D69" s="26" t="s">
        <v>42</v>
      </c>
      <c r="E69" s="32">
        <v>59.5</v>
      </c>
      <c r="F69" s="32"/>
      <c r="G69" s="29"/>
      <c r="H69" s="29">
        <f t="shared" ref="H69:H74" si="23">ROUND(F69*G69,2)</f>
        <v>0</v>
      </c>
      <c r="I69" s="29"/>
      <c r="J69" s="29"/>
      <c r="K69" s="29">
        <f t="shared" ref="K69:K74" si="24">SUM(H69:J69)</f>
        <v>0</v>
      </c>
      <c r="L69" s="29">
        <f t="shared" ref="L69:L74" si="25">ROUND($E69*F69,2)</f>
        <v>0</v>
      </c>
      <c r="M69" s="29">
        <f t="shared" ref="M69:M74" si="26">ROUND($E69*H69,2)</f>
        <v>0</v>
      </c>
      <c r="N69" s="29">
        <f t="shared" ref="N69:N74" si="27">ROUND($E69*I69,2)</f>
        <v>0</v>
      </c>
      <c r="O69" s="29">
        <f t="shared" ref="O69:O74" si="28">ROUND($E69*J69,2)</f>
        <v>0</v>
      </c>
      <c r="P69" s="29">
        <f t="shared" ref="P69:P74" si="29">SUM(M69:O69)</f>
        <v>0</v>
      </c>
    </row>
    <row r="70" spans="1:16" x14ac:dyDescent="0.2">
      <c r="A70" s="26">
        <v>46</v>
      </c>
      <c r="B70" s="26" t="s">
        <v>171</v>
      </c>
      <c r="C70" s="28" t="s">
        <v>3076</v>
      </c>
      <c r="D70" s="26" t="s">
        <v>42</v>
      </c>
      <c r="E70" s="32">
        <v>59.5</v>
      </c>
      <c r="F70" s="32"/>
      <c r="G70" s="29"/>
      <c r="H70" s="29">
        <f t="shared" si="23"/>
        <v>0</v>
      </c>
      <c r="I70" s="29"/>
      <c r="J70" s="29"/>
      <c r="K70" s="29">
        <f t="shared" si="24"/>
        <v>0</v>
      </c>
      <c r="L70" s="29">
        <f t="shared" si="25"/>
        <v>0</v>
      </c>
      <c r="M70" s="29">
        <f t="shared" si="26"/>
        <v>0</v>
      </c>
      <c r="N70" s="29">
        <f t="shared" si="27"/>
        <v>0</v>
      </c>
      <c r="O70" s="29">
        <f t="shared" si="28"/>
        <v>0</v>
      </c>
      <c r="P70" s="29">
        <f t="shared" si="29"/>
        <v>0</v>
      </c>
    </row>
    <row r="71" spans="1:16" ht="38.25" x14ac:dyDescent="0.2">
      <c r="A71" s="26">
        <v>47</v>
      </c>
      <c r="B71" s="26" t="s">
        <v>171</v>
      </c>
      <c r="C71" s="28" t="s">
        <v>3082</v>
      </c>
      <c r="D71" s="26" t="s">
        <v>42</v>
      </c>
      <c r="E71" s="32">
        <v>59.5</v>
      </c>
      <c r="F71" s="32"/>
      <c r="G71" s="29"/>
      <c r="H71" s="29">
        <f t="shared" si="23"/>
        <v>0</v>
      </c>
      <c r="I71" s="29"/>
      <c r="J71" s="29"/>
      <c r="K71" s="29">
        <f t="shared" si="24"/>
        <v>0</v>
      </c>
      <c r="L71" s="29">
        <f t="shared" si="25"/>
        <v>0</v>
      </c>
      <c r="M71" s="29">
        <f t="shared" si="26"/>
        <v>0</v>
      </c>
      <c r="N71" s="29">
        <f t="shared" si="27"/>
        <v>0</v>
      </c>
      <c r="O71" s="29">
        <f t="shared" si="28"/>
        <v>0</v>
      </c>
      <c r="P71" s="29">
        <f t="shared" si="29"/>
        <v>0</v>
      </c>
    </row>
    <row r="72" spans="1:16" ht="25.5" x14ac:dyDescent="0.2">
      <c r="A72" s="26">
        <v>48</v>
      </c>
      <c r="B72" s="26" t="s">
        <v>171</v>
      </c>
      <c r="C72" s="96" t="s">
        <v>3962</v>
      </c>
      <c r="D72" s="26" t="s">
        <v>42</v>
      </c>
      <c r="E72" s="32">
        <v>59.5</v>
      </c>
      <c r="F72" s="32"/>
      <c r="G72" s="29"/>
      <c r="H72" s="29">
        <f t="shared" si="23"/>
        <v>0</v>
      </c>
      <c r="I72" s="29"/>
      <c r="J72" s="29"/>
      <c r="K72" s="29">
        <f t="shared" si="24"/>
        <v>0</v>
      </c>
      <c r="L72" s="29">
        <f t="shared" si="25"/>
        <v>0</v>
      </c>
      <c r="M72" s="29">
        <f t="shared" si="26"/>
        <v>0</v>
      </c>
      <c r="N72" s="29">
        <f t="shared" si="27"/>
        <v>0</v>
      </c>
      <c r="O72" s="29">
        <f t="shared" si="28"/>
        <v>0</v>
      </c>
      <c r="P72" s="29">
        <f t="shared" si="29"/>
        <v>0</v>
      </c>
    </row>
    <row r="73" spans="1:16" ht="25.5" x14ac:dyDescent="0.2">
      <c r="A73" s="26">
        <v>49</v>
      </c>
      <c r="B73" s="26" t="s">
        <v>171</v>
      </c>
      <c r="C73" s="28" t="s">
        <v>3077</v>
      </c>
      <c r="D73" s="26" t="s">
        <v>42</v>
      </c>
      <c r="E73" s="32">
        <v>59.5</v>
      </c>
      <c r="F73" s="32"/>
      <c r="G73" s="29"/>
      <c r="H73" s="29">
        <f t="shared" si="23"/>
        <v>0</v>
      </c>
      <c r="I73" s="29"/>
      <c r="J73" s="29"/>
      <c r="K73" s="29">
        <f t="shared" si="24"/>
        <v>0</v>
      </c>
      <c r="L73" s="29">
        <f t="shared" si="25"/>
        <v>0</v>
      </c>
      <c r="M73" s="29">
        <f t="shared" si="26"/>
        <v>0</v>
      </c>
      <c r="N73" s="29">
        <f t="shared" si="27"/>
        <v>0</v>
      </c>
      <c r="O73" s="29">
        <f t="shared" si="28"/>
        <v>0</v>
      </c>
      <c r="P73" s="29">
        <f t="shared" si="29"/>
        <v>0</v>
      </c>
    </row>
    <row r="74" spans="1:16" ht="25.5" x14ac:dyDescent="0.2">
      <c r="A74" s="26">
        <v>50</v>
      </c>
      <c r="B74" s="26" t="s">
        <v>171</v>
      </c>
      <c r="C74" s="28" t="s">
        <v>3317</v>
      </c>
      <c r="D74" s="26" t="s">
        <v>42</v>
      </c>
      <c r="E74" s="32">
        <v>59.5</v>
      </c>
      <c r="F74" s="32"/>
      <c r="G74" s="29"/>
      <c r="H74" s="29">
        <f t="shared" si="23"/>
        <v>0</v>
      </c>
      <c r="I74" s="29"/>
      <c r="J74" s="29"/>
      <c r="K74" s="29">
        <f t="shared" si="24"/>
        <v>0</v>
      </c>
      <c r="L74" s="29">
        <f t="shared" si="25"/>
        <v>0</v>
      </c>
      <c r="M74" s="29">
        <f t="shared" si="26"/>
        <v>0</v>
      </c>
      <c r="N74" s="29">
        <f t="shared" si="27"/>
        <v>0</v>
      </c>
      <c r="O74" s="29">
        <f t="shared" si="28"/>
        <v>0</v>
      </c>
      <c r="P74" s="29">
        <f t="shared" si="29"/>
        <v>0</v>
      </c>
    </row>
    <row r="75" spans="1:16" x14ac:dyDescent="0.2">
      <c r="A75" s="58"/>
      <c r="B75" s="58"/>
      <c r="C75" s="64" t="s">
        <v>2369</v>
      </c>
      <c r="D75" s="58"/>
      <c r="E75" s="58"/>
      <c r="F75" s="58"/>
      <c r="G75" s="58"/>
      <c r="H75" s="58"/>
      <c r="I75" s="58"/>
      <c r="J75" s="58"/>
      <c r="K75" s="58"/>
      <c r="L75" s="58"/>
      <c r="M75" s="58"/>
      <c r="N75" s="58"/>
      <c r="O75" s="58"/>
      <c r="P75" s="58"/>
    </row>
    <row r="76" spans="1:16" x14ac:dyDescent="0.2">
      <c r="C76" s="53" t="s">
        <v>2308</v>
      </c>
    </row>
    <row r="77" spans="1:16" ht="25.5" x14ac:dyDescent="0.2">
      <c r="A77" s="26">
        <v>51</v>
      </c>
      <c r="B77" s="26" t="s">
        <v>171</v>
      </c>
      <c r="C77" s="28" t="s">
        <v>2309</v>
      </c>
      <c r="D77" s="26" t="s">
        <v>42</v>
      </c>
      <c r="E77" s="32">
        <v>44.44</v>
      </c>
      <c r="F77" s="32"/>
      <c r="G77" s="29"/>
      <c r="H77" s="29">
        <f t="shared" si="2"/>
        <v>0</v>
      </c>
      <c r="I77" s="29"/>
      <c r="J77" s="29"/>
      <c r="K77" s="29">
        <f t="shared" si="3"/>
        <v>0</v>
      </c>
      <c r="L77" s="29">
        <f t="shared" si="4"/>
        <v>0</v>
      </c>
      <c r="M77" s="29">
        <f t="shared" si="5"/>
        <v>0</v>
      </c>
      <c r="N77" s="29">
        <f t="shared" si="6"/>
        <v>0</v>
      </c>
      <c r="O77" s="29">
        <f t="shared" si="7"/>
        <v>0</v>
      </c>
      <c r="P77" s="29">
        <f t="shared" si="8"/>
        <v>0</v>
      </c>
    </row>
    <row r="78" spans="1:16" ht="25.5" x14ac:dyDescent="0.2">
      <c r="A78" s="26">
        <v>52</v>
      </c>
      <c r="B78" s="26" t="s">
        <v>171</v>
      </c>
      <c r="C78" s="28" t="s">
        <v>3077</v>
      </c>
      <c r="D78" s="26" t="s">
        <v>42</v>
      </c>
      <c r="E78" s="32">
        <v>44.44</v>
      </c>
      <c r="F78" s="32"/>
      <c r="G78" s="29"/>
      <c r="H78" s="29">
        <f t="shared" si="2"/>
        <v>0</v>
      </c>
      <c r="I78" s="29"/>
      <c r="J78" s="29"/>
      <c r="K78" s="29">
        <f t="shared" si="3"/>
        <v>0</v>
      </c>
      <c r="L78" s="29">
        <f t="shared" si="4"/>
        <v>0</v>
      </c>
      <c r="M78" s="29">
        <f t="shared" si="5"/>
        <v>0</v>
      </c>
      <c r="N78" s="29">
        <f t="shared" si="6"/>
        <v>0</v>
      </c>
      <c r="O78" s="29">
        <f t="shared" si="7"/>
        <v>0</v>
      </c>
      <c r="P78" s="29">
        <f t="shared" si="8"/>
        <v>0</v>
      </c>
    </row>
    <row r="79" spans="1:16" ht="25.5" x14ac:dyDescent="0.2">
      <c r="A79" s="26">
        <v>53</v>
      </c>
      <c r="B79" s="26" t="s">
        <v>171</v>
      </c>
      <c r="C79" s="28" t="s">
        <v>3317</v>
      </c>
      <c r="D79" s="26" t="s">
        <v>42</v>
      </c>
      <c r="E79" s="32">
        <v>44.44</v>
      </c>
      <c r="F79" s="32"/>
      <c r="G79" s="29"/>
      <c r="H79" s="29">
        <f t="shared" si="2"/>
        <v>0</v>
      </c>
      <c r="I79" s="29"/>
      <c r="J79" s="29"/>
      <c r="K79" s="29">
        <f t="shared" si="3"/>
        <v>0</v>
      </c>
      <c r="L79" s="29">
        <f t="shared" si="4"/>
        <v>0</v>
      </c>
      <c r="M79" s="29">
        <f t="shared" si="5"/>
        <v>0</v>
      </c>
      <c r="N79" s="29">
        <f t="shared" si="6"/>
        <v>0</v>
      </c>
      <c r="O79" s="29">
        <f t="shared" si="7"/>
        <v>0</v>
      </c>
      <c r="P79" s="29">
        <f t="shared" si="8"/>
        <v>0</v>
      </c>
    </row>
    <row r="80" spans="1:16" x14ac:dyDescent="0.2">
      <c r="C80" s="53" t="s">
        <v>2310</v>
      </c>
    </row>
    <row r="81" spans="1:16" ht="25.5" x14ac:dyDescent="0.2">
      <c r="A81" s="26">
        <v>54</v>
      </c>
      <c r="B81" s="26" t="s">
        <v>171</v>
      </c>
      <c r="C81" s="28" t="s">
        <v>2311</v>
      </c>
      <c r="D81" s="26" t="s">
        <v>42</v>
      </c>
      <c r="E81" s="32">
        <v>20.82</v>
      </c>
      <c r="F81" s="32"/>
      <c r="G81" s="29"/>
      <c r="H81" s="29">
        <f t="shared" si="2"/>
        <v>0</v>
      </c>
      <c r="I81" s="29"/>
      <c r="J81" s="29"/>
      <c r="K81" s="29">
        <f t="shared" si="3"/>
        <v>0</v>
      </c>
      <c r="L81" s="29">
        <f t="shared" si="4"/>
        <v>0</v>
      </c>
      <c r="M81" s="29">
        <f t="shared" si="5"/>
        <v>0</v>
      </c>
      <c r="N81" s="29">
        <f t="shared" si="6"/>
        <v>0</v>
      </c>
      <c r="O81" s="29">
        <f t="shared" si="7"/>
        <v>0</v>
      </c>
      <c r="P81" s="29">
        <f t="shared" si="8"/>
        <v>0</v>
      </c>
    </row>
    <row r="82" spans="1:16" ht="25.5" x14ac:dyDescent="0.2">
      <c r="A82" s="26">
        <v>55</v>
      </c>
      <c r="B82" s="26" t="s">
        <v>171</v>
      </c>
      <c r="C82" s="28" t="s">
        <v>3077</v>
      </c>
      <c r="D82" s="26" t="s">
        <v>42</v>
      </c>
      <c r="E82" s="32">
        <v>20.82</v>
      </c>
      <c r="F82" s="32"/>
      <c r="G82" s="29"/>
      <c r="H82" s="29">
        <f t="shared" si="2"/>
        <v>0</v>
      </c>
      <c r="I82" s="29"/>
      <c r="J82" s="29"/>
      <c r="K82" s="29">
        <f t="shared" si="3"/>
        <v>0</v>
      </c>
      <c r="L82" s="29">
        <f t="shared" si="4"/>
        <v>0</v>
      </c>
      <c r="M82" s="29">
        <f t="shared" si="5"/>
        <v>0</v>
      </c>
      <c r="N82" s="29">
        <f t="shared" si="6"/>
        <v>0</v>
      </c>
      <c r="O82" s="29">
        <f t="shared" si="7"/>
        <v>0</v>
      </c>
      <c r="P82" s="29">
        <f t="shared" si="8"/>
        <v>0</v>
      </c>
    </row>
    <row r="83" spans="1:16" ht="25.5" x14ac:dyDescent="0.2">
      <c r="A83" s="26">
        <v>56</v>
      </c>
      <c r="B83" s="26" t="s">
        <v>171</v>
      </c>
      <c r="C83" s="28" t="s">
        <v>3317</v>
      </c>
      <c r="D83" s="26" t="s">
        <v>42</v>
      </c>
      <c r="E83" s="32">
        <v>20.82</v>
      </c>
      <c r="F83" s="32"/>
      <c r="G83" s="29"/>
      <c r="H83" s="29">
        <f t="shared" si="2"/>
        <v>0</v>
      </c>
      <c r="I83" s="29"/>
      <c r="J83" s="29"/>
      <c r="K83" s="29">
        <f t="shared" si="3"/>
        <v>0</v>
      </c>
      <c r="L83" s="29">
        <f t="shared" si="4"/>
        <v>0</v>
      </c>
      <c r="M83" s="29">
        <f t="shared" si="5"/>
        <v>0</v>
      </c>
      <c r="N83" s="29">
        <f t="shared" si="6"/>
        <v>0</v>
      </c>
      <c r="O83" s="29">
        <f t="shared" si="7"/>
        <v>0</v>
      </c>
      <c r="P83" s="29">
        <f t="shared" si="8"/>
        <v>0</v>
      </c>
    </row>
    <row r="84" spans="1:16" x14ac:dyDescent="0.2">
      <c r="C84" s="53" t="s">
        <v>2312</v>
      </c>
    </row>
    <row r="85" spans="1:16" ht="25.5" x14ac:dyDescent="0.2">
      <c r="A85" s="26">
        <v>57</v>
      </c>
      <c r="B85" s="26" t="s">
        <v>171</v>
      </c>
      <c r="C85" s="28" t="s">
        <v>2309</v>
      </c>
      <c r="D85" s="26" t="s">
        <v>42</v>
      </c>
      <c r="E85" s="32">
        <v>94.89</v>
      </c>
      <c r="F85" s="32"/>
      <c r="G85" s="29"/>
      <c r="H85" s="29">
        <f t="shared" si="2"/>
        <v>0</v>
      </c>
      <c r="I85" s="29"/>
      <c r="J85" s="29"/>
      <c r="K85" s="29">
        <f t="shared" si="3"/>
        <v>0</v>
      </c>
      <c r="L85" s="29">
        <f t="shared" si="4"/>
        <v>0</v>
      </c>
      <c r="M85" s="29">
        <f t="shared" si="5"/>
        <v>0</v>
      </c>
      <c r="N85" s="29">
        <f t="shared" si="6"/>
        <v>0</v>
      </c>
      <c r="O85" s="29">
        <f t="shared" si="7"/>
        <v>0</v>
      </c>
      <c r="P85" s="29">
        <f t="shared" si="8"/>
        <v>0</v>
      </c>
    </row>
    <row r="86" spans="1:16" ht="25.5" x14ac:dyDescent="0.2">
      <c r="A86" s="26">
        <v>58</v>
      </c>
      <c r="B86" s="26" t="s">
        <v>171</v>
      </c>
      <c r="C86" s="28" t="s">
        <v>3077</v>
      </c>
      <c r="D86" s="26" t="s">
        <v>42</v>
      </c>
      <c r="E86" s="32">
        <v>94.89</v>
      </c>
      <c r="F86" s="32"/>
      <c r="G86" s="29"/>
      <c r="H86" s="29">
        <f t="shared" si="2"/>
        <v>0</v>
      </c>
      <c r="I86" s="29"/>
      <c r="J86" s="29"/>
      <c r="K86" s="29">
        <f t="shared" si="3"/>
        <v>0</v>
      </c>
      <c r="L86" s="29">
        <f t="shared" si="4"/>
        <v>0</v>
      </c>
      <c r="M86" s="29">
        <f t="shared" si="5"/>
        <v>0</v>
      </c>
      <c r="N86" s="29">
        <f t="shared" si="6"/>
        <v>0</v>
      </c>
      <c r="O86" s="29">
        <f t="shared" si="7"/>
        <v>0</v>
      </c>
      <c r="P86" s="29">
        <f t="shared" si="8"/>
        <v>0</v>
      </c>
    </row>
    <row r="87" spans="1:16" ht="25.5" x14ac:dyDescent="0.2">
      <c r="A87" s="26">
        <v>59</v>
      </c>
      <c r="B87" s="26" t="s">
        <v>171</v>
      </c>
      <c r="C87" s="28" t="s">
        <v>3317</v>
      </c>
      <c r="D87" s="26" t="s">
        <v>42</v>
      </c>
      <c r="E87" s="32">
        <v>94.89</v>
      </c>
      <c r="F87" s="32"/>
      <c r="G87" s="29"/>
      <c r="H87" s="29">
        <f t="shared" si="2"/>
        <v>0</v>
      </c>
      <c r="I87" s="29"/>
      <c r="J87" s="29"/>
      <c r="K87" s="29">
        <f t="shared" si="3"/>
        <v>0</v>
      </c>
      <c r="L87" s="29">
        <f t="shared" si="4"/>
        <v>0</v>
      </c>
      <c r="M87" s="29">
        <f t="shared" si="5"/>
        <v>0</v>
      </c>
      <c r="N87" s="29">
        <f t="shared" si="6"/>
        <v>0</v>
      </c>
      <c r="O87" s="29">
        <f t="shared" si="7"/>
        <v>0</v>
      </c>
      <c r="P87" s="29">
        <f t="shared" si="8"/>
        <v>0</v>
      </c>
    </row>
    <row r="88" spans="1:16" x14ac:dyDescent="0.2">
      <c r="C88" s="53" t="s">
        <v>2313</v>
      </c>
    </row>
    <row r="89" spans="1:16" ht="25.5" x14ac:dyDescent="0.2">
      <c r="A89" s="26">
        <v>60</v>
      </c>
      <c r="B89" s="26" t="s">
        <v>171</v>
      </c>
      <c r="C89" s="28" t="s">
        <v>2311</v>
      </c>
      <c r="D89" s="26" t="s">
        <v>42</v>
      </c>
      <c r="E89" s="32">
        <v>28.14</v>
      </c>
      <c r="F89" s="32"/>
      <c r="G89" s="29"/>
      <c r="H89" s="29">
        <f t="shared" si="2"/>
        <v>0</v>
      </c>
      <c r="I89" s="29"/>
      <c r="J89" s="29"/>
      <c r="K89" s="29">
        <f t="shared" si="3"/>
        <v>0</v>
      </c>
      <c r="L89" s="29">
        <f t="shared" si="4"/>
        <v>0</v>
      </c>
      <c r="M89" s="29">
        <f t="shared" si="5"/>
        <v>0</v>
      </c>
      <c r="N89" s="29">
        <f t="shared" si="6"/>
        <v>0</v>
      </c>
      <c r="O89" s="29">
        <f t="shared" si="7"/>
        <v>0</v>
      </c>
      <c r="P89" s="29">
        <f t="shared" si="8"/>
        <v>0</v>
      </c>
    </row>
    <row r="90" spans="1:16" ht="25.5" x14ac:dyDescent="0.2">
      <c r="A90" s="26">
        <v>61</v>
      </c>
      <c r="B90" s="26" t="s">
        <v>171</v>
      </c>
      <c r="C90" s="28" t="s">
        <v>3077</v>
      </c>
      <c r="D90" s="26" t="s">
        <v>42</v>
      </c>
      <c r="E90" s="32">
        <v>28.14</v>
      </c>
      <c r="F90" s="32"/>
      <c r="G90" s="29"/>
      <c r="H90" s="29">
        <f t="shared" si="2"/>
        <v>0</v>
      </c>
      <c r="I90" s="29"/>
      <c r="J90" s="29"/>
      <c r="K90" s="29">
        <f t="shared" si="3"/>
        <v>0</v>
      </c>
      <c r="L90" s="29">
        <f t="shared" si="4"/>
        <v>0</v>
      </c>
      <c r="M90" s="29">
        <f t="shared" si="5"/>
        <v>0</v>
      </c>
      <c r="N90" s="29">
        <f t="shared" si="6"/>
        <v>0</v>
      </c>
      <c r="O90" s="29">
        <f t="shared" si="7"/>
        <v>0</v>
      </c>
      <c r="P90" s="29">
        <f t="shared" si="8"/>
        <v>0</v>
      </c>
    </row>
    <row r="91" spans="1:16" ht="25.5" x14ac:dyDescent="0.2">
      <c r="A91" s="26">
        <v>62</v>
      </c>
      <c r="B91" s="26" t="s">
        <v>171</v>
      </c>
      <c r="C91" s="28" t="s">
        <v>3317</v>
      </c>
      <c r="D91" s="26" t="s">
        <v>42</v>
      </c>
      <c r="E91" s="32">
        <v>28.14</v>
      </c>
      <c r="F91" s="32"/>
      <c r="G91" s="29"/>
      <c r="H91" s="29">
        <f t="shared" ref="H91:H118" si="30">ROUND(F91*G91,2)</f>
        <v>0</v>
      </c>
      <c r="I91" s="29"/>
      <c r="J91" s="29"/>
      <c r="K91" s="29">
        <f t="shared" ref="K91:K118" si="31">SUM(H91:J91)</f>
        <v>0</v>
      </c>
      <c r="L91" s="29">
        <f t="shared" ref="L91:L118" si="32">ROUND($E91*F91,2)</f>
        <v>0</v>
      </c>
      <c r="M91" s="29">
        <f t="shared" ref="M91:M118" si="33">ROUND($E91*H91,2)</f>
        <v>0</v>
      </c>
      <c r="N91" s="29">
        <f t="shared" ref="N91:N118" si="34">ROUND($E91*I91,2)</f>
        <v>0</v>
      </c>
      <c r="O91" s="29">
        <f t="shared" ref="O91:O118" si="35">ROUND($E91*J91,2)</f>
        <v>0</v>
      </c>
      <c r="P91" s="29">
        <f t="shared" ref="P91:P118" si="36">SUM(M91:O91)</f>
        <v>0</v>
      </c>
    </row>
    <row r="92" spans="1:16" x14ac:dyDescent="0.2">
      <c r="C92" s="53" t="s">
        <v>2314</v>
      </c>
    </row>
    <row r="93" spans="1:16" ht="25.5" x14ac:dyDescent="0.2">
      <c r="A93" s="26">
        <v>63</v>
      </c>
      <c r="B93" s="26" t="s">
        <v>171</v>
      </c>
      <c r="C93" s="28" t="s">
        <v>2309</v>
      </c>
      <c r="D93" s="26" t="s">
        <v>42</v>
      </c>
      <c r="E93" s="32">
        <v>9.44</v>
      </c>
      <c r="F93" s="32"/>
      <c r="G93" s="29"/>
      <c r="H93" s="29">
        <f t="shared" si="30"/>
        <v>0</v>
      </c>
      <c r="I93" s="29"/>
      <c r="J93" s="29"/>
      <c r="K93" s="29">
        <f t="shared" si="31"/>
        <v>0</v>
      </c>
      <c r="L93" s="29">
        <f t="shared" si="32"/>
        <v>0</v>
      </c>
      <c r="M93" s="29">
        <f t="shared" si="33"/>
        <v>0</v>
      </c>
      <c r="N93" s="29">
        <f t="shared" si="34"/>
        <v>0</v>
      </c>
      <c r="O93" s="29">
        <f t="shared" si="35"/>
        <v>0</v>
      </c>
      <c r="P93" s="29">
        <f t="shared" si="36"/>
        <v>0</v>
      </c>
    </row>
    <row r="94" spans="1:16" ht="25.5" x14ac:dyDescent="0.2">
      <c r="A94" s="26">
        <v>64</v>
      </c>
      <c r="B94" s="26" t="s">
        <v>171</v>
      </c>
      <c r="C94" s="28" t="s">
        <v>3077</v>
      </c>
      <c r="D94" s="26" t="s">
        <v>42</v>
      </c>
      <c r="E94" s="32">
        <v>9.44</v>
      </c>
      <c r="F94" s="32"/>
      <c r="G94" s="29"/>
      <c r="H94" s="29">
        <f t="shared" si="30"/>
        <v>0</v>
      </c>
      <c r="I94" s="29"/>
      <c r="J94" s="29"/>
      <c r="K94" s="29">
        <f t="shared" si="31"/>
        <v>0</v>
      </c>
      <c r="L94" s="29">
        <f t="shared" si="32"/>
        <v>0</v>
      </c>
      <c r="M94" s="29">
        <f t="shared" si="33"/>
        <v>0</v>
      </c>
      <c r="N94" s="29">
        <f t="shared" si="34"/>
        <v>0</v>
      </c>
      <c r="O94" s="29">
        <f t="shared" si="35"/>
        <v>0</v>
      </c>
      <c r="P94" s="29">
        <f t="shared" si="36"/>
        <v>0</v>
      </c>
    </row>
    <row r="95" spans="1:16" ht="25.5" x14ac:dyDescent="0.2">
      <c r="A95" s="26">
        <v>65</v>
      </c>
      <c r="B95" s="26" t="s">
        <v>171</v>
      </c>
      <c r="C95" s="28" t="s">
        <v>3317</v>
      </c>
      <c r="D95" s="26" t="s">
        <v>42</v>
      </c>
      <c r="E95" s="32">
        <v>9.44</v>
      </c>
      <c r="F95" s="32"/>
      <c r="G95" s="29"/>
      <c r="H95" s="29">
        <f t="shared" si="30"/>
        <v>0</v>
      </c>
      <c r="I95" s="29"/>
      <c r="J95" s="29"/>
      <c r="K95" s="29">
        <f t="shared" si="31"/>
        <v>0</v>
      </c>
      <c r="L95" s="29">
        <f t="shared" si="32"/>
        <v>0</v>
      </c>
      <c r="M95" s="29">
        <f t="shared" si="33"/>
        <v>0</v>
      </c>
      <c r="N95" s="29">
        <f t="shared" si="34"/>
        <v>0</v>
      </c>
      <c r="O95" s="29">
        <f t="shared" si="35"/>
        <v>0</v>
      </c>
      <c r="P95" s="29">
        <f t="shared" si="36"/>
        <v>0</v>
      </c>
    </row>
    <row r="96" spans="1:16" x14ac:dyDescent="0.2">
      <c r="C96" s="53" t="s">
        <v>2315</v>
      </c>
    </row>
    <row r="97" spans="1:16381" ht="25.5" x14ac:dyDescent="0.2">
      <c r="A97" s="26">
        <v>66</v>
      </c>
      <c r="B97" s="26" t="s">
        <v>171</v>
      </c>
      <c r="C97" s="28" t="s">
        <v>2309</v>
      </c>
      <c r="D97" s="26" t="s">
        <v>42</v>
      </c>
      <c r="E97" s="32">
        <v>4.6399999999999997</v>
      </c>
      <c r="F97" s="32"/>
      <c r="G97" s="29"/>
      <c r="H97" s="29">
        <f t="shared" si="30"/>
        <v>0</v>
      </c>
      <c r="I97" s="29"/>
      <c r="J97" s="29"/>
      <c r="K97" s="29">
        <f t="shared" si="31"/>
        <v>0</v>
      </c>
      <c r="L97" s="29">
        <f t="shared" si="32"/>
        <v>0</v>
      </c>
      <c r="M97" s="29">
        <f t="shared" si="33"/>
        <v>0</v>
      </c>
      <c r="N97" s="29">
        <f t="shared" si="34"/>
        <v>0</v>
      </c>
      <c r="O97" s="29">
        <f t="shared" si="35"/>
        <v>0</v>
      </c>
      <c r="P97" s="29">
        <f t="shared" si="36"/>
        <v>0</v>
      </c>
    </row>
    <row r="98" spans="1:16381" ht="25.5" x14ac:dyDescent="0.2">
      <c r="A98" s="26">
        <v>67</v>
      </c>
      <c r="B98" s="26" t="s">
        <v>171</v>
      </c>
      <c r="C98" s="28" t="s">
        <v>3077</v>
      </c>
      <c r="D98" s="26" t="s">
        <v>42</v>
      </c>
      <c r="E98" s="32">
        <v>4.6399999999999997</v>
      </c>
      <c r="F98" s="32"/>
      <c r="G98" s="29"/>
      <c r="H98" s="29">
        <f t="shared" si="30"/>
        <v>0</v>
      </c>
      <c r="I98" s="29"/>
      <c r="J98" s="29"/>
      <c r="K98" s="29">
        <f t="shared" si="31"/>
        <v>0</v>
      </c>
      <c r="L98" s="29">
        <f t="shared" si="32"/>
        <v>0</v>
      </c>
      <c r="M98" s="29">
        <f t="shared" si="33"/>
        <v>0</v>
      </c>
      <c r="N98" s="29">
        <f t="shared" si="34"/>
        <v>0</v>
      </c>
      <c r="O98" s="29">
        <f t="shared" si="35"/>
        <v>0</v>
      </c>
      <c r="P98" s="29">
        <f t="shared" si="36"/>
        <v>0</v>
      </c>
    </row>
    <row r="99" spans="1:16381" ht="25.5" x14ac:dyDescent="0.2">
      <c r="A99" s="26">
        <v>68</v>
      </c>
      <c r="B99" s="26" t="s">
        <v>171</v>
      </c>
      <c r="C99" s="28" t="s">
        <v>3317</v>
      </c>
      <c r="D99" s="26" t="s">
        <v>42</v>
      </c>
      <c r="E99" s="32">
        <v>4.6399999999999997</v>
      </c>
      <c r="F99" s="32"/>
      <c r="G99" s="29"/>
      <c r="H99" s="29">
        <f t="shared" si="30"/>
        <v>0</v>
      </c>
      <c r="I99" s="29"/>
      <c r="J99" s="29"/>
      <c r="K99" s="29">
        <f t="shared" si="31"/>
        <v>0</v>
      </c>
      <c r="L99" s="29">
        <f t="shared" si="32"/>
        <v>0</v>
      </c>
      <c r="M99" s="29">
        <f t="shared" si="33"/>
        <v>0</v>
      </c>
      <c r="N99" s="29">
        <f t="shared" si="34"/>
        <v>0</v>
      </c>
      <c r="O99" s="29">
        <f t="shared" si="35"/>
        <v>0</v>
      </c>
      <c r="P99" s="29">
        <f t="shared" si="36"/>
        <v>0</v>
      </c>
    </row>
    <row r="100" spans="1:16381" x14ac:dyDescent="0.2">
      <c r="A100" s="58"/>
      <c r="B100" s="58"/>
      <c r="C100" s="64" t="s">
        <v>2319</v>
      </c>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64" t="e">
        <f>#REF!</f>
        <v>#REF!</v>
      </c>
      <c r="AG100" s="58"/>
      <c r="AH100" s="58"/>
      <c r="AI100" s="58"/>
      <c r="AJ100" s="58"/>
      <c r="AK100" s="58"/>
      <c r="AL100" s="58"/>
      <c r="AM100" s="58"/>
      <c r="AN100" s="58"/>
      <c r="AO100" s="58"/>
      <c r="AP100" s="58"/>
      <c r="AQ100" s="58"/>
      <c r="AR100" s="58"/>
      <c r="AS100" s="58"/>
      <c r="AT100" s="58"/>
      <c r="AU100" s="58"/>
      <c r="AV100" s="64" t="e">
        <f>#REF!</f>
        <v>#REF!</v>
      </c>
      <c r="AW100" s="58"/>
      <c r="AX100" s="58"/>
      <c r="AY100" s="58"/>
      <c r="AZ100" s="58"/>
      <c r="BA100" s="58"/>
      <c r="BB100" s="58"/>
      <c r="BC100" s="58"/>
      <c r="BD100" s="58"/>
      <c r="BE100" s="58"/>
      <c r="BF100" s="58"/>
      <c r="BG100" s="58"/>
      <c r="BH100" s="58"/>
      <c r="BI100" s="58"/>
      <c r="BJ100" s="58"/>
      <c r="BK100" s="58"/>
      <c r="BL100" s="64" t="e">
        <f>#REF!</f>
        <v>#REF!</v>
      </c>
      <c r="BM100" s="58"/>
      <c r="BN100" s="58"/>
      <c r="BO100" s="58"/>
      <c r="BP100" s="58"/>
      <c r="BQ100" s="58"/>
      <c r="BR100" s="58"/>
      <c r="BS100" s="58"/>
      <c r="BT100" s="58"/>
      <c r="BU100" s="58"/>
      <c r="BV100" s="58"/>
      <c r="BW100" s="58"/>
      <c r="BX100" s="58"/>
      <c r="BY100" s="58"/>
      <c r="BZ100" s="58"/>
      <c r="CA100" s="58"/>
      <c r="CB100" s="64" t="e">
        <f>#REF!</f>
        <v>#REF!</v>
      </c>
      <c r="CC100" s="58"/>
      <c r="CD100" s="58"/>
      <c r="CE100" s="58"/>
      <c r="CF100" s="58"/>
      <c r="CG100" s="58"/>
      <c r="CH100" s="58"/>
      <c r="CI100" s="58"/>
      <c r="CJ100" s="58"/>
      <c r="CK100" s="58"/>
      <c r="CL100" s="58"/>
      <c r="CM100" s="58"/>
      <c r="CN100" s="58"/>
      <c r="CO100" s="58"/>
      <c r="CP100" s="58"/>
      <c r="CQ100" s="58"/>
      <c r="CR100" s="64" t="e">
        <f>#REF!</f>
        <v>#REF!</v>
      </c>
      <c r="CS100" s="58"/>
      <c r="CT100" s="58"/>
      <c r="CU100" s="58"/>
      <c r="CV100" s="58"/>
      <c r="CW100" s="58"/>
      <c r="CX100" s="58"/>
      <c r="CY100" s="58"/>
      <c r="CZ100" s="58"/>
      <c r="DA100" s="58"/>
      <c r="DB100" s="58"/>
      <c r="DC100" s="58"/>
      <c r="DD100" s="58"/>
      <c r="DE100" s="58"/>
      <c r="DF100" s="58"/>
      <c r="DG100" s="58"/>
      <c r="DH100" s="64" t="e">
        <f>#REF!</f>
        <v>#REF!</v>
      </c>
      <c r="DI100" s="58"/>
      <c r="DJ100" s="58"/>
      <c r="DK100" s="58"/>
      <c r="DL100" s="58"/>
      <c r="DM100" s="58"/>
      <c r="DN100" s="58"/>
      <c r="DO100" s="58"/>
      <c r="DP100" s="58"/>
      <c r="DQ100" s="58"/>
      <c r="DR100" s="58"/>
      <c r="DS100" s="58"/>
      <c r="DT100" s="58"/>
      <c r="DU100" s="58"/>
      <c r="DV100" s="58"/>
      <c r="DW100" s="58"/>
      <c r="DX100" s="64" t="e">
        <f>#REF!</f>
        <v>#REF!</v>
      </c>
      <c r="DY100" s="58"/>
      <c r="DZ100" s="58"/>
      <c r="EA100" s="58"/>
      <c r="EB100" s="58"/>
      <c r="EC100" s="58"/>
      <c r="ED100" s="58"/>
      <c r="EE100" s="58"/>
      <c r="EF100" s="58"/>
      <c r="EG100" s="58"/>
      <c r="EH100" s="58"/>
      <c r="EI100" s="58"/>
      <c r="EJ100" s="58"/>
      <c r="EK100" s="58"/>
      <c r="EL100" s="58"/>
      <c r="EM100" s="58"/>
      <c r="EN100" s="64" t="e">
        <f>#REF!</f>
        <v>#REF!</v>
      </c>
      <c r="EO100" s="58"/>
      <c r="EP100" s="58"/>
      <c r="EQ100" s="58"/>
      <c r="ER100" s="58"/>
      <c r="ES100" s="58"/>
      <c r="ET100" s="58"/>
      <c r="EU100" s="58"/>
      <c r="EV100" s="58"/>
      <c r="EW100" s="58"/>
      <c r="EX100" s="58"/>
      <c r="EY100" s="58"/>
      <c r="EZ100" s="58"/>
      <c r="FA100" s="58"/>
      <c r="FB100" s="58"/>
      <c r="FC100" s="58"/>
      <c r="FD100" s="64" t="e">
        <f>#REF!</f>
        <v>#REF!</v>
      </c>
      <c r="FE100" s="58"/>
      <c r="FF100" s="58"/>
      <c r="FG100" s="58"/>
      <c r="FH100" s="58"/>
      <c r="FI100" s="58"/>
      <c r="FJ100" s="58"/>
      <c r="FK100" s="58"/>
      <c r="FL100" s="58"/>
      <c r="FM100" s="58"/>
      <c r="FN100" s="58"/>
      <c r="FO100" s="58"/>
      <c r="FP100" s="58"/>
      <c r="FQ100" s="58"/>
      <c r="FR100" s="58"/>
      <c r="FS100" s="58"/>
      <c r="FT100" s="64" t="e">
        <f>#REF!</f>
        <v>#REF!</v>
      </c>
      <c r="FU100" s="58"/>
      <c r="FV100" s="58"/>
      <c r="FW100" s="58"/>
      <c r="FX100" s="58"/>
      <c r="FY100" s="58"/>
      <c r="FZ100" s="58"/>
      <c r="GA100" s="58"/>
      <c r="GB100" s="58"/>
      <c r="GC100" s="58"/>
      <c r="GD100" s="58"/>
      <c r="GE100" s="58"/>
      <c r="GF100" s="58"/>
      <c r="GG100" s="58"/>
      <c r="GH100" s="58"/>
      <c r="GI100" s="58"/>
      <c r="GJ100" s="64" t="e">
        <f>#REF!</f>
        <v>#REF!</v>
      </c>
      <c r="GK100" s="58"/>
      <c r="GL100" s="58"/>
      <c r="GM100" s="58"/>
      <c r="GN100" s="58"/>
      <c r="GO100" s="58"/>
      <c r="GP100" s="58"/>
      <c r="GQ100" s="58"/>
      <c r="GR100" s="58"/>
      <c r="GS100" s="58"/>
      <c r="GT100" s="58"/>
      <c r="GU100" s="58"/>
      <c r="GV100" s="58"/>
      <c r="GW100" s="58"/>
      <c r="GX100" s="58"/>
      <c r="GY100" s="58"/>
      <c r="GZ100" s="64" t="e">
        <f>#REF!</f>
        <v>#REF!</v>
      </c>
      <c r="HA100" s="58"/>
      <c r="HB100" s="58"/>
      <c r="HC100" s="58"/>
      <c r="HD100" s="58"/>
      <c r="HE100" s="58"/>
      <c r="HF100" s="58"/>
      <c r="HG100" s="58"/>
      <c r="HH100" s="58"/>
      <c r="HI100" s="58"/>
      <c r="HJ100" s="58"/>
      <c r="HK100" s="58"/>
      <c r="HL100" s="58"/>
      <c r="HM100" s="58"/>
      <c r="HN100" s="58"/>
      <c r="HO100" s="58"/>
      <c r="HP100" s="64" t="e">
        <f>#REF!</f>
        <v>#REF!</v>
      </c>
      <c r="HQ100" s="58"/>
      <c r="HR100" s="58"/>
      <c r="HS100" s="58"/>
      <c r="HT100" s="58"/>
      <c r="HU100" s="58"/>
      <c r="HV100" s="58"/>
      <c r="HW100" s="58"/>
      <c r="HX100" s="58"/>
      <c r="HY100" s="58"/>
      <c r="HZ100" s="58"/>
      <c r="IA100" s="58"/>
      <c r="IB100" s="58"/>
      <c r="IC100" s="58"/>
      <c r="ID100" s="58"/>
      <c r="IE100" s="58"/>
      <c r="IF100" s="64" t="e">
        <f>#REF!</f>
        <v>#REF!</v>
      </c>
      <c r="IG100" s="58"/>
      <c r="IH100" s="58"/>
      <c r="II100" s="58"/>
      <c r="IJ100" s="58"/>
      <c r="IK100" s="58"/>
      <c r="IL100" s="58"/>
      <c r="IM100" s="58"/>
      <c r="IN100" s="58"/>
      <c r="IO100" s="58"/>
      <c r="IP100" s="58"/>
      <c r="IQ100" s="58"/>
      <c r="IR100" s="58"/>
      <c r="IS100" s="58"/>
      <c r="IT100" s="58"/>
      <c r="IU100" s="58"/>
      <c r="IV100" s="64" t="e">
        <f>#REF!</f>
        <v>#REF!</v>
      </c>
      <c r="IW100" s="58"/>
      <c r="IX100" s="58"/>
      <c r="IY100" s="58"/>
      <c r="IZ100" s="58"/>
      <c r="JA100" s="58"/>
      <c r="JB100" s="58"/>
      <c r="JC100" s="58"/>
      <c r="JD100" s="58"/>
      <c r="JE100" s="58"/>
      <c r="JF100" s="58"/>
      <c r="JG100" s="58"/>
      <c r="JH100" s="58"/>
      <c r="JI100" s="58"/>
      <c r="JJ100" s="58"/>
      <c r="JK100" s="58"/>
      <c r="JL100" s="64" t="e">
        <f>#REF!</f>
        <v>#REF!</v>
      </c>
      <c r="JM100" s="58"/>
      <c r="JN100" s="58"/>
      <c r="JO100" s="58"/>
      <c r="JP100" s="58"/>
      <c r="JQ100" s="58"/>
      <c r="JR100" s="58"/>
      <c r="JS100" s="58"/>
      <c r="JT100" s="58"/>
      <c r="JU100" s="58"/>
      <c r="JV100" s="58"/>
      <c r="JW100" s="58"/>
      <c r="JX100" s="58"/>
      <c r="JY100" s="58"/>
      <c r="JZ100" s="58"/>
      <c r="KA100" s="58"/>
      <c r="KB100" s="64" t="e">
        <f>#REF!</f>
        <v>#REF!</v>
      </c>
      <c r="KC100" s="58"/>
      <c r="KD100" s="58"/>
      <c r="KE100" s="58"/>
      <c r="KF100" s="58"/>
      <c r="KG100" s="58"/>
      <c r="KH100" s="58"/>
      <c r="KI100" s="58"/>
      <c r="KJ100" s="58"/>
      <c r="KK100" s="58"/>
      <c r="KL100" s="58"/>
      <c r="KM100" s="58"/>
      <c r="KN100" s="58"/>
      <c r="KO100" s="58"/>
      <c r="KP100" s="58"/>
      <c r="KQ100" s="58"/>
      <c r="KR100" s="64" t="e">
        <f>#REF!</f>
        <v>#REF!</v>
      </c>
      <c r="KS100" s="58"/>
      <c r="KT100" s="58"/>
      <c r="KU100" s="58"/>
      <c r="KV100" s="58"/>
      <c r="KW100" s="58"/>
      <c r="KX100" s="58"/>
      <c r="KY100" s="58"/>
      <c r="KZ100" s="58"/>
      <c r="LA100" s="58"/>
      <c r="LB100" s="58"/>
      <c r="LC100" s="58"/>
      <c r="LD100" s="58"/>
      <c r="LE100" s="58"/>
      <c r="LF100" s="58"/>
      <c r="LG100" s="58"/>
      <c r="LH100" s="64" t="e">
        <f>#REF!</f>
        <v>#REF!</v>
      </c>
      <c r="LI100" s="58"/>
      <c r="LJ100" s="58"/>
      <c r="LK100" s="58"/>
      <c r="LL100" s="58"/>
      <c r="LM100" s="58"/>
      <c r="LN100" s="58"/>
      <c r="LO100" s="58"/>
      <c r="LP100" s="58"/>
      <c r="LQ100" s="58"/>
      <c r="LR100" s="58"/>
      <c r="LS100" s="58"/>
      <c r="LT100" s="58"/>
      <c r="LU100" s="58"/>
      <c r="LV100" s="58"/>
      <c r="LW100" s="58"/>
      <c r="LX100" s="64" t="e">
        <f>#REF!</f>
        <v>#REF!</v>
      </c>
      <c r="LY100" s="58"/>
      <c r="LZ100" s="58"/>
      <c r="MA100" s="58"/>
      <c r="MB100" s="58"/>
      <c r="MC100" s="58"/>
      <c r="MD100" s="58"/>
      <c r="ME100" s="58"/>
      <c r="MF100" s="58"/>
      <c r="MG100" s="58"/>
      <c r="MH100" s="58"/>
      <c r="MI100" s="58"/>
      <c r="MJ100" s="58"/>
      <c r="MK100" s="58"/>
      <c r="ML100" s="58"/>
      <c r="MM100" s="58"/>
      <c r="MN100" s="64" t="e">
        <f>#REF!</f>
        <v>#REF!</v>
      </c>
      <c r="MO100" s="58"/>
      <c r="MP100" s="58"/>
      <c r="MQ100" s="58"/>
      <c r="MR100" s="58"/>
      <c r="MS100" s="58"/>
      <c r="MT100" s="58"/>
      <c r="MU100" s="58"/>
      <c r="MV100" s="58"/>
      <c r="MW100" s="58"/>
      <c r="MX100" s="58"/>
      <c r="MY100" s="58"/>
      <c r="MZ100" s="58"/>
      <c r="NA100" s="58"/>
      <c r="NB100" s="58"/>
      <c r="NC100" s="58"/>
      <c r="ND100" s="64" t="e">
        <f>#REF!</f>
        <v>#REF!</v>
      </c>
      <c r="NE100" s="58"/>
      <c r="NF100" s="58"/>
      <c r="NG100" s="58"/>
      <c r="NH100" s="58"/>
      <c r="NI100" s="58"/>
      <c r="NJ100" s="58"/>
      <c r="NK100" s="58"/>
      <c r="NL100" s="58"/>
      <c r="NM100" s="58"/>
      <c r="NN100" s="58"/>
      <c r="NO100" s="58"/>
      <c r="NP100" s="58"/>
      <c r="NQ100" s="58"/>
      <c r="NR100" s="58"/>
      <c r="NS100" s="58"/>
      <c r="NT100" s="64" t="e">
        <f>#REF!</f>
        <v>#REF!</v>
      </c>
      <c r="NU100" s="58"/>
      <c r="NV100" s="58"/>
      <c r="NW100" s="58"/>
      <c r="NX100" s="58"/>
      <c r="NY100" s="58"/>
      <c r="NZ100" s="58"/>
      <c r="OA100" s="58"/>
      <c r="OB100" s="58"/>
      <c r="OC100" s="58"/>
      <c r="OD100" s="58"/>
      <c r="OE100" s="58"/>
      <c r="OF100" s="58"/>
      <c r="OG100" s="58"/>
      <c r="OH100" s="58"/>
      <c r="OI100" s="58"/>
      <c r="OJ100" s="64" t="e">
        <f>#REF!</f>
        <v>#REF!</v>
      </c>
      <c r="OK100" s="58"/>
      <c r="OL100" s="58"/>
      <c r="OM100" s="58"/>
      <c r="ON100" s="58"/>
      <c r="OO100" s="58"/>
      <c r="OP100" s="58"/>
      <c r="OQ100" s="58"/>
      <c r="OR100" s="58"/>
      <c r="OS100" s="58"/>
      <c r="OT100" s="58"/>
      <c r="OU100" s="58"/>
      <c r="OV100" s="58"/>
      <c r="OW100" s="58"/>
      <c r="OX100" s="58"/>
      <c r="OY100" s="58"/>
      <c r="OZ100" s="64" t="e">
        <f>#REF!</f>
        <v>#REF!</v>
      </c>
      <c r="PA100" s="58"/>
      <c r="PB100" s="58"/>
      <c r="PC100" s="58"/>
      <c r="PD100" s="58"/>
      <c r="PE100" s="58"/>
      <c r="PF100" s="58"/>
      <c r="PG100" s="58"/>
      <c r="PH100" s="58"/>
      <c r="PI100" s="58"/>
      <c r="PJ100" s="58"/>
      <c r="PK100" s="58"/>
      <c r="PL100" s="58"/>
      <c r="PM100" s="58"/>
      <c r="PN100" s="58"/>
      <c r="PO100" s="58"/>
      <c r="PP100" s="64" t="e">
        <f>#REF!</f>
        <v>#REF!</v>
      </c>
      <c r="PQ100" s="58"/>
      <c r="PR100" s="58"/>
      <c r="PS100" s="58"/>
      <c r="PT100" s="58"/>
      <c r="PU100" s="58"/>
      <c r="PV100" s="58"/>
      <c r="PW100" s="58"/>
      <c r="PX100" s="58"/>
      <c r="PY100" s="58"/>
      <c r="PZ100" s="58"/>
      <c r="QA100" s="58"/>
      <c r="QB100" s="58"/>
      <c r="QC100" s="58"/>
      <c r="QD100" s="58"/>
      <c r="QE100" s="58"/>
      <c r="QF100" s="64" t="e">
        <f>#REF!</f>
        <v>#REF!</v>
      </c>
      <c r="QG100" s="58"/>
      <c r="QH100" s="58"/>
      <c r="QI100" s="58"/>
      <c r="QJ100" s="58"/>
      <c r="QK100" s="58"/>
      <c r="QL100" s="58"/>
      <c r="QM100" s="58"/>
      <c r="QN100" s="58"/>
      <c r="QO100" s="58"/>
      <c r="QP100" s="58"/>
      <c r="QQ100" s="58"/>
      <c r="QR100" s="58"/>
      <c r="QS100" s="58"/>
      <c r="QT100" s="58"/>
      <c r="QU100" s="58"/>
      <c r="QV100" s="64" t="e">
        <f>#REF!</f>
        <v>#REF!</v>
      </c>
      <c r="QW100" s="58"/>
      <c r="QX100" s="58"/>
      <c r="QY100" s="58"/>
      <c r="QZ100" s="58"/>
      <c r="RA100" s="58"/>
      <c r="RB100" s="58"/>
      <c r="RC100" s="58"/>
      <c r="RD100" s="58"/>
      <c r="RE100" s="58"/>
      <c r="RF100" s="58"/>
      <c r="RG100" s="58"/>
      <c r="RH100" s="58"/>
      <c r="RI100" s="58"/>
      <c r="RJ100" s="58"/>
      <c r="RK100" s="58"/>
      <c r="RL100" s="64" t="e">
        <f>#REF!</f>
        <v>#REF!</v>
      </c>
      <c r="RM100" s="58"/>
      <c r="RN100" s="58"/>
      <c r="RO100" s="58"/>
      <c r="RP100" s="58"/>
      <c r="RQ100" s="58"/>
      <c r="RR100" s="58"/>
      <c r="RS100" s="58"/>
      <c r="RT100" s="58"/>
      <c r="RU100" s="58"/>
      <c r="RV100" s="58"/>
      <c r="RW100" s="58"/>
      <c r="RX100" s="58"/>
      <c r="RY100" s="58"/>
      <c r="RZ100" s="58"/>
      <c r="SA100" s="58"/>
      <c r="SB100" s="64" t="e">
        <f>#REF!</f>
        <v>#REF!</v>
      </c>
      <c r="SC100" s="58"/>
      <c r="SD100" s="58"/>
      <c r="SE100" s="58"/>
      <c r="SF100" s="58"/>
      <c r="SG100" s="58"/>
      <c r="SH100" s="58"/>
      <c r="SI100" s="58"/>
      <c r="SJ100" s="58"/>
      <c r="SK100" s="58"/>
      <c r="SL100" s="58"/>
      <c r="SM100" s="58"/>
      <c r="SN100" s="58"/>
      <c r="SO100" s="58"/>
      <c r="SP100" s="58"/>
      <c r="SQ100" s="58"/>
      <c r="SR100" s="64" t="e">
        <f>#REF!</f>
        <v>#REF!</v>
      </c>
      <c r="SS100" s="58"/>
      <c r="ST100" s="58"/>
      <c r="SU100" s="58"/>
      <c r="SV100" s="58"/>
      <c r="SW100" s="58"/>
      <c r="SX100" s="58"/>
      <c r="SY100" s="58"/>
      <c r="SZ100" s="58"/>
      <c r="TA100" s="58"/>
      <c r="TB100" s="58"/>
      <c r="TC100" s="58"/>
      <c r="TD100" s="58"/>
      <c r="TE100" s="58"/>
      <c r="TF100" s="58"/>
      <c r="TG100" s="58"/>
      <c r="TH100" s="64" t="e">
        <f>#REF!</f>
        <v>#REF!</v>
      </c>
      <c r="TI100" s="58"/>
      <c r="TJ100" s="58"/>
      <c r="TK100" s="58"/>
      <c r="TL100" s="58"/>
      <c r="TM100" s="58"/>
      <c r="TN100" s="58"/>
      <c r="TO100" s="58"/>
      <c r="TP100" s="58"/>
      <c r="TQ100" s="58"/>
      <c r="TR100" s="58"/>
      <c r="TS100" s="58"/>
      <c r="TT100" s="58"/>
      <c r="TU100" s="58"/>
      <c r="TV100" s="58"/>
      <c r="TW100" s="58"/>
      <c r="TX100" s="64" t="e">
        <f>#REF!</f>
        <v>#REF!</v>
      </c>
      <c r="TY100" s="58"/>
      <c r="TZ100" s="58"/>
      <c r="UA100" s="58"/>
      <c r="UB100" s="58"/>
      <c r="UC100" s="58"/>
      <c r="UD100" s="58"/>
      <c r="UE100" s="58"/>
      <c r="UF100" s="58"/>
      <c r="UG100" s="58"/>
      <c r="UH100" s="58"/>
      <c r="UI100" s="58"/>
      <c r="UJ100" s="58"/>
      <c r="UK100" s="58"/>
      <c r="UL100" s="58"/>
      <c r="UM100" s="58"/>
      <c r="UN100" s="64" t="e">
        <f>#REF!</f>
        <v>#REF!</v>
      </c>
      <c r="UO100" s="58"/>
      <c r="UP100" s="58"/>
      <c r="UQ100" s="58"/>
      <c r="UR100" s="58"/>
      <c r="US100" s="58"/>
      <c r="UT100" s="58"/>
      <c r="UU100" s="58"/>
      <c r="UV100" s="58"/>
      <c r="UW100" s="58"/>
      <c r="UX100" s="58"/>
      <c r="UY100" s="58"/>
      <c r="UZ100" s="58"/>
      <c r="VA100" s="58"/>
      <c r="VB100" s="58"/>
      <c r="VC100" s="58"/>
      <c r="VD100" s="64" t="e">
        <f>#REF!</f>
        <v>#REF!</v>
      </c>
      <c r="VE100" s="58"/>
      <c r="VF100" s="58"/>
      <c r="VG100" s="58"/>
      <c r="VH100" s="58"/>
      <c r="VI100" s="58"/>
      <c r="VJ100" s="58"/>
      <c r="VK100" s="58"/>
      <c r="VL100" s="58"/>
      <c r="VM100" s="58"/>
      <c r="VN100" s="58"/>
      <c r="VO100" s="58"/>
      <c r="VP100" s="58"/>
      <c r="VQ100" s="58"/>
      <c r="VR100" s="58"/>
      <c r="VS100" s="58"/>
      <c r="VT100" s="64" t="e">
        <f>#REF!</f>
        <v>#REF!</v>
      </c>
      <c r="VU100" s="58"/>
      <c r="VV100" s="58"/>
      <c r="VW100" s="58"/>
      <c r="VX100" s="58"/>
      <c r="VY100" s="58"/>
      <c r="VZ100" s="58"/>
      <c r="WA100" s="58"/>
      <c r="WB100" s="58"/>
      <c r="WC100" s="58"/>
      <c r="WD100" s="58"/>
      <c r="WE100" s="58"/>
      <c r="WF100" s="58"/>
      <c r="WG100" s="58"/>
      <c r="WH100" s="58"/>
      <c r="WI100" s="58"/>
      <c r="WJ100" s="64" t="e">
        <f>#REF!</f>
        <v>#REF!</v>
      </c>
      <c r="WK100" s="58"/>
      <c r="WL100" s="58"/>
      <c r="WM100" s="58"/>
      <c r="WN100" s="58"/>
      <c r="WO100" s="58"/>
      <c r="WP100" s="58"/>
      <c r="WQ100" s="58"/>
      <c r="WR100" s="58"/>
      <c r="WS100" s="58"/>
      <c r="WT100" s="58"/>
      <c r="WU100" s="58"/>
      <c r="WV100" s="58"/>
      <c r="WW100" s="58"/>
      <c r="WX100" s="58"/>
      <c r="WY100" s="58"/>
      <c r="WZ100" s="64" t="e">
        <f>#REF!</f>
        <v>#REF!</v>
      </c>
      <c r="XA100" s="58"/>
      <c r="XB100" s="58"/>
      <c r="XC100" s="58"/>
      <c r="XD100" s="58"/>
      <c r="XE100" s="58"/>
      <c r="XF100" s="58"/>
      <c r="XG100" s="58"/>
      <c r="XH100" s="58"/>
      <c r="XI100" s="58"/>
      <c r="XJ100" s="58"/>
      <c r="XK100" s="58"/>
      <c r="XL100" s="58"/>
      <c r="XM100" s="58"/>
      <c r="XN100" s="58"/>
      <c r="XO100" s="58"/>
      <c r="XP100" s="64" t="e">
        <f>#REF!</f>
        <v>#REF!</v>
      </c>
      <c r="XQ100" s="58"/>
      <c r="XR100" s="58"/>
      <c r="XS100" s="58"/>
      <c r="XT100" s="58"/>
      <c r="XU100" s="58"/>
      <c r="XV100" s="58"/>
      <c r="XW100" s="58"/>
      <c r="XX100" s="58"/>
      <c r="XY100" s="58"/>
      <c r="XZ100" s="58"/>
      <c r="YA100" s="58"/>
      <c r="YB100" s="58"/>
      <c r="YC100" s="58"/>
      <c r="YD100" s="58"/>
      <c r="YE100" s="58"/>
      <c r="YF100" s="64" t="e">
        <f>#REF!</f>
        <v>#REF!</v>
      </c>
      <c r="YG100" s="58"/>
      <c r="YH100" s="58"/>
      <c r="YI100" s="58"/>
      <c r="YJ100" s="58"/>
      <c r="YK100" s="58"/>
      <c r="YL100" s="58"/>
      <c r="YM100" s="58"/>
      <c r="YN100" s="58"/>
      <c r="YO100" s="58"/>
      <c r="YP100" s="58"/>
      <c r="YQ100" s="58"/>
      <c r="YR100" s="58"/>
      <c r="YS100" s="58"/>
      <c r="YT100" s="58"/>
      <c r="YU100" s="58"/>
      <c r="YV100" s="64" t="e">
        <f>#REF!</f>
        <v>#REF!</v>
      </c>
      <c r="YW100" s="58"/>
      <c r="YX100" s="58"/>
      <c r="YY100" s="58"/>
      <c r="YZ100" s="58"/>
      <c r="ZA100" s="58"/>
      <c r="ZB100" s="58"/>
      <c r="ZC100" s="58"/>
      <c r="ZD100" s="58"/>
      <c r="ZE100" s="58"/>
      <c r="ZF100" s="58"/>
      <c r="ZG100" s="58"/>
      <c r="ZH100" s="58"/>
      <c r="ZI100" s="58"/>
      <c r="ZJ100" s="58"/>
      <c r="ZK100" s="58"/>
      <c r="ZL100" s="64" t="e">
        <f>#REF!</f>
        <v>#REF!</v>
      </c>
      <c r="ZM100" s="58"/>
      <c r="ZN100" s="58"/>
      <c r="ZO100" s="58"/>
      <c r="ZP100" s="58"/>
      <c r="ZQ100" s="58"/>
      <c r="ZR100" s="58"/>
      <c r="ZS100" s="58"/>
      <c r="ZT100" s="58"/>
      <c r="ZU100" s="58"/>
      <c r="ZV100" s="58"/>
      <c r="ZW100" s="58"/>
      <c r="ZX100" s="58"/>
      <c r="ZY100" s="58"/>
      <c r="ZZ100" s="58"/>
      <c r="AAA100" s="58"/>
      <c r="AAB100" s="64" t="e">
        <f>#REF!</f>
        <v>#REF!</v>
      </c>
      <c r="AAC100" s="58"/>
      <c r="AAD100" s="58"/>
      <c r="AAE100" s="58"/>
      <c r="AAF100" s="58"/>
      <c r="AAG100" s="58"/>
      <c r="AAH100" s="58"/>
      <c r="AAI100" s="58"/>
      <c r="AAJ100" s="58"/>
      <c r="AAK100" s="58"/>
      <c r="AAL100" s="58"/>
      <c r="AAM100" s="58"/>
      <c r="AAN100" s="58"/>
      <c r="AAO100" s="58"/>
      <c r="AAP100" s="58"/>
      <c r="AAQ100" s="58"/>
      <c r="AAR100" s="64" t="e">
        <f>#REF!</f>
        <v>#REF!</v>
      </c>
      <c r="AAS100" s="58"/>
      <c r="AAT100" s="58"/>
      <c r="AAU100" s="58"/>
      <c r="AAV100" s="58"/>
      <c r="AAW100" s="58"/>
      <c r="AAX100" s="58"/>
      <c r="AAY100" s="58"/>
      <c r="AAZ100" s="58"/>
      <c r="ABA100" s="58"/>
      <c r="ABB100" s="58"/>
      <c r="ABC100" s="58"/>
      <c r="ABD100" s="58"/>
      <c r="ABE100" s="58"/>
      <c r="ABF100" s="58"/>
      <c r="ABG100" s="58"/>
      <c r="ABH100" s="64" t="e">
        <f>#REF!</f>
        <v>#REF!</v>
      </c>
      <c r="ABI100" s="58"/>
      <c r="ABJ100" s="58"/>
      <c r="ABK100" s="58"/>
      <c r="ABL100" s="58"/>
      <c r="ABM100" s="58"/>
      <c r="ABN100" s="58"/>
      <c r="ABO100" s="58"/>
      <c r="ABP100" s="58"/>
      <c r="ABQ100" s="58"/>
      <c r="ABR100" s="58"/>
      <c r="ABS100" s="58"/>
      <c r="ABT100" s="58"/>
      <c r="ABU100" s="58"/>
      <c r="ABV100" s="58"/>
      <c r="ABW100" s="58"/>
      <c r="ABX100" s="64" t="e">
        <f>#REF!</f>
        <v>#REF!</v>
      </c>
      <c r="ABY100" s="58"/>
      <c r="ABZ100" s="58"/>
      <c r="ACA100" s="58"/>
      <c r="ACB100" s="58"/>
      <c r="ACC100" s="58"/>
      <c r="ACD100" s="58"/>
      <c r="ACE100" s="58"/>
      <c r="ACF100" s="58"/>
      <c r="ACG100" s="58"/>
      <c r="ACH100" s="58"/>
      <c r="ACI100" s="58"/>
      <c r="ACJ100" s="58"/>
      <c r="ACK100" s="58"/>
      <c r="ACL100" s="58"/>
      <c r="ACM100" s="58"/>
      <c r="ACN100" s="64" t="e">
        <f>#REF!</f>
        <v>#REF!</v>
      </c>
      <c r="ACO100" s="58"/>
      <c r="ACP100" s="58"/>
      <c r="ACQ100" s="58"/>
      <c r="ACR100" s="58"/>
      <c r="ACS100" s="58"/>
      <c r="ACT100" s="58"/>
      <c r="ACU100" s="58"/>
      <c r="ACV100" s="58"/>
      <c r="ACW100" s="58"/>
      <c r="ACX100" s="58"/>
      <c r="ACY100" s="58"/>
      <c r="ACZ100" s="58"/>
      <c r="ADA100" s="58"/>
      <c r="ADB100" s="58"/>
      <c r="ADC100" s="58"/>
      <c r="ADD100" s="64" t="e">
        <f>#REF!</f>
        <v>#REF!</v>
      </c>
      <c r="ADE100" s="58"/>
      <c r="ADF100" s="58"/>
      <c r="ADG100" s="58"/>
      <c r="ADH100" s="58"/>
      <c r="ADI100" s="58"/>
      <c r="ADJ100" s="58"/>
      <c r="ADK100" s="58"/>
      <c r="ADL100" s="58"/>
      <c r="ADM100" s="58"/>
      <c r="ADN100" s="58"/>
      <c r="ADO100" s="58"/>
      <c r="ADP100" s="58"/>
      <c r="ADQ100" s="58"/>
      <c r="ADR100" s="58"/>
      <c r="ADS100" s="58"/>
      <c r="ADT100" s="64" t="e">
        <f>#REF!</f>
        <v>#REF!</v>
      </c>
      <c r="ADU100" s="58"/>
      <c r="ADV100" s="58"/>
      <c r="ADW100" s="58"/>
      <c r="ADX100" s="58"/>
      <c r="ADY100" s="58"/>
      <c r="ADZ100" s="58"/>
      <c r="AEA100" s="58"/>
      <c r="AEB100" s="58"/>
      <c r="AEC100" s="58"/>
      <c r="AED100" s="58"/>
      <c r="AEE100" s="58"/>
      <c r="AEF100" s="58"/>
      <c r="AEG100" s="58"/>
      <c r="AEH100" s="58"/>
      <c r="AEI100" s="58"/>
      <c r="AEJ100" s="64" t="e">
        <f>#REF!</f>
        <v>#REF!</v>
      </c>
      <c r="AEK100" s="58"/>
      <c r="AEL100" s="58"/>
      <c r="AEM100" s="58"/>
      <c r="AEN100" s="58"/>
      <c r="AEO100" s="58"/>
      <c r="AEP100" s="58"/>
      <c r="AEQ100" s="58"/>
      <c r="AER100" s="58"/>
      <c r="AES100" s="58"/>
      <c r="AET100" s="58"/>
      <c r="AEU100" s="58"/>
      <c r="AEV100" s="58"/>
      <c r="AEW100" s="58"/>
      <c r="AEX100" s="58"/>
      <c r="AEY100" s="58"/>
      <c r="AEZ100" s="64" t="e">
        <f>#REF!</f>
        <v>#REF!</v>
      </c>
      <c r="AFA100" s="58"/>
      <c r="AFB100" s="58"/>
      <c r="AFC100" s="58"/>
      <c r="AFD100" s="58"/>
      <c r="AFE100" s="58"/>
      <c r="AFF100" s="58"/>
      <c r="AFG100" s="58"/>
      <c r="AFH100" s="58"/>
      <c r="AFI100" s="58"/>
      <c r="AFJ100" s="58"/>
      <c r="AFK100" s="58"/>
      <c r="AFL100" s="58"/>
      <c r="AFM100" s="58"/>
      <c r="AFN100" s="58"/>
      <c r="AFO100" s="58"/>
      <c r="AFP100" s="64" t="e">
        <f>#REF!</f>
        <v>#REF!</v>
      </c>
      <c r="AFQ100" s="58"/>
      <c r="AFR100" s="58"/>
      <c r="AFS100" s="58"/>
      <c r="AFT100" s="58"/>
      <c r="AFU100" s="58"/>
      <c r="AFV100" s="58"/>
      <c r="AFW100" s="58"/>
      <c r="AFX100" s="58"/>
      <c r="AFY100" s="58"/>
      <c r="AFZ100" s="58"/>
      <c r="AGA100" s="58"/>
      <c r="AGB100" s="58"/>
      <c r="AGC100" s="58"/>
      <c r="AGD100" s="58"/>
      <c r="AGE100" s="58"/>
      <c r="AGF100" s="64" t="e">
        <f>#REF!</f>
        <v>#REF!</v>
      </c>
      <c r="AGG100" s="58"/>
      <c r="AGH100" s="58"/>
      <c r="AGI100" s="58"/>
      <c r="AGJ100" s="58"/>
      <c r="AGK100" s="58"/>
      <c r="AGL100" s="58"/>
      <c r="AGM100" s="58"/>
      <c r="AGN100" s="58"/>
      <c r="AGO100" s="58"/>
      <c r="AGP100" s="58"/>
      <c r="AGQ100" s="58"/>
      <c r="AGR100" s="58"/>
      <c r="AGS100" s="58"/>
      <c r="AGT100" s="58"/>
      <c r="AGU100" s="58"/>
      <c r="AGV100" s="64" t="e">
        <f>#REF!</f>
        <v>#REF!</v>
      </c>
      <c r="AGW100" s="58"/>
      <c r="AGX100" s="58"/>
      <c r="AGY100" s="58"/>
      <c r="AGZ100" s="58"/>
      <c r="AHA100" s="58"/>
      <c r="AHB100" s="58"/>
      <c r="AHC100" s="58"/>
      <c r="AHD100" s="58"/>
      <c r="AHE100" s="58"/>
      <c r="AHF100" s="58"/>
      <c r="AHG100" s="58"/>
      <c r="AHH100" s="58"/>
      <c r="AHI100" s="58"/>
      <c r="AHJ100" s="58"/>
      <c r="AHK100" s="58"/>
      <c r="AHL100" s="64" t="e">
        <f>#REF!</f>
        <v>#REF!</v>
      </c>
      <c r="AHM100" s="58"/>
      <c r="AHN100" s="58"/>
      <c r="AHO100" s="58"/>
      <c r="AHP100" s="58"/>
      <c r="AHQ100" s="58"/>
      <c r="AHR100" s="58"/>
      <c r="AHS100" s="58"/>
      <c r="AHT100" s="58"/>
      <c r="AHU100" s="58"/>
      <c r="AHV100" s="58"/>
      <c r="AHW100" s="58"/>
      <c r="AHX100" s="58"/>
      <c r="AHY100" s="58"/>
      <c r="AHZ100" s="58"/>
      <c r="AIA100" s="58"/>
      <c r="AIB100" s="64" t="e">
        <f>#REF!</f>
        <v>#REF!</v>
      </c>
      <c r="AIC100" s="58"/>
      <c r="AID100" s="58"/>
      <c r="AIE100" s="58"/>
      <c r="AIF100" s="58"/>
      <c r="AIG100" s="58"/>
      <c r="AIH100" s="58"/>
      <c r="AII100" s="58"/>
      <c r="AIJ100" s="58"/>
      <c r="AIK100" s="58"/>
      <c r="AIL100" s="58"/>
      <c r="AIM100" s="58"/>
      <c r="AIN100" s="58"/>
      <c r="AIO100" s="58"/>
      <c r="AIP100" s="58"/>
      <c r="AIQ100" s="58"/>
      <c r="AIR100" s="64" t="e">
        <f>#REF!</f>
        <v>#REF!</v>
      </c>
      <c r="AIS100" s="58"/>
      <c r="AIT100" s="58"/>
      <c r="AIU100" s="58"/>
      <c r="AIV100" s="58"/>
      <c r="AIW100" s="58"/>
      <c r="AIX100" s="58"/>
      <c r="AIY100" s="58"/>
      <c r="AIZ100" s="58"/>
      <c r="AJA100" s="58"/>
      <c r="AJB100" s="58"/>
      <c r="AJC100" s="58"/>
      <c r="AJD100" s="58"/>
      <c r="AJE100" s="58"/>
      <c r="AJF100" s="58"/>
      <c r="AJG100" s="58"/>
      <c r="AJH100" s="64" t="e">
        <f>#REF!</f>
        <v>#REF!</v>
      </c>
      <c r="AJI100" s="58"/>
      <c r="AJJ100" s="58"/>
      <c r="AJK100" s="58"/>
      <c r="AJL100" s="58"/>
      <c r="AJM100" s="58"/>
      <c r="AJN100" s="58"/>
      <c r="AJO100" s="58"/>
      <c r="AJP100" s="58"/>
      <c r="AJQ100" s="58"/>
      <c r="AJR100" s="58"/>
      <c r="AJS100" s="58"/>
      <c r="AJT100" s="58"/>
      <c r="AJU100" s="58"/>
      <c r="AJV100" s="58"/>
      <c r="AJW100" s="58"/>
      <c r="AJX100" s="64" t="e">
        <f>#REF!</f>
        <v>#REF!</v>
      </c>
      <c r="AJY100" s="58"/>
      <c r="AJZ100" s="58"/>
      <c r="AKA100" s="58"/>
      <c r="AKB100" s="58"/>
      <c r="AKC100" s="58"/>
      <c r="AKD100" s="58"/>
      <c r="AKE100" s="58"/>
      <c r="AKF100" s="58"/>
      <c r="AKG100" s="58"/>
      <c r="AKH100" s="58"/>
      <c r="AKI100" s="58"/>
      <c r="AKJ100" s="58"/>
      <c r="AKK100" s="58"/>
      <c r="AKL100" s="58"/>
      <c r="AKM100" s="58"/>
      <c r="AKN100" s="64" t="e">
        <f>#REF!</f>
        <v>#REF!</v>
      </c>
      <c r="AKO100" s="58"/>
      <c r="AKP100" s="58"/>
      <c r="AKQ100" s="58"/>
      <c r="AKR100" s="58"/>
      <c r="AKS100" s="58"/>
      <c r="AKT100" s="58"/>
      <c r="AKU100" s="58"/>
      <c r="AKV100" s="58"/>
      <c r="AKW100" s="58"/>
      <c r="AKX100" s="58"/>
      <c r="AKY100" s="58"/>
      <c r="AKZ100" s="58"/>
      <c r="ALA100" s="58"/>
      <c r="ALB100" s="58"/>
      <c r="ALC100" s="58"/>
      <c r="ALD100" s="64" t="e">
        <f>#REF!</f>
        <v>#REF!</v>
      </c>
      <c r="ALE100" s="58"/>
      <c r="ALF100" s="58"/>
      <c r="ALG100" s="58"/>
      <c r="ALH100" s="58"/>
      <c r="ALI100" s="58"/>
      <c r="ALJ100" s="58"/>
      <c r="ALK100" s="58"/>
      <c r="ALL100" s="58"/>
      <c r="ALM100" s="58"/>
      <c r="ALN100" s="58"/>
      <c r="ALO100" s="58"/>
      <c r="ALP100" s="58"/>
      <c r="ALQ100" s="58"/>
      <c r="ALR100" s="58"/>
      <c r="ALS100" s="58"/>
      <c r="ALT100" s="64" t="e">
        <f>#REF!</f>
        <v>#REF!</v>
      </c>
      <c r="ALU100" s="58"/>
      <c r="ALV100" s="58"/>
      <c r="ALW100" s="58"/>
      <c r="ALX100" s="58"/>
      <c r="ALY100" s="58"/>
      <c r="ALZ100" s="58"/>
      <c r="AMA100" s="58"/>
      <c r="AMB100" s="58"/>
      <c r="AMC100" s="58"/>
      <c r="AMD100" s="58"/>
      <c r="AME100" s="58"/>
      <c r="AMF100" s="58"/>
      <c r="AMG100" s="58"/>
      <c r="AMH100" s="58"/>
      <c r="AMI100" s="58"/>
      <c r="AMJ100" s="64" t="e">
        <f>#REF!</f>
        <v>#REF!</v>
      </c>
      <c r="AMK100" s="58"/>
      <c r="AML100" s="58"/>
      <c r="AMM100" s="58"/>
      <c r="AMN100" s="58"/>
      <c r="AMO100" s="58"/>
      <c r="AMP100" s="58"/>
      <c r="AMQ100" s="58"/>
      <c r="AMR100" s="58"/>
      <c r="AMS100" s="58"/>
      <c r="AMT100" s="58"/>
      <c r="AMU100" s="58"/>
      <c r="AMV100" s="58"/>
      <c r="AMW100" s="58"/>
      <c r="AMX100" s="58"/>
      <c r="AMY100" s="58"/>
      <c r="AMZ100" s="64" t="e">
        <f>#REF!</f>
        <v>#REF!</v>
      </c>
      <c r="ANA100" s="58"/>
      <c r="ANB100" s="58"/>
      <c r="ANC100" s="58"/>
      <c r="AND100" s="58"/>
      <c r="ANE100" s="58"/>
      <c r="ANF100" s="58"/>
      <c r="ANG100" s="58"/>
      <c r="ANH100" s="58"/>
      <c r="ANI100" s="58"/>
      <c r="ANJ100" s="58"/>
      <c r="ANK100" s="58"/>
      <c r="ANL100" s="58"/>
      <c r="ANM100" s="58"/>
      <c r="ANN100" s="58"/>
      <c r="ANO100" s="58"/>
      <c r="ANP100" s="64" t="e">
        <f>#REF!</f>
        <v>#REF!</v>
      </c>
      <c r="ANQ100" s="58"/>
      <c r="ANR100" s="58"/>
      <c r="ANS100" s="58"/>
      <c r="ANT100" s="58"/>
      <c r="ANU100" s="58"/>
      <c r="ANV100" s="58"/>
      <c r="ANW100" s="58"/>
      <c r="ANX100" s="58"/>
      <c r="ANY100" s="58"/>
      <c r="ANZ100" s="58"/>
      <c r="AOA100" s="58"/>
      <c r="AOB100" s="58"/>
      <c r="AOC100" s="58"/>
      <c r="AOD100" s="58"/>
      <c r="AOE100" s="58"/>
      <c r="AOF100" s="64" t="e">
        <f>#REF!</f>
        <v>#REF!</v>
      </c>
      <c r="AOG100" s="58"/>
      <c r="AOH100" s="58"/>
      <c r="AOI100" s="58"/>
      <c r="AOJ100" s="58"/>
      <c r="AOK100" s="58"/>
      <c r="AOL100" s="58"/>
      <c r="AOM100" s="58"/>
      <c r="AON100" s="58"/>
      <c r="AOO100" s="58"/>
      <c r="AOP100" s="58"/>
      <c r="AOQ100" s="58"/>
      <c r="AOR100" s="58"/>
      <c r="AOS100" s="58"/>
      <c r="AOT100" s="58"/>
      <c r="AOU100" s="58"/>
      <c r="AOV100" s="64" t="e">
        <f>#REF!</f>
        <v>#REF!</v>
      </c>
      <c r="AOW100" s="58"/>
      <c r="AOX100" s="58"/>
      <c r="AOY100" s="58"/>
      <c r="AOZ100" s="58"/>
      <c r="APA100" s="58"/>
      <c r="APB100" s="58"/>
      <c r="APC100" s="58"/>
      <c r="APD100" s="58"/>
      <c r="APE100" s="58"/>
      <c r="APF100" s="58"/>
      <c r="APG100" s="58"/>
      <c r="APH100" s="58"/>
      <c r="API100" s="58"/>
      <c r="APJ100" s="58"/>
      <c r="APK100" s="58"/>
      <c r="APL100" s="64" t="e">
        <f>#REF!</f>
        <v>#REF!</v>
      </c>
      <c r="APM100" s="58"/>
      <c r="APN100" s="58"/>
      <c r="APO100" s="58"/>
      <c r="APP100" s="58"/>
      <c r="APQ100" s="58"/>
      <c r="APR100" s="58"/>
      <c r="APS100" s="58"/>
      <c r="APT100" s="58"/>
      <c r="APU100" s="58"/>
      <c r="APV100" s="58"/>
      <c r="APW100" s="58"/>
      <c r="APX100" s="58"/>
      <c r="APY100" s="58"/>
      <c r="APZ100" s="58"/>
      <c r="AQA100" s="58"/>
      <c r="AQB100" s="64" t="e">
        <f>#REF!</f>
        <v>#REF!</v>
      </c>
      <c r="AQC100" s="58"/>
      <c r="AQD100" s="58"/>
      <c r="AQE100" s="58"/>
      <c r="AQF100" s="58"/>
      <c r="AQG100" s="58"/>
      <c r="AQH100" s="58"/>
      <c r="AQI100" s="58"/>
      <c r="AQJ100" s="58"/>
      <c r="AQK100" s="58"/>
      <c r="AQL100" s="58"/>
      <c r="AQM100" s="58"/>
      <c r="AQN100" s="58"/>
      <c r="AQO100" s="58"/>
      <c r="AQP100" s="58"/>
      <c r="AQQ100" s="58"/>
      <c r="AQR100" s="64" t="e">
        <f>#REF!</f>
        <v>#REF!</v>
      </c>
      <c r="AQS100" s="58"/>
      <c r="AQT100" s="58"/>
      <c r="AQU100" s="58"/>
      <c r="AQV100" s="58"/>
      <c r="AQW100" s="58"/>
      <c r="AQX100" s="58"/>
      <c r="AQY100" s="58"/>
      <c r="AQZ100" s="58"/>
      <c r="ARA100" s="58"/>
      <c r="ARB100" s="58"/>
      <c r="ARC100" s="58"/>
      <c r="ARD100" s="58"/>
      <c r="ARE100" s="58"/>
      <c r="ARF100" s="58"/>
      <c r="ARG100" s="58"/>
      <c r="ARH100" s="64" t="e">
        <f>#REF!</f>
        <v>#REF!</v>
      </c>
      <c r="ARI100" s="58"/>
      <c r="ARJ100" s="58"/>
      <c r="ARK100" s="58"/>
      <c r="ARL100" s="58"/>
      <c r="ARM100" s="58"/>
      <c r="ARN100" s="58"/>
      <c r="ARO100" s="58"/>
      <c r="ARP100" s="58"/>
      <c r="ARQ100" s="58"/>
      <c r="ARR100" s="58"/>
      <c r="ARS100" s="58"/>
      <c r="ART100" s="58"/>
      <c r="ARU100" s="58"/>
      <c r="ARV100" s="58"/>
      <c r="ARW100" s="58"/>
      <c r="ARX100" s="64" t="e">
        <f>#REF!</f>
        <v>#REF!</v>
      </c>
      <c r="ARY100" s="58"/>
      <c r="ARZ100" s="58"/>
      <c r="ASA100" s="58"/>
      <c r="ASB100" s="58"/>
      <c r="ASC100" s="58"/>
      <c r="ASD100" s="58"/>
      <c r="ASE100" s="58"/>
      <c r="ASF100" s="58"/>
      <c r="ASG100" s="58"/>
      <c r="ASH100" s="58"/>
      <c r="ASI100" s="58"/>
      <c r="ASJ100" s="58"/>
      <c r="ASK100" s="58"/>
      <c r="ASL100" s="58"/>
      <c r="ASM100" s="58"/>
      <c r="ASN100" s="64" t="e">
        <f>#REF!</f>
        <v>#REF!</v>
      </c>
      <c r="ASO100" s="58"/>
      <c r="ASP100" s="58"/>
      <c r="ASQ100" s="58"/>
      <c r="ASR100" s="58"/>
      <c r="ASS100" s="58"/>
      <c r="AST100" s="58"/>
      <c r="ASU100" s="58"/>
      <c r="ASV100" s="58"/>
      <c r="ASW100" s="58"/>
      <c r="ASX100" s="58"/>
      <c r="ASY100" s="58"/>
      <c r="ASZ100" s="58"/>
      <c r="ATA100" s="58"/>
      <c r="ATB100" s="58"/>
      <c r="ATC100" s="58"/>
      <c r="ATD100" s="64" t="e">
        <f>#REF!</f>
        <v>#REF!</v>
      </c>
      <c r="ATE100" s="58"/>
      <c r="ATF100" s="58"/>
      <c r="ATG100" s="58"/>
      <c r="ATH100" s="58"/>
      <c r="ATI100" s="58"/>
      <c r="ATJ100" s="58"/>
      <c r="ATK100" s="58"/>
      <c r="ATL100" s="58"/>
      <c r="ATM100" s="58"/>
      <c r="ATN100" s="58"/>
      <c r="ATO100" s="58"/>
      <c r="ATP100" s="58"/>
      <c r="ATQ100" s="58"/>
      <c r="ATR100" s="58"/>
      <c r="ATS100" s="58"/>
      <c r="ATT100" s="64" t="e">
        <f>#REF!</f>
        <v>#REF!</v>
      </c>
      <c r="ATU100" s="58"/>
      <c r="ATV100" s="58"/>
      <c r="ATW100" s="58"/>
      <c r="ATX100" s="58"/>
      <c r="ATY100" s="58"/>
      <c r="ATZ100" s="58"/>
      <c r="AUA100" s="58"/>
      <c r="AUB100" s="58"/>
      <c r="AUC100" s="58"/>
      <c r="AUD100" s="58"/>
      <c r="AUE100" s="58"/>
      <c r="AUF100" s="58"/>
      <c r="AUG100" s="58"/>
      <c r="AUH100" s="58"/>
      <c r="AUI100" s="58"/>
      <c r="AUJ100" s="64" t="e">
        <f>#REF!</f>
        <v>#REF!</v>
      </c>
      <c r="AUK100" s="58"/>
      <c r="AUL100" s="58"/>
      <c r="AUM100" s="58"/>
      <c r="AUN100" s="58"/>
      <c r="AUO100" s="58"/>
      <c r="AUP100" s="58"/>
      <c r="AUQ100" s="58"/>
      <c r="AUR100" s="58"/>
      <c r="AUS100" s="58"/>
      <c r="AUT100" s="58"/>
      <c r="AUU100" s="58"/>
      <c r="AUV100" s="58"/>
      <c r="AUW100" s="58"/>
      <c r="AUX100" s="58"/>
      <c r="AUY100" s="58"/>
      <c r="AUZ100" s="64" t="e">
        <f>#REF!</f>
        <v>#REF!</v>
      </c>
      <c r="AVA100" s="58"/>
      <c r="AVB100" s="58"/>
      <c r="AVC100" s="58"/>
      <c r="AVD100" s="58"/>
      <c r="AVE100" s="58"/>
      <c r="AVF100" s="58"/>
      <c r="AVG100" s="58"/>
      <c r="AVH100" s="58"/>
      <c r="AVI100" s="58"/>
      <c r="AVJ100" s="58"/>
      <c r="AVK100" s="58"/>
      <c r="AVL100" s="58"/>
      <c r="AVM100" s="58"/>
      <c r="AVN100" s="58"/>
      <c r="AVO100" s="58"/>
      <c r="AVP100" s="64" t="e">
        <f>#REF!</f>
        <v>#REF!</v>
      </c>
      <c r="AVQ100" s="58"/>
      <c r="AVR100" s="58"/>
      <c r="AVS100" s="58"/>
      <c r="AVT100" s="58"/>
      <c r="AVU100" s="58"/>
      <c r="AVV100" s="58"/>
      <c r="AVW100" s="58"/>
      <c r="AVX100" s="58"/>
      <c r="AVY100" s="58"/>
      <c r="AVZ100" s="58"/>
      <c r="AWA100" s="58"/>
      <c r="AWB100" s="58"/>
      <c r="AWC100" s="58"/>
      <c r="AWD100" s="58"/>
      <c r="AWE100" s="58"/>
      <c r="AWF100" s="64" t="e">
        <f>#REF!</f>
        <v>#REF!</v>
      </c>
      <c r="AWG100" s="58"/>
      <c r="AWH100" s="58"/>
      <c r="AWI100" s="58"/>
      <c r="AWJ100" s="58"/>
      <c r="AWK100" s="58"/>
      <c r="AWL100" s="58"/>
      <c r="AWM100" s="58"/>
      <c r="AWN100" s="58"/>
      <c r="AWO100" s="58"/>
      <c r="AWP100" s="58"/>
      <c r="AWQ100" s="58"/>
      <c r="AWR100" s="58"/>
      <c r="AWS100" s="58"/>
      <c r="AWT100" s="58"/>
      <c r="AWU100" s="58"/>
      <c r="AWV100" s="64" t="e">
        <f>#REF!</f>
        <v>#REF!</v>
      </c>
      <c r="AWW100" s="58"/>
      <c r="AWX100" s="58"/>
      <c r="AWY100" s="58"/>
      <c r="AWZ100" s="58"/>
      <c r="AXA100" s="58"/>
      <c r="AXB100" s="58"/>
      <c r="AXC100" s="58"/>
      <c r="AXD100" s="58"/>
      <c r="AXE100" s="58"/>
      <c r="AXF100" s="58"/>
      <c r="AXG100" s="58"/>
      <c r="AXH100" s="58"/>
      <c r="AXI100" s="58"/>
      <c r="AXJ100" s="58"/>
      <c r="AXK100" s="58"/>
      <c r="AXL100" s="64" t="e">
        <f>#REF!</f>
        <v>#REF!</v>
      </c>
      <c r="AXM100" s="58"/>
      <c r="AXN100" s="58"/>
      <c r="AXO100" s="58"/>
      <c r="AXP100" s="58"/>
      <c r="AXQ100" s="58"/>
      <c r="AXR100" s="58"/>
      <c r="AXS100" s="58"/>
      <c r="AXT100" s="58"/>
      <c r="AXU100" s="58"/>
      <c r="AXV100" s="58"/>
      <c r="AXW100" s="58"/>
      <c r="AXX100" s="58"/>
      <c r="AXY100" s="58"/>
      <c r="AXZ100" s="58"/>
      <c r="AYA100" s="58"/>
      <c r="AYB100" s="64" t="e">
        <f>#REF!</f>
        <v>#REF!</v>
      </c>
      <c r="AYC100" s="58"/>
      <c r="AYD100" s="58"/>
      <c r="AYE100" s="58"/>
      <c r="AYF100" s="58"/>
      <c r="AYG100" s="58"/>
      <c r="AYH100" s="58"/>
      <c r="AYI100" s="58"/>
      <c r="AYJ100" s="58"/>
      <c r="AYK100" s="58"/>
      <c r="AYL100" s="58"/>
      <c r="AYM100" s="58"/>
      <c r="AYN100" s="58"/>
      <c r="AYO100" s="58"/>
      <c r="AYP100" s="58"/>
      <c r="AYQ100" s="58"/>
      <c r="AYR100" s="64" t="e">
        <f>#REF!</f>
        <v>#REF!</v>
      </c>
      <c r="AYS100" s="58"/>
      <c r="AYT100" s="58"/>
      <c r="AYU100" s="58"/>
      <c r="AYV100" s="58"/>
      <c r="AYW100" s="58"/>
      <c r="AYX100" s="58"/>
      <c r="AYY100" s="58"/>
      <c r="AYZ100" s="58"/>
      <c r="AZA100" s="58"/>
      <c r="AZB100" s="58"/>
      <c r="AZC100" s="58"/>
      <c r="AZD100" s="58"/>
      <c r="AZE100" s="58"/>
      <c r="AZF100" s="58"/>
      <c r="AZG100" s="58"/>
      <c r="AZH100" s="64" t="e">
        <f>#REF!</f>
        <v>#REF!</v>
      </c>
      <c r="AZI100" s="58"/>
      <c r="AZJ100" s="58"/>
      <c r="AZK100" s="58"/>
      <c r="AZL100" s="58"/>
      <c r="AZM100" s="58"/>
      <c r="AZN100" s="58"/>
      <c r="AZO100" s="58"/>
      <c r="AZP100" s="58"/>
      <c r="AZQ100" s="58"/>
      <c r="AZR100" s="58"/>
      <c r="AZS100" s="58"/>
      <c r="AZT100" s="58"/>
      <c r="AZU100" s="58"/>
      <c r="AZV100" s="58"/>
      <c r="AZW100" s="58"/>
      <c r="AZX100" s="64" t="e">
        <f>#REF!</f>
        <v>#REF!</v>
      </c>
      <c r="AZY100" s="58"/>
      <c r="AZZ100" s="58"/>
      <c r="BAA100" s="58"/>
      <c r="BAB100" s="58"/>
      <c r="BAC100" s="58"/>
      <c r="BAD100" s="58"/>
      <c r="BAE100" s="58"/>
      <c r="BAF100" s="58"/>
      <c r="BAG100" s="58"/>
      <c r="BAH100" s="58"/>
      <c r="BAI100" s="58"/>
      <c r="BAJ100" s="58"/>
      <c r="BAK100" s="58"/>
      <c r="BAL100" s="58"/>
      <c r="BAM100" s="58"/>
      <c r="BAN100" s="64" t="e">
        <f>#REF!</f>
        <v>#REF!</v>
      </c>
      <c r="BAO100" s="58"/>
      <c r="BAP100" s="58"/>
      <c r="BAQ100" s="58"/>
      <c r="BAR100" s="58"/>
      <c r="BAS100" s="58"/>
      <c r="BAT100" s="58"/>
      <c r="BAU100" s="58"/>
      <c r="BAV100" s="58"/>
      <c r="BAW100" s="58"/>
      <c r="BAX100" s="58"/>
      <c r="BAY100" s="58"/>
      <c r="BAZ100" s="58"/>
      <c r="BBA100" s="58"/>
      <c r="BBB100" s="58"/>
      <c r="BBC100" s="58"/>
      <c r="BBD100" s="64" t="e">
        <f>#REF!</f>
        <v>#REF!</v>
      </c>
      <c r="BBE100" s="58"/>
      <c r="BBF100" s="58"/>
      <c r="BBG100" s="58"/>
      <c r="BBH100" s="58"/>
      <c r="BBI100" s="58"/>
      <c r="BBJ100" s="58"/>
      <c r="BBK100" s="58"/>
      <c r="BBL100" s="58"/>
      <c r="BBM100" s="58"/>
      <c r="BBN100" s="58"/>
      <c r="BBO100" s="58"/>
      <c r="BBP100" s="58"/>
      <c r="BBQ100" s="58"/>
      <c r="BBR100" s="58"/>
      <c r="BBS100" s="58"/>
      <c r="BBT100" s="64" t="e">
        <f>#REF!</f>
        <v>#REF!</v>
      </c>
      <c r="BBU100" s="58"/>
      <c r="BBV100" s="58"/>
      <c r="BBW100" s="58"/>
      <c r="BBX100" s="58"/>
      <c r="BBY100" s="58"/>
      <c r="BBZ100" s="58"/>
      <c r="BCA100" s="58"/>
      <c r="BCB100" s="58"/>
      <c r="BCC100" s="58"/>
      <c r="BCD100" s="58"/>
      <c r="BCE100" s="58"/>
      <c r="BCF100" s="58"/>
      <c r="BCG100" s="58"/>
      <c r="BCH100" s="58"/>
      <c r="BCI100" s="58"/>
      <c r="BCJ100" s="64" t="e">
        <f>#REF!</f>
        <v>#REF!</v>
      </c>
      <c r="BCK100" s="58"/>
      <c r="BCL100" s="58"/>
      <c r="BCM100" s="58"/>
      <c r="BCN100" s="58"/>
      <c r="BCO100" s="58"/>
      <c r="BCP100" s="58"/>
      <c r="BCQ100" s="58"/>
      <c r="BCR100" s="58"/>
      <c r="BCS100" s="58"/>
      <c r="BCT100" s="58"/>
      <c r="BCU100" s="58"/>
      <c r="BCV100" s="58"/>
      <c r="BCW100" s="58"/>
      <c r="BCX100" s="58"/>
      <c r="BCY100" s="58"/>
      <c r="BCZ100" s="64" t="e">
        <f>#REF!</f>
        <v>#REF!</v>
      </c>
      <c r="BDA100" s="58"/>
      <c r="BDB100" s="58"/>
      <c r="BDC100" s="58"/>
      <c r="BDD100" s="58"/>
      <c r="BDE100" s="58"/>
      <c r="BDF100" s="58"/>
      <c r="BDG100" s="58"/>
      <c r="BDH100" s="58"/>
      <c r="BDI100" s="58"/>
      <c r="BDJ100" s="58"/>
      <c r="BDK100" s="58"/>
      <c r="BDL100" s="58"/>
      <c r="BDM100" s="58"/>
      <c r="BDN100" s="58"/>
      <c r="BDO100" s="58"/>
      <c r="BDP100" s="64" t="e">
        <f>#REF!</f>
        <v>#REF!</v>
      </c>
      <c r="BDQ100" s="58"/>
      <c r="BDR100" s="58"/>
      <c r="BDS100" s="58"/>
      <c r="BDT100" s="58"/>
      <c r="BDU100" s="58"/>
      <c r="BDV100" s="58"/>
      <c r="BDW100" s="58"/>
      <c r="BDX100" s="58"/>
      <c r="BDY100" s="58"/>
      <c r="BDZ100" s="58"/>
      <c r="BEA100" s="58"/>
      <c r="BEB100" s="58"/>
      <c r="BEC100" s="58"/>
      <c r="BED100" s="58"/>
      <c r="BEE100" s="58"/>
      <c r="BEF100" s="64" t="e">
        <f>#REF!</f>
        <v>#REF!</v>
      </c>
      <c r="BEG100" s="58"/>
      <c r="BEH100" s="58"/>
      <c r="BEI100" s="58"/>
      <c r="BEJ100" s="58"/>
      <c r="BEK100" s="58"/>
      <c r="BEL100" s="58"/>
      <c r="BEM100" s="58"/>
      <c r="BEN100" s="58"/>
      <c r="BEO100" s="58"/>
      <c r="BEP100" s="58"/>
      <c r="BEQ100" s="58"/>
      <c r="BER100" s="58"/>
      <c r="BES100" s="58"/>
      <c r="BET100" s="58"/>
      <c r="BEU100" s="58"/>
      <c r="BEV100" s="64" t="e">
        <f>#REF!</f>
        <v>#REF!</v>
      </c>
      <c r="BEW100" s="58"/>
      <c r="BEX100" s="58"/>
      <c r="BEY100" s="58"/>
      <c r="BEZ100" s="58"/>
      <c r="BFA100" s="58"/>
      <c r="BFB100" s="58"/>
      <c r="BFC100" s="58"/>
      <c r="BFD100" s="58"/>
      <c r="BFE100" s="58"/>
      <c r="BFF100" s="58"/>
      <c r="BFG100" s="58"/>
      <c r="BFH100" s="58"/>
      <c r="BFI100" s="58"/>
      <c r="BFJ100" s="58"/>
      <c r="BFK100" s="58"/>
      <c r="BFL100" s="64" t="e">
        <f>#REF!</f>
        <v>#REF!</v>
      </c>
      <c r="BFM100" s="58"/>
      <c r="BFN100" s="58"/>
      <c r="BFO100" s="58"/>
      <c r="BFP100" s="58"/>
      <c r="BFQ100" s="58"/>
      <c r="BFR100" s="58"/>
      <c r="BFS100" s="58"/>
      <c r="BFT100" s="58"/>
      <c r="BFU100" s="58"/>
      <c r="BFV100" s="58"/>
      <c r="BFW100" s="58"/>
      <c r="BFX100" s="58"/>
      <c r="BFY100" s="58"/>
      <c r="BFZ100" s="58"/>
      <c r="BGA100" s="58"/>
      <c r="BGB100" s="64" t="e">
        <f>#REF!</f>
        <v>#REF!</v>
      </c>
      <c r="BGC100" s="58"/>
      <c r="BGD100" s="58"/>
      <c r="BGE100" s="58"/>
      <c r="BGF100" s="58"/>
      <c r="BGG100" s="58"/>
      <c r="BGH100" s="58"/>
      <c r="BGI100" s="58"/>
      <c r="BGJ100" s="58"/>
      <c r="BGK100" s="58"/>
      <c r="BGL100" s="58"/>
      <c r="BGM100" s="58"/>
      <c r="BGN100" s="58"/>
      <c r="BGO100" s="58"/>
      <c r="BGP100" s="58"/>
      <c r="BGQ100" s="58"/>
      <c r="BGR100" s="64" t="e">
        <f>#REF!</f>
        <v>#REF!</v>
      </c>
      <c r="BGS100" s="58"/>
      <c r="BGT100" s="58"/>
      <c r="BGU100" s="58"/>
      <c r="BGV100" s="58"/>
      <c r="BGW100" s="58"/>
      <c r="BGX100" s="58"/>
      <c r="BGY100" s="58"/>
      <c r="BGZ100" s="58"/>
      <c r="BHA100" s="58"/>
      <c r="BHB100" s="58"/>
      <c r="BHC100" s="58"/>
      <c r="BHD100" s="58"/>
      <c r="BHE100" s="58"/>
      <c r="BHF100" s="58"/>
      <c r="BHG100" s="58"/>
      <c r="BHH100" s="64" t="e">
        <f>#REF!</f>
        <v>#REF!</v>
      </c>
      <c r="BHI100" s="58"/>
      <c r="BHJ100" s="58"/>
      <c r="BHK100" s="58"/>
      <c r="BHL100" s="58"/>
      <c r="BHM100" s="58"/>
      <c r="BHN100" s="58"/>
      <c r="BHO100" s="58"/>
      <c r="BHP100" s="58"/>
      <c r="BHQ100" s="58"/>
      <c r="BHR100" s="58"/>
      <c r="BHS100" s="58"/>
      <c r="BHT100" s="58"/>
      <c r="BHU100" s="58"/>
      <c r="BHV100" s="58"/>
      <c r="BHW100" s="58"/>
      <c r="BHX100" s="64" t="e">
        <f>#REF!</f>
        <v>#REF!</v>
      </c>
      <c r="BHY100" s="58"/>
      <c r="BHZ100" s="58"/>
      <c r="BIA100" s="58"/>
      <c r="BIB100" s="58"/>
      <c r="BIC100" s="58"/>
      <c r="BID100" s="58"/>
      <c r="BIE100" s="58"/>
      <c r="BIF100" s="58"/>
      <c r="BIG100" s="58"/>
      <c r="BIH100" s="58"/>
      <c r="BII100" s="58"/>
      <c r="BIJ100" s="58"/>
      <c r="BIK100" s="58"/>
      <c r="BIL100" s="58"/>
      <c r="BIM100" s="58"/>
      <c r="BIN100" s="64" t="e">
        <f>#REF!</f>
        <v>#REF!</v>
      </c>
      <c r="BIO100" s="58"/>
      <c r="BIP100" s="58"/>
      <c r="BIQ100" s="58"/>
      <c r="BIR100" s="58"/>
      <c r="BIS100" s="58"/>
      <c r="BIT100" s="58"/>
      <c r="BIU100" s="58"/>
      <c r="BIV100" s="58"/>
      <c r="BIW100" s="58"/>
      <c r="BIX100" s="58"/>
      <c r="BIY100" s="58"/>
      <c r="BIZ100" s="58"/>
      <c r="BJA100" s="58"/>
      <c r="BJB100" s="58"/>
      <c r="BJC100" s="58"/>
      <c r="BJD100" s="64" t="e">
        <f>#REF!</f>
        <v>#REF!</v>
      </c>
      <c r="BJE100" s="58"/>
      <c r="BJF100" s="58"/>
      <c r="BJG100" s="58"/>
      <c r="BJH100" s="58"/>
      <c r="BJI100" s="58"/>
      <c r="BJJ100" s="58"/>
      <c r="BJK100" s="58"/>
      <c r="BJL100" s="58"/>
      <c r="BJM100" s="58"/>
      <c r="BJN100" s="58"/>
      <c r="BJO100" s="58"/>
      <c r="BJP100" s="58"/>
      <c r="BJQ100" s="58"/>
      <c r="BJR100" s="58"/>
      <c r="BJS100" s="58"/>
      <c r="BJT100" s="64" t="e">
        <f>#REF!</f>
        <v>#REF!</v>
      </c>
      <c r="BJU100" s="58"/>
      <c r="BJV100" s="58"/>
      <c r="BJW100" s="58"/>
      <c r="BJX100" s="58"/>
      <c r="BJY100" s="58"/>
      <c r="BJZ100" s="58"/>
      <c r="BKA100" s="58"/>
      <c r="BKB100" s="58"/>
      <c r="BKC100" s="58"/>
      <c r="BKD100" s="58"/>
      <c r="BKE100" s="58"/>
      <c r="BKF100" s="58"/>
      <c r="BKG100" s="58"/>
      <c r="BKH100" s="58"/>
      <c r="BKI100" s="58"/>
      <c r="BKJ100" s="64" t="e">
        <f>#REF!</f>
        <v>#REF!</v>
      </c>
      <c r="BKK100" s="58"/>
      <c r="BKL100" s="58"/>
      <c r="BKM100" s="58"/>
      <c r="BKN100" s="58"/>
      <c r="BKO100" s="58"/>
      <c r="BKP100" s="58"/>
      <c r="BKQ100" s="58"/>
      <c r="BKR100" s="58"/>
      <c r="BKS100" s="58"/>
      <c r="BKT100" s="58"/>
      <c r="BKU100" s="58"/>
      <c r="BKV100" s="58"/>
      <c r="BKW100" s="58"/>
      <c r="BKX100" s="58"/>
      <c r="BKY100" s="58"/>
      <c r="BKZ100" s="64" t="e">
        <f>#REF!</f>
        <v>#REF!</v>
      </c>
      <c r="BLA100" s="58"/>
      <c r="BLB100" s="58"/>
      <c r="BLC100" s="58"/>
      <c r="BLD100" s="58"/>
      <c r="BLE100" s="58"/>
      <c r="BLF100" s="58"/>
      <c r="BLG100" s="58"/>
      <c r="BLH100" s="58"/>
      <c r="BLI100" s="58"/>
      <c r="BLJ100" s="58"/>
      <c r="BLK100" s="58"/>
      <c r="BLL100" s="58"/>
      <c r="BLM100" s="58"/>
      <c r="BLN100" s="58"/>
      <c r="BLO100" s="58"/>
      <c r="BLP100" s="64" t="e">
        <f>#REF!</f>
        <v>#REF!</v>
      </c>
      <c r="BLQ100" s="58"/>
      <c r="BLR100" s="58"/>
      <c r="BLS100" s="58"/>
      <c r="BLT100" s="58"/>
      <c r="BLU100" s="58"/>
      <c r="BLV100" s="58"/>
      <c r="BLW100" s="58"/>
      <c r="BLX100" s="58"/>
      <c r="BLY100" s="58"/>
      <c r="BLZ100" s="58"/>
      <c r="BMA100" s="58"/>
      <c r="BMB100" s="58"/>
      <c r="BMC100" s="58"/>
      <c r="BMD100" s="58"/>
      <c r="BME100" s="58"/>
      <c r="BMF100" s="64" t="e">
        <f>#REF!</f>
        <v>#REF!</v>
      </c>
      <c r="BMG100" s="58"/>
      <c r="BMH100" s="58"/>
      <c r="BMI100" s="58"/>
      <c r="BMJ100" s="58"/>
      <c r="BMK100" s="58"/>
      <c r="BML100" s="58"/>
      <c r="BMM100" s="58"/>
      <c r="BMN100" s="58"/>
      <c r="BMO100" s="58"/>
      <c r="BMP100" s="58"/>
      <c r="BMQ100" s="58"/>
      <c r="BMR100" s="58"/>
      <c r="BMS100" s="58"/>
      <c r="BMT100" s="58"/>
      <c r="BMU100" s="58"/>
      <c r="BMV100" s="64" t="e">
        <f>#REF!</f>
        <v>#REF!</v>
      </c>
      <c r="BMW100" s="58"/>
      <c r="BMX100" s="58"/>
      <c r="BMY100" s="58"/>
      <c r="BMZ100" s="58"/>
      <c r="BNA100" s="58"/>
      <c r="BNB100" s="58"/>
      <c r="BNC100" s="58"/>
      <c r="BND100" s="58"/>
      <c r="BNE100" s="58"/>
      <c r="BNF100" s="58"/>
      <c r="BNG100" s="58"/>
      <c r="BNH100" s="58"/>
      <c r="BNI100" s="58"/>
      <c r="BNJ100" s="58"/>
      <c r="BNK100" s="58"/>
      <c r="BNL100" s="64" t="e">
        <f>#REF!</f>
        <v>#REF!</v>
      </c>
      <c r="BNM100" s="58"/>
      <c r="BNN100" s="58"/>
      <c r="BNO100" s="58"/>
      <c r="BNP100" s="58"/>
      <c r="BNQ100" s="58"/>
      <c r="BNR100" s="58"/>
      <c r="BNS100" s="58"/>
      <c r="BNT100" s="58"/>
      <c r="BNU100" s="58"/>
      <c r="BNV100" s="58"/>
      <c r="BNW100" s="58"/>
      <c r="BNX100" s="58"/>
      <c r="BNY100" s="58"/>
      <c r="BNZ100" s="58"/>
      <c r="BOA100" s="58"/>
      <c r="BOB100" s="64" t="e">
        <f>#REF!</f>
        <v>#REF!</v>
      </c>
      <c r="BOC100" s="58"/>
      <c r="BOD100" s="58"/>
      <c r="BOE100" s="58"/>
      <c r="BOF100" s="58"/>
      <c r="BOG100" s="58"/>
      <c r="BOH100" s="58"/>
      <c r="BOI100" s="58"/>
      <c r="BOJ100" s="58"/>
      <c r="BOK100" s="58"/>
      <c r="BOL100" s="58"/>
      <c r="BOM100" s="58"/>
      <c r="BON100" s="58"/>
      <c r="BOO100" s="58"/>
      <c r="BOP100" s="58"/>
      <c r="BOQ100" s="58"/>
      <c r="BOR100" s="64" t="e">
        <f>#REF!</f>
        <v>#REF!</v>
      </c>
      <c r="BOS100" s="58"/>
      <c r="BOT100" s="58"/>
      <c r="BOU100" s="58"/>
      <c r="BOV100" s="58"/>
      <c r="BOW100" s="58"/>
      <c r="BOX100" s="58"/>
      <c r="BOY100" s="58"/>
      <c r="BOZ100" s="58"/>
      <c r="BPA100" s="58"/>
      <c r="BPB100" s="58"/>
      <c r="BPC100" s="58"/>
      <c r="BPD100" s="58"/>
      <c r="BPE100" s="58"/>
      <c r="BPF100" s="58"/>
      <c r="BPG100" s="58"/>
      <c r="BPH100" s="64" t="e">
        <f>#REF!</f>
        <v>#REF!</v>
      </c>
      <c r="BPI100" s="58"/>
      <c r="BPJ100" s="58"/>
      <c r="BPK100" s="58"/>
      <c r="BPL100" s="58"/>
      <c r="BPM100" s="58"/>
      <c r="BPN100" s="58"/>
      <c r="BPO100" s="58"/>
      <c r="BPP100" s="58"/>
      <c r="BPQ100" s="58"/>
      <c r="BPR100" s="58"/>
      <c r="BPS100" s="58"/>
      <c r="BPT100" s="58"/>
      <c r="BPU100" s="58"/>
      <c r="BPV100" s="58"/>
      <c r="BPW100" s="58"/>
      <c r="BPX100" s="64" t="e">
        <f>#REF!</f>
        <v>#REF!</v>
      </c>
      <c r="BPY100" s="58"/>
      <c r="BPZ100" s="58"/>
      <c r="BQA100" s="58"/>
      <c r="BQB100" s="58"/>
      <c r="BQC100" s="58"/>
      <c r="BQD100" s="58"/>
      <c r="BQE100" s="58"/>
      <c r="BQF100" s="58"/>
      <c r="BQG100" s="58"/>
      <c r="BQH100" s="58"/>
      <c r="BQI100" s="58"/>
      <c r="BQJ100" s="58"/>
      <c r="BQK100" s="58"/>
      <c r="BQL100" s="58"/>
      <c r="BQM100" s="58"/>
      <c r="BQN100" s="64" t="e">
        <f>#REF!</f>
        <v>#REF!</v>
      </c>
      <c r="BQO100" s="58"/>
      <c r="BQP100" s="58"/>
      <c r="BQQ100" s="58"/>
      <c r="BQR100" s="58"/>
      <c r="BQS100" s="58"/>
      <c r="BQT100" s="58"/>
      <c r="BQU100" s="58"/>
      <c r="BQV100" s="58"/>
      <c r="BQW100" s="58"/>
      <c r="BQX100" s="58"/>
      <c r="BQY100" s="58"/>
      <c r="BQZ100" s="58"/>
      <c r="BRA100" s="58"/>
      <c r="BRB100" s="58"/>
      <c r="BRC100" s="58"/>
      <c r="BRD100" s="64" t="e">
        <f>#REF!</f>
        <v>#REF!</v>
      </c>
      <c r="BRE100" s="58"/>
      <c r="BRF100" s="58"/>
      <c r="BRG100" s="58"/>
      <c r="BRH100" s="58"/>
      <c r="BRI100" s="58"/>
      <c r="BRJ100" s="58"/>
      <c r="BRK100" s="58"/>
      <c r="BRL100" s="58"/>
      <c r="BRM100" s="58"/>
      <c r="BRN100" s="58"/>
      <c r="BRO100" s="58"/>
      <c r="BRP100" s="58"/>
      <c r="BRQ100" s="58"/>
      <c r="BRR100" s="58"/>
      <c r="BRS100" s="58"/>
      <c r="BRT100" s="64" t="e">
        <f>#REF!</f>
        <v>#REF!</v>
      </c>
      <c r="BRU100" s="58"/>
      <c r="BRV100" s="58"/>
      <c r="BRW100" s="58"/>
      <c r="BRX100" s="58"/>
      <c r="BRY100" s="58"/>
      <c r="BRZ100" s="58"/>
      <c r="BSA100" s="58"/>
      <c r="BSB100" s="58"/>
      <c r="BSC100" s="58"/>
      <c r="BSD100" s="58"/>
      <c r="BSE100" s="58"/>
      <c r="BSF100" s="58"/>
      <c r="BSG100" s="58"/>
      <c r="BSH100" s="58"/>
      <c r="BSI100" s="58"/>
      <c r="BSJ100" s="64" t="e">
        <f>#REF!</f>
        <v>#REF!</v>
      </c>
      <c r="BSK100" s="58"/>
      <c r="BSL100" s="58"/>
      <c r="BSM100" s="58"/>
      <c r="BSN100" s="58"/>
      <c r="BSO100" s="58"/>
      <c r="BSP100" s="58"/>
      <c r="BSQ100" s="58"/>
      <c r="BSR100" s="58"/>
      <c r="BSS100" s="58"/>
      <c r="BST100" s="58"/>
      <c r="BSU100" s="58"/>
      <c r="BSV100" s="58"/>
      <c r="BSW100" s="58"/>
      <c r="BSX100" s="58"/>
      <c r="BSY100" s="58"/>
      <c r="BSZ100" s="64" t="e">
        <f>#REF!</f>
        <v>#REF!</v>
      </c>
      <c r="BTA100" s="58"/>
      <c r="BTB100" s="58"/>
      <c r="BTC100" s="58"/>
      <c r="BTD100" s="58"/>
      <c r="BTE100" s="58"/>
      <c r="BTF100" s="58"/>
      <c r="BTG100" s="58"/>
      <c r="BTH100" s="58"/>
      <c r="BTI100" s="58"/>
      <c r="BTJ100" s="58"/>
      <c r="BTK100" s="58"/>
      <c r="BTL100" s="58"/>
      <c r="BTM100" s="58"/>
      <c r="BTN100" s="58"/>
      <c r="BTO100" s="58"/>
      <c r="BTP100" s="64" t="e">
        <f>#REF!</f>
        <v>#REF!</v>
      </c>
      <c r="BTQ100" s="58"/>
      <c r="BTR100" s="58"/>
      <c r="BTS100" s="58"/>
      <c r="BTT100" s="58"/>
      <c r="BTU100" s="58"/>
      <c r="BTV100" s="58"/>
      <c r="BTW100" s="58"/>
      <c r="BTX100" s="58"/>
      <c r="BTY100" s="58"/>
      <c r="BTZ100" s="58"/>
      <c r="BUA100" s="58"/>
      <c r="BUB100" s="58"/>
      <c r="BUC100" s="58"/>
      <c r="BUD100" s="58"/>
      <c r="BUE100" s="58"/>
      <c r="BUF100" s="64" t="e">
        <f>#REF!</f>
        <v>#REF!</v>
      </c>
      <c r="BUG100" s="58"/>
      <c r="BUH100" s="58"/>
      <c r="BUI100" s="58"/>
      <c r="BUJ100" s="58"/>
      <c r="BUK100" s="58"/>
      <c r="BUL100" s="58"/>
      <c r="BUM100" s="58"/>
      <c r="BUN100" s="58"/>
      <c r="BUO100" s="58"/>
      <c r="BUP100" s="58"/>
      <c r="BUQ100" s="58"/>
      <c r="BUR100" s="58"/>
      <c r="BUS100" s="58"/>
      <c r="BUT100" s="58"/>
      <c r="BUU100" s="58"/>
      <c r="BUV100" s="64" t="e">
        <f>#REF!</f>
        <v>#REF!</v>
      </c>
      <c r="BUW100" s="58"/>
      <c r="BUX100" s="58"/>
      <c r="BUY100" s="58"/>
      <c r="BUZ100" s="58"/>
      <c r="BVA100" s="58"/>
      <c r="BVB100" s="58"/>
      <c r="BVC100" s="58"/>
      <c r="BVD100" s="58"/>
      <c r="BVE100" s="58"/>
      <c r="BVF100" s="58"/>
      <c r="BVG100" s="58"/>
      <c r="BVH100" s="58"/>
      <c r="BVI100" s="58"/>
      <c r="BVJ100" s="58"/>
      <c r="BVK100" s="58"/>
      <c r="BVL100" s="64" t="e">
        <f>#REF!</f>
        <v>#REF!</v>
      </c>
      <c r="BVM100" s="58"/>
      <c r="BVN100" s="58"/>
      <c r="BVO100" s="58"/>
      <c r="BVP100" s="58"/>
      <c r="BVQ100" s="58"/>
      <c r="BVR100" s="58"/>
      <c r="BVS100" s="58"/>
      <c r="BVT100" s="58"/>
      <c r="BVU100" s="58"/>
      <c r="BVV100" s="58"/>
      <c r="BVW100" s="58"/>
      <c r="BVX100" s="58"/>
      <c r="BVY100" s="58"/>
      <c r="BVZ100" s="58"/>
      <c r="BWA100" s="58"/>
      <c r="BWB100" s="64" t="e">
        <f>#REF!</f>
        <v>#REF!</v>
      </c>
      <c r="BWC100" s="58"/>
      <c r="BWD100" s="58"/>
      <c r="BWE100" s="58"/>
      <c r="BWF100" s="58"/>
      <c r="BWG100" s="58"/>
      <c r="BWH100" s="58"/>
      <c r="BWI100" s="58"/>
      <c r="BWJ100" s="58"/>
      <c r="BWK100" s="58"/>
      <c r="BWL100" s="58"/>
      <c r="BWM100" s="58"/>
      <c r="BWN100" s="58"/>
      <c r="BWO100" s="58"/>
      <c r="BWP100" s="58"/>
      <c r="BWQ100" s="58"/>
      <c r="BWR100" s="64" t="e">
        <f>#REF!</f>
        <v>#REF!</v>
      </c>
      <c r="BWS100" s="58"/>
      <c r="BWT100" s="58"/>
      <c r="BWU100" s="58"/>
      <c r="BWV100" s="58"/>
      <c r="BWW100" s="58"/>
      <c r="BWX100" s="58"/>
      <c r="BWY100" s="58"/>
      <c r="BWZ100" s="58"/>
      <c r="BXA100" s="58"/>
      <c r="BXB100" s="58"/>
      <c r="BXC100" s="58"/>
      <c r="BXD100" s="58"/>
      <c r="BXE100" s="58"/>
      <c r="BXF100" s="58"/>
      <c r="BXG100" s="58"/>
      <c r="BXH100" s="64" t="e">
        <f>#REF!</f>
        <v>#REF!</v>
      </c>
      <c r="BXI100" s="58"/>
      <c r="BXJ100" s="58"/>
      <c r="BXK100" s="58"/>
      <c r="BXL100" s="58"/>
      <c r="BXM100" s="58"/>
      <c r="BXN100" s="58"/>
      <c r="BXO100" s="58"/>
      <c r="BXP100" s="58"/>
      <c r="BXQ100" s="58"/>
      <c r="BXR100" s="58"/>
      <c r="BXS100" s="58"/>
      <c r="BXT100" s="58"/>
      <c r="BXU100" s="58"/>
      <c r="BXV100" s="58"/>
      <c r="BXW100" s="58"/>
      <c r="BXX100" s="64" t="e">
        <f>#REF!</f>
        <v>#REF!</v>
      </c>
      <c r="BXY100" s="58"/>
      <c r="BXZ100" s="58"/>
      <c r="BYA100" s="58"/>
      <c r="BYB100" s="58"/>
      <c r="BYC100" s="58"/>
      <c r="BYD100" s="58"/>
      <c r="BYE100" s="58"/>
      <c r="BYF100" s="58"/>
      <c r="BYG100" s="58"/>
      <c r="BYH100" s="58"/>
      <c r="BYI100" s="58"/>
      <c r="BYJ100" s="58"/>
      <c r="BYK100" s="58"/>
      <c r="BYL100" s="58"/>
      <c r="BYM100" s="58"/>
      <c r="BYN100" s="64" t="e">
        <f>#REF!</f>
        <v>#REF!</v>
      </c>
      <c r="BYO100" s="58"/>
      <c r="BYP100" s="58"/>
      <c r="BYQ100" s="58"/>
      <c r="BYR100" s="58"/>
      <c r="BYS100" s="58"/>
      <c r="BYT100" s="58"/>
      <c r="BYU100" s="58"/>
      <c r="BYV100" s="58"/>
      <c r="BYW100" s="58"/>
      <c r="BYX100" s="58"/>
      <c r="BYY100" s="58"/>
      <c r="BYZ100" s="58"/>
      <c r="BZA100" s="58"/>
      <c r="BZB100" s="58"/>
      <c r="BZC100" s="58"/>
      <c r="BZD100" s="64" t="e">
        <f>#REF!</f>
        <v>#REF!</v>
      </c>
      <c r="BZE100" s="58"/>
      <c r="BZF100" s="58"/>
      <c r="BZG100" s="58"/>
      <c r="BZH100" s="58"/>
      <c r="BZI100" s="58"/>
      <c r="BZJ100" s="58"/>
      <c r="BZK100" s="58"/>
      <c r="BZL100" s="58"/>
      <c r="BZM100" s="58"/>
      <c r="BZN100" s="58"/>
      <c r="BZO100" s="58"/>
      <c r="BZP100" s="58"/>
      <c r="BZQ100" s="58"/>
      <c r="BZR100" s="58"/>
      <c r="BZS100" s="58"/>
      <c r="BZT100" s="64" t="e">
        <f>#REF!</f>
        <v>#REF!</v>
      </c>
      <c r="BZU100" s="58"/>
      <c r="BZV100" s="58"/>
      <c r="BZW100" s="58"/>
      <c r="BZX100" s="58"/>
      <c r="BZY100" s="58"/>
      <c r="BZZ100" s="58"/>
      <c r="CAA100" s="58"/>
      <c r="CAB100" s="58"/>
      <c r="CAC100" s="58"/>
      <c r="CAD100" s="58"/>
      <c r="CAE100" s="58"/>
      <c r="CAF100" s="58"/>
      <c r="CAG100" s="58"/>
      <c r="CAH100" s="58"/>
      <c r="CAI100" s="58"/>
      <c r="CAJ100" s="64" t="e">
        <f>#REF!</f>
        <v>#REF!</v>
      </c>
      <c r="CAK100" s="58"/>
      <c r="CAL100" s="58"/>
      <c r="CAM100" s="58"/>
      <c r="CAN100" s="58"/>
      <c r="CAO100" s="58"/>
      <c r="CAP100" s="58"/>
      <c r="CAQ100" s="58"/>
      <c r="CAR100" s="58"/>
      <c r="CAS100" s="58"/>
      <c r="CAT100" s="58"/>
      <c r="CAU100" s="58"/>
      <c r="CAV100" s="58"/>
      <c r="CAW100" s="58"/>
      <c r="CAX100" s="58"/>
      <c r="CAY100" s="58"/>
      <c r="CAZ100" s="64" t="e">
        <f>#REF!</f>
        <v>#REF!</v>
      </c>
      <c r="CBA100" s="58"/>
      <c r="CBB100" s="58"/>
      <c r="CBC100" s="58"/>
      <c r="CBD100" s="58"/>
      <c r="CBE100" s="58"/>
      <c r="CBF100" s="58"/>
      <c r="CBG100" s="58"/>
      <c r="CBH100" s="58"/>
      <c r="CBI100" s="58"/>
      <c r="CBJ100" s="58"/>
      <c r="CBK100" s="58"/>
      <c r="CBL100" s="58"/>
      <c r="CBM100" s="58"/>
      <c r="CBN100" s="58"/>
      <c r="CBO100" s="58"/>
      <c r="CBP100" s="64" t="e">
        <f>#REF!</f>
        <v>#REF!</v>
      </c>
      <c r="CBQ100" s="58"/>
      <c r="CBR100" s="58"/>
      <c r="CBS100" s="58"/>
      <c r="CBT100" s="58"/>
      <c r="CBU100" s="58"/>
      <c r="CBV100" s="58"/>
      <c r="CBW100" s="58"/>
      <c r="CBX100" s="58"/>
      <c r="CBY100" s="58"/>
      <c r="CBZ100" s="58"/>
      <c r="CCA100" s="58"/>
      <c r="CCB100" s="58"/>
      <c r="CCC100" s="58"/>
      <c r="CCD100" s="58"/>
      <c r="CCE100" s="58"/>
      <c r="CCF100" s="64" t="e">
        <f>#REF!</f>
        <v>#REF!</v>
      </c>
      <c r="CCG100" s="58"/>
      <c r="CCH100" s="58"/>
      <c r="CCI100" s="58"/>
      <c r="CCJ100" s="58"/>
      <c r="CCK100" s="58"/>
      <c r="CCL100" s="58"/>
      <c r="CCM100" s="58"/>
      <c r="CCN100" s="58"/>
      <c r="CCO100" s="58"/>
      <c r="CCP100" s="58"/>
      <c r="CCQ100" s="58"/>
      <c r="CCR100" s="58"/>
      <c r="CCS100" s="58"/>
      <c r="CCT100" s="58"/>
      <c r="CCU100" s="58"/>
      <c r="CCV100" s="64" t="e">
        <f>#REF!</f>
        <v>#REF!</v>
      </c>
      <c r="CCW100" s="58"/>
      <c r="CCX100" s="58"/>
      <c r="CCY100" s="58"/>
      <c r="CCZ100" s="58"/>
      <c r="CDA100" s="58"/>
      <c r="CDB100" s="58"/>
      <c r="CDC100" s="58"/>
      <c r="CDD100" s="58"/>
      <c r="CDE100" s="58"/>
      <c r="CDF100" s="58"/>
      <c r="CDG100" s="58"/>
      <c r="CDH100" s="58"/>
      <c r="CDI100" s="58"/>
      <c r="CDJ100" s="58"/>
      <c r="CDK100" s="58"/>
      <c r="CDL100" s="64" t="e">
        <f>#REF!</f>
        <v>#REF!</v>
      </c>
      <c r="CDM100" s="58"/>
      <c r="CDN100" s="58"/>
      <c r="CDO100" s="58"/>
      <c r="CDP100" s="58"/>
      <c r="CDQ100" s="58"/>
      <c r="CDR100" s="58"/>
      <c r="CDS100" s="58"/>
      <c r="CDT100" s="58"/>
      <c r="CDU100" s="58"/>
      <c r="CDV100" s="58"/>
      <c r="CDW100" s="58"/>
      <c r="CDX100" s="58"/>
      <c r="CDY100" s="58"/>
      <c r="CDZ100" s="58"/>
      <c r="CEA100" s="58"/>
      <c r="CEB100" s="64" t="e">
        <f>#REF!</f>
        <v>#REF!</v>
      </c>
      <c r="CEC100" s="58"/>
      <c r="CED100" s="58"/>
      <c r="CEE100" s="58"/>
      <c r="CEF100" s="58"/>
      <c r="CEG100" s="58"/>
      <c r="CEH100" s="58"/>
      <c r="CEI100" s="58"/>
      <c r="CEJ100" s="58"/>
      <c r="CEK100" s="58"/>
      <c r="CEL100" s="58"/>
      <c r="CEM100" s="58"/>
      <c r="CEN100" s="58"/>
      <c r="CEO100" s="58"/>
      <c r="CEP100" s="58"/>
      <c r="CEQ100" s="58"/>
      <c r="CER100" s="64" t="e">
        <f>#REF!</f>
        <v>#REF!</v>
      </c>
      <c r="CES100" s="58"/>
      <c r="CET100" s="58"/>
      <c r="CEU100" s="58"/>
      <c r="CEV100" s="58"/>
      <c r="CEW100" s="58"/>
      <c r="CEX100" s="58"/>
      <c r="CEY100" s="58"/>
      <c r="CEZ100" s="58"/>
      <c r="CFA100" s="58"/>
      <c r="CFB100" s="58"/>
      <c r="CFC100" s="58"/>
      <c r="CFD100" s="58"/>
      <c r="CFE100" s="58"/>
      <c r="CFF100" s="58"/>
      <c r="CFG100" s="58"/>
      <c r="CFH100" s="64" t="e">
        <f>#REF!</f>
        <v>#REF!</v>
      </c>
      <c r="CFI100" s="58"/>
      <c r="CFJ100" s="58"/>
      <c r="CFK100" s="58"/>
      <c r="CFL100" s="58"/>
      <c r="CFM100" s="58"/>
      <c r="CFN100" s="58"/>
      <c r="CFO100" s="58"/>
      <c r="CFP100" s="58"/>
      <c r="CFQ100" s="58"/>
      <c r="CFR100" s="58"/>
      <c r="CFS100" s="58"/>
      <c r="CFT100" s="58"/>
      <c r="CFU100" s="58"/>
      <c r="CFV100" s="58"/>
      <c r="CFW100" s="58"/>
      <c r="CFX100" s="64" t="e">
        <f>#REF!</f>
        <v>#REF!</v>
      </c>
      <c r="CFY100" s="58"/>
      <c r="CFZ100" s="58"/>
      <c r="CGA100" s="58"/>
      <c r="CGB100" s="58"/>
      <c r="CGC100" s="58"/>
      <c r="CGD100" s="58"/>
      <c r="CGE100" s="58"/>
      <c r="CGF100" s="58"/>
      <c r="CGG100" s="58"/>
      <c r="CGH100" s="58"/>
      <c r="CGI100" s="58"/>
      <c r="CGJ100" s="58"/>
      <c r="CGK100" s="58"/>
      <c r="CGL100" s="58"/>
      <c r="CGM100" s="58"/>
      <c r="CGN100" s="64" t="e">
        <f>#REF!</f>
        <v>#REF!</v>
      </c>
      <c r="CGO100" s="58"/>
      <c r="CGP100" s="58"/>
      <c r="CGQ100" s="58"/>
      <c r="CGR100" s="58"/>
      <c r="CGS100" s="58"/>
      <c r="CGT100" s="58"/>
      <c r="CGU100" s="58"/>
      <c r="CGV100" s="58"/>
      <c r="CGW100" s="58"/>
      <c r="CGX100" s="58"/>
      <c r="CGY100" s="58"/>
      <c r="CGZ100" s="58"/>
      <c r="CHA100" s="58"/>
      <c r="CHB100" s="58"/>
      <c r="CHC100" s="58"/>
      <c r="CHD100" s="64" t="e">
        <f>#REF!</f>
        <v>#REF!</v>
      </c>
      <c r="CHE100" s="58"/>
      <c r="CHF100" s="58"/>
      <c r="CHG100" s="58"/>
      <c r="CHH100" s="58"/>
      <c r="CHI100" s="58"/>
      <c r="CHJ100" s="58"/>
      <c r="CHK100" s="58"/>
      <c r="CHL100" s="58"/>
      <c r="CHM100" s="58"/>
      <c r="CHN100" s="58"/>
      <c r="CHO100" s="58"/>
      <c r="CHP100" s="58"/>
      <c r="CHQ100" s="58"/>
      <c r="CHR100" s="58"/>
      <c r="CHS100" s="58"/>
      <c r="CHT100" s="64" t="e">
        <f>#REF!</f>
        <v>#REF!</v>
      </c>
      <c r="CHU100" s="58"/>
      <c r="CHV100" s="58"/>
      <c r="CHW100" s="58"/>
      <c r="CHX100" s="58"/>
      <c r="CHY100" s="58"/>
      <c r="CHZ100" s="58"/>
      <c r="CIA100" s="58"/>
      <c r="CIB100" s="58"/>
      <c r="CIC100" s="58"/>
      <c r="CID100" s="58"/>
      <c r="CIE100" s="58"/>
      <c r="CIF100" s="58"/>
      <c r="CIG100" s="58"/>
      <c r="CIH100" s="58"/>
      <c r="CII100" s="58"/>
      <c r="CIJ100" s="64" t="e">
        <f>#REF!</f>
        <v>#REF!</v>
      </c>
      <c r="CIK100" s="58"/>
      <c r="CIL100" s="58"/>
      <c r="CIM100" s="58"/>
      <c r="CIN100" s="58"/>
      <c r="CIO100" s="58"/>
      <c r="CIP100" s="58"/>
      <c r="CIQ100" s="58"/>
      <c r="CIR100" s="58"/>
      <c r="CIS100" s="58"/>
      <c r="CIT100" s="58"/>
      <c r="CIU100" s="58"/>
      <c r="CIV100" s="58"/>
      <c r="CIW100" s="58"/>
      <c r="CIX100" s="58"/>
      <c r="CIY100" s="58"/>
      <c r="CIZ100" s="64" t="e">
        <f>#REF!</f>
        <v>#REF!</v>
      </c>
      <c r="CJA100" s="58"/>
      <c r="CJB100" s="58"/>
      <c r="CJC100" s="58"/>
      <c r="CJD100" s="58"/>
      <c r="CJE100" s="58"/>
      <c r="CJF100" s="58"/>
      <c r="CJG100" s="58"/>
      <c r="CJH100" s="58"/>
      <c r="CJI100" s="58"/>
      <c r="CJJ100" s="58"/>
      <c r="CJK100" s="58"/>
      <c r="CJL100" s="58"/>
      <c r="CJM100" s="58"/>
      <c r="CJN100" s="58"/>
      <c r="CJO100" s="58"/>
      <c r="CJP100" s="64" t="e">
        <f>#REF!</f>
        <v>#REF!</v>
      </c>
      <c r="CJQ100" s="58"/>
      <c r="CJR100" s="58"/>
      <c r="CJS100" s="58"/>
      <c r="CJT100" s="58"/>
      <c r="CJU100" s="58"/>
      <c r="CJV100" s="58"/>
      <c r="CJW100" s="58"/>
      <c r="CJX100" s="58"/>
      <c r="CJY100" s="58"/>
      <c r="CJZ100" s="58"/>
      <c r="CKA100" s="58"/>
      <c r="CKB100" s="58"/>
      <c r="CKC100" s="58"/>
      <c r="CKD100" s="58"/>
      <c r="CKE100" s="58"/>
      <c r="CKF100" s="64" t="e">
        <f>#REF!</f>
        <v>#REF!</v>
      </c>
      <c r="CKG100" s="58"/>
      <c r="CKH100" s="58"/>
      <c r="CKI100" s="58"/>
      <c r="CKJ100" s="58"/>
      <c r="CKK100" s="58"/>
      <c r="CKL100" s="58"/>
      <c r="CKM100" s="58"/>
      <c r="CKN100" s="58"/>
      <c r="CKO100" s="58"/>
      <c r="CKP100" s="58"/>
      <c r="CKQ100" s="58"/>
      <c r="CKR100" s="58"/>
      <c r="CKS100" s="58"/>
      <c r="CKT100" s="58"/>
      <c r="CKU100" s="58"/>
      <c r="CKV100" s="64" t="e">
        <f>#REF!</f>
        <v>#REF!</v>
      </c>
      <c r="CKW100" s="58"/>
      <c r="CKX100" s="58"/>
      <c r="CKY100" s="58"/>
      <c r="CKZ100" s="58"/>
      <c r="CLA100" s="58"/>
      <c r="CLB100" s="58"/>
      <c r="CLC100" s="58"/>
      <c r="CLD100" s="58"/>
      <c r="CLE100" s="58"/>
      <c r="CLF100" s="58"/>
      <c r="CLG100" s="58"/>
      <c r="CLH100" s="58"/>
      <c r="CLI100" s="58"/>
      <c r="CLJ100" s="58"/>
      <c r="CLK100" s="58"/>
      <c r="CLL100" s="64" t="e">
        <f>#REF!</f>
        <v>#REF!</v>
      </c>
      <c r="CLM100" s="58"/>
      <c r="CLN100" s="58"/>
      <c r="CLO100" s="58"/>
      <c r="CLP100" s="58"/>
      <c r="CLQ100" s="58"/>
      <c r="CLR100" s="58"/>
      <c r="CLS100" s="58"/>
      <c r="CLT100" s="58"/>
      <c r="CLU100" s="58"/>
      <c r="CLV100" s="58"/>
      <c r="CLW100" s="58"/>
      <c r="CLX100" s="58"/>
      <c r="CLY100" s="58"/>
      <c r="CLZ100" s="58"/>
      <c r="CMA100" s="58"/>
      <c r="CMB100" s="64" t="e">
        <f>#REF!</f>
        <v>#REF!</v>
      </c>
      <c r="CMC100" s="58"/>
      <c r="CMD100" s="58"/>
      <c r="CME100" s="58"/>
      <c r="CMF100" s="58"/>
      <c r="CMG100" s="58"/>
      <c r="CMH100" s="58"/>
      <c r="CMI100" s="58"/>
      <c r="CMJ100" s="58"/>
      <c r="CMK100" s="58"/>
      <c r="CML100" s="58"/>
      <c r="CMM100" s="58"/>
      <c r="CMN100" s="58"/>
      <c r="CMO100" s="58"/>
      <c r="CMP100" s="58"/>
      <c r="CMQ100" s="58"/>
      <c r="CMR100" s="64" t="e">
        <f>#REF!</f>
        <v>#REF!</v>
      </c>
      <c r="CMS100" s="58"/>
      <c r="CMT100" s="58"/>
      <c r="CMU100" s="58"/>
      <c r="CMV100" s="58"/>
      <c r="CMW100" s="58"/>
      <c r="CMX100" s="58"/>
      <c r="CMY100" s="58"/>
      <c r="CMZ100" s="58"/>
      <c r="CNA100" s="58"/>
      <c r="CNB100" s="58"/>
      <c r="CNC100" s="58"/>
      <c r="CND100" s="58"/>
      <c r="CNE100" s="58"/>
      <c r="CNF100" s="58"/>
      <c r="CNG100" s="58"/>
      <c r="CNH100" s="64" t="e">
        <f>#REF!</f>
        <v>#REF!</v>
      </c>
      <c r="CNI100" s="58"/>
      <c r="CNJ100" s="58"/>
      <c r="CNK100" s="58"/>
      <c r="CNL100" s="58"/>
      <c r="CNM100" s="58"/>
      <c r="CNN100" s="58"/>
      <c r="CNO100" s="58"/>
      <c r="CNP100" s="58"/>
      <c r="CNQ100" s="58"/>
      <c r="CNR100" s="58"/>
      <c r="CNS100" s="58"/>
      <c r="CNT100" s="58"/>
      <c r="CNU100" s="58"/>
      <c r="CNV100" s="58"/>
      <c r="CNW100" s="58"/>
      <c r="CNX100" s="64" t="e">
        <f>#REF!</f>
        <v>#REF!</v>
      </c>
      <c r="CNY100" s="58"/>
      <c r="CNZ100" s="58"/>
      <c r="COA100" s="58"/>
      <c r="COB100" s="58"/>
      <c r="COC100" s="58"/>
      <c r="COD100" s="58"/>
      <c r="COE100" s="58"/>
      <c r="COF100" s="58"/>
      <c r="COG100" s="58"/>
      <c r="COH100" s="58"/>
      <c r="COI100" s="58"/>
      <c r="COJ100" s="58"/>
      <c r="COK100" s="58"/>
      <c r="COL100" s="58"/>
      <c r="COM100" s="58"/>
      <c r="CON100" s="64" t="e">
        <f>#REF!</f>
        <v>#REF!</v>
      </c>
      <c r="COO100" s="58"/>
      <c r="COP100" s="58"/>
      <c r="COQ100" s="58"/>
      <c r="COR100" s="58"/>
      <c r="COS100" s="58"/>
      <c r="COT100" s="58"/>
      <c r="COU100" s="58"/>
      <c r="COV100" s="58"/>
      <c r="COW100" s="58"/>
      <c r="COX100" s="58"/>
      <c r="COY100" s="58"/>
      <c r="COZ100" s="58"/>
      <c r="CPA100" s="58"/>
      <c r="CPB100" s="58"/>
      <c r="CPC100" s="58"/>
      <c r="CPD100" s="64" t="e">
        <f>#REF!</f>
        <v>#REF!</v>
      </c>
      <c r="CPE100" s="58"/>
      <c r="CPF100" s="58"/>
      <c r="CPG100" s="58"/>
      <c r="CPH100" s="58"/>
      <c r="CPI100" s="58"/>
      <c r="CPJ100" s="58"/>
      <c r="CPK100" s="58"/>
      <c r="CPL100" s="58"/>
      <c r="CPM100" s="58"/>
      <c r="CPN100" s="58"/>
      <c r="CPO100" s="58"/>
      <c r="CPP100" s="58"/>
      <c r="CPQ100" s="58"/>
      <c r="CPR100" s="58"/>
      <c r="CPS100" s="58"/>
      <c r="CPT100" s="64" t="e">
        <f>#REF!</f>
        <v>#REF!</v>
      </c>
      <c r="CPU100" s="58"/>
      <c r="CPV100" s="58"/>
      <c r="CPW100" s="58"/>
      <c r="CPX100" s="58"/>
      <c r="CPY100" s="58"/>
      <c r="CPZ100" s="58"/>
      <c r="CQA100" s="58"/>
      <c r="CQB100" s="58"/>
      <c r="CQC100" s="58"/>
      <c r="CQD100" s="58"/>
      <c r="CQE100" s="58"/>
      <c r="CQF100" s="58"/>
      <c r="CQG100" s="58"/>
      <c r="CQH100" s="58"/>
      <c r="CQI100" s="58"/>
      <c r="CQJ100" s="64" t="e">
        <f>#REF!</f>
        <v>#REF!</v>
      </c>
      <c r="CQK100" s="58"/>
      <c r="CQL100" s="58"/>
      <c r="CQM100" s="58"/>
      <c r="CQN100" s="58"/>
      <c r="CQO100" s="58"/>
      <c r="CQP100" s="58"/>
      <c r="CQQ100" s="58"/>
      <c r="CQR100" s="58"/>
      <c r="CQS100" s="58"/>
      <c r="CQT100" s="58"/>
      <c r="CQU100" s="58"/>
      <c r="CQV100" s="58"/>
      <c r="CQW100" s="58"/>
      <c r="CQX100" s="58"/>
      <c r="CQY100" s="58"/>
      <c r="CQZ100" s="64" t="e">
        <f>#REF!</f>
        <v>#REF!</v>
      </c>
      <c r="CRA100" s="58"/>
      <c r="CRB100" s="58"/>
      <c r="CRC100" s="58"/>
      <c r="CRD100" s="58"/>
      <c r="CRE100" s="58"/>
      <c r="CRF100" s="58"/>
      <c r="CRG100" s="58"/>
      <c r="CRH100" s="58"/>
      <c r="CRI100" s="58"/>
      <c r="CRJ100" s="58"/>
      <c r="CRK100" s="58"/>
      <c r="CRL100" s="58"/>
      <c r="CRM100" s="58"/>
      <c r="CRN100" s="58"/>
      <c r="CRO100" s="58"/>
      <c r="CRP100" s="64" t="e">
        <f>#REF!</f>
        <v>#REF!</v>
      </c>
      <c r="CRQ100" s="58"/>
      <c r="CRR100" s="58"/>
      <c r="CRS100" s="58"/>
      <c r="CRT100" s="58"/>
      <c r="CRU100" s="58"/>
      <c r="CRV100" s="58"/>
      <c r="CRW100" s="58"/>
      <c r="CRX100" s="58"/>
      <c r="CRY100" s="58"/>
      <c r="CRZ100" s="58"/>
      <c r="CSA100" s="58"/>
      <c r="CSB100" s="58"/>
      <c r="CSC100" s="58"/>
      <c r="CSD100" s="58"/>
      <c r="CSE100" s="58"/>
      <c r="CSF100" s="64" t="e">
        <f>#REF!</f>
        <v>#REF!</v>
      </c>
      <c r="CSG100" s="58"/>
      <c r="CSH100" s="58"/>
      <c r="CSI100" s="58"/>
      <c r="CSJ100" s="58"/>
      <c r="CSK100" s="58"/>
      <c r="CSL100" s="58"/>
      <c r="CSM100" s="58"/>
      <c r="CSN100" s="58"/>
      <c r="CSO100" s="58"/>
      <c r="CSP100" s="58"/>
      <c r="CSQ100" s="58"/>
      <c r="CSR100" s="58"/>
      <c r="CSS100" s="58"/>
      <c r="CST100" s="58"/>
      <c r="CSU100" s="58"/>
      <c r="CSV100" s="64" t="e">
        <f>#REF!</f>
        <v>#REF!</v>
      </c>
      <c r="CSW100" s="58"/>
      <c r="CSX100" s="58"/>
      <c r="CSY100" s="58"/>
      <c r="CSZ100" s="58"/>
      <c r="CTA100" s="58"/>
      <c r="CTB100" s="58"/>
      <c r="CTC100" s="58"/>
      <c r="CTD100" s="58"/>
      <c r="CTE100" s="58"/>
      <c r="CTF100" s="58"/>
      <c r="CTG100" s="58"/>
      <c r="CTH100" s="58"/>
      <c r="CTI100" s="58"/>
      <c r="CTJ100" s="58"/>
      <c r="CTK100" s="58"/>
      <c r="CTL100" s="64" t="e">
        <f>#REF!</f>
        <v>#REF!</v>
      </c>
      <c r="CTM100" s="58"/>
      <c r="CTN100" s="58"/>
      <c r="CTO100" s="58"/>
      <c r="CTP100" s="58"/>
      <c r="CTQ100" s="58"/>
      <c r="CTR100" s="58"/>
      <c r="CTS100" s="58"/>
      <c r="CTT100" s="58"/>
      <c r="CTU100" s="58"/>
      <c r="CTV100" s="58"/>
      <c r="CTW100" s="58"/>
      <c r="CTX100" s="58"/>
      <c r="CTY100" s="58"/>
      <c r="CTZ100" s="58"/>
      <c r="CUA100" s="58"/>
      <c r="CUB100" s="64" t="e">
        <f>#REF!</f>
        <v>#REF!</v>
      </c>
      <c r="CUC100" s="58"/>
      <c r="CUD100" s="58"/>
      <c r="CUE100" s="58"/>
      <c r="CUF100" s="58"/>
      <c r="CUG100" s="58"/>
      <c r="CUH100" s="58"/>
      <c r="CUI100" s="58"/>
      <c r="CUJ100" s="58"/>
      <c r="CUK100" s="58"/>
      <c r="CUL100" s="58"/>
      <c r="CUM100" s="58"/>
      <c r="CUN100" s="58"/>
      <c r="CUO100" s="58"/>
      <c r="CUP100" s="58"/>
      <c r="CUQ100" s="58"/>
      <c r="CUR100" s="64" t="e">
        <f>#REF!</f>
        <v>#REF!</v>
      </c>
      <c r="CUS100" s="58"/>
      <c r="CUT100" s="58"/>
      <c r="CUU100" s="58"/>
      <c r="CUV100" s="58"/>
      <c r="CUW100" s="58"/>
      <c r="CUX100" s="58"/>
      <c r="CUY100" s="58"/>
      <c r="CUZ100" s="58"/>
      <c r="CVA100" s="58"/>
      <c r="CVB100" s="58"/>
      <c r="CVC100" s="58"/>
      <c r="CVD100" s="58"/>
      <c r="CVE100" s="58"/>
      <c r="CVF100" s="58"/>
      <c r="CVG100" s="58"/>
      <c r="CVH100" s="64" t="e">
        <f>#REF!</f>
        <v>#REF!</v>
      </c>
      <c r="CVI100" s="58"/>
      <c r="CVJ100" s="58"/>
      <c r="CVK100" s="58"/>
      <c r="CVL100" s="58"/>
      <c r="CVM100" s="58"/>
      <c r="CVN100" s="58"/>
      <c r="CVO100" s="58"/>
      <c r="CVP100" s="58"/>
      <c r="CVQ100" s="58"/>
      <c r="CVR100" s="58"/>
      <c r="CVS100" s="58"/>
      <c r="CVT100" s="58"/>
      <c r="CVU100" s="58"/>
      <c r="CVV100" s="58"/>
      <c r="CVW100" s="58"/>
      <c r="CVX100" s="64" t="e">
        <f>#REF!</f>
        <v>#REF!</v>
      </c>
      <c r="CVY100" s="58"/>
      <c r="CVZ100" s="58"/>
      <c r="CWA100" s="58"/>
      <c r="CWB100" s="58"/>
      <c r="CWC100" s="58"/>
      <c r="CWD100" s="58"/>
      <c r="CWE100" s="58"/>
      <c r="CWF100" s="58"/>
      <c r="CWG100" s="58"/>
      <c r="CWH100" s="58"/>
      <c r="CWI100" s="58"/>
      <c r="CWJ100" s="58"/>
      <c r="CWK100" s="58"/>
      <c r="CWL100" s="58"/>
      <c r="CWM100" s="58"/>
      <c r="CWN100" s="64" t="e">
        <f>#REF!</f>
        <v>#REF!</v>
      </c>
      <c r="CWO100" s="58"/>
      <c r="CWP100" s="58"/>
      <c r="CWQ100" s="58"/>
      <c r="CWR100" s="58"/>
      <c r="CWS100" s="58"/>
      <c r="CWT100" s="58"/>
      <c r="CWU100" s="58"/>
      <c r="CWV100" s="58"/>
      <c r="CWW100" s="58"/>
      <c r="CWX100" s="58"/>
      <c r="CWY100" s="58"/>
      <c r="CWZ100" s="58"/>
      <c r="CXA100" s="58"/>
      <c r="CXB100" s="58"/>
      <c r="CXC100" s="58"/>
      <c r="CXD100" s="64" t="e">
        <f>#REF!</f>
        <v>#REF!</v>
      </c>
      <c r="CXE100" s="58"/>
      <c r="CXF100" s="58"/>
      <c r="CXG100" s="58"/>
      <c r="CXH100" s="58"/>
      <c r="CXI100" s="58"/>
      <c r="CXJ100" s="58"/>
      <c r="CXK100" s="58"/>
      <c r="CXL100" s="58"/>
      <c r="CXM100" s="58"/>
      <c r="CXN100" s="58"/>
      <c r="CXO100" s="58"/>
      <c r="CXP100" s="58"/>
      <c r="CXQ100" s="58"/>
      <c r="CXR100" s="58"/>
      <c r="CXS100" s="58"/>
      <c r="CXT100" s="64" t="e">
        <f>#REF!</f>
        <v>#REF!</v>
      </c>
      <c r="CXU100" s="58"/>
      <c r="CXV100" s="58"/>
      <c r="CXW100" s="58"/>
      <c r="CXX100" s="58"/>
      <c r="CXY100" s="58"/>
      <c r="CXZ100" s="58"/>
      <c r="CYA100" s="58"/>
      <c r="CYB100" s="58"/>
      <c r="CYC100" s="58"/>
      <c r="CYD100" s="58"/>
      <c r="CYE100" s="58"/>
      <c r="CYF100" s="58"/>
      <c r="CYG100" s="58"/>
      <c r="CYH100" s="58"/>
      <c r="CYI100" s="58"/>
      <c r="CYJ100" s="64" t="e">
        <f>#REF!</f>
        <v>#REF!</v>
      </c>
      <c r="CYK100" s="58"/>
      <c r="CYL100" s="58"/>
      <c r="CYM100" s="58"/>
      <c r="CYN100" s="58"/>
      <c r="CYO100" s="58"/>
      <c r="CYP100" s="58"/>
      <c r="CYQ100" s="58"/>
      <c r="CYR100" s="58"/>
      <c r="CYS100" s="58"/>
      <c r="CYT100" s="58"/>
      <c r="CYU100" s="58"/>
      <c r="CYV100" s="58"/>
      <c r="CYW100" s="58"/>
      <c r="CYX100" s="58"/>
      <c r="CYY100" s="58"/>
      <c r="CYZ100" s="64" t="e">
        <f>#REF!</f>
        <v>#REF!</v>
      </c>
      <c r="CZA100" s="58"/>
      <c r="CZB100" s="58"/>
      <c r="CZC100" s="58"/>
      <c r="CZD100" s="58"/>
      <c r="CZE100" s="58"/>
      <c r="CZF100" s="58"/>
      <c r="CZG100" s="58"/>
      <c r="CZH100" s="58"/>
      <c r="CZI100" s="58"/>
      <c r="CZJ100" s="58"/>
      <c r="CZK100" s="58"/>
      <c r="CZL100" s="58"/>
      <c r="CZM100" s="58"/>
      <c r="CZN100" s="58"/>
      <c r="CZO100" s="58"/>
      <c r="CZP100" s="64" t="e">
        <f>#REF!</f>
        <v>#REF!</v>
      </c>
      <c r="CZQ100" s="58"/>
      <c r="CZR100" s="58"/>
      <c r="CZS100" s="58"/>
      <c r="CZT100" s="58"/>
      <c r="CZU100" s="58"/>
      <c r="CZV100" s="58"/>
      <c r="CZW100" s="58"/>
      <c r="CZX100" s="58"/>
      <c r="CZY100" s="58"/>
      <c r="CZZ100" s="58"/>
      <c r="DAA100" s="58"/>
      <c r="DAB100" s="58"/>
      <c r="DAC100" s="58"/>
      <c r="DAD100" s="58"/>
      <c r="DAE100" s="58"/>
      <c r="DAF100" s="64" t="e">
        <f>#REF!</f>
        <v>#REF!</v>
      </c>
      <c r="DAG100" s="58"/>
      <c r="DAH100" s="58"/>
      <c r="DAI100" s="58"/>
      <c r="DAJ100" s="58"/>
      <c r="DAK100" s="58"/>
      <c r="DAL100" s="58"/>
      <c r="DAM100" s="58"/>
      <c r="DAN100" s="58"/>
      <c r="DAO100" s="58"/>
      <c r="DAP100" s="58"/>
      <c r="DAQ100" s="58"/>
      <c r="DAR100" s="58"/>
      <c r="DAS100" s="58"/>
      <c r="DAT100" s="58"/>
      <c r="DAU100" s="58"/>
      <c r="DAV100" s="64" t="e">
        <f>#REF!</f>
        <v>#REF!</v>
      </c>
      <c r="DAW100" s="58"/>
      <c r="DAX100" s="58"/>
      <c r="DAY100" s="58"/>
      <c r="DAZ100" s="58"/>
      <c r="DBA100" s="58"/>
      <c r="DBB100" s="58"/>
      <c r="DBC100" s="58"/>
      <c r="DBD100" s="58"/>
      <c r="DBE100" s="58"/>
      <c r="DBF100" s="58"/>
      <c r="DBG100" s="58"/>
      <c r="DBH100" s="58"/>
      <c r="DBI100" s="58"/>
      <c r="DBJ100" s="58"/>
      <c r="DBK100" s="58"/>
      <c r="DBL100" s="64" t="e">
        <f>#REF!</f>
        <v>#REF!</v>
      </c>
      <c r="DBM100" s="58"/>
      <c r="DBN100" s="58"/>
      <c r="DBO100" s="58"/>
      <c r="DBP100" s="58"/>
      <c r="DBQ100" s="58"/>
      <c r="DBR100" s="58"/>
      <c r="DBS100" s="58"/>
      <c r="DBT100" s="58"/>
      <c r="DBU100" s="58"/>
      <c r="DBV100" s="58"/>
      <c r="DBW100" s="58"/>
      <c r="DBX100" s="58"/>
      <c r="DBY100" s="58"/>
      <c r="DBZ100" s="58"/>
      <c r="DCA100" s="58"/>
      <c r="DCB100" s="64" t="e">
        <f>#REF!</f>
        <v>#REF!</v>
      </c>
      <c r="DCC100" s="58"/>
      <c r="DCD100" s="58"/>
      <c r="DCE100" s="58"/>
      <c r="DCF100" s="58"/>
      <c r="DCG100" s="58"/>
      <c r="DCH100" s="58"/>
      <c r="DCI100" s="58"/>
      <c r="DCJ100" s="58"/>
      <c r="DCK100" s="58"/>
      <c r="DCL100" s="58"/>
      <c r="DCM100" s="58"/>
      <c r="DCN100" s="58"/>
      <c r="DCO100" s="58"/>
      <c r="DCP100" s="58"/>
      <c r="DCQ100" s="58"/>
      <c r="DCR100" s="64" t="e">
        <f>#REF!</f>
        <v>#REF!</v>
      </c>
      <c r="DCS100" s="58"/>
      <c r="DCT100" s="58"/>
      <c r="DCU100" s="58"/>
      <c r="DCV100" s="58"/>
      <c r="DCW100" s="58"/>
      <c r="DCX100" s="58"/>
      <c r="DCY100" s="58"/>
      <c r="DCZ100" s="58"/>
      <c r="DDA100" s="58"/>
      <c r="DDB100" s="58"/>
      <c r="DDC100" s="58"/>
      <c r="DDD100" s="58"/>
      <c r="DDE100" s="58"/>
      <c r="DDF100" s="58"/>
      <c r="DDG100" s="58"/>
      <c r="DDH100" s="64" t="e">
        <f>#REF!</f>
        <v>#REF!</v>
      </c>
      <c r="DDI100" s="58"/>
      <c r="DDJ100" s="58"/>
      <c r="DDK100" s="58"/>
      <c r="DDL100" s="58"/>
      <c r="DDM100" s="58"/>
      <c r="DDN100" s="58"/>
      <c r="DDO100" s="58"/>
      <c r="DDP100" s="58"/>
      <c r="DDQ100" s="58"/>
      <c r="DDR100" s="58"/>
      <c r="DDS100" s="58"/>
      <c r="DDT100" s="58"/>
      <c r="DDU100" s="58"/>
      <c r="DDV100" s="58"/>
      <c r="DDW100" s="58"/>
      <c r="DDX100" s="64" t="e">
        <f>#REF!</f>
        <v>#REF!</v>
      </c>
      <c r="DDY100" s="58"/>
      <c r="DDZ100" s="58"/>
      <c r="DEA100" s="58"/>
      <c r="DEB100" s="58"/>
      <c r="DEC100" s="58"/>
      <c r="DED100" s="58"/>
      <c r="DEE100" s="58"/>
      <c r="DEF100" s="58"/>
      <c r="DEG100" s="58"/>
      <c r="DEH100" s="58"/>
      <c r="DEI100" s="58"/>
      <c r="DEJ100" s="58"/>
      <c r="DEK100" s="58"/>
      <c r="DEL100" s="58"/>
      <c r="DEM100" s="58"/>
      <c r="DEN100" s="64" t="e">
        <f>#REF!</f>
        <v>#REF!</v>
      </c>
      <c r="DEO100" s="58"/>
      <c r="DEP100" s="58"/>
      <c r="DEQ100" s="58"/>
      <c r="DER100" s="58"/>
      <c r="DES100" s="58"/>
      <c r="DET100" s="58"/>
      <c r="DEU100" s="58"/>
      <c r="DEV100" s="58"/>
      <c r="DEW100" s="58"/>
      <c r="DEX100" s="58"/>
      <c r="DEY100" s="58"/>
      <c r="DEZ100" s="58"/>
      <c r="DFA100" s="58"/>
      <c r="DFB100" s="58"/>
      <c r="DFC100" s="58"/>
      <c r="DFD100" s="64" t="e">
        <f>#REF!</f>
        <v>#REF!</v>
      </c>
      <c r="DFE100" s="58"/>
      <c r="DFF100" s="58"/>
      <c r="DFG100" s="58"/>
      <c r="DFH100" s="58"/>
      <c r="DFI100" s="58"/>
      <c r="DFJ100" s="58"/>
      <c r="DFK100" s="58"/>
      <c r="DFL100" s="58"/>
      <c r="DFM100" s="58"/>
      <c r="DFN100" s="58"/>
      <c r="DFO100" s="58"/>
      <c r="DFP100" s="58"/>
      <c r="DFQ100" s="58"/>
      <c r="DFR100" s="58"/>
      <c r="DFS100" s="58"/>
      <c r="DFT100" s="64" t="e">
        <f>#REF!</f>
        <v>#REF!</v>
      </c>
      <c r="DFU100" s="58"/>
      <c r="DFV100" s="58"/>
      <c r="DFW100" s="58"/>
      <c r="DFX100" s="58"/>
      <c r="DFY100" s="58"/>
      <c r="DFZ100" s="58"/>
      <c r="DGA100" s="58"/>
      <c r="DGB100" s="58"/>
      <c r="DGC100" s="58"/>
      <c r="DGD100" s="58"/>
      <c r="DGE100" s="58"/>
      <c r="DGF100" s="58"/>
      <c r="DGG100" s="58"/>
      <c r="DGH100" s="58"/>
      <c r="DGI100" s="58"/>
      <c r="DGJ100" s="64" t="e">
        <f>#REF!</f>
        <v>#REF!</v>
      </c>
      <c r="DGK100" s="58"/>
      <c r="DGL100" s="58"/>
      <c r="DGM100" s="58"/>
      <c r="DGN100" s="58"/>
      <c r="DGO100" s="58"/>
      <c r="DGP100" s="58"/>
      <c r="DGQ100" s="58"/>
      <c r="DGR100" s="58"/>
      <c r="DGS100" s="58"/>
      <c r="DGT100" s="58"/>
      <c r="DGU100" s="58"/>
      <c r="DGV100" s="58"/>
      <c r="DGW100" s="58"/>
      <c r="DGX100" s="58"/>
      <c r="DGY100" s="58"/>
      <c r="DGZ100" s="64" t="e">
        <f>#REF!</f>
        <v>#REF!</v>
      </c>
      <c r="DHA100" s="58"/>
      <c r="DHB100" s="58"/>
      <c r="DHC100" s="58"/>
      <c r="DHD100" s="58"/>
      <c r="DHE100" s="58"/>
      <c r="DHF100" s="58"/>
      <c r="DHG100" s="58"/>
      <c r="DHH100" s="58"/>
      <c r="DHI100" s="58"/>
      <c r="DHJ100" s="58"/>
      <c r="DHK100" s="58"/>
      <c r="DHL100" s="58"/>
      <c r="DHM100" s="58"/>
      <c r="DHN100" s="58"/>
      <c r="DHO100" s="58"/>
      <c r="DHP100" s="64" t="e">
        <f>#REF!</f>
        <v>#REF!</v>
      </c>
      <c r="DHQ100" s="58"/>
      <c r="DHR100" s="58"/>
      <c r="DHS100" s="58"/>
      <c r="DHT100" s="58"/>
      <c r="DHU100" s="58"/>
      <c r="DHV100" s="58"/>
      <c r="DHW100" s="58"/>
      <c r="DHX100" s="58"/>
      <c r="DHY100" s="58"/>
      <c r="DHZ100" s="58"/>
      <c r="DIA100" s="58"/>
      <c r="DIB100" s="58"/>
      <c r="DIC100" s="58"/>
      <c r="DID100" s="58"/>
      <c r="DIE100" s="58"/>
      <c r="DIF100" s="64" t="e">
        <f>#REF!</f>
        <v>#REF!</v>
      </c>
      <c r="DIG100" s="58"/>
      <c r="DIH100" s="58"/>
      <c r="DII100" s="58"/>
      <c r="DIJ100" s="58"/>
      <c r="DIK100" s="58"/>
      <c r="DIL100" s="58"/>
      <c r="DIM100" s="58"/>
      <c r="DIN100" s="58"/>
      <c r="DIO100" s="58"/>
      <c r="DIP100" s="58"/>
      <c r="DIQ100" s="58"/>
      <c r="DIR100" s="58"/>
      <c r="DIS100" s="58"/>
      <c r="DIT100" s="58"/>
      <c r="DIU100" s="58"/>
      <c r="DIV100" s="64" t="e">
        <f>#REF!</f>
        <v>#REF!</v>
      </c>
      <c r="DIW100" s="58"/>
      <c r="DIX100" s="58"/>
      <c r="DIY100" s="58"/>
      <c r="DIZ100" s="58"/>
      <c r="DJA100" s="58"/>
      <c r="DJB100" s="58"/>
      <c r="DJC100" s="58"/>
      <c r="DJD100" s="58"/>
      <c r="DJE100" s="58"/>
      <c r="DJF100" s="58"/>
      <c r="DJG100" s="58"/>
      <c r="DJH100" s="58"/>
      <c r="DJI100" s="58"/>
      <c r="DJJ100" s="58"/>
      <c r="DJK100" s="58"/>
      <c r="DJL100" s="64" t="e">
        <f>#REF!</f>
        <v>#REF!</v>
      </c>
      <c r="DJM100" s="58"/>
      <c r="DJN100" s="58"/>
      <c r="DJO100" s="58"/>
      <c r="DJP100" s="58"/>
      <c r="DJQ100" s="58"/>
      <c r="DJR100" s="58"/>
      <c r="DJS100" s="58"/>
      <c r="DJT100" s="58"/>
      <c r="DJU100" s="58"/>
      <c r="DJV100" s="58"/>
      <c r="DJW100" s="58"/>
      <c r="DJX100" s="58"/>
      <c r="DJY100" s="58"/>
      <c r="DJZ100" s="58"/>
      <c r="DKA100" s="58"/>
      <c r="DKB100" s="64" t="e">
        <f>#REF!</f>
        <v>#REF!</v>
      </c>
      <c r="DKC100" s="58"/>
      <c r="DKD100" s="58"/>
      <c r="DKE100" s="58"/>
      <c r="DKF100" s="58"/>
      <c r="DKG100" s="58"/>
      <c r="DKH100" s="58"/>
      <c r="DKI100" s="58"/>
      <c r="DKJ100" s="58"/>
      <c r="DKK100" s="58"/>
      <c r="DKL100" s="58"/>
      <c r="DKM100" s="58"/>
      <c r="DKN100" s="58"/>
      <c r="DKO100" s="58"/>
      <c r="DKP100" s="58"/>
      <c r="DKQ100" s="58"/>
      <c r="DKR100" s="64" t="e">
        <f>#REF!</f>
        <v>#REF!</v>
      </c>
      <c r="DKS100" s="58"/>
      <c r="DKT100" s="58"/>
      <c r="DKU100" s="58"/>
      <c r="DKV100" s="58"/>
      <c r="DKW100" s="58"/>
      <c r="DKX100" s="58"/>
      <c r="DKY100" s="58"/>
      <c r="DKZ100" s="58"/>
      <c r="DLA100" s="58"/>
      <c r="DLB100" s="58"/>
      <c r="DLC100" s="58"/>
      <c r="DLD100" s="58"/>
      <c r="DLE100" s="58"/>
      <c r="DLF100" s="58"/>
      <c r="DLG100" s="58"/>
      <c r="DLH100" s="64" t="e">
        <f>#REF!</f>
        <v>#REF!</v>
      </c>
      <c r="DLI100" s="58"/>
      <c r="DLJ100" s="58"/>
      <c r="DLK100" s="58"/>
      <c r="DLL100" s="58"/>
      <c r="DLM100" s="58"/>
      <c r="DLN100" s="58"/>
      <c r="DLO100" s="58"/>
      <c r="DLP100" s="58"/>
      <c r="DLQ100" s="58"/>
      <c r="DLR100" s="58"/>
      <c r="DLS100" s="58"/>
      <c r="DLT100" s="58"/>
      <c r="DLU100" s="58"/>
      <c r="DLV100" s="58"/>
      <c r="DLW100" s="58"/>
      <c r="DLX100" s="64" t="e">
        <f>#REF!</f>
        <v>#REF!</v>
      </c>
      <c r="DLY100" s="58"/>
      <c r="DLZ100" s="58"/>
      <c r="DMA100" s="58"/>
      <c r="DMB100" s="58"/>
      <c r="DMC100" s="58"/>
      <c r="DMD100" s="58"/>
      <c r="DME100" s="58"/>
      <c r="DMF100" s="58"/>
      <c r="DMG100" s="58"/>
      <c r="DMH100" s="58"/>
      <c r="DMI100" s="58"/>
      <c r="DMJ100" s="58"/>
      <c r="DMK100" s="58"/>
      <c r="DML100" s="58"/>
      <c r="DMM100" s="58"/>
      <c r="DMN100" s="64" t="e">
        <f>#REF!</f>
        <v>#REF!</v>
      </c>
      <c r="DMO100" s="58"/>
      <c r="DMP100" s="58"/>
      <c r="DMQ100" s="58"/>
      <c r="DMR100" s="58"/>
      <c r="DMS100" s="58"/>
      <c r="DMT100" s="58"/>
      <c r="DMU100" s="58"/>
      <c r="DMV100" s="58"/>
      <c r="DMW100" s="58"/>
      <c r="DMX100" s="58"/>
      <c r="DMY100" s="58"/>
      <c r="DMZ100" s="58"/>
      <c r="DNA100" s="58"/>
      <c r="DNB100" s="58"/>
      <c r="DNC100" s="58"/>
      <c r="DND100" s="64" t="e">
        <f>#REF!</f>
        <v>#REF!</v>
      </c>
      <c r="DNE100" s="58"/>
      <c r="DNF100" s="58"/>
      <c r="DNG100" s="58"/>
      <c r="DNH100" s="58"/>
      <c r="DNI100" s="58"/>
      <c r="DNJ100" s="58"/>
      <c r="DNK100" s="58"/>
      <c r="DNL100" s="58"/>
      <c r="DNM100" s="58"/>
      <c r="DNN100" s="58"/>
      <c r="DNO100" s="58"/>
      <c r="DNP100" s="58"/>
      <c r="DNQ100" s="58"/>
      <c r="DNR100" s="58"/>
      <c r="DNS100" s="58"/>
      <c r="DNT100" s="64" t="e">
        <f>#REF!</f>
        <v>#REF!</v>
      </c>
      <c r="DNU100" s="58"/>
      <c r="DNV100" s="58"/>
      <c r="DNW100" s="58"/>
      <c r="DNX100" s="58"/>
      <c r="DNY100" s="58"/>
      <c r="DNZ100" s="58"/>
      <c r="DOA100" s="58"/>
      <c r="DOB100" s="58"/>
      <c r="DOC100" s="58"/>
      <c r="DOD100" s="58"/>
      <c r="DOE100" s="58"/>
      <c r="DOF100" s="58"/>
      <c r="DOG100" s="58"/>
      <c r="DOH100" s="58"/>
      <c r="DOI100" s="58"/>
      <c r="DOJ100" s="64" t="e">
        <f>#REF!</f>
        <v>#REF!</v>
      </c>
      <c r="DOK100" s="58"/>
      <c r="DOL100" s="58"/>
      <c r="DOM100" s="58"/>
      <c r="DON100" s="58"/>
      <c r="DOO100" s="58"/>
      <c r="DOP100" s="58"/>
      <c r="DOQ100" s="58"/>
      <c r="DOR100" s="58"/>
      <c r="DOS100" s="58"/>
      <c r="DOT100" s="58"/>
      <c r="DOU100" s="58"/>
      <c r="DOV100" s="58"/>
      <c r="DOW100" s="58"/>
      <c r="DOX100" s="58"/>
      <c r="DOY100" s="58"/>
      <c r="DOZ100" s="64" t="e">
        <f>#REF!</f>
        <v>#REF!</v>
      </c>
      <c r="DPA100" s="58"/>
      <c r="DPB100" s="58"/>
      <c r="DPC100" s="58"/>
      <c r="DPD100" s="58"/>
      <c r="DPE100" s="58"/>
      <c r="DPF100" s="58"/>
      <c r="DPG100" s="58"/>
      <c r="DPH100" s="58"/>
      <c r="DPI100" s="58"/>
      <c r="DPJ100" s="58"/>
      <c r="DPK100" s="58"/>
      <c r="DPL100" s="58"/>
      <c r="DPM100" s="58"/>
      <c r="DPN100" s="58"/>
      <c r="DPO100" s="58"/>
      <c r="DPP100" s="64" t="e">
        <f>#REF!</f>
        <v>#REF!</v>
      </c>
      <c r="DPQ100" s="58"/>
      <c r="DPR100" s="58"/>
      <c r="DPS100" s="58"/>
      <c r="DPT100" s="58"/>
      <c r="DPU100" s="58"/>
      <c r="DPV100" s="58"/>
      <c r="DPW100" s="58"/>
      <c r="DPX100" s="58"/>
      <c r="DPY100" s="58"/>
      <c r="DPZ100" s="58"/>
      <c r="DQA100" s="58"/>
      <c r="DQB100" s="58"/>
      <c r="DQC100" s="58"/>
      <c r="DQD100" s="58"/>
      <c r="DQE100" s="58"/>
      <c r="DQF100" s="64" t="e">
        <f>#REF!</f>
        <v>#REF!</v>
      </c>
      <c r="DQG100" s="58"/>
      <c r="DQH100" s="58"/>
      <c r="DQI100" s="58"/>
      <c r="DQJ100" s="58"/>
      <c r="DQK100" s="58"/>
      <c r="DQL100" s="58"/>
      <c r="DQM100" s="58"/>
      <c r="DQN100" s="58"/>
      <c r="DQO100" s="58"/>
      <c r="DQP100" s="58"/>
      <c r="DQQ100" s="58"/>
      <c r="DQR100" s="58"/>
      <c r="DQS100" s="58"/>
      <c r="DQT100" s="58"/>
      <c r="DQU100" s="58"/>
      <c r="DQV100" s="64" t="e">
        <f>#REF!</f>
        <v>#REF!</v>
      </c>
      <c r="DQW100" s="58"/>
      <c r="DQX100" s="58"/>
      <c r="DQY100" s="58"/>
      <c r="DQZ100" s="58"/>
      <c r="DRA100" s="58"/>
      <c r="DRB100" s="58"/>
      <c r="DRC100" s="58"/>
      <c r="DRD100" s="58"/>
      <c r="DRE100" s="58"/>
      <c r="DRF100" s="58"/>
      <c r="DRG100" s="58"/>
      <c r="DRH100" s="58"/>
      <c r="DRI100" s="58"/>
      <c r="DRJ100" s="58"/>
      <c r="DRK100" s="58"/>
      <c r="DRL100" s="64" t="e">
        <f>#REF!</f>
        <v>#REF!</v>
      </c>
      <c r="DRM100" s="58"/>
      <c r="DRN100" s="58"/>
      <c r="DRO100" s="58"/>
      <c r="DRP100" s="58"/>
      <c r="DRQ100" s="58"/>
      <c r="DRR100" s="58"/>
      <c r="DRS100" s="58"/>
      <c r="DRT100" s="58"/>
      <c r="DRU100" s="58"/>
      <c r="DRV100" s="58"/>
      <c r="DRW100" s="58"/>
      <c r="DRX100" s="58"/>
      <c r="DRY100" s="58"/>
      <c r="DRZ100" s="58"/>
      <c r="DSA100" s="58"/>
      <c r="DSB100" s="64" t="e">
        <f>#REF!</f>
        <v>#REF!</v>
      </c>
      <c r="DSC100" s="58"/>
      <c r="DSD100" s="58"/>
      <c r="DSE100" s="58"/>
      <c r="DSF100" s="58"/>
      <c r="DSG100" s="58"/>
      <c r="DSH100" s="58"/>
      <c r="DSI100" s="58"/>
      <c r="DSJ100" s="58"/>
      <c r="DSK100" s="58"/>
      <c r="DSL100" s="58"/>
      <c r="DSM100" s="58"/>
      <c r="DSN100" s="58"/>
      <c r="DSO100" s="58"/>
      <c r="DSP100" s="58"/>
      <c r="DSQ100" s="58"/>
      <c r="DSR100" s="64" t="e">
        <f>#REF!</f>
        <v>#REF!</v>
      </c>
      <c r="DSS100" s="58"/>
      <c r="DST100" s="58"/>
      <c r="DSU100" s="58"/>
      <c r="DSV100" s="58"/>
      <c r="DSW100" s="58"/>
      <c r="DSX100" s="58"/>
      <c r="DSY100" s="58"/>
      <c r="DSZ100" s="58"/>
      <c r="DTA100" s="58"/>
      <c r="DTB100" s="58"/>
      <c r="DTC100" s="58"/>
      <c r="DTD100" s="58"/>
      <c r="DTE100" s="58"/>
      <c r="DTF100" s="58"/>
      <c r="DTG100" s="58"/>
      <c r="DTH100" s="64" t="e">
        <f>#REF!</f>
        <v>#REF!</v>
      </c>
      <c r="DTI100" s="58"/>
      <c r="DTJ100" s="58"/>
      <c r="DTK100" s="58"/>
      <c r="DTL100" s="58"/>
      <c r="DTM100" s="58"/>
      <c r="DTN100" s="58"/>
      <c r="DTO100" s="58"/>
      <c r="DTP100" s="58"/>
      <c r="DTQ100" s="58"/>
      <c r="DTR100" s="58"/>
      <c r="DTS100" s="58"/>
      <c r="DTT100" s="58"/>
      <c r="DTU100" s="58"/>
      <c r="DTV100" s="58"/>
      <c r="DTW100" s="58"/>
      <c r="DTX100" s="64" t="e">
        <f>#REF!</f>
        <v>#REF!</v>
      </c>
      <c r="DTY100" s="58"/>
      <c r="DTZ100" s="58"/>
      <c r="DUA100" s="58"/>
      <c r="DUB100" s="58"/>
      <c r="DUC100" s="58"/>
      <c r="DUD100" s="58"/>
      <c r="DUE100" s="58"/>
      <c r="DUF100" s="58"/>
      <c r="DUG100" s="58"/>
      <c r="DUH100" s="58"/>
      <c r="DUI100" s="58"/>
      <c r="DUJ100" s="58"/>
      <c r="DUK100" s="58"/>
      <c r="DUL100" s="58"/>
      <c r="DUM100" s="58"/>
      <c r="DUN100" s="64" t="e">
        <f>#REF!</f>
        <v>#REF!</v>
      </c>
      <c r="DUO100" s="58"/>
      <c r="DUP100" s="58"/>
      <c r="DUQ100" s="58"/>
      <c r="DUR100" s="58"/>
      <c r="DUS100" s="58"/>
      <c r="DUT100" s="58"/>
      <c r="DUU100" s="58"/>
      <c r="DUV100" s="58"/>
      <c r="DUW100" s="58"/>
      <c r="DUX100" s="58"/>
      <c r="DUY100" s="58"/>
      <c r="DUZ100" s="58"/>
      <c r="DVA100" s="58"/>
      <c r="DVB100" s="58"/>
      <c r="DVC100" s="58"/>
      <c r="DVD100" s="64" t="e">
        <f>#REF!</f>
        <v>#REF!</v>
      </c>
      <c r="DVE100" s="58"/>
      <c r="DVF100" s="58"/>
      <c r="DVG100" s="58"/>
      <c r="DVH100" s="58"/>
      <c r="DVI100" s="58"/>
      <c r="DVJ100" s="58"/>
      <c r="DVK100" s="58"/>
      <c r="DVL100" s="58"/>
      <c r="DVM100" s="58"/>
      <c r="DVN100" s="58"/>
      <c r="DVO100" s="58"/>
      <c r="DVP100" s="58"/>
      <c r="DVQ100" s="58"/>
      <c r="DVR100" s="58"/>
      <c r="DVS100" s="58"/>
      <c r="DVT100" s="64" t="e">
        <f>#REF!</f>
        <v>#REF!</v>
      </c>
      <c r="DVU100" s="58"/>
      <c r="DVV100" s="58"/>
      <c r="DVW100" s="58"/>
      <c r="DVX100" s="58"/>
      <c r="DVY100" s="58"/>
      <c r="DVZ100" s="58"/>
      <c r="DWA100" s="58"/>
      <c r="DWB100" s="58"/>
      <c r="DWC100" s="58"/>
      <c r="DWD100" s="58"/>
      <c r="DWE100" s="58"/>
      <c r="DWF100" s="58"/>
      <c r="DWG100" s="58"/>
      <c r="DWH100" s="58"/>
      <c r="DWI100" s="58"/>
      <c r="DWJ100" s="64" t="e">
        <f>#REF!</f>
        <v>#REF!</v>
      </c>
      <c r="DWK100" s="58"/>
      <c r="DWL100" s="58"/>
      <c r="DWM100" s="58"/>
      <c r="DWN100" s="58"/>
      <c r="DWO100" s="58"/>
      <c r="DWP100" s="58"/>
      <c r="DWQ100" s="58"/>
      <c r="DWR100" s="58"/>
      <c r="DWS100" s="58"/>
      <c r="DWT100" s="58"/>
      <c r="DWU100" s="58"/>
      <c r="DWV100" s="58"/>
      <c r="DWW100" s="58"/>
      <c r="DWX100" s="58"/>
      <c r="DWY100" s="58"/>
      <c r="DWZ100" s="64" t="e">
        <f>#REF!</f>
        <v>#REF!</v>
      </c>
      <c r="DXA100" s="58"/>
      <c r="DXB100" s="58"/>
      <c r="DXC100" s="58"/>
      <c r="DXD100" s="58"/>
      <c r="DXE100" s="58"/>
      <c r="DXF100" s="58"/>
      <c r="DXG100" s="58"/>
      <c r="DXH100" s="58"/>
      <c r="DXI100" s="58"/>
      <c r="DXJ100" s="58"/>
      <c r="DXK100" s="58"/>
      <c r="DXL100" s="58"/>
      <c r="DXM100" s="58"/>
      <c r="DXN100" s="58"/>
      <c r="DXO100" s="58"/>
      <c r="DXP100" s="64" t="e">
        <f>#REF!</f>
        <v>#REF!</v>
      </c>
      <c r="DXQ100" s="58"/>
      <c r="DXR100" s="58"/>
      <c r="DXS100" s="58"/>
      <c r="DXT100" s="58"/>
      <c r="DXU100" s="58"/>
      <c r="DXV100" s="58"/>
      <c r="DXW100" s="58"/>
      <c r="DXX100" s="58"/>
      <c r="DXY100" s="58"/>
      <c r="DXZ100" s="58"/>
      <c r="DYA100" s="58"/>
      <c r="DYB100" s="58"/>
      <c r="DYC100" s="58"/>
      <c r="DYD100" s="58"/>
      <c r="DYE100" s="58"/>
      <c r="DYF100" s="64" t="e">
        <f>#REF!</f>
        <v>#REF!</v>
      </c>
      <c r="DYG100" s="58"/>
      <c r="DYH100" s="58"/>
      <c r="DYI100" s="58"/>
      <c r="DYJ100" s="58"/>
      <c r="DYK100" s="58"/>
      <c r="DYL100" s="58"/>
      <c r="DYM100" s="58"/>
      <c r="DYN100" s="58"/>
      <c r="DYO100" s="58"/>
      <c r="DYP100" s="58"/>
      <c r="DYQ100" s="58"/>
      <c r="DYR100" s="58"/>
      <c r="DYS100" s="58"/>
      <c r="DYT100" s="58"/>
      <c r="DYU100" s="58"/>
      <c r="DYV100" s="64" t="e">
        <f>#REF!</f>
        <v>#REF!</v>
      </c>
      <c r="DYW100" s="58"/>
      <c r="DYX100" s="58"/>
      <c r="DYY100" s="58"/>
      <c r="DYZ100" s="58"/>
      <c r="DZA100" s="58"/>
      <c r="DZB100" s="58"/>
      <c r="DZC100" s="58"/>
      <c r="DZD100" s="58"/>
      <c r="DZE100" s="58"/>
      <c r="DZF100" s="58"/>
      <c r="DZG100" s="58"/>
      <c r="DZH100" s="58"/>
      <c r="DZI100" s="58"/>
      <c r="DZJ100" s="58"/>
      <c r="DZK100" s="58"/>
      <c r="DZL100" s="64" t="e">
        <f>#REF!</f>
        <v>#REF!</v>
      </c>
      <c r="DZM100" s="58"/>
      <c r="DZN100" s="58"/>
      <c r="DZO100" s="58"/>
      <c r="DZP100" s="58"/>
      <c r="DZQ100" s="58"/>
      <c r="DZR100" s="58"/>
      <c r="DZS100" s="58"/>
      <c r="DZT100" s="58"/>
      <c r="DZU100" s="58"/>
      <c r="DZV100" s="58"/>
      <c r="DZW100" s="58"/>
      <c r="DZX100" s="58"/>
      <c r="DZY100" s="58"/>
      <c r="DZZ100" s="58"/>
      <c r="EAA100" s="58"/>
      <c r="EAB100" s="64" t="e">
        <f>#REF!</f>
        <v>#REF!</v>
      </c>
      <c r="EAC100" s="58"/>
      <c r="EAD100" s="58"/>
      <c r="EAE100" s="58"/>
      <c r="EAF100" s="58"/>
      <c r="EAG100" s="58"/>
      <c r="EAH100" s="58"/>
      <c r="EAI100" s="58"/>
      <c r="EAJ100" s="58"/>
      <c r="EAK100" s="58"/>
      <c r="EAL100" s="58"/>
      <c r="EAM100" s="58"/>
      <c r="EAN100" s="58"/>
      <c r="EAO100" s="58"/>
      <c r="EAP100" s="58"/>
      <c r="EAQ100" s="58"/>
      <c r="EAR100" s="64" t="e">
        <f>#REF!</f>
        <v>#REF!</v>
      </c>
      <c r="EAS100" s="58"/>
      <c r="EAT100" s="58"/>
      <c r="EAU100" s="58"/>
      <c r="EAV100" s="58"/>
      <c r="EAW100" s="58"/>
      <c r="EAX100" s="58"/>
      <c r="EAY100" s="58"/>
      <c r="EAZ100" s="58"/>
      <c r="EBA100" s="58"/>
      <c r="EBB100" s="58"/>
      <c r="EBC100" s="58"/>
      <c r="EBD100" s="58"/>
      <c r="EBE100" s="58"/>
      <c r="EBF100" s="58"/>
      <c r="EBG100" s="58"/>
      <c r="EBH100" s="64" t="e">
        <f>#REF!</f>
        <v>#REF!</v>
      </c>
      <c r="EBI100" s="58"/>
      <c r="EBJ100" s="58"/>
      <c r="EBK100" s="58"/>
      <c r="EBL100" s="58"/>
      <c r="EBM100" s="58"/>
      <c r="EBN100" s="58"/>
      <c r="EBO100" s="58"/>
      <c r="EBP100" s="58"/>
      <c r="EBQ100" s="58"/>
      <c r="EBR100" s="58"/>
      <c r="EBS100" s="58"/>
      <c r="EBT100" s="58"/>
      <c r="EBU100" s="58"/>
      <c r="EBV100" s="58"/>
      <c r="EBW100" s="58"/>
      <c r="EBX100" s="64" t="e">
        <f>#REF!</f>
        <v>#REF!</v>
      </c>
      <c r="EBY100" s="58"/>
      <c r="EBZ100" s="58"/>
      <c r="ECA100" s="58"/>
      <c r="ECB100" s="58"/>
      <c r="ECC100" s="58"/>
      <c r="ECD100" s="58"/>
      <c r="ECE100" s="58"/>
      <c r="ECF100" s="58"/>
      <c r="ECG100" s="58"/>
      <c r="ECH100" s="58"/>
      <c r="ECI100" s="58"/>
      <c r="ECJ100" s="58"/>
      <c r="ECK100" s="58"/>
      <c r="ECL100" s="58"/>
      <c r="ECM100" s="58"/>
      <c r="ECN100" s="64" t="e">
        <f>#REF!</f>
        <v>#REF!</v>
      </c>
      <c r="ECO100" s="58"/>
      <c r="ECP100" s="58"/>
      <c r="ECQ100" s="58"/>
      <c r="ECR100" s="58"/>
      <c r="ECS100" s="58"/>
      <c r="ECT100" s="58"/>
      <c r="ECU100" s="58"/>
      <c r="ECV100" s="58"/>
      <c r="ECW100" s="58"/>
      <c r="ECX100" s="58"/>
      <c r="ECY100" s="58"/>
      <c r="ECZ100" s="58"/>
      <c r="EDA100" s="58"/>
      <c r="EDB100" s="58"/>
      <c r="EDC100" s="58"/>
      <c r="EDD100" s="64" t="e">
        <f>#REF!</f>
        <v>#REF!</v>
      </c>
      <c r="EDE100" s="58"/>
      <c r="EDF100" s="58"/>
      <c r="EDG100" s="58"/>
      <c r="EDH100" s="58"/>
      <c r="EDI100" s="58"/>
      <c r="EDJ100" s="58"/>
      <c r="EDK100" s="58"/>
      <c r="EDL100" s="58"/>
      <c r="EDM100" s="58"/>
      <c r="EDN100" s="58"/>
      <c r="EDO100" s="58"/>
      <c r="EDP100" s="58"/>
      <c r="EDQ100" s="58"/>
      <c r="EDR100" s="58"/>
      <c r="EDS100" s="58"/>
      <c r="EDT100" s="64" t="e">
        <f>#REF!</f>
        <v>#REF!</v>
      </c>
      <c r="EDU100" s="58"/>
      <c r="EDV100" s="58"/>
      <c r="EDW100" s="58"/>
      <c r="EDX100" s="58"/>
      <c r="EDY100" s="58"/>
      <c r="EDZ100" s="58"/>
      <c r="EEA100" s="58"/>
      <c r="EEB100" s="58"/>
      <c r="EEC100" s="58"/>
      <c r="EED100" s="58"/>
      <c r="EEE100" s="58"/>
      <c r="EEF100" s="58"/>
      <c r="EEG100" s="58"/>
      <c r="EEH100" s="58"/>
      <c r="EEI100" s="58"/>
      <c r="EEJ100" s="64" t="e">
        <f>#REF!</f>
        <v>#REF!</v>
      </c>
      <c r="EEK100" s="58"/>
      <c r="EEL100" s="58"/>
      <c r="EEM100" s="58"/>
      <c r="EEN100" s="58"/>
      <c r="EEO100" s="58"/>
      <c r="EEP100" s="58"/>
      <c r="EEQ100" s="58"/>
      <c r="EER100" s="58"/>
      <c r="EES100" s="58"/>
      <c r="EET100" s="58"/>
      <c r="EEU100" s="58"/>
      <c r="EEV100" s="58"/>
      <c r="EEW100" s="58"/>
      <c r="EEX100" s="58"/>
      <c r="EEY100" s="58"/>
      <c r="EEZ100" s="64" t="e">
        <f>#REF!</f>
        <v>#REF!</v>
      </c>
      <c r="EFA100" s="58"/>
      <c r="EFB100" s="58"/>
      <c r="EFC100" s="58"/>
      <c r="EFD100" s="58"/>
      <c r="EFE100" s="58"/>
      <c r="EFF100" s="58"/>
      <c r="EFG100" s="58"/>
      <c r="EFH100" s="58"/>
      <c r="EFI100" s="58"/>
      <c r="EFJ100" s="58"/>
      <c r="EFK100" s="58"/>
      <c r="EFL100" s="58"/>
      <c r="EFM100" s="58"/>
      <c r="EFN100" s="58"/>
      <c r="EFO100" s="58"/>
      <c r="EFP100" s="64" t="e">
        <f>#REF!</f>
        <v>#REF!</v>
      </c>
      <c r="EFQ100" s="58"/>
      <c r="EFR100" s="58"/>
      <c r="EFS100" s="58"/>
      <c r="EFT100" s="58"/>
      <c r="EFU100" s="58"/>
      <c r="EFV100" s="58"/>
      <c r="EFW100" s="58"/>
      <c r="EFX100" s="58"/>
      <c r="EFY100" s="58"/>
      <c r="EFZ100" s="58"/>
      <c r="EGA100" s="58"/>
      <c r="EGB100" s="58"/>
      <c r="EGC100" s="58"/>
      <c r="EGD100" s="58"/>
      <c r="EGE100" s="58"/>
      <c r="EGF100" s="64" t="e">
        <f>#REF!</f>
        <v>#REF!</v>
      </c>
      <c r="EGG100" s="58"/>
      <c r="EGH100" s="58"/>
      <c r="EGI100" s="58"/>
      <c r="EGJ100" s="58"/>
      <c r="EGK100" s="58"/>
      <c r="EGL100" s="58"/>
      <c r="EGM100" s="58"/>
      <c r="EGN100" s="58"/>
      <c r="EGO100" s="58"/>
      <c r="EGP100" s="58"/>
      <c r="EGQ100" s="58"/>
      <c r="EGR100" s="58"/>
      <c r="EGS100" s="58"/>
      <c r="EGT100" s="58"/>
      <c r="EGU100" s="58"/>
      <c r="EGV100" s="64" t="e">
        <f>#REF!</f>
        <v>#REF!</v>
      </c>
      <c r="EGW100" s="58"/>
      <c r="EGX100" s="58"/>
      <c r="EGY100" s="58"/>
      <c r="EGZ100" s="58"/>
      <c r="EHA100" s="58"/>
      <c r="EHB100" s="58"/>
      <c r="EHC100" s="58"/>
      <c r="EHD100" s="58"/>
      <c r="EHE100" s="58"/>
      <c r="EHF100" s="58"/>
      <c r="EHG100" s="58"/>
      <c r="EHH100" s="58"/>
      <c r="EHI100" s="58"/>
      <c r="EHJ100" s="58"/>
      <c r="EHK100" s="58"/>
      <c r="EHL100" s="64" t="e">
        <f>#REF!</f>
        <v>#REF!</v>
      </c>
      <c r="EHM100" s="58"/>
      <c r="EHN100" s="58"/>
      <c r="EHO100" s="58"/>
      <c r="EHP100" s="58"/>
      <c r="EHQ100" s="58"/>
      <c r="EHR100" s="58"/>
      <c r="EHS100" s="58"/>
      <c r="EHT100" s="58"/>
      <c r="EHU100" s="58"/>
      <c r="EHV100" s="58"/>
      <c r="EHW100" s="58"/>
      <c r="EHX100" s="58"/>
      <c r="EHY100" s="58"/>
      <c r="EHZ100" s="58"/>
      <c r="EIA100" s="58"/>
      <c r="EIB100" s="64" t="e">
        <f>#REF!</f>
        <v>#REF!</v>
      </c>
      <c r="EIC100" s="58"/>
      <c r="EID100" s="58"/>
      <c r="EIE100" s="58"/>
      <c r="EIF100" s="58"/>
      <c r="EIG100" s="58"/>
      <c r="EIH100" s="58"/>
      <c r="EII100" s="58"/>
      <c r="EIJ100" s="58"/>
      <c r="EIK100" s="58"/>
      <c r="EIL100" s="58"/>
      <c r="EIM100" s="58"/>
      <c r="EIN100" s="58"/>
      <c r="EIO100" s="58"/>
      <c r="EIP100" s="58"/>
      <c r="EIQ100" s="58"/>
      <c r="EIR100" s="64" t="e">
        <f>#REF!</f>
        <v>#REF!</v>
      </c>
      <c r="EIS100" s="58"/>
      <c r="EIT100" s="58"/>
      <c r="EIU100" s="58"/>
      <c r="EIV100" s="58"/>
      <c r="EIW100" s="58"/>
      <c r="EIX100" s="58"/>
      <c r="EIY100" s="58"/>
      <c r="EIZ100" s="58"/>
      <c r="EJA100" s="58"/>
      <c r="EJB100" s="58"/>
      <c r="EJC100" s="58"/>
      <c r="EJD100" s="58"/>
      <c r="EJE100" s="58"/>
      <c r="EJF100" s="58"/>
      <c r="EJG100" s="58"/>
      <c r="EJH100" s="64" t="e">
        <f>#REF!</f>
        <v>#REF!</v>
      </c>
      <c r="EJI100" s="58"/>
      <c r="EJJ100" s="58"/>
      <c r="EJK100" s="58"/>
      <c r="EJL100" s="58"/>
      <c r="EJM100" s="58"/>
      <c r="EJN100" s="58"/>
      <c r="EJO100" s="58"/>
      <c r="EJP100" s="58"/>
      <c r="EJQ100" s="58"/>
      <c r="EJR100" s="58"/>
      <c r="EJS100" s="58"/>
      <c r="EJT100" s="58"/>
      <c r="EJU100" s="58"/>
      <c r="EJV100" s="58"/>
      <c r="EJW100" s="58"/>
      <c r="EJX100" s="64" t="e">
        <f>#REF!</f>
        <v>#REF!</v>
      </c>
      <c r="EJY100" s="58"/>
      <c r="EJZ100" s="58"/>
      <c r="EKA100" s="58"/>
      <c r="EKB100" s="58"/>
      <c r="EKC100" s="58"/>
      <c r="EKD100" s="58"/>
      <c r="EKE100" s="58"/>
      <c r="EKF100" s="58"/>
      <c r="EKG100" s="58"/>
      <c r="EKH100" s="58"/>
      <c r="EKI100" s="58"/>
      <c r="EKJ100" s="58"/>
      <c r="EKK100" s="58"/>
      <c r="EKL100" s="58"/>
      <c r="EKM100" s="58"/>
      <c r="EKN100" s="64" t="e">
        <f>#REF!</f>
        <v>#REF!</v>
      </c>
      <c r="EKO100" s="58"/>
      <c r="EKP100" s="58"/>
      <c r="EKQ100" s="58"/>
      <c r="EKR100" s="58"/>
      <c r="EKS100" s="58"/>
      <c r="EKT100" s="58"/>
      <c r="EKU100" s="58"/>
      <c r="EKV100" s="58"/>
      <c r="EKW100" s="58"/>
      <c r="EKX100" s="58"/>
      <c r="EKY100" s="58"/>
      <c r="EKZ100" s="58"/>
      <c r="ELA100" s="58"/>
      <c r="ELB100" s="58"/>
      <c r="ELC100" s="58"/>
      <c r="ELD100" s="64" t="e">
        <f>#REF!</f>
        <v>#REF!</v>
      </c>
      <c r="ELE100" s="58"/>
      <c r="ELF100" s="58"/>
      <c r="ELG100" s="58"/>
      <c r="ELH100" s="58"/>
      <c r="ELI100" s="58"/>
      <c r="ELJ100" s="58"/>
      <c r="ELK100" s="58"/>
      <c r="ELL100" s="58"/>
      <c r="ELM100" s="58"/>
      <c r="ELN100" s="58"/>
      <c r="ELO100" s="58"/>
      <c r="ELP100" s="58"/>
      <c r="ELQ100" s="58"/>
      <c r="ELR100" s="58"/>
      <c r="ELS100" s="58"/>
      <c r="ELT100" s="64" t="e">
        <f>#REF!</f>
        <v>#REF!</v>
      </c>
      <c r="ELU100" s="58"/>
      <c r="ELV100" s="58"/>
      <c r="ELW100" s="58"/>
      <c r="ELX100" s="58"/>
      <c r="ELY100" s="58"/>
      <c r="ELZ100" s="58"/>
      <c r="EMA100" s="58"/>
      <c r="EMB100" s="58"/>
      <c r="EMC100" s="58"/>
      <c r="EMD100" s="58"/>
      <c r="EME100" s="58"/>
      <c r="EMF100" s="58"/>
      <c r="EMG100" s="58"/>
      <c r="EMH100" s="58"/>
      <c r="EMI100" s="58"/>
      <c r="EMJ100" s="64" t="e">
        <f>#REF!</f>
        <v>#REF!</v>
      </c>
      <c r="EMK100" s="58"/>
      <c r="EML100" s="58"/>
      <c r="EMM100" s="58"/>
      <c r="EMN100" s="58"/>
      <c r="EMO100" s="58"/>
      <c r="EMP100" s="58"/>
      <c r="EMQ100" s="58"/>
      <c r="EMR100" s="58"/>
      <c r="EMS100" s="58"/>
      <c r="EMT100" s="58"/>
      <c r="EMU100" s="58"/>
      <c r="EMV100" s="58"/>
      <c r="EMW100" s="58"/>
      <c r="EMX100" s="58"/>
      <c r="EMY100" s="58"/>
      <c r="EMZ100" s="64" t="e">
        <f>#REF!</f>
        <v>#REF!</v>
      </c>
      <c r="ENA100" s="58"/>
      <c r="ENB100" s="58"/>
      <c r="ENC100" s="58"/>
      <c r="END100" s="58"/>
      <c r="ENE100" s="58"/>
      <c r="ENF100" s="58"/>
      <c r="ENG100" s="58"/>
      <c r="ENH100" s="58"/>
      <c r="ENI100" s="58"/>
      <c r="ENJ100" s="58"/>
      <c r="ENK100" s="58"/>
      <c r="ENL100" s="58"/>
      <c r="ENM100" s="58"/>
      <c r="ENN100" s="58"/>
      <c r="ENO100" s="58"/>
      <c r="ENP100" s="64" t="e">
        <f>#REF!</f>
        <v>#REF!</v>
      </c>
      <c r="ENQ100" s="58"/>
      <c r="ENR100" s="58"/>
      <c r="ENS100" s="58"/>
      <c r="ENT100" s="58"/>
      <c r="ENU100" s="58"/>
      <c r="ENV100" s="58"/>
      <c r="ENW100" s="58"/>
      <c r="ENX100" s="58"/>
      <c r="ENY100" s="58"/>
      <c r="ENZ100" s="58"/>
      <c r="EOA100" s="58"/>
      <c r="EOB100" s="58"/>
      <c r="EOC100" s="58"/>
      <c r="EOD100" s="58"/>
      <c r="EOE100" s="58"/>
      <c r="EOF100" s="64" t="e">
        <f>#REF!</f>
        <v>#REF!</v>
      </c>
      <c r="EOG100" s="58"/>
      <c r="EOH100" s="58"/>
      <c r="EOI100" s="58"/>
      <c r="EOJ100" s="58"/>
      <c r="EOK100" s="58"/>
      <c r="EOL100" s="58"/>
      <c r="EOM100" s="58"/>
      <c r="EON100" s="58"/>
      <c r="EOO100" s="58"/>
      <c r="EOP100" s="58"/>
      <c r="EOQ100" s="58"/>
      <c r="EOR100" s="58"/>
      <c r="EOS100" s="58"/>
      <c r="EOT100" s="58"/>
      <c r="EOU100" s="58"/>
      <c r="EOV100" s="64" t="e">
        <f>#REF!</f>
        <v>#REF!</v>
      </c>
      <c r="EOW100" s="58"/>
      <c r="EOX100" s="58"/>
      <c r="EOY100" s="58"/>
      <c r="EOZ100" s="58"/>
      <c r="EPA100" s="58"/>
      <c r="EPB100" s="58"/>
      <c r="EPC100" s="58"/>
      <c r="EPD100" s="58"/>
      <c r="EPE100" s="58"/>
      <c r="EPF100" s="58"/>
      <c r="EPG100" s="58"/>
      <c r="EPH100" s="58"/>
      <c r="EPI100" s="58"/>
      <c r="EPJ100" s="58"/>
      <c r="EPK100" s="58"/>
      <c r="EPL100" s="64" t="e">
        <f>#REF!</f>
        <v>#REF!</v>
      </c>
      <c r="EPM100" s="58"/>
      <c r="EPN100" s="58"/>
      <c r="EPO100" s="58"/>
      <c r="EPP100" s="58"/>
      <c r="EPQ100" s="58"/>
      <c r="EPR100" s="58"/>
      <c r="EPS100" s="58"/>
      <c r="EPT100" s="58"/>
      <c r="EPU100" s="58"/>
      <c r="EPV100" s="58"/>
      <c r="EPW100" s="58"/>
      <c r="EPX100" s="58"/>
      <c r="EPY100" s="58"/>
      <c r="EPZ100" s="58"/>
      <c r="EQA100" s="58"/>
      <c r="EQB100" s="64" t="e">
        <f>#REF!</f>
        <v>#REF!</v>
      </c>
      <c r="EQC100" s="58"/>
      <c r="EQD100" s="58"/>
      <c r="EQE100" s="58"/>
      <c r="EQF100" s="58"/>
      <c r="EQG100" s="58"/>
      <c r="EQH100" s="58"/>
      <c r="EQI100" s="58"/>
      <c r="EQJ100" s="58"/>
      <c r="EQK100" s="58"/>
      <c r="EQL100" s="58"/>
      <c r="EQM100" s="58"/>
      <c r="EQN100" s="58"/>
      <c r="EQO100" s="58"/>
      <c r="EQP100" s="58"/>
      <c r="EQQ100" s="58"/>
      <c r="EQR100" s="64" t="e">
        <f>#REF!</f>
        <v>#REF!</v>
      </c>
      <c r="EQS100" s="58"/>
      <c r="EQT100" s="58"/>
      <c r="EQU100" s="58"/>
      <c r="EQV100" s="58"/>
      <c r="EQW100" s="58"/>
      <c r="EQX100" s="58"/>
      <c r="EQY100" s="58"/>
      <c r="EQZ100" s="58"/>
      <c r="ERA100" s="58"/>
      <c r="ERB100" s="58"/>
      <c r="ERC100" s="58"/>
      <c r="ERD100" s="58"/>
      <c r="ERE100" s="58"/>
      <c r="ERF100" s="58"/>
      <c r="ERG100" s="58"/>
      <c r="ERH100" s="64" t="e">
        <f>#REF!</f>
        <v>#REF!</v>
      </c>
      <c r="ERI100" s="58"/>
      <c r="ERJ100" s="58"/>
      <c r="ERK100" s="58"/>
      <c r="ERL100" s="58"/>
      <c r="ERM100" s="58"/>
      <c r="ERN100" s="58"/>
      <c r="ERO100" s="58"/>
      <c r="ERP100" s="58"/>
      <c r="ERQ100" s="58"/>
      <c r="ERR100" s="58"/>
      <c r="ERS100" s="58"/>
      <c r="ERT100" s="58"/>
      <c r="ERU100" s="58"/>
      <c r="ERV100" s="58"/>
      <c r="ERW100" s="58"/>
      <c r="ERX100" s="64" t="e">
        <f>#REF!</f>
        <v>#REF!</v>
      </c>
      <c r="ERY100" s="58"/>
      <c r="ERZ100" s="58"/>
      <c r="ESA100" s="58"/>
      <c r="ESB100" s="58"/>
      <c r="ESC100" s="58"/>
      <c r="ESD100" s="58"/>
      <c r="ESE100" s="58"/>
      <c r="ESF100" s="58"/>
      <c r="ESG100" s="58"/>
      <c r="ESH100" s="58"/>
      <c r="ESI100" s="58"/>
      <c r="ESJ100" s="58"/>
      <c r="ESK100" s="58"/>
      <c r="ESL100" s="58"/>
      <c r="ESM100" s="58"/>
      <c r="ESN100" s="64" t="e">
        <f>#REF!</f>
        <v>#REF!</v>
      </c>
      <c r="ESO100" s="58"/>
      <c r="ESP100" s="58"/>
      <c r="ESQ100" s="58"/>
      <c r="ESR100" s="58"/>
      <c r="ESS100" s="58"/>
      <c r="EST100" s="58"/>
      <c r="ESU100" s="58"/>
      <c r="ESV100" s="58"/>
      <c r="ESW100" s="58"/>
      <c r="ESX100" s="58"/>
      <c r="ESY100" s="58"/>
      <c r="ESZ100" s="58"/>
      <c r="ETA100" s="58"/>
      <c r="ETB100" s="58"/>
      <c r="ETC100" s="58"/>
      <c r="ETD100" s="64" t="e">
        <f>#REF!</f>
        <v>#REF!</v>
      </c>
      <c r="ETE100" s="58"/>
      <c r="ETF100" s="58"/>
      <c r="ETG100" s="58"/>
      <c r="ETH100" s="58"/>
      <c r="ETI100" s="58"/>
      <c r="ETJ100" s="58"/>
      <c r="ETK100" s="58"/>
      <c r="ETL100" s="58"/>
      <c r="ETM100" s="58"/>
      <c r="ETN100" s="58"/>
      <c r="ETO100" s="58"/>
      <c r="ETP100" s="58"/>
      <c r="ETQ100" s="58"/>
      <c r="ETR100" s="58"/>
      <c r="ETS100" s="58"/>
      <c r="ETT100" s="64" t="e">
        <f>#REF!</f>
        <v>#REF!</v>
      </c>
      <c r="ETU100" s="58"/>
      <c r="ETV100" s="58"/>
      <c r="ETW100" s="58"/>
      <c r="ETX100" s="58"/>
      <c r="ETY100" s="58"/>
      <c r="ETZ100" s="58"/>
      <c r="EUA100" s="58"/>
      <c r="EUB100" s="58"/>
      <c r="EUC100" s="58"/>
      <c r="EUD100" s="58"/>
      <c r="EUE100" s="58"/>
      <c r="EUF100" s="58"/>
      <c r="EUG100" s="58"/>
      <c r="EUH100" s="58"/>
      <c r="EUI100" s="58"/>
      <c r="EUJ100" s="64" t="e">
        <f>#REF!</f>
        <v>#REF!</v>
      </c>
      <c r="EUK100" s="58"/>
      <c r="EUL100" s="58"/>
      <c r="EUM100" s="58"/>
      <c r="EUN100" s="58"/>
      <c r="EUO100" s="58"/>
      <c r="EUP100" s="58"/>
      <c r="EUQ100" s="58"/>
      <c r="EUR100" s="58"/>
      <c r="EUS100" s="58"/>
      <c r="EUT100" s="58"/>
      <c r="EUU100" s="58"/>
      <c r="EUV100" s="58"/>
      <c r="EUW100" s="58"/>
      <c r="EUX100" s="58"/>
      <c r="EUY100" s="58"/>
      <c r="EUZ100" s="64" t="e">
        <f>#REF!</f>
        <v>#REF!</v>
      </c>
      <c r="EVA100" s="58"/>
      <c r="EVB100" s="58"/>
      <c r="EVC100" s="58"/>
      <c r="EVD100" s="58"/>
      <c r="EVE100" s="58"/>
      <c r="EVF100" s="58"/>
      <c r="EVG100" s="58"/>
      <c r="EVH100" s="58"/>
      <c r="EVI100" s="58"/>
      <c r="EVJ100" s="58"/>
      <c r="EVK100" s="58"/>
      <c r="EVL100" s="58"/>
      <c r="EVM100" s="58"/>
      <c r="EVN100" s="58"/>
      <c r="EVO100" s="58"/>
      <c r="EVP100" s="64" t="e">
        <f>#REF!</f>
        <v>#REF!</v>
      </c>
      <c r="EVQ100" s="58"/>
      <c r="EVR100" s="58"/>
      <c r="EVS100" s="58"/>
      <c r="EVT100" s="58"/>
      <c r="EVU100" s="58"/>
      <c r="EVV100" s="58"/>
      <c r="EVW100" s="58"/>
      <c r="EVX100" s="58"/>
      <c r="EVY100" s="58"/>
      <c r="EVZ100" s="58"/>
      <c r="EWA100" s="58"/>
      <c r="EWB100" s="58"/>
      <c r="EWC100" s="58"/>
      <c r="EWD100" s="58"/>
      <c r="EWE100" s="58"/>
      <c r="EWF100" s="64" t="e">
        <f>#REF!</f>
        <v>#REF!</v>
      </c>
      <c r="EWG100" s="58"/>
      <c r="EWH100" s="58"/>
      <c r="EWI100" s="58"/>
      <c r="EWJ100" s="58"/>
      <c r="EWK100" s="58"/>
      <c r="EWL100" s="58"/>
      <c r="EWM100" s="58"/>
      <c r="EWN100" s="58"/>
      <c r="EWO100" s="58"/>
      <c r="EWP100" s="58"/>
      <c r="EWQ100" s="58"/>
      <c r="EWR100" s="58"/>
      <c r="EWS100" s="58"/>
      <c r="EWT100" s="58"/>
      <c r="EWU100" s="58"/>
      <c r="EWV100" s="64" t="e">
        <f>#REF!</f>
        <v>#REF!</v>
      </c>
      <c r="EWW100" s="58"/>
      <c r="EWX100" s="58"/>
      <c r="EWY100" s="58"/>
      <c r="EWZ100" s="58"/>
      <c r="EXA100" s="58"/>
      <c r="EXB100" s="58"/>
      <c r="EXC100" s="58"/>
      <c r="EXD100" s="58"/>
      <c r="EXE100" s="58"/>
      <c r="EXF100" s="58"/>
      <c r="EXG100" s="58"/>
      <c r="EXH100" s="58"/>
      <c r="EXI100" s="58"/>
      <c r="EXJ100" s="58"/>
      <c r="EXK100" s="58"/>
      <c r="EXL100" s="64" t="e">
        <f>#REF!</f>
        <v>#REF!</v>
      </c>
      <c r="EXM100" s="58"/>
      <c r="EXN100" s="58"/>
      <c r="EXO100" s="58"/>
      <c r="EXP100" s="58"/>
      <c r="EXQ100" s="58"/>
      <c r="EXR100" s="58"/>
      <c r="EXS100" s="58"/>
      <c r="EXT100" s="58"/>
      <c r="EXU100" s="58"/>
      <c r="EXV100" s="58"/>
      <c r="EXW100" s="58"/>
      <c r="EXX100" s="58"/>
      <c r="EXY100" s="58"/>
      <c r="EXZ100" s="58"/>
      <c r="EYA100" s="58"/>
      <c r="EYB100" s="64" t="e">
        <f>#REF!</f>
        <v>#REF!</v>
      </c>
      <c r="EYC100" s="58"/>
      <c r="EYD100" s="58"/>
      <c r="EYE100" s="58"/>
      <c r="EYF100" s="58"/>
      <c r="EYG100" s="58"/>
      <c r="EYH100" s="58"/>
      <c r="EYI100" s="58"/>
      <c r="EYJ100" s="58"/>
      <c r="EYK100" s="58"/>
      <c r="EYL100" s="58"/>
      <c r="EYM100" s="58"/>
      <c r="EYN100" s="58"/>
      <c r="EYO100" s="58"/>
      <c r="EYP100" s="58"/>
      <c r="EYQ100" s="58"/>
      <c r="EYR100" s="64" t="e">
        <f>#REF!</f>
        <v>#REF!</v>
      </c>
      <c r="EYS100" s="58"/>
      <c r="EYT100" s="58"/>
      <c r="EYU100" s="58"/>
      <c r="EYV100" s="58"/>
      <c r="EYW100" s="58"/>
      <c r="EYX100" s="58"/>
      <c r="EYY100" s="58"/>
      <c r="EYZ100" s="58"/>
      <c r="EZA100" s="58"/>
      <c r="EZB100" s="58"/>
      <c r="EZC100" s="58"/>
      <c r="EZD100" s="58"/>
      <c r="EZE100" s="58"/>
      <c r="EZF100" s="58"/>
      <c r="EZG100" s="58"/>
      <c r="EZH100" s="64" t="e">
        <f>#REF!</f>
        <v>#REF!</v>
      </c>
      <c r="EZI100" s="58"/>
      <c r="EZJ100" s="58"/>
      <c r="EZK100" s="58"/>
      <c r="EZL100" s="58"/>
      <c r="EZM100" s="58"/>
      <c r="EZN100" s="58"/>
      <c r="EZO100" s="58"/>
      <c r="EZP100" s="58"/>
      <c r="EZQ100" s="58"/>
      <c r="EZR100" s="58"/>
      <c r="EZS100" s="58"/>
      <c r="EZT100" s="58"/>
      <c r="EZU100" s="58"/>
      <c r="EZV100" s="58"/>
      <c r="EZW100" s="58"/>
      <c r="EZX100" s="64" t="e">
        <f>#REF!</f>
        <v>#REF!</v>
      </c>
      <c r="EZY100" s="58"/>
      <c r="EZZ100" s="58"/>
      <c r="FAA100" s="58"/>
      <c r="FAB100" s="58"/>
      <c r="FAC100" s="58"/>
      <c r="FAD100" s="58"/>
      <c r="FAE100" s="58"/>
      <c r="FAF100" s="58"/>
      <c r="FAG100" s="58"/>
      <c r="FAH100" s="58"/>
      <c r="FAI100" s="58"/>
      <c r="FAJ100" s="58"/>
      <c r="FAK100" s="58"/>
      <c r="FAL100" s="58"/>
      <c r="FAM100" s="58"/>
      <c r="FAN100" s="64" t="e">
        <f>#REF!</f>
        <v>#REF!</v>
      </c>
      <c r="FAO100" s="58"/>
      <c r="FAP100" s="58"/>
      <c r="FAQ100" s="58"/>
      <c r="FAR100" s="58"/>
      <c r="FAS100" s="58"/>
      <c r="FAT100" s="58"/>
      <c r="FAU100" s="58"/>
      <c r="FAV100" s="58"/>
      <c r="FAW100" s="58"/>
      <c r="FAX100" s="58"/>
      <c r="FAY100" s="58"/>
      <c r="FAZ100" s="58"/>
      <c r="FBA100" s="58"/>
      <c r="FBB100" s="58"/>
      <c r="FBC100" s="58"/>
      <c r="FBD100" s="64" t="e">
        <f>#REF!</f>
        <v>#REF!</v>
      </c>
      <c r="FBE100" s="58"/>
      <c r="FBF100" s="58"/>
      <c r="FBG100" s="58"/>
      <c r="FBH100" s="58"/>
      <c r="FBI100" s="58"/>
      <c r="FBJ100" s="58"/>
      <c r="FBK100" s="58"/>
      <c r="FBL100" s="58"/>
      <c r="FBM100" s="58"/>
      <c r="FBN100" s="58"/>
      <c r="FBO100" s="58"/>
      <c r="FBP100" s="58"/>
      <c r="FBQ100" s="58"/>
      <c r="FBR100" s="58"/>
      <c r="FBS100" s="58"/>
      <c r="FBT100" s="64" t="e">
        <f>#REF!</f>
        <v>#REF!</v>
      </c>
      <c r="FBU100" s="58"/>
      <c r="FBV100" s="58"/>
      <c r="FBW100" s="58"/>
      <c r="FBX100" s="58"/>
      <c r="FBY100" s="58"/>
      <c r="FBZ100" s="58"/>
      <c r="FCA100" s="58"/>
      <c r="FCB100" s="58"/>
      <c r="FCC100" s="58"/>
      <c r="FCD100" s="58"/>
      <c r="FCE100" s="58"/>
      <c r="FCF100" s="58"/>
      <c r="FCG100" s="58"/>
      <c r="FCH100" s="58"/>
      <c r="FCI100" s="58"/>
      <c r="FCJ100" s="64" t="e">
        <f>#REF!</f>
        <v>#REF!</v>
      </c>
      <c r="FCK100" s="58"/>
      <c r="FCL100" s="58"/>
      <c r="FCM100" s="58"/>
      <c r="FCN100" s="58"/>
      <c r="FCO100" s="58"/>
      <c r="FCP100" s="58"/>
      <c r="FCQ100" s="58"/>
      <c r="FCR100" s="58"/>
      <c r="FCS100" s="58"/>
      <c r="FCT100" s="58"/>
      <c r="FCU100" s="58"/>
      <c r="FCV100" s="58"/>
      <c r="FCW100" s="58"/>
      <c r="FCX100" s="58"/>
      <c r="FCY100" s="58"/>
      <c r="FCZ100" s="64" t="e">
        <f>#REF!</f>
        <v>#REF!</v>
      </c>
      <c r="FDA100" s="58"/>
      <c r="FDB100" s="58"/>
      <c r="FDC100" s="58"/>
      <c r="FDD100" s="58"/>
      <c r="FDE100" s="58"/>
      <c r="FDF100" s="58"/>
      <c r="FDG100" s="58"/>
      <c r="FDH100" s="58"/>
      <c r="FDI100" s="58"/>
      <c r="FDJ100" s="58"/>
      <c r="FDK100" s="58"/>
      <c r="FDL100" s="58"/>
      <c r="FDM100" s="58"/>
      <c r="FDN100" s="58"/>
      <c r="FDO100" s="58"/>
      <c r="FDP100" s="64" t="e">
        <f>#REF!</f>
        <v>#REF!</v>
      </c>
      <c r="FDQ100" s="58"/>
      <c r="FDR100" s="58"/>
      <c r="FDS100" s="58"/>
      <c r="FDT100" s="58"/>
      <c r="FDU100" s="58"/>
      <c r="FDV100" s="58"/>
      <c r="FDW100" s="58"/>
      <c r="FDX100" s="58"/>
      <c r="FDY100" s="58"/>
      <c r="FDZ100" s="58"/>
      <c r="FEA100" s="58"/>
      <c r="FEB100" s="58"/>
      <c r="FEC100" s="58"/>
      <c r="FED100" s="58"/>
      <c r="FEE100" s="58"/>
      <c r="FEF100" s="64" t="e">
        <f>#REF!</f>
        <v>#REF!</v>
      </c>
      <c r="FEG100" s="58"/>
      <c r="FEH100" s="58"/>
      <c r="FEI100" s="58"/>
      <c r="FEJ100" s="58"/>
      <c r="FEK100" s="58"/>
      <c r="FEL100" s="58"/>
      <c r="FEM100" s="58"/>
      <c r="FEN100" s="58"/>
      <c r="FEO100" s="58"/>
      <c r="FEP100" s="58"/>
      <c r="FEQ100" s="58"/>
      <c r="FER100" s="58"/>
      <c r="FES100" s="58"/>
      <c r="FET100" s="58"/>
      <c r="FEU100" s="58"/>
      <c r="FEV100" s="64" t="e">
        <f>#REF!</f>
        <v>#REF!</v>
      </c>
      <c r="FEW100" s="58"/>
      <c r="FEX100" s="58"/>
      <c r="FEY100" s="58"/>
      <c r="FEZ100" s="58"/>
      <c r="FFA100" s="58"/>
      <c r="FFB100" s="58"/>
      <c r="FFC100" s="58"/>
      <c r="FFD100" s="58"/>
      <c r="FFE100" s="58"/>
      <c r="FFF100" s="58"/>
      <c r="FFG100" s="58"/>
      <c r="FFH100" s="58"/>
      <c r="FFI100" s="58"/>
      <c r="FFJ100" s="58"/>
      <c r="FFK100" s="58"/>
      <c r="FFL100" s="64" t="e">
        <f>#REF!</f>
        <v>#REF!</v>
      </c>
      <c r="FFM100" s="58"/>
      <c r="FFN100" s="58"/>
      <c r="FFO100" s="58"/>
      <c r="FFP100" s="58"/>
      <c r="FFQ100" s="58"/>
      <c r="FFR100" s="58"/>
      <c r="FFS100" s="58"/>
      <c r="FFT100" s="58"/>
      <c r="FFU100" s="58"/>
      <c r="FFV100" s="58"/>
      <c r="FFW100" s="58"/>
      <c r="FFX100" s="58"/>
      <c r="FFY100" s="58"/>
      <c r="FFZ100" s="58"/>
      <c r="FGA100" s="58"/>
      <c r="FGB100" s="64" t="e">
        <f>#REF!</f>
        <v>#REF!</v>
      </c>
      <c r="FGC100" s="58"/>
      <c r="FGD100" s="58"/>
      <c r="FGE100" s="58"/>
      <c r="FGF100" s="58"/>
      <c r="FGG100" s="58"/>
      <c r="FGH100" s="58"/>
      <c r="FGI100" s="58"/>
      <c r="FGJ100" s="58"/>
      <c r="FGK100" s="58"/>
      <c r="FGL100" s="58"/>
      <c r="FGM100" s="58"/>
      <c r="FGN100" s="58"/>
      <c r="FGO100" s="58"/>
      <c r="FGP100" s="58"/>
      <c r="FGQ100" s="58"/>
      <c r="FGR100" s="64" t="e">
        <f>#REF!</f>
        <v>#REF!</v>
      </c>
      <c r="FGS100" s="58"/>
      <c r="FGT100" s="58"/>
      <c r="FGU100" s="58"/>
      <c r="FGV100" s="58"/>
      <c r="FGW100" s="58"/>
      <c r="FGX100" s="58"/>
      <c r="FGY100" s="58"/>
      <c r="FGZ100" s="58"/>
      <c r="FHA100" s="58"/>
      <c r="FHB100" s="58"/>
      <c r="FHC100" s="58"/>
      <c r="FHD100" s="58"/>
      <c r="FHE100" s="58"/>
      <c r="FHF100" s="58"/>
      <c r="FHG100" s="58"/>
      <c r="FHH100" s="64" t="e">
        <f>#REF!</f>
        <v>#REF!</v>
      </c>
      <c r="FHI100" s="58"/>
      <c r="FHJ100" s="58"/>
      <c r="FHK100" s="58"/>
      <c r="FHL100" s="58"/>
      <c r="FHM100" s="58"/>
      <c r="FHN100" s="58"/>
      <c r="FHO100" s="58"/>
      <c r="FHP100" s="58"/>
      <c r="FHQ100" s="58"/>
      <c r="FHR100" s="58"/>
      <c r="FHS100" s="58"/>
      <c r="FHT100" s="58"/>
      <c r="FHU100" s="58"/>
      <c r="FHV100" s="58"/>
      <c r="FHW100" s="58"/>
      <c r="FHX100" s="64" t="e">
        <f>#REF!</f>
        <v>#REF!</v>
      </c>
      <c r="FHY100" s="58"/>
      <c r="FHZ100" s="58"/>
      <c r="FIA100" s="58"/>
      <c r="FIB100" s="58"/>
      <c r="FIC100" s="58"/>
      <c r="FID100" s="58"/>
      <c r="FIE100" s="58"/>
      <c r="FIF100" s="58"/>
      <c r="FIG100" s="58"/>
      <c r="FIH100" s="58"/>
      <c r="FII100" s="58"/>
      <c r="FIJ100" s="58"/>
      <c r="FIK100" s="58"/>
      <c r="FIL100" s="58"/>
      <c r="FIM100" s="58"/>
      <c r="FIN100" s="64" t="e">
        <f>#REF!</f>
        <v>#REF!</v>
      </c>
      <c r="FIO100" s="58"/>
      <c r="FIP100" s="58"/>
      <c r="FIQ100" s="58"/>
      <c r="FIR100" s="58"/>
      <c r="FIS100" s="58"/>
      <c r="FIT100" s="58"/>
      <c r="FIU100" s="58"/>
      <c r="FIV100" s="58"/>
      <c r="FIW100" s="58"/>
      <c r="FIX100" s="58"/>
      <c r="FIY100" s="58"/>
      <c r="FIZ100" s="58"/>
      <c r="FJA100" s="58"/>
      <c r="FJB100" s="58"/>
      <c r="FJC100" s="58"/>
      <c r="FJD100" s="64" t="e">
        <f>#REF!</f>
        <v>#REF!</v>
      </c>
      <c r="FJE100" s="58"/>
      <c r="FJF100" s="58"/>
      <c r="FJG100" s="58"/>
      <c r="FJH100" s="58"/>
      <c r="FJI100" s="58"/>
      <c r="FJJ100" s="58"/>
      <c r="FJK100" s="58"/>
      <c r="FJL100" s="58"/>
      <c r="FJM100" s="58"/>
      <c r="FJN100" s="58"/>
      <c r="FJO100" s="58"/>
      <c r="FJP100" s="58"/>
      <c r="FJQ100" s="58"/>
      <c r="FJR100" s="58"/>
      <c r="FJS100" s="58"/>
      <c r="FJT100" s="64" t="e">
        <f>#REF!</f>
        <v>#REF!</v>
      </c>
      <c r="FJU100" s="58"/>
      <c r="FJV100" s="58"/>
      <c r="FJW100" s="58"/>
      <c r="FJX100" s="58"/>
      <c r="FJY100" s="58"/>
      <c r="FJZ100" s="58"/>
      <c r="FKA100" s="58"/>
      <c r="FKB100" s="58"/>
      <c r="FKC100" s="58"/>
      <c r="FKD100" s="58"/>
      <c r="FKE100" s="58"/>
      <c r="FKF100" s="58"/>
      <c r="FKG100" s="58"/>
      <c r="FKH100" s="58"/>
      <c r="FKI100" s="58"/>
      <c r="FKJ100" s="64" t="e">
        <f>#REF!</f>
        <v>#REF!</v>
      </c>
      <c r="FKK100" s="58"/>
      <c r="FKL100" s="58"/>
      <c r="FKM100" s="58"/>
      <c r="FKN100" s="58"/>
      <c r="FKO100" s="58"/>
      <c r="FKP100" s="58"/>
      <c r="FKQ100" s="58"/>
      <c r="FKR100" s="58"/>
      <c r="FKS100" s="58"/>
      <c r="FKT100" s="58"/>
      <c r="FKU100" s="58"/>
      <c r="FKV100" s="58"/>
      <c r="FKW100" s="58"/>
      <c r="FKX100" s="58"/>
      <c r="FKY100" s="58"/>
      <c r="FKZ100" s="64" t="e">
        <f>#REF!</f>
        <v>#REF!</v>
      </c>
      <c r="FLA100" s="58"/>
      <c r="FLB100" s="58"/>
      <c r="FLC100" s="58"/>
      <c r="FLD100" s="58"/>
      <c r="FLE100" s="58"/>
      <c r="FLF100" s="58"/>
      <c r="FLG100" s="58"/>
      <c r="FLH100" s="58"/>
      <c r="FLI100" s="58"/>
      <c r="FLJ100" s="58"/>
      <c r="FLK100" s="58"/>
      <c r="FLL100" s="58"/>
      <c r="FLM100" s="58"/>
      <c r="FLN100" s="58"/>
      <c r="FLO100" s="58"/>
      <c r="FLP100" s="64" t="e">
        <f>#REF!</f>
        <v>#REF!</v>
      </c>
      <c r="FLQ100" s="58"/>
      <c r="FLR100" s="58"/>
      <c r="FLS100" s="58"/>
      <c r="FLT100" s="58"/>
      <c r="FLU100" s="58"/>
      <c r="FLV100" s="58"/>
      <c r="FLW100" s="58"/>
      <c r="FLX100" s="58"/>
      <c r="FLY100" s="58"/>
      <c r="FLZ100" s="58"/>
      <c r="FMA100" s="58"/>
      <c r="FMB100" s="58"/>
      <c r="FMC100" s="58"/>
      <c r="FMD100" s="58"/>
      <c r="FME100" s="58"/>
      <c r="FMF100" s="64" t="e">
        <f>#REF!</f>
        <v>#REF!</v>
      </c>
      <c r="FMG100" s="58"/>
      <c r="FMH100" s="58"/>
      <c r="FMI100" s="58"/>
      <c r="FMJ100" s="58"/>
      <c r="FMK100" s="58"/>
      <c r="FML100" s="58"/>
      <c r="FMM100" s="58"/>
      <c r="FMN100" s="58"/>
      <c r="FMO100" s="58"/>
      <c r="FMP100" s="58"/>
      <c r="FMQ100" s="58"/>
      <c r="FMR100" s="58"/>
      <c r="FMS100" s="58"/>
      <c r="FMT100" s="58"/>
      <c r="FMU100" s="58"/>
      <c r="FMV100" s="64" t="e">
        <f>#REF!</f>
        <v>#REF!</v>
      </c>
      <c r="FMW100" s="58"/>
      <c r="FMX100" s="58"/>
      <c r="FMY100" s="58"/>
      <c r="FMZ100" s="58"/>
      <c r="FNA100" s="58"/>
      <c r="FNB100" s="58"/>
      <c r="FNC100" s="58"/>
      <c r="FND100" s="58"/>
      <c r="FNE100" s="58"/>
      <c r="FNF100" s="58"/>
      <c r="FNG100" s="58"/>
      <c r="FNH100" s="58"/>
      <c r="FNI100" s="58"/>
      <c r="FNJ100" s="58"/>
      <c r="FNK100" s="58"/>
      <c r="FNL100" s="64" t="e">
        <f>#REF!</f>
        <v>#REF!</v>
      </c>
      <c r="FNM100" s="58"/>
      <c r="FNN100" s="58"/>
      <c r="FNO100" s="58"/>
      <c r="FNP100" s="58"/>
      <c r="FNQ100" s="58"/>
      <c r="FNR100" s="58"/>
      <c r="FNS100" s="58"/>
      <c r="FNT100" s="58"/>
      <c r="FNU100" s="58"/>
      <c r="FNV100" s="58"/>
      <c r="FNW100" s="58"/>
      <c r="FNX100" s="58"/>
      <c r="FNY100" s="58"/>
      <c r="FNZ100" s="58"/>
      <c r="FOA100" s="58"/>
      <c r="FOB100" s="64" t="e">
        <f>#REF!</f>
        <v>#REF!</v>
      </c>
      <c r="FOC100" s="58"/>
      <c r="FOD100" s="58"/>
      <c r="FOE100" s="58"/>
      <c r="FOF100" s="58"/>
      <c r="FOG100" s="58"/>
      <c r="FOH100" s="58"/>
      <c r="FOI100" s="58"/>
      <c r="FOJ100" s="58"/>
      <c r="FOK100" s="58"/>
      <c r="FOL100" s="58"/>
      <c r="FOM100" s="58"/>
      <c r="FON100" s="58"/>
      <c r="FOO100" s="58"/>
      <c r="FOP100" s="58"/>
      <c r="FOQ100" s="58"/>
      <c r="FOR100" s="64" t="e">
        <f>#REF!</f>
        <v>#REF!</v>
      </c>
      <c r="FOS100" s="58"/>
      <c r="FOT100" s="58"/>
      <c r="FOU100" s="58"/>
      <c r="FOV100" s="58"/>
      <c r="FOW100" s="58"/>
      <c r="FOX100" s="58"/>
      <c r="FOY100" s="58"/>
      <c r="FOZ100" s="58"/>
      <c r="FPA100" s="58"/>
      <c r="FPB100" s="58"/>
      <c r="FPC100" s="58"/>
      <c r="FPD100" s="58"/>
      <c r="FPE100" s="58"/>
      <c r="FPF100" s="58"/>
      <c r="FPG100" s="58"/>
      <c r="FPH100" s="64" t="e">
        <f>#REF!</f>
        <v>#REF!</v>
      </c>
      <c r="FPI100" s="58"/>
      <c r="FPJ100" s="58"/>
      <c r="FPK100" s="58"/>
      <c r="FPL100" s="58"/>
      <c r="FPM100" s="58"/>
      <c r="FPN100" s="58"/>
      <c r="FPO100" s="58"/>
      <c r="FPP100" s="58"/>
      <c r="FPQ100" s="58"/>
      <c r="FPR100" s="58"/>
      <c r="FPS100" s="58"/>
      <c r="FPT100" s="58"/>
      <c r="FPU100" s="58"/>
      <c r="FPV100" s="58"/>
      <c r="FPW100" s="58"/>
      <c r="FPX100" s="64" t="e">
        <f>#REF!</f>
        <v>#REF!</v>
      </c>
      <c r="FPY100" s="58"/>
      <c r="FPZ100" s="58"/>
      <c r="FQA100" s="58"/>
      <c r="FQB100" s="58"/>
      <c r="FQC100" s="58"/>
      <c r="FQD100" s="58"/>
      <c r="FQE100" s="58"/>
      <c r="FQF100" s="58"/>
      <c r="FQG100" s="58"/>
      <c r="FQH100" s="58"/>
      <c r="FQI100" s="58"/>
      <c r="FQJ100" s="58"/>
      <c r="FQK100" s="58"/>
      <c r="FQL100" s="58"/>
      <c r="FQM100" s="58"/>
      <c r="FQN100" s="64" t="e">
        <f>#REF!</f>
        <v>#REF!</v>
      </c>
      <c r="FQO100" s="58"/>
      <c r="FQP100" s="58"/>
      <c r="FQQ100" s="58"/>
      <c r="FQR100" s="58"/>
      <c r="FQS100" s="58"/>
      <c r="FQT100" s="58"/>
      <c r="FQU100" s="58"/>
      <c r="FQV100" s="58"/>
      <c r="FQW100" s="58"/>
      <c r="FQX100" s="58"/>
      <c r="FQY100" s="58"/>
      <c r="FQZ100" s="58"/>
      <c r="FRA100" s="58"/>
      <c r="FRB100" s="58"/>
      <c r="FRC100" s="58"/>
      <c r="FRD100" s="64" t="e">
        <f>#REF!</f>
        <v>#REF!</v>
      </c>
      <c r="FRE100" s="58"/>
      <c r="FRF100" s="58"/>
      <c r="FRG100" s="58"/>
      <c r="FRH100" s="58"/>
      <c r="FRI100" s="58"/>
      <c r="FRJ100" s="58"/>
      <c r="FRK100" s="58"/>
      <c r="FRL100" s="58"/>
      <c r="FRM100" s="58"/>
      <c r="FRN100" s="58"/>
      <c r="FRO100" s="58"/>
      <c r="FRP100" s="58"/>
      <c r="FRQ100" s="58"/>
      <c r="FRR100" s="58"/>
      <c r="FRS100" s="58"/>
      <c r="FRT100" s="64" t="e">
        <f>#REF!</f>
        <v>#REF!</v>
      </c>
      <c r="FRU100" s="58"/>
      <c r="FRV100" s="58"/>
      <c r="FRW100" s="58"/>
      <c r="FRX100" s="58"/>
      <c r="FRY100" s="58"/>
      <c r="FRZ100" s="58"/>
      <c r="FSA100" s="58"/>
      <c r="FSB100" s="58"/>
      <c r="FSC100" s="58"/>
      <c r="FSD100" s="58"/>
      <c r="FSE100" s="58"/>
      <c r="FSF100" s="58"/>
      <c r="FSG100" s="58"/>
      <c r="FSH100" s="58"/>
      <c r="FSI100" s="58"/>
      <c r="FSJ100" s="64" t="e">
        <f>#REF!</f>
        <v>#REF!</v>
      </c>
      <c r="FSK100" s="58"/>
      <c r="FSL100" s="58"/>
      <c r="FSM100" s="58"/>
      <c r="FSN100" s="58"/>
      <c r="FSO100" s="58"/>
      <c r="FSP100" s="58"/>
      <c r="FSQ100" s="58"/>
      <c r="FSR100" s="58"/>
      <c r="FSS100" s="58"/>
      <c r="FST100" s="58"/>
      <c r="FSU100" s="58"/>
      <c r="FSV100" s="58"/>
      <c r="FSW100" s="58"/>
      <c r="FSX100" s="58"/>
      <c r="FSY100" s="58"/>
      <c r="FSZ100" s="64" t="e">
        <f>#REF!</f>
        <v>#REF!</v>
      </c>
      <c r="FTA100" s="58"/>
      <c r="FTB100" s="58"/>
      <c r="FTC100" s="58"/>
      <c r="FTD100" s="58"/>
      <c r="FTE100" s="58"/>
      <c r="FTF100" s="58"/>
      <c r="FTG100" s="58"/>
      <c r="FTH100" s="58"/>
      <c r="FTI100" s="58"/>
      <c r="FTJ100" s="58"/>
      <c r="FTK100" s="58"/>
      <c r="FTL100" s="58"/>
      <c r="FTM100" s="58"/>
      <c r="FTN100" s="58"/>
      <c r="FTO100" s="58"/>
      <c r="FTP100" s="64" t="e">
        <f>#REF!</f>
        <v>#REF!</v>
      </c>
      <c r="FTQ100" s="58"/>
      <c r="FTR100" s="58"/>
      <c r="FTS100" s="58"/>
      <c r="FTT100" s="58"/>
      <c r="FTU100" s="58"/>
      <c r="FTV100" s="58"/>
      <c r="FTW100" s="58"/>
      <c r="FTX100" s="58"/>
      <c r="FTY100" s="58"/>
      <c r="FTZ100" s="58"/>
      <c r="FUA100" s="58"/>
      <c r="FUB100" s="58"/>
      <c r="FUC100" s="58"/>
      <c r="FUD100" s="58"/>
      <c r="FUE100" s="58"/>
      <c r="FUF100" s="64" t="e">
        <f>#REF!</f>
        <v>#REF!</v>
      </c>
      <c r="FUG100" s="58"/>
      <c r="FUH100" s="58"/>
      <c r="FUI100" s="58"/>
      <c r="FUJ100" s="58"/>
      <c r="FUK100" s="58"/>
      <c r="FUL100" s="58"/>
      <c r="FUM100" s="58"/>
      <c r="FUN100" s="58"/>
      <c r="FUO100" s="58"/>
      <c r="FUP100" s="58"/>
      <c r="FUQ100" s="58"/>
      <c r="FUR100" s="58"/>
      <c r="FUS100" s="58"/>
      <c r="FUT100" s="58"/>
      <c r="FUU100" s="58"/>
      <c r="FUV100" s="64" t="e">
        <f>#REF!</f>
        <v>#REF!</v>
      </c>
      <c r="FUW100" s="58"/>
      <c r="FUX100" s="58"/>
      <c r="FUY100" s="58"/>
      <c r="FUZ100" s="58"/>
      <c r="FVA100" s="58"/>
      <c r="FVB100" s="58"/>
      <c r="FVC100" s="58"/>
      <c r="FVD100" s="58"/>
      <c r="FVE100" s="58"/>
      <c r="FVF100" s="58"/>
      <c r="FVG100" s="58"/>
      <c r="FVH100" s="58"/>
      <c r="FVI100" s="58"/>
      <c r="FVJ100" s="58"/>
      <c r="FVK100" s="58"/>
      <c r="FVL100" s="64" t="e">
        <f>#REF!</f>
        <v>#REF!</v>
      </c>
      <c r="FVM100" s="58"/>
      <c r="FVN100" s="58"/>
      <c r="FVO100" s="58"/>
      <c r="FVP100" s="58"/>
      <c r="FVQ100" s="58"/>
      <c r="FVR100" s="58"/>
      <c r="FVS100" s="58"/>
      <c r="FVT100" s="58"/>
      <c r="FVU100" s="58"/>
      <c r="FVV100" s="58"/>
      <c r="FVW100" s="58"/>
      <c r="FVX100" s="58"/>
      <c r="FVY100" s="58"/>
      <c r="FVZ100" s="58"/>
      <c r="FWA100" s="58"/>
      <c r="FWB100" s="64" t="e">
        <f>#REF!</f>
        <v>#REF!</v>
      </c>
      <c r="FWC100" s="58"/>
      <c r="FWD100" s="58"/>
      <c r="FWE100" s="58"/>
      <c r="FWF100" s="58"/>
      <c r="FWG100" s="58"/>
      <c r="FWH100" s="58"/>
      <c r="FWI100" s="58"/>
      <c r="FWJ100" s="58"/>
      <c r="FWK100" s="58"/>
      <c r="FWL100" s="58"/>
      <c r="FWM100" s="58"/>
      <c r="FWN100" s="58"/>
      <c r="FWO100" s="58"/>
      <c r="FWP100" s="58"/>
      <c r="FWQ100" s="58"/>
      <c r="FWR100" s="64" t="e">
        <f>#REF!</f>
        <v>#REF!</v>
      </c>
      <c r="FWS100" s="58"/>
      <c r="FWT100" s="58"/>
      <c r="FWU100" s="58"/>
      <c r="FWV100" s="58"/>
      <c r="FWW100" s="58"/>
      <c r="FWX100" s="58"/>
      <c r="FWY100" s="58"/>
      <c r="FWZ100" s="58"/>
      <c r="FXA100" s="58"/>
      <c r="FXB100" s="58"/>
      <c r="FXC100" s="58"/>
      <c r="FXD100" s="58"/>
      <c r="FXE100" s="58"/>
      <c r="FXF100" s="58"/>
      <c r="FXG100" s="58"/>
      <c r="FXH100" s="64" t="e">
        <f>#REF!</f>
        <v>#REF!</v>
      </c>
      <c r="FXI100" s="58"/>
      <c r="FXJ100" s="58"/>
      <c r="FXK100" s="58"/>
      <c r="FXL100" s="58"/>
      <c r="FXM100" s="58"/>
      <c r="FXN100" s="58"/>
      <c r="FXO100" s="58"/>
      <c r="FXP100" s="58"/>
      <c r="FXQ100" s="58"/>
      <c r="FXR100" s="58"/>
      <c r="FXS100" s="58"/>
      <c r="FXT100" s="58"/>
      <c r="FXU100" s="58"/>
      <c r="FXV100" s="58"/>
      <c r="FXW100" s="58"/>
      <c r="FXX100" s="64" t="e">
        <f>#REF!</f>
        <v>#REF!</v>
      </c>
      <c r="FXY100" s="58"/>
      <c r="FXZ100" s="58"/>
      <c r="FYA100" s="58"/>
      <c r="FYB100" s="58"/>
      <c r="FYC100" s="58"/>
      <c r="FYD100" s="58"/>
      <c r="FYE100" s="58"/>
      <c r="FYF100" s="58"/>
      <c r="FYG100" s="58"/>
      <c r="FYH100" s="58"/>
      <c r="FYI100" s="58"/>
      <c r="FYJ100" s="58"/>
      <c r="FYK100" s="58"/>
      <c r="FYL100" s="58"/>
      <c r="FYM100" s="58"/>
      <c r="FYN100" s="64" t="e">
        <f>#REF!</f>
        <v>#REF!</v>
      </c>
      <c r="FYO100" s="58"/>
      <c r="FYP100" s="58"/>
      <c r="FYQ100" s="58"/>
      <c r="FYR100" s="58"/>
      <c r="FYS100" s="58"/>
      <c r="FYT100" s="58"/>
      <c r="FYU100" s="58"/>
      <c r="FYV100" s="58"/>
      <c r="FYW100" s="58"/>
      <c r="FYX100" s="58"/>
      <c r="FYY100" s="58"/>
      <c r="FYZ100" s="58"/>
      <c r="FZA100" s="58"/>
      <c r="FZB100" s="58"/>
      <c r="FZC100" s="58"/>
      <c r="FZD100" s="64" t="e">
        <f>#REF!</f>
        <v>#REF!</v>
      </c>
      <c r="FZE100" s="58"/>
      <c r="FZF100" s="58"/>
      <c r="FZG100" s="58"/>
      <c r="FZH100" s="58"/>
      <c r="FZI100" s="58"/>
      <c r="FZJ100" s="58"/>
      <c r="FZK100" s="58"/>
      <c r="FZL100" s="58"/>
      <c r="FZM100" s="58"/>
      <c r="FZN100" s="58"/>
      <c r="FZO100" s="58"/>
      <c r="FZP100" s="58"/>
      <c r="FZQ100" s="58"/>
      <c r="FZR100" s="58"/>
      <c r="FZS100" s="58"/>
      <c r="FZT100" s="64" t="e">
        <f>#REF!</f>
        <v>#REF!</v>
      </c>
      <c r="FZU100" s="58"/>
      <c r="FZV100" s="58"/>
      <c r="FZW100" s="58"/>
      <c r="FZX100" s="58"/>
      <c r="FZY100" s="58"/>
      <c r="FZZ100" s="58"/>
      <c r="GAA100" s="58"/>
      <c r="GAB100" s="58"/>
      <c r="GAC100" s="58"/>
      <c r="GAD100" s="58"/>
      <c r="GAE100" s="58"/>
      <c r="GAF100" s="58"/>
      <c r="GAG100" s="58"/>
      <c r="GAH100" s="58"/>
      <c r="GAI100" s="58"/>
      <c r="GAJ100" s="64" t="e">
        <f>#REF!</f>
        <v>#REF!</v>
      </c>
      <c r="GAK100" s="58"/>
      <c r="GAL100" s="58"/>
      <c r="GAM100" s="58"/>
      <c r="GAN100" s="58"/>
      <c r="GAO100" s="58"/>
      <c r="GAP100" s="58"/>
      <c r="GAQ100" s="58"/>
      <c r="GAR100" s="58"/>
      <c r="GAS100" s="58"/>
      <c r="GAT100" s="58"/>
      <c r="GAU100" s="58"/>
      <c r="GAV100" s="58"/>
      <c r="GAW100" s="58"/>
      <c r="GAX100" s="58"/>
      <c r="GAY100" s="58"/>
      <c r="GAZ100" s="64" t="e">
        <f>#REF!</f>
        <v>#REF!</v>
      </c>
      <c r="GBA100" s="58"/>
      <c r="GBB100" s="58"/>
      <c r="GBC100" s="58"/>
      <c r="GBD100" s="58"/>
      <c r="GBE100" s="58"/>
      <c r="GBF100" s="58"/>
      <c r="GBG100" s="58"/>
      <c r="GBH100" s="58"/>
      <c r="GBI100" s="58"/>
      <c r="GBJ100" s="58"/>
      <c r="GBK100" s="58"/>
      <c r="GBL100" s="58"/>
      <c r="GBM100" s="58"/>
      <c r="GBN100" s="58"/>
      <c r="GBO100" s="58"/>
      <c r="GBP100" s="64" t="e">
        <f>#REF!</f>
        <v>#REF!</v>
      </c>
      <c r="GBQ100" s="58"/>
      <c r="GBR100" s="58"/>
      <c r="GBS100" s="58"/>
      <c r="GBT100" s="58"/>
      <c r="GBU100" s="58"/>
      <c r="GBV100" s="58"/>
      <c r="GBW100" s="58"/>
      <c r="GBX100" s="58"/>
      <c r="GBY100" s="58"/>
      <c r="GBZ100" s="58"/>
      <c r="GCA100" s="58"/>
      <c r="GCB100" s="58"/>
      <c r="GCC100" s="58"/>
      <c r="GCD100" s="58"/>
      <c r="GCE100" s="58"/>
      <c r="GCF100" s="64" t="e">
        <f>#REF!</f>
        <v>#REF!</v>
      </c>
      <c r="GCG100" s="58"/>
      <c r="GCH100" s="58"/>
      <c r="GCI100" s="58"/>
      <c r="GCJ100" s="58"/>
      <c r="GCK100" s="58"/>
      <c r="GCL100" s="58"/>
      <c r="GCM100" s="58"/>
      <c r="GCN100" s="58"/>
      <c r="GCO100" s="58"/>
      <c r="GCP100" s="58"/>
      <c r="GCQ100" s="58"/>
      <c r="GCR100" s="58"/>
      <c r="GCS100" s="58"/>
      <c r="GCT100" s="58"/>
      <c r="GCU100" s="58"/>
      <c r="GCV100" s="64" t="e">
        <f>#REF!</f>
        <v>#REF!</v>
      </c>
      <c r="GCW100" s="58"/>
      <c r="GCX100" s="58"/>
      <c r="GCY100" s="58"/>
      <c r="GCZ100" s="58"/>
      <c r="GDA100" s="58"/>
      <c r="GDB100" s="58"/>
      <c r="GDC100" s="58"/>
      <c r="GDD100" s="58"/>
      <c r="GDE100" s="58"/>
      <c r="GDF100" s="58"/>
      <c r="GDG100" s="58"/>
      <c r="GDH100" s="58"/>
      <c r="GDI100" s="58"/>
      <c r="GDJ100" s="58"/>
      <c r="GDK100" s="58"/>
      <c r="GDL100" s="64" t="e">
        <f>#REF!</f>
        <v>#REF!</v>
      </c>
      <c r="GDM100" s="58"/>
      <c r="GDN100" s="58"/>
      <c r="GDO100" s="58"/>
      <c r="GDP100" s="58"/>
      <c r="GDQ100" s="58"/>
      <c r="GDR100" s="58"/>
      <c r="GDS100" s="58"/>
      <c r="GDT100" s="58"/>
      <c r="GDU100" s="58"/>
      <c r="GDV100" s="58"/>
      <c r="GDW100" s="58"/>
      <c r="GDX100" s="58"/>
      <c r="GDY100" s="58"/>
      <c r="GDZ100" s="58"/>
      <c r="GEA100" s="58"/>
      <c r="GEB100" s="64" t="e">
        <f>#REF!</f>
        <v>#REF!</v>
      </c>
      <c r="GEC100" s="58"/>
      <c r="GED100" s="58"/>
      <c r="GEE100" s="58"/>
      <c r="GEF100" s="58"/>
      <c r="GEG100" s="58"/>
      <c r="GEH100" s="58"/>
      <c r="GEI100" s="58"/>
      <c r="GEJ100" s="58"/>
      <c r="GEK100" s="58"/>
      <c r="GEL100" s="58"/>
      <c r="GEM100" s="58"/>
      <c r="GEN100" s="58"/>
      <c r="GEO100" s="58"/>
      <c r="GEP100" s="58"/>
      <c r="GEQ100" s="58"/>
      <c r="GER100" s="64" t="e">
        <f>#REF!</f>
        <v>#REF!</v>
      </c>
      <c r="GES100" s="58"/>
      <c r="GET100" s="58"/>
      <c r="GEU100" s="58"/>
      <c r="GEV100" s="58"/>
      <c r="GEW100" s="58"/>
      <c r="GEX100" s="58"/>
      <c r="GEY100" s="58"/>
      <c r="GEZ100" s="58"/>
      <c r="GFA100" s="58"/>
      <c r="GFB100" s="58"/>
      <c r="GFC100" s="58"/>
      <c r="GFD100" s="58"/>
      <c r="GFE100" s="58"/>
      <c r="GFF100" s="58"/>
      <c r="GFG100" s="58"/>
      <c r="GFH100" s="64" t="e">
        <f>#REF!</f>
        <v>#REF!</v>
      </c>
      <c r="GFI100" s="58"/>
      <c r="GFJ100" s="58"/>
      <c r="GFK100" s="58"/>
      <c r="GFL100" s="58"/>
      <c r="GFM100" s="58"/>
      <c r="GFN100" s="58"/>
      <c r="GFO100" s="58"/>
      <c r="GFP100" s="58"/>
      <c r="GFQ100" s="58"/>
      <c r="GFR100" s="58"/>
      <c r="GFS100" s="58"/>
      <c r="GFT100" s="58"/>
      <c r="GFU100" s="58"/>
      <c r="GFV100" s="58"/>
      <c r="GFW100" s="58"/>
      <c r="GFX100" s="64" t="e">
        <f>#REF!</f>
        <v>#REF!</v>
      </c>
      <c r="GFY100" s="58"/>
      <c r="GFZ100" s="58"/>
      <c r="GGA100" s="58"/>
      <c r="GGB100" s="58"/>
      <c r="GGC100" s="58"/>
      <c r="GGD100" s="58"/>
      <c r="GGE100" s="58"/>
      <c r="GGF100" s="58"/>
      <c r="GGG100" s="58"/>
      <c r="GGH100" s="58"/>
      <c r="GGI100" s="58"/>
      <c r="GGJ100" s="58"/>
      <c r="GGK100" s="58"/>
      <c r="GGL100" s="58"/>
      <c r="GGM100" s="58"/>
      <c r="GGN100" s="64" t="e">
        <f>#REF!</f>
        <v>#REF!</v>
      </c>
      <c r="GGO100" s="58"/>
      <c r="GGP100" s="58"/>
      <c r="GGQ100" s="58"/>
      <c r="GGR100" s="58"/>
      <c r="GGS100" s="58"/>
      <c r="GGT100" s="58"/>
      <c r="GGU100" s="58"/>
      <c r="GGV100" s="58"/>
      <c r="GGW100" s="58"/>
      <c r="GGX100" s="58"/>
      <c r="GGY100" s="58"/>
      <c r="GGZ100" s="58"/>
      <c r="GHA100" s="58"/>
      <c r="GHB100" s="58"/>
      <c r="GHC100" s="58"/>
      <c r="GHD100" s="64" t="e">
        <f>#REF!</f>
        <v>#REF!</v>
      </c>
      <c r="GHE100" s="58"/>
      <c r="GHF100" s="58"/>
      <c r="GHG100" s="58"/>
      <c r="GHH100" s="58"/>
      <c r="GHI100" s="58"/>
      <c r="GHJ100" s="58"/>
      <c r="GHK100" s="58"/>
      <c r="GHL100" s="58"/>
      <c r="GHM100" s="58"/>
      <c r="GHN100" s="58"/>
      <c r="GHO100" s="58"/>
      <c r="GHP100" s="58"/>
      <c r="GHQ100" s="58"/>
      <c r="GHR100" s="58"/>
      <c r="GHS100" s="58"/>
      <c r="GHT100" s="64" t="e">
        <f>#REF!</f>
        <v>#REF!</v>
      </c>
      <c r="GHU100" s="58"/>
      <c r="GHV100" s="58"/>
      <c r="GHW100" s="58"/>
      <c r="GHX100" s="58"/>
      <c r="GHY100" s="58"/>
      <c r="GHZ100" s="58"/>
      <c r="GIA100" s="58"/>
      <c r="GIB100" s="58"/>
      <c r="GIC100" s="58"/>
      <c r="GID100" s="58"/>
      <c r="GIE100" s="58"/>
      <c r="GIF100" s="58"/>
      <c r="GIG100" s="58"/>
      <c r="GIH100" s="58"/>
      <c r="GII100" s="58"/>
      <c r="GIJ100" s="64" t="e">
        <f>#REF!</f>
        <v>#REF!</v>
      </c>
      <c r="GIK100" s="58"/>
      <c r="GIL100" s="58"/>
      <c r="GIM100" s="58"/>
      <c r="GIN100" s="58"/>
      <c r="GIO100" s="58"/>
      <c r="GIP100" s="58"/>
      <c r="GIQ100" s="58"/>
      <c r="GIR100" s="58"/>
      <c r="GIS100" s="58"/>
      <c r="GIT100" s="58"/>
      <c r="GIU100" s="58"/>
      <c r="GIV100" s="58"/>
      <c r="GIW100" s="58"/>
      <c r="GIX100" s="58"/>
      <c r="GIY100" s="58"/>
      <c r="GIZ100" s="64" t="e">
        <f>#REF!</f>
        <v>#REF!</v>
      </c>
      <c r="GJA100" s="58"/>
      <c r="GJB100" s="58"/>
      <c r="GJC100" s="58"/>
      <c r="GJD100" s="58"/>
      <c r="GJE100" s="58"/>
      <c r="GJF100" s="58"/>
      <c r="GJG100" s="58"/>
      <c r="GJH100" s="58"/>
      <c r="GJI100" s="58"/>
      <c r="GJJ100" s="58"/>
      <c r="GJK100" s="58"/>
      <c r="GJL100" s="58"/>
      <c r="GJM100" s="58"/>
      <c r="GJN100" s="58"/>
      <c r="GJO100" s="58"/>
      <c r="GJP100" s="64" t="e">
        <f>#REF!</f>
        <v>#REF!</v>
      </c>
      <c r="GJQ100" s="58"/>
      <c r="GJR100" s="58"/>
      <c r="GJS100" s="58"/>
      <c r="GJT100" s="58"/>
      <c r="GJU100" s="58"/>
      <c r="GJV100" s="58"/>
      <c r="GJW100" s="58"/>
      <c r="GJX100" s="58"/>
      <c r="GJY100" s="58"/>
      <c r="GJZ100" s="58"/>
      <c r="GKA100" s="58"/>
      <c r="GKB100" s="58"/>
      <c r="GKC100" s="58"/>
      <c r="GKD100" s="58"/>
      <c r="GKE100" s="58"/>
      <c r="GKF100" s="64" t="e">
        <f>#REF!</f>
        <v>#REF!</v>
      </c>
      <c r="GKG100" s="58"/>
      <c r="GKH100" s="58"/>
      <c r="GKI100" s="58"/>
      <c r="GKJ100" s="58"/>
      <c r="GKK100" s="58"/>
      <c r="GKL100" s="58"/>
      <c r="GKM100" s="58"/>
      <c r="GKN100" s="58"/>
      <c r="GKO100" s="58"/>
      <c r="GKP100" s="58"/>
      <c r="GKQ100" s="58"/>
      <c r="GKR100" s="58"/>
      <c r="GKS100" s="58"/>
      <c r="GKT100" s="58"/>
      <c r="GKU100" s="58"/>
      <c r="GKV100" s="64" t="e">
        <f>#REF!</f>
        <v>#REF!</v>
      </c>
      <c r="GKW100" s="58"/>
      <c r="GKX100" s="58"/>
      <c r="GKY100" s="58"/>
      <c r="GKZ100" s="58"/>
      <c r="GLA100" s="58"/>
      <c r="GLB100" s="58"/>
      <c r="GLC100" s="58"/>
      <c r="GLD100" s="58"/>
      <c r="GLE100" s="58"/>
      <c r="GLF100" s="58"/>
      <c r="GLG100" s="58"/>
      <c r="GLH100" s="58"/>
      <c r="GLI100" s="58"/>
      <c r="GLJ100" s="58"/>
      <c r="GLK100" s="58"/>
      <c r="GLL100" s="64" t="e">
        <f>#REF!</f>
        <v>#REF!</v>
      </c>
      <c r="GLM100" s="58"/>
      <c r="GLN100" s="58"/>
      <c r="GLO100" s="58"/>
      <c r="GLP100" s="58"/>
      <c r="GLQ100" s="58"/>
      <c r="GLR100" s="58"/>
      <c r="GLS100" s="58"/>
      <c r="GLT100" s="58"/>
      <c r="GLU100" s="58"/>
      <c r="GLV100" s="58"/>
      <c r="GLW100" s="58"/>
      <c r="GLX100" s="58"/>
      <c r="GLY100" s="58"/>
      <c r="GLZ100" s="58"/>
      <c r="GMA100" s="58"/>
      <c r="GMB100" s="64" t="e">
        <f>#REF!</f>
        <v>#REF!</v>
      </c>
      <c r="GMC100" s="58"/>
      <c r="GMD100" s="58"/>
      <c r="GME100" s="58"/>
      <c r="GMF100" s="58"/>
      <c r="GMG100" s="58"/>
      <c r="GMH100" s="58"/>
      <c r="GMI100" s="58"/>
      <c r="GMJ100" s="58"/>
      <c r="GMK100" s="58"/>
      <c r="GML100" s="58"/>
      <c r="GMM100" s="58"/>
      <c r="GMN100" s="58"/>
      <c r="GMO100" s="58"/>
      <c r="GMP100" s="58"/>
      <c r="GMQ100" s="58"/>
      <c r="GMR100" s="64" t="e">
        <f>#REF!</f>
        <v>#REF!</v>
      </c>
      <c r="GMS100" s="58"/>
      <c r="GMT100" s="58"/>
      <c r="GMU100" s="58"/>
      <c r="GMV100" s="58"/>
      <c r="GMW100" s="58"/>
      <c r="GMX100" s="58"/>
      <c r="GMY100" s="58"/>
      <c r="GMZ100" s="58"/>
      <c r="GNA100" s="58"/>
      <c r="GNB100" s="58"/>
      <c r="GNC100" s="58"/>
      <c r="GND100" s="58"/>
      <c r="GNE100" s="58"/>
      <c r="GNF100" s="58"/>
      <c r="GNG100" s="58"/>
      <c r="GNH100" s="64" t="e">
        <f>#REF!</f>
        <v>#REF!</v>
      </c>
      <c r="GNI100" s="58"/>
      <c r="GNJ100" s="58"/>
      <c r="GNK100" s="58"/>
      <c r="GNL100" s="58"/>
      <c r="GNM100" s="58"/>
      <c r="GNN100" s="58"/>
      <c r="GNO100" s="58"/>
      <c r="GNP100" s="58"/>
      <c r="GNQ100" s="58"/>
      <c r="GNR100" s="58"/>
      <c r="GNS100" s="58"/>
      <c r="GNT100" s="58"/>
      <c r="GNU100" s="58"/>
      <c r="GNV100" s="58"/>
      <c r="GNW100" s="58"/>
      <c r="GNX100" s="64" t="e">
        <f>#REF!</f>
        <v>#REF!</v>
      </c>
      <c r="GNY100" s="58"/>
      <c r="GNZ100" s="58"/>
      <c r="GOA100" s="58"/>
      <c r="GOB100" s="58"/>
      <c r="GOC100" s="58"/>
      <c r="GOD100" s="58"/>
      <c r="GOE100" s="58"/>
      <c r="GOF100" s="58"/>
      <c r="GOG100" s="58"/>
      <c r="GOH100" s="58"/>
      <c r="GOI100" s="58"/>
      <c r="GOJ100" s="58"/>
      <c r="GOK100" s="58"/>
      <c r="GOL100" s="58"/>
      <c r="GOM100" s="58"/>
      <c r="GON100" s="64" t="e">
        <f>#REF!</f>
        <v>#REF!</v>
      </c>
      <c r="GOO100" s="58"/>
      <c r="GOP100" s="58"/>
      <c r="GOQ100" s="58"/>
      <c r="GOR100" s="58"/>
      <c r="GOS100" s="58"/>
      <c r="GOT100" s="58"/>
      <c r="GOU100" s="58"/>
      <c r="GOV100" s="58"/>
      <c r="GOW100" s="58"/>
      <c r="GOX100" s="58"/>
      <c r="GOY100" s="58"/>
      <c r="GOZ100" s="58"/>
      <c r="GPA100" s="58"/>
      <c r="GPB100" s="58"/>
      <c r="GPC100" s="58"/>
      <c r="GPD100" s="64" t="e">
        <f>#REF!</f>
        <v>#REF!</v>
      </c>
      <c r="GPE100" s="58"/>
      <c r="GPF100" s="58"/>
      <c r="GPG100" s="58"/>
      <c r="GPH100" s="58"/>
      <c r="GPI100" s="58"/>
      <c r="GPJ100" s="58"/>
      <c r="GPK100" s="58"/>
      <c r="GPL100" s="58"/>
      <c r="GPM100" s="58"/>
      <c r="GPN100" s="58"/>
      <c r="GPO100" s="58"/>
      <c r="GPP100" s="58"/>
      <c r="GPQ100" s="58"/>
      <c r="GPR100" s="58"/>
      <c r="GPS100" s="58"/>
      <c r="GPT100" s="64" t="e">
        <f>#REF!</f>
        <v>#REF!</v>
      </c>
      <c r="GPU100" s="58"/>
      <c r="GPV100" s="58"/>
      <c r="GPW100" s="58"/>
      <c r="GPX100" s="58"/>
      <c r="GPY100" s="58"/>
      <c r="GPZ100" s="58"/>
      <c r="GQA100" s="58"/>
      <c r="GQB100" s="58"/>
      <c r="GQC100" s="58"/>
      <c r="GQD100" s="58"/>
      <c r="GQE100" s="58"/>
      <c r="GQF100" s="58"/>
      <c r="GQG100" s="58"/>
      <c r="GQH100" s="58"/>
      <c r="GQI100" s="58"/>
      <c r="GQJ100" s="64" t="e">
        <f>#REF!</f>
        <v>#REF!</v>
      </c>
      <c r="GQK100" s="58"/>
      <c r="GQL100" s="58"/>
      <c r="GQM100" s="58"/>
      <c r="GQN100" s="58"/>
      <c r="GQO100" s="58"/>
      <c r="GQP100" s="58"/>
      <c r="GQQ100" s="58"/>
      <c r="GQR100" s="58"/>
      <c r="GQS100" s="58"/>
      <c r="GQT100" s="58"/>
      <c r="GQU100" s="58"/>
      <c r="GQV100" s="58"/>
      <c r="GQW100" s="58"/>
      <c r="GQX100" s="58"/>
      <c r="GQY100" s="58"/>
      <c r="GQZ100" s="64" t="e">
        <f>#REF!</f>
        <v>#REF!</v>
      </c>
      <c r="GRA100" s="58"/>
      <c r="GRB100" s="58"/>
      <c r="GRC100" s="58"/>
      <c r="GRD100" s="58"/>
      <c r="GRE100" s="58"/>
      <c r="GRF100" s="58"/>
      <c r="GRG100" s="58"/>
      <c r="GRH100" s="58"/>
      <c r="GRI100" s="58"/>
      <c r="GRJ100" s="58"/>
      <c r="GRK100" s="58"/>
      <c r="GRL100" s="58"/>
      <c r="GRM100" s="58"/>
      <c r="GRN100" s="58"/>
      <c r="GRO100" s="58"/>
      <c r="GRP100" s="64" t="e">
        <f>#REF!</f>
        <v>#REF!</v>
      </c>
      <c r="GRQ100" s="58"/>
      <c r="GRR100" s="58"/>
      <c r="GRS100" s="58"/>
      <c r="GRT100" s="58"/>
      <c r="GRU100" s="58"/>
      <c r="GRV100" s="58"/>
      <c r="GRW100" s="58"/>
      <c r="GRX100" s="58"/>
      <c r="GRY100" s="58"/>
      <c r="GRZ100" s="58"/>
      <c r="GSA100" s="58"/>
      <c r="GSB100" s="58"/>
      <c r="GSC100" s="58"/>
      <c r="GSD100" s="58"/>
      <c r="GSE100" s="58"/>
      <c r="GSF100" s="64" t="e">
        <f>#REF!</f>
        <v>#REF!</v>
      </c>
      <c r="GSG100" s="58"/>
      <c r="GSH100" s="58"/>
      <c r="GSI100" s="58"/>
      <c r="GSJ100" s="58"/>
      <c r="GSK100" s="58"/>
      <c r="GSL100" s="58"/>
      <c r="GSM100" s="58"/>
      <c r="GSN100" s="58"/>
      <c r="GSO100" s="58"/>
      <c r="GSP100" s="58"/>
      <c r="GSQ100" s="58"/>
      <c r="GSR100" s="58"/>
      <c r="GSS100" s="58"/>
      <c r="GST100" s="58"/>
      <c r="GSU100" s="58"/>
      <c r="GSV100" s="64" t="e">
        <f>#REF!</f>
        <v>#REF!</v>
      </c>
      <c r="GSW100" s="58"/>
      <c r="GSX100" s="58"/>
      <c r="GSY100" s="58"/>
      <c r="GSZ100" s="58"/>
      <c r="GTA100" s="58"/>
      <c r="GTB100" s="58"/>
      <c r="GTC100" s="58"/>
      <c r="GTD100" s="58"/>
      <c r="GTE100" s="58"/>
      <c r="GTF100" s="58"/>
      <c r="GTG100" s="58"/>
      <c r="GTH100" s="58"/>
      <c r="GTI100" s="58"/>
      <c r="GTJ100" s="58"/>
      <c r="GTK100" s="58"/>
      <c r="GTL100" s="64" t="e">
        <f>#REF!</f>
        <v>#REF!</v>
      </c>
      <c r="GTM100" s="58"/>
      <c r="GTN100" s="58"/>
      <c r="GTO100" s="58"/>
      <c r="GTP100" s="58"/>
      <c r="GTQ100" s="58"/>
      <c r="GTR100" s="58"/>
      <c r="GTS100" s="58"/>
      <c r="GTT100" s="58"/>
      <c r="GTU100" s="58"/>
      <c r="GTV100" s="58"/>
      <c r="GTW100" s="58"/>
      <c r="GTX100" s="58"/>
      <c r="GTY100" s="58"/>
      <c r="GTZ100" s="58"/>
      <c r="GUA100" s="58"/>
      <c r="GUB100" s="64" t="e">
        <f>#REF!</f>
        <v>#REF!</v>
      </c>
      <c r="GUC100" s="58"/>
      <c r="GUD100" s="58"/>
      <c r="GUE100" s="58"/>
      <c r="GUF100" s="58"/>
      <c r="GUG100" s="58"/>
      <c r="GUH100" s="58"/>
      <c r="GUI100" s="58"/>
      <c r="GUJ100" s="58"/>
      <c r="GUK100" s="58"/>
      <c r="GUL100" s="58"/>
      <c r="GUM100" s="58"/>
      <c r="GUN100" s="58"/>
      <c r="GUO100" s="58"/>
      <c r="GUP100" s="58"/>
      <c r="GUQ100" s="58"/>
      <c r="GUR100" s="64" t="e">
        <f>#REF!</f>
        <v>#REF!</v>
      </c>
      <c r="GUS100" s="58"/>
      <c r="GUT100" s="58"/>
      <c r="GUU100" s="58"/>
      <c r="GUV100" s="58"/>
      <c r="GUW100" s="58"/>
      <c r="GUX100" s="58"/>
      <c r="GUY100" s="58"/>
      <c r="GUZ100" s="58"/>
      <c r="GVA100" s="58"/>
      <c r="GVB100" s="58"/>
      <c r="GVC100" s="58"/>
      <c r="GVD100" s="58"/>
      <c r="GVE100" s="58"/>
      <c r="GVF100" s="58"/>
      <c r="GVG100" s="58"/>
      <c r="GVH100" s="64" t="e">
        <f>#REF!</f>
        <v>#REF!</v>
      </c>
      <c r="GVI100" s="58"/>
      <c r="GVJ100" s="58"/>
      <c r="GVK100" s="58"/>
      <c r="GVL100" s="58"/>
      <c r="GVM100" s="58"/>
      <c r="GVN100" s="58"/>
      <c r="GVO100" s="58"/>
      <c r="GVP100" s="58"/>
      <c r="GVQ100" s="58"/>
      <c r="GVR100" s="58"/>
      <c r="GVS100" s="58"/>
      <c r="GVT100" s="58"/>
      <c r="GVU100" s="58"/>
      <c r="GVV100" s="58"/>
      <c r="GVW100" s="58"/>
      <c r="GVX100" s="64" t="e">
        <f>#REF!</f>
        <v>#REF!</v>
      </c>
      <c r="GVY100" s="58"/>
      <c r="GVZ100" s="58"/>
      <c r="GWA100" s="58"/>
      <c r="GWB100" s="58"/>
      <c r="GWC100" s="58"/>
      <c r="GWD100" s="58"/>
      <c r="GWE100" s="58"/>
      <c r="GWF100" s="58"/>
      <c r="GWG100" s="58"/>
      <c r="GWH100" s="58"/>
      <c r="GWI100" s="58"/>
      <c r="GWJ100" s="58"/>
      <c r="GWK100" s="58"/>
      <c r="GWL100" s="58"/>
      <c r="GWM100" s="58"/>
      <c r="GWN100" s="64" t="e">
        <f>#REF!</f>
        <v>#REF!</v>
      </c>
      <c r="GWO100" s="58"/>
      <c r="GWP100" s="58"/>
      <c r="GWQ100" s="58"/>
      <c r="GWR100" s="58"/>
      <c r="GWS100" s="58"/>
      <c r="GWT100" s="58"/>
      <c r="GWU100" s="58"/>
      <c r="GWV100" s="58"/>
      <c r="GWW100" s="58"/>
      <c r="GWX100" s="58"/>
      <c r="GWY100" s="58"/>
      <c r="GWZ100" s="58"/>
      <c r="GXA100" s="58"/>
      <c r="GXB100" s="58"/>
      <c r="GXC100" s="58"/>
      <c r="GXD100" s="64" t="e">
        <f>#REF!</f>
        <v>#REF!</v>
      </c>
      <c r="GXE100" s="58"/>
      <c r="GXF100" s="58"/>
      <c r="GXG100" s="58"/>
      <c r="GXH100" s="58"/>
      <c r="GXI100" s="58"/>
      <c r="GXJ100" s="58"/>
      <c r="GXK100" s="58"/>
      <c r="GXL100" s="58"/>
      <c r="GXM100" s="58"/>
      <c r="GXN100" s="58"/>
      <c r="GXO100" s="58"/>
      <c r="GXP100" s="58"/>
      <c r="GXQ100" s="58"/>
      <c r="GXR100" s="58"/>
      <c r="GXS100" s="58"/>
      <c r="GXT100" s="64" t="e">
        <f>#REF!</f>
        <v>#REF!</v>
      </c>
      <c r="GXU100" s="58"/>
      <c r="GXV100" s="58"/>
      <c r="GXW100" s="58"/>
      <c r="GXX100" s="58"/>
      <c r="GXY100" s="58"/>
      <c r="GXZ100" s="58"/>
      <c r="GYA100" s="58"/>
      <c r="GYB100" s="58"/>
      <c r="GYC100" s="58"/>
      <c r="GYD100" s="58"/>
      <c r="GYE100" s="58"/>
      <c r="GYF100" s="58"/>
      <c r="GYG100" s="58"/>
      <c r="GYH100" s="58"/>
      <c r="GYI100" s="58"/>
      <c r="GYJ100" s="64" t="e">
        <f>#REF!</f>
        <v>#REF!</v>
      </c>
      <c r="GYK100" s="58"/>
      <c r="GYL100" s="58"/>
      <c r="GYM100" s="58"/>
      <c r="GYN100" s="58"/>
      <c r="GYO100" s="58"/>
      <c r="GYP100" s="58"/>
      <c r="GYQ100" s="58"/>
      <c r="GYR100" s="58"/>
      <c r="GYS100" s="58"/>
      <c r="GYT100" s="58"/>
      <c r="GYU100" s="58"/>
      <c r="GYV100" s="58"/>
      <c r="GYW100" s="58"/>
      <c r="GYX100" s="58"/>
      <c r="GYY100" s="58"/>
      <c r="GYZ100" s="64" t="e">
        <f>#REF!</f>
        <v>#REF!</v>
      </c>
      <c r="GZA100" s="58"/>
      <c r="GZB100" s="58"/>
      <c r="GZC100" s="58"/>
      <c r="GZD100" s="58"/>
      <c r="GZE100" s="58"/>
      <c r="GZF100" s="58"/>
      <c r="GZG100" s="58"/>
      <c r="GZH100" s="58"/>
      <c r="GZI100" s="58"/>
      <c r="GZJ100" s="58"/>
      <c r="GZK100" s="58"/>
      <c r="GZL100" s="58"/>
      <c r="GZM100" s="58"/>
      <c r="GZN100" s="58"/>
      <c r="GZO100" s="58"/>
      <c r="GZP100" s="64" t="e">
        <f>#REF!</f>
        <v>#REF!</v>
      </c>
      <c r="GZQ100" s="58"/>
      <c r="GZR100" s="58"/>
      <c r="GZS100" s="58"/>
      <c r="GZT100" s="58"/>
      <c r="GZU100" s="58"/>
      <c r="GZV100" s="58"/>
      <c r="GZW100" s="58"/>
      <c r="GZX100" s="58"/>
      <c r="GZY100" s="58"/>
      <c r="GZZ100" s="58"/>
      <c r="HAA100" s="58"/>
      <c r="HAB100" s="58"/>
      <c r="HAC100" s="58"/>
      <c r="HAD100" s="58"/>
      <c r="HAE100" s="58"/>
      <c r="HAF100" s="64" t="e">
        <f>#REF!</f>
        <v>#REF!</v>
      </c>
      <c r="HAG100" s="58"/>
      <c r="HAH100" s="58"/>
      <c r="HAI100" s="58"/>
      <c r="HAJ100" s="58"/>
      <c r="HAK100" s="58"/>
      <c r="HAL100" s="58"/>
      <c r="HAM100" s="58"/>
      <c r="HAN100" s="58"/>
      <c r="HAO100" s="58"/>
      <c r="HAP100" s="58"/>
      <c r="HAQ100" s="58"/>
      <c r="HAR100" s="58"/>
      <c r="HAS100" s="58"/>
      <c r="HAT100" s="58"/>
      <c r="HAU100" s="58"/>
      <c r="HAV100" s="64" t="e">
        <f>#REF!</f>
        <v>#REF!</v>
      </c>
      <c r="HAW100" s="58"/>
      <c r="HAX100" s="58"/>
      <c r="HAY100" s="58"/>
      <c r="HAZ100" s="58"/>
      <c r="HBA100" s="58"/>
      <c r="HBB100" s="58"/>
      <c r="HBC100" s="58"/>
      <c r="HBD100" s="58"/>
      <c r="HBE100" s="58"/>
      <c r="HBF100" s="58"/>
      <c r="HBG100" s="58"/>
      <c r="HBH100" s="58"/>
      <c r="HBI100" s="58"/>
      <c r="HBJ100" s="58"/>
      <c r="HBK100" s="58"/>
      <c r="HBL100" s="64" t="e">
        <f>#REF!</f>
        <v>#REF!</v>
      </c>
      <c r="HBM100" s="58"/>
      <c r="HBN100" s="58"/>
      <c r="HBO100" s="58"/>
      <c r="HBP100" s="58"/>
      <c r="HBQ100" s="58"/>
      <c r="HBR100" s="58"/>
      <c r="HBS100" s="58"/>
      <c r="HBT100" s="58"/>
      <c r="HBU100" s="58"/>
      <c r="HBV100" s="58"/>
      <c r="HBW100" s="58"/>
      <c r="HBX100" s="58"/>
      <c r="HBY100" s="58"/>
      <c r="HBZ100" s="58"/>
      <c r="HCA100" s="58"/>
      <c r="HCB100" s="64" t="e">
        <f>#REF!</f>
        <v>#REF!</v>
      </c>
      <c r="HCC100" s="58"/>
      <c r="HCD100" s="58"/>
      <c r="HCE100" s="58"/>
      <c r="HCF100" s="58"/>
      <c r="HCG100" s="58"/>
      <c r="HCH100" s="58"/>
      <c r="HCI100" s="58"/>
      <c r="HCJ100" s="58"/>
      <c r="HCK100" s="58"/>
      <c r="HCL100" s="58"/>
      <c r="HCM100" s="58"/>
      <c r="HCN100" s="58"/>
      <c r="HCO100" s="58"/>
      <c r="HCP100" s="58"/>
      <c r="HCQ100" s="58"/>
      <c r="HCR100" s="64" t="e">
        <f>#REF!</f>
        <v>#REF!</v>
      </c>
      <c r="HCS100" s="58"/>
      <c r="HCT100" s="58"/>
      <c r="HCU100" s="58"/>
      <c r="HCV100" s="58"/>
      <c r="HCW100" s="58"/>
      <c r="HCX100" s="58"/>
      <c r="HCY100" s="58"/>
      <c r="HCZ100" s="58"/>
      <c r="HDA100" s="58"/>
      <c r="HDB100" s="58"/>
      <c r="HDC100" s="58"/>
      <c r="HDD100" s="58"/>
      <c r="HDE100" s="58"/>
      <c r="HDF100" s="58"/>
      <c r="HDG100" s="58"/>
      <c r="HDH100" s="64" t="e">
        <f>#REF!</f>
        <v>#REF!</v>
      </c>
      <c r="HDI100" s="58"/>
      <c r="HDJ100" s="58"/>
      <c r="HDK100" s="58"/>
      <c r="HDL100" s="58"/>
      <c r="HDM100" s="58"/>
      <c r="HDN100" s="58"/>
      <c r="HDO100" s="58"/>
      <c r="HDP100" s="58"/>
      <c r="HDQ100" s="58"/>
      <c r="HDR100" s="58"/>
      <c r="HDS100" s="58"/>
      <c r="HDT100" s="58"/>
      <c r="HDU100" s="58"/>
      <c r="HDV100" s="58"/>
      <c r="HDW100" s="58"/>
      <c r="HDX100" s="64" t="e">
        <f>#REF!</f>
        <v>#REF!</v>
      </c>
      <c r="HDY100" s="58"/>
      <c r="HDZ100" s="58"/>
      <c r="HEA100" s="58"/>
      <c r="HEB100" s="58"/>
      <c r="HEC100" s="58"/>
      <c r="HED100" s="58"/>
      <c r="HEE100" s="58"/>
      <c r="HEF100" s="58"/>
      <c r="HEG100" s="58"/>
      <c r="HEH100" s="58"/>
      <c r="HEI100" s="58"/>
      <c r="HEJ100" s="58"/>
      <c r="HEK100" s="58"/>
      <c r="HEL100" s="58"/>
      <c r="HEM100" s="58"/>
      <c r="HEN100" s="64" t="e">
        <f>#REF!</f>
        <v>#REF!</v>
      </c>
      <c r="HEO100" s="58"/>
      <c r="HEP100" s="58"/>
      <c r="HEQ100" s="58"/>
      <c r="HER100" s="58"/>
      <c r="HES100" s="58"/>
      <c r="HET100" s="58"/>
      <c r="HEU100" s="58"/>
      <c r="HEV100" s="58"/>
      <c r="HEW100" s="58"/>
      <c r="HEX100" s="58"/>
      <c r="HEY100" s="58"/>
      <c r="HEZ100" s="58"/>
      <c r="HFA100" s="58"/>
      <c r="HFB100" s="58"/>
      <c r="HFC100" s="58"/>
      <c r="HFD100" s="64" t="e">
        <f>#REF!</f>
        <v>#REF!</v>
      </c>
      <c r="HFE100" s="58"/>
      <c r="HFF100" s="58"/>
      <c r="HFG100" s="58"/>
      <c r="HFH100" s="58"/>
      <c r="HFI100" s="58"/>
      <c r="HFJ100" s="58"/>
      <c r="HFK100" s="58"/>
      <c r="HFL100" s="58"/>
      <c r="HFM100" s="58"/>
      <c r="HFN100" s="58"/>
      <c r="HFO100" s="58"/>
      <c r="HFP100" s="58"/>
      <c r="HFQ100" s="58"/>
      <c r="HFR100" s="58"/>
      <c r="HFS100" s="58"/>
      <c r="HFT100" s="64" t="e">
        <f>#REF!</f>
        <v>#REF!</v>
      </c>
      <c r="HFU100" s="58"/>
      <c r="HFV100" s="58"/>
      <c r="HFW100" s="58"/>
      <c r="HFX100" s="58"/>
      <c r="HFY100" s="58"/>
      <c r="HFZ100" s="58"/>
      <c r="HGA100" s="58"/>
      <c r="HGB100" s="58"/>
      <c r="HGC100" s="58"/>
      <c r="HGD100" s="58"/>
      <c r="HGE100" s="58"/>
      <c r="HGF100" s="58"/>
      <c r="HGG100" s="58"/>
      <c r="HGH100" s="58"/>
      <c r="HGI100" s="58"/>
      <c r="HGJ100" s="64" t="e">
        <f>#REF!</f>
        <v>#REF!</v>
      </c>
      <c r="HGK100" s="58"/>
      <c r="HGL100" s="58"/>
      <c r="HGM100" s="58"/>
      <c r="HGN100" s="58"/>
      <c r="HGO100" s="58"/>
      <c r="HGP100" s="58"/>
      <c r="HGQ100" s="58"/>
      <c r="HGR100" s="58"/>
      <c r="HGS100" s="58"/>
      <c r="HGT100" s="58"/>
      <c r="HGU100" s="58"/>
      <c r="HGV100" s="58"/>
      <c r="HGW100" s="58"/>
      <c r="HGX100" s="58"/>
      <c r="HGY100" s="58"/>
      <c r="HGZ100" s="64" t="e">
        <f>#REF!</f>
        <v>#REF!</v>
      </c>
      <c r="HHA100" s="58"/>
      <c r="HHB100" s="58"/>
      <c r="HHC100" s="58"/>
      <c r="HHD100" s="58"/>
      <c r="HHE100" s="58"/>
      <c r="HHF100" s="58"/>
      <c r="HHG100" s="58"/>
      <c r="HHH100" s="58"/>
      <c r="HHI100" s="58"/>
      <c r="HHJ100" s="58"/>
      <c r="HHK100" s="58"/>
      <c r="HHL100" s="58"/>
      <c r="HHM100" s="58"/>
      <c r="HHN100" s="58"/>
      <c r="HHO100" s="58"/>
      <c r="HHP100" s="64" t="e">
        <f>#REF!</f>
        <v>#REF!</v>
      </c>
      <c r="HHQ100" s="58"/>
      <c r="HHR100" s="58"/>
      <c r="HHS100" s="58"/>
      <c r="HHT100" s="58"/>
      <c r="HHU100" s="58"/>
      <c r="HHV100" s="58"/>
      <c r="HHW100" s="58"/>
      <c r="HHX100" s="58"/>
      <c r="HHY100" s="58"/>
      <c r="HHZ100" s="58"/>
      <c r="HIA100" s="58"/>
      <c r="HIB100" s="58"/>
      <c r="HIC100" s="58"/>
      <c r="HID100" s="58"/>
      <c r="HIE100" s="58"/>
      <c r="HIF100" s="64" t="e">
        <f>#REF!</f>
        <v>#REF!</v>
      </c>
      <c r="HIG100" s="58"/>
      <c r="HIH100" s="58"/>
      <c r="HII100" s="58"/>
      <c r="HIJ100" s="58"/>
      <c r="HIK100" s="58"/>
      <c r="HIL100" s="58"/>
      <c r="HIM100" s="58"/>
      <c r="HIN100" s="58"/>
      <c r="HIO100" s="58"/>
      <c r="HIP100" s="58"/>
      <c r="HIQ100" s="58"/>
      <c r="HIR100" s="58"/>
      <c r="HIS100" s="58"/>
      <c r="HIT100" s="58"/>
      <c r="HIU100" s="58"/>
      <c r="HIV100" s="64" t="e">
        <f>#REF!</f>
        <v>#REF!</v>
      </c>
      <c r="HIW100" s="58"/>
      <c r="HIX100" s="58"/>
      <c r="HIY100" s="58"/>
      <c r="HIZ100" s="58"/>
      <c r="HJA100" s="58"/>
      <c r="HJB100" s="58"/>
      <c r="HJC100" s="58"/>
      <c r="HJD100" s="58"/>
      <c r="HJE100" s="58"/>
      <c r="HJF100" s="58"/>
      <c r="HJG100" s="58"/>
      <c r="HJH100" s="58"/>
      <c r="HJI100" s="58"/>
      <c r="HJJ100" s="58"/>
      <c r="HJK100" s="58"/>
      <c r="HJL100" s="64" t="e">
        <f>#REF!</f>
        <v>#REF!</v>
      </c>
      <c r="HJM100" s="58"/>
      <c r="HJN100" s="58"/>
      <c r="HJO100" s="58"/>
      <c r="HJP100" s="58"/>
      <c r="HJQ100" s="58"/>
      <c r="HJR100" s="58"/>
      <c r="HJS100" s="58"/>
      <c r="HJT100" s="58"/>
      <c r="HJU100" s="58"/>
      <c r="HJV100" s="58"/>
      <c r="HJW100" s="58"/>
      <c r="HJX100" s="58"/>
      <c r="HJY100" s="58"/>
      <c r="HJZ100" s="58"/>
      <c r="HKA100" s="58"/>
      <c r="HKB100" s="64" t="e">
        <f>#REF!</f>
        <v>#REF!</v>
      </c>
      <c r="HKC100" s="58"/>
      <c r="HKD100" s="58"/>
      <c r="HKE100" s="58"/>
      <c r="HKF100" s="58"/>
      <c r="HKG100" s="58"/>
      <c r="HKH100" s="58"/>
      <c r="HKI100" s="58"/>
      <c r="HKJ100" s="58"/>
      <c r="HKK100" s="58"/>
      <c r="HKL100" s="58"/>
      <c r="HKM100" s="58"/>
      <c r="HKN100" s="58"/>
      <c r="HKO100" s="58"/>
      <c r="HKP100" s="58"/>
      <c r="HKQ100" s="58"/>
      <c r="HKR100" s="64" t="e">
        <f>#REF!</f>
        <v>#REF!</v>
      </c>
      <c r="HKS100" s="58"/>
      <c r="HKT100" s="58"/>
      <c r="HKU100" s="58"/>
      <c r="HKV100" s="58"/>
      <c r="HKW100" s="58"/>
      <c r="HKX100" s="58"/>
      <c r="HKY100" s="58"/>
      <c r="HKZ100" s="58"/>
      <c r="HLA100" s="58"/>
      <c r="HLB100" s="58"/>
      <c r="HLC100" s="58"/>
      <c r="HLD100" s="58"/>
      <c r="HLE100" s="58"/>
      <c r="HLF100" s="58"/>
      <c r="HLG100" s="58"/>
      <c r="HLH100" s="64" t="e">
        <f>#REF!</f>
        <v>#REF!</v>
      </c>
      <c r="HLI100" s="58"/>
      <c r="HLJ100" s="58"/>
      <c r="HLK100" s="58"/>
      <c r="HLL100" s="58"/>
      <c r="HLM100" s="58"/>
      <c r="HLN100" s="58"/>
      <c r="HLO100" s="58"/>
      <c r="HLP100" s="58"/>
      <c r="HLQ100" s="58"/>
      <c r="HLR100" s="58"/>
      <c r="HLS100" s="58"/>
      <c r="HLT100" s="58"/>
      <c r="HLU100" s="58"/>
      <c r="HLV100" s="58"/>
      <c r="HLW100" s="58"/>
      <c r="HLX100" s="64" t="e">
        <f>#REF!</f>
        <v>#REF!</v>
      </c>
      <c r="HLY100" s="58"/>
      <c r="HLZ100" s="58"/>
      <c r="HMA100" s="58"/>
      <c r="HMB100" s="58"/>
      <c r="HMC100" s="58"/>
      <c r="HMD100" s="58"/>
      <c r="HME100" s="58"/>
      <c r="HMF100" s="58"/>
      <c r="HMG100" s="58"/>
      <c r="HMH100" s="58"/>
      <c r="HMI100" s="58"/>
      <c r="HMJ100" s="58"/>
      <c r="HMK100" s="58"/>
      <c r="HML100" s="58"/>
      <c r="HMM100" s="58"/>
      <c r="HMN100" s="64" t="e">
        <f>#REF!</f>
        <v>#REF!</v>
      </c>
      <c r="HMO100" s="58"/>
      <c r="HMP100" s="58"/>
      <c r="HMQ100" s="58"/>
      <c r="HMR100" s="58"/>
      <c r="HMS100" s="58"/>
      <c r="HMT100" s="58"/>
      <c r="HMU100" s="58"/>
      <c r="HMV100" s="58"/>
      <c r="HMW100" s="58"/>
      <c r="HMX100" s="58"/>
      <c r="HMY100" s="58"/>
      <c r="HMZ100" s="58"/>
      <c r="HNA100" s="58"/>
      <c r="HNB100" s="58"/>
      <c r="HNC100" s="58"/>
      <c r="HND100" s="64" t="e">
        <f>#REF!</f>
        <v>#REF!</v>
      </c>
      <c r="HNE100" s="58"/>
      <c r="HNF100" s="58"/>
      <c r="HNG100" s="58"/>
      <c r="HNH100" s="58"/>
      <c r="HNI100" s="58"/>
      <c r="HNJ100" s="58"/>
      <c r="HNK100" s="58"/>
      <c r="HNL100" s="58"/>
      <c r="HNM100" s="58"/>
      <c r="HNN100" s="58"/>
      <c r="HNO100" s="58"/>
      <c r="HNP100" s="58"/>
      <c r="HNQ100" s="58"/>
      <c r="HNR100" s="58"/>
      <c r="HNS100" s="58"/>
      <c r="HNT100" s="64" t="e">
        <f>#REF!</f>
        <v>#REF!</v>
      </c>
      <c r="HNU100" s="58"/>
      <c r="HNV100" s="58"/>
      <c r="HNW100" s="58"/>
      <c r="HNX100" s="58"/>
      <c r="HNY100" s="58"/>
      <c r="HNZ100" s="58"/>
      <c r="HOA100" s="58"/>
      <c r="HOB100" s="58"/>
      <c r="HOC100" s="58"/>
      <c r="HOD100" s="58"/>
      <c r="HOE100" s="58"/>
      <c r="HOF100" s="58"/>
      <c r="HOG100" s="58"/>
      <c r="HOH100" s="58"/>
      <c r="HOI100" s="58"/>
      <c r="HOJ100" s="64" t="e">
        <f>#REF!</f>
        <v>#REF!</v>
      </c>
      <c r="HOK100" s="58"/>
      <c r="HOL100" s="58"/>
      <c r="HOM100" s="58"/>
      <c r="HON100" s="58"/>
      <c r="HOO100" s="58"/>
      <c r="HOP100" s="58"/>
      <c r="HOQ100" s="58"/>
      <c r="HOR100" s="58"/>
      <c r="HOS100" s="58"/>
      <c r="HOT100" s="58"/>
      <c r="HOU100" s="58"/>
      <c r="HOV100" s="58"/>
      <c r="HOW100" s="58"/>
      <c r="HOX100" s="58"/>
      <c r="HOY100" s="58"/>
      <c r="HOZ100" s="64" t="e">
        <f>#REF!</f>
        <v>#REF!</v>
      </c>
      <c r="HPA100" s="58"/>
      <c r="HPB100" s="58"/>
      <c r="HPC100" s="58"/>
      <c r="HPD100" s="58"/>
      <c r="HPE100" s="58"/>
      <c r="HPF100" s="58"/>
      <c r="HPG100" s="58"/>
      <c r="HPH100" s="58"/>
      <c r="HPI100" s="58"/>
      <c r="HPJ100" s="58"/>
      <c r="HPK100" s="58"/>
      <c r="HPL100" s="58"/>
      <c r="HPM100" s="58"/>
      <c r="HPN100" s="58"/>
      <c r="HPO100" s="58"/>
      <c r="HPP100" s="64" t="e">
        <f>#REF!</f>
        <v>#REF!</v>
      </c>
      <c r="HPQ100" s="58"/>
      <c r="HPR100" s="58"/>
      <c r="HPS100" s="58"/>
      <c r="HPT100" s="58"/>
      <c r="HPU100" s="58"/>
      <c r="HPV100" s="58"/>
      <c r="HPW100" s="58"/>
      <c r="HPX100" s="58"/>
      <c r="HPY100" s="58"/>
      <c r="HPZ100" s="58"/>
      <c r="HQA100" s="58"/>
      <c r="HQB100" s="58"/>
      <c r="HQC100" s="58"/>
      <c r="HQD100" s="58"/>
      <c r="HQE100" s="58"/>
      <c r="HQF100" s="64" t="e">
        <f>#REF!</f>
        <v>#REF!</v>
      </c>
      <c r="HQG100" s="58"/>
      <c r="HQH100" s="58"/>
      <c r="HQI100" s="58"/>
      <c r="HQJ100" s="58"/>
      <c r="HQK100" s="58"/>
      <c r="HQL100" s="58"/>
      <c r="HQM100" s="58"/>
      <c r="HQN100" s="58"/>
      <c r="HQO100" s="58"/>
      <c r="HQP100" s="58"/>
      <c r="HQQ100" s="58"/>
      <c r="HQR100" s="58"/>
      <c r="HQS100" s="58"/>
      <c r="HQT100" s="58"/>
      <c r="HQU100" s="58"/>
      <c r="HQV100" s="64" t="e">
        <f>#REF!</f>
        <v>#REF!</v>
      </c>
      <c r="HQW100" s="58"/>
      <c r="HQX100" s="58"/>
      <c r="HQY100" s="58"/>
      <c r="HQZ100" s="58"/>
      <c r="HRA100" s="58"/>
      <c r="HRB100" s="58"/>
      <c r="HRC100" s="58"/>
      <c r="HRD100" s="58"/>
      <c r="HRE100" s="58"/>
      <c r="HRF100" s="58"/>
      <c r="HRG100" s="58"/>
      <c r="HRH100" s="58"/>
      <c r="HRI100" s="58"/>
      <c r="HRJ100" s="58"/>
      <c r="HRK100" s="58"/>
      <c r="HRL100" s="64" t="e">
        <f>#REF!</f>
        <v>#REF!</v>
      </c>
      <c r="HRM100" s="58"/>
      <c r="HRN100" s="58"/>
      <c r="HRO100" s="58"/>
      <c r="HRP100" s="58"/>
      <c r="HRQ100" s="58"/>
      <c r="HRR100" s="58"/>
      <c r="HRS100" s="58"/>
      <c r="HRT100" s="58"/>
      <c r="HRU100" s="58"/>
      <c r="HRV100" s="58"/>
      <c r="HRW100" s="58"/>
      <c r="HRX100" s="58"/>
      <c r="HRY100" s="58"/>
      <c r="HRZ100" s="58"/>
      <c r="HSA100" s="58"/>
      <c r="HSB100" s="64" t="e">
        <f>#REF!</f>
        <v>#REF!</v>
      </c>
      <c r="HSC100" s="58"/>
      <c r="HSD100" s="58"/>
      <c r="HSE100" s="58"/>
      <c r="HSF100" s="58"/>
      <c r="HSG100" s="58"/>
      <c r="HSH100" s="58"/>
      <c r="HSI100" s="58"/>
      <c r="HSJ100" s="58"/>
      <c r="HSK100" s="58"/>
      <c r="HSL100" s="58"/>
      <c r="HSM100" s="58"/>
      <c r="HSN100" s="58"/>
      <c r="HSO100" s="58"/>
      <c r="HSP100" s="58"/>
      <c r="HSQ100" s="58"/>
      <c r="HSR100" s="64" t="e">
        <f>#REF!</f>
        <v>#REF!</v>
      </c>
      <c r="HSS100" s="58"/>
      <c r="HST100" s="58"/>
      <c r="HSU100" s="58"/>
      <c r="HSV100" s="58"/>
      <c r="HSW100" s="58"/>
      <c r="HSX100" s="58"/>
      <c r="HSY100" s="58"/>
      <c r="HSZ100" s="58"/>
      <c r="HTA100" s="58"/>
      <c r="HTB100" s="58"/>
      <c r="HTC100" s="58"/>
      <c r="HTD100" s="58"/>
      <c r="HTE100" s="58"/>
      <c r="HTF100" s="58"/>
      <c r="HTG100" s="58"/>
      <c r="HTH100" s="64" t="e">
        <f>#REF!</f>
        <v>#REF!</v>
      </c>
      <c r="HTI100" s="58"/>
      <c r="HTJ100" s="58"/>
      <c r="HTK100" s="58"/>
      <c r="HTL100" s="58"/>
      <c r="HTM100" s="58"/>
      <c r="HTN100" s="58"/>
      <c r="HTO100" s="58"/>
      <c r="HTP100" s="58"/>
      <c r="HTQ100" s="58"/>
      <c r="HTR100" s="58"/>
      <c r="HTS100" s="58"/>
      <c r="HTT100" s="58"/>
      <c r="HTU100" s="58"/>
      <c r="HTV100" s="58"/>
      <c r="HTW100" s="58"/>
      <c r="HTX100" s="64" t="e">
        <f>#REF!</f>
        <v>#REF!</v>
      </c>
      <c r="HTY100" s="58"/>
      <c r="HTZ100" s="58"/>
      <c r="HUA100" s="58"/>
      <c r="HUB100" s="58"/>
      <c r="HUC100" s="58"/>
      <c r="HUD100" s="58"/>
      <c r="HUE100" s="58"/>
      <c r="HUF100" s="58"/>
      <c r="HUG100" s="58"/>
      <c r="HUH100" s="58"/>
      <c r="HUI100" s="58"/>
      <c r="HUJ100" s="58"/>
      <c r="HUK100" s="58"/>
      <c r="HUL100" s="58"/>
      <c r="HUM100" s="58"/>
      <c r="HUN100" s="64" t="e">
        <f>#REF!</f>
        <v>#REF!</v>
      </c>
      <c r="HUO100" s="58"/>
      <c r="HUP100" s="58"/>
      <c r="HUQ100" s="58"/>
      <c r="HUR100" s="58"/>
      <c r="HUS100" s="58"/>
      <c r="HUT100" s="58"/>
      <c r="HUU100" s="58"/>
      <c r="HUV100" s="58"/>
      <c r="HUW100" s="58"/>
      <c r="HUX100" s="58"/>
      <c r="HUY100" s="58"/>
      <c r="HUZ100" s="58"/>
      <c r="HVA100" s="58"/>
      <c r="HVB100" s="58"/>
      <c r="HVC100" s="58"/>
      <c r="HVD100" s="64" t="e">
        <f>#REF!</f>
        <v>#REF!</v>
      </c>
      <c r="HVE100" s="58"/>
      <c r="HVF100" s="58"/>
      <c r="HVG100" s="58"/>
      <c r="HVH100" s="58"/>
      <c r="HVI100" s="58"/>
      <c r="HVJ100" s="58"/>
      <c r="HVK100" s="58"/>
      <c r="HVL100" s="58"/>
      <c r="HVM100" s="58"/>
      <c r="HVN100" s="58"/>
      <c r="HVO100" s="58"/>
      <c r="HVP100" s="58"/>
      <c r="HVQ100" s="58"/>
      <c r="HVR100" s="58"/>
      <c r="HVS100" s="58"/>
      <c r="HVT100" s="64" t="e">
        <f>#REF!</f>
        <v>#REF!</v>
      </c>
      <c r="HVU100" s="58"/>
      <c r="HVV100" s="58"/>
      <c r="HVW100" s="58"/>
      <c r="HVX100" s="58"/>
      <c r="HVY100" s="58"/>
      <c r="HVZ100" s="58"/>
      <c r="HWA100" s="58"/>
      <c r="HWB100" s="58"/>
      <c r="HWC100" s="58"/>
      <c r="HWD100" s="58"/>
      <c r="HWE100" s="58"/>
      <c r="HWF100" s="58"/>
      <c r="HWG100" s="58"/>
      <c r="HWH100" s="58"/>
      <c r="HWI100" s="58"/>
      <c r="HWJ100" s="64" t="e">
        <f>#REF!</f>
        <v>#REF!</v>
      </c>
      <c r="HWK100" s="58"/>
      <c r="HWL100" s="58"/>
      <c r="HWM100" s="58"/>
      <c r="HWN100" s="58"/>
      <c r="HWO100" s="58"/>
      <c r="HWP100" s="58"/>
      <c r="HWQ100" s="58"/>
      <c r="HWR100" s="58"/>
      <c r="HWS100" s="58"/>
      <c r="HWT100" s="58"/>
      <c r="HWU100" s="58"/>
      <c r="HWV100" s="58"/>
      <c r="HWW100" s="58"/>
      <c r="HWX100" s="58"/>
      <c r="HWY100" s="58"/>
      <c r="HWZ100" s="64" t="e">
        <f>#REF!</f>
        <v>#REF!</v>
      </c>
      <c r="HXA100" s="58"/>
      <c r="HXB100" s="58"/>
      <c r="HXC100" s="58"/>
      <c r="HXD100" s="58"/>
      <c r="HXE100" s="58"/>
      <c r="HXF100" s="58"/>
      <c r="HXG100" s="58"/>
      <c r="HXH100" s="58"/>
      <c r="HXI100" s="58"/>
      <c r="HXJ100" s="58"/>
      <c r="HXK100" s="58"/>
      <c r="HXL100" s="58"/>
      <c r="HXM100" s="58"/>
      <c r="HXN100" s="58"/>
      <c r="HXO100" s="58"/>
      <c r="HXP100" s="64" t="e">
        <f>#REF!</f>
        <v>#REF!</v>
      </c>
      <c r="HXQ100" s="58"/>
      <c r="HXR100" s="58"/>
      <c r="HXS100" s="58"/>
      <c r="HXT100" s="58"/>
      <c r="HXU100" s="58"/>
      <c r="HXV100" s="58"/>
      <c r="HXW100" s="58"/>
      <c r="HXX100" s="58"/>
      <c r="HXY100" s="58"/>
      <c r="HXZ100" s="58"/>
      <c r="HYA100" s="58"/>
      <c r="HYB100" s="58"/>
      <c r="HYC100" s="58"/>
      <c r="HYD100" s="58"/>
      <c r="HYE100" s="58"/>
      <c r="HYF100" s="64" t="e">
        <f>#REF!</f>
        <v>#REF!</v>
      </c>
      <c r="HYG100" s="58"/>
      <c r="HYH100" s="58"/>
      <c r="HYI100" s="58"/>
      <c r="HYJ100" s="58"/>
      <c r="HYK100" s="58"/>
      <c r="HYL100" s="58"/>
      <c r="HYM100" s="58"/>
      <c r="HYN100" s="58"/>
      <c r="HYO100" s="58"/>
      <c r="HYP100" s="58"/>
      <c r="HYQ100" s="58"/>
      <c r="HYR100" s="58"/>
      <c r="HYS100" s="58"/>
      <c r="HYT100" s="58"/>
      <c r="HYU100" s="58"/>
      <c r="HYV100" s="64" t="e">
        <f>#REF!</f>
        <v>#REF!</v>
      </c>
      <c r="HYW100" s="58"/>
      <c r="HYX100" s="58"/>
      <c r="HYY100" s="58"/>
      <c r="HYZ100" s="58"/>
      <c r="HZA100" s="58"/>
      <c r="HZB100" s="58"/>
      <c r="HZC100" s="58"/>
      <c r="HZD100" s="58"/>
      <c r="HZE100" s="58"/>
      <c r="HZF100" s="58"/>
      <c r="HZG100" s="58"/>
      <c r="HZH100" s="58"/>
      <c r="HZI100" s="58"/>
      <c r="HZJ100" s="58"/>
      <c r="HZK100" s="58"/>
      <c r="HZL100" s="64" t="e">
        <f>#REF!</f>
        <v>#REF!</v>
      </c>
      <c r="HZM100" s="58"/>
      <c r="HZN100" s="58"/>
      <c r="HZO100" s="58"/>
      <c r="HZP100" s="58"/>
      <c r="HZQ100" s="58"/>
      <c r="HZR100" s="58"/>
      <c r="HZS100" s="58"/>
      <c r="HZT100" s="58"/>
      <c r="HZU100" s="58"/>
      <c r="HZV100" s="58"/>
      <c r="HZW100" s="58"/>
      <c r="HZX100" s="58"/>
      <c r="HZY100" s="58"/>
      <c r="HZZ100" s="58"/>
      <c r="IAA100" s="58"/>
      <c r="IAB100" s="64" t="e">
        <f>#REF!</f>
        <v>#REF!</v>
      </c>
      <c r="IAC100" s="58"/>
      <c r="IAD100" s="58"/>
      <c r="IAE100" s="58"/>
      <c r="IAF100" s="58"/>
      <c r="IAG100" s="58"/>
      <c r="IAH100" s="58"/>
      <c r="IAI100" s="58"/>
      <c r="IAJ100" s="58"/>
      <c r="IAK100" s="58"/>
      <c r="IAL100" s="58"/>
      <c r="IAM100" s="58"/>
      <c r="IAN100" s="58"/>
      <c r="IAO100" s="58"/>
      <c r="IAP100" s="58"/>
      <c r="IAQ100" s="58"/>
      <c r="IAR100" s="64" t="e">
        <f>#REF!</f>
        <v>#REF!</v>
      </c>
      <c r="IAS100" s="58"/>
      <c r="IAT100" s="58"/>
      <c r="IAU100" s="58"/>
      <c r="IAV100" s="58"/>
      <c r="IAW100" s="58"/>
      <c r="IAX100" s="58"/>
      <c r="IAY100" s="58"/>
      <c r="IAZ100" s="58"/>
      <c r="IBA100" s="58"/>
      <c r="IBB100" s="58"/>
      <c r="IBC100" s="58"/>
      <c r="IBD100" s="58"/>
      <c r="IBE100" s="58"/>
      <c r="IBF100" s="58"/>
      <c r="IBG100" s="58"/>
      <c r="IBH100" s="64" t="e">
        <f>#REF!</f>
        <v>#REF!</v>
      </c>
      <c r="IBI100" s="58"/>
      <c r="IBJ100" s="58"/>
      <c r="IBK100" s="58"/>
      <c r="IBL100" s="58"/>
      <c r="IBM100" s="58"/>
      <c r="IBN100" s="58"/>
      <c r="IBO100" s="58"/>
      <c r="IBP100" s="58"/>
      <c r="IBQ100" s="58"/>
      <c r="IBR100" s="58"/>
      <c r="IBS100" s="58"/>
      <c r="IBT100" s="58"/>
      <c r="IBU100" s="58"/>
      <c r="IBV100" s="58"/>
      <c r="IBW100" s="58"/>
      <c r="IBX100" s="64" t="e">
        <f>#REF!</f>
        <v>#REF!</v>
      </c>
      <c r="IBY100" s="58"/>
      <c r="IBZ100" s="58"/>
      <c r="ICA100" s="58"/>
      <c r="ICB100" s="58"/>
      <c r="ICC100" s="58"/>
      <c r="ICD100" s="58"/>
      <c r="ICE100" s="58"/>
      <c r="ICF100" s="58"/>
      <c r="ICG100" s="58"/>
      <c r="ICH100" s="58"/>
      <c r="ICI100" s="58"/>
      <c r="ICJ100" s="58"/>
      <c r="ICK100" s="58"/>
      <c r="ICL100" s="58"/>
      <c r="ICM100" s="58"/>
      <c r="ICN100" s="64" t="e">
        <f>#REF!</f>
        <v>#REF!</v>
      </c>
      <c r="ICO100" s="58"/>
      <c r="ICP100" s="58"/>
      <c r="ICQ100" s="58"/>
      <c r="ICR100" s="58"/>
      <c r="ICS100" s="58"/>
      <c r="ICT100" s="58"/>
      <c r="ICU100" s="58"/>
      <c r="ICV100" s="58"/>
      <c r="ICW100" s="58"/>
      <c r="ICX100" s="58"/>
      <c r="ICY100" s="58"/>
      <c r="ICZ100" s="58"/>
      <c r="IDA100" s="58"/>
      <c r="IDB100" s="58"/>
      <c r="IDC100" s="58"/>
      <c r="IDD100" s="64" t="e">
        <f>#REF!</f>
        <v>#REF!</v>
      </c>
      <c r="IDE100" s="58"/>
      <c r="IDF100" s="58"/>
      <c r="IDG100" s="58"/>
      <c r="IDH100" s="58"/>
      <c r="IDI100" s="58"/>
      <c r="IDJ100" s="58"/>
      <c r="IDK100" s="58"/>
      <c r="IDL100" s="58"/>
      <c r="IDM100" s="58"/>
      <c r="IDN100" s="58"/>
      <c r="IDO100" s="58"/>
      <c r="IDP100" s="58"/>
      <c r="IDQ100" s="58"/>
      <c r="IDR100" s="58"/>
      <c r="IDS100" s="58"/>
      <c r="IDT100" s="64" t="e">
        <f>#REF!</f>
        <v>#REF!</v>
      </c>
      <c r="IDU100" s="58"/>
      <c r="IDV100" s="58"/>
      <c r="IDW100" s="58"/>
      <c r="IDX100" s="58"/>
      <c r="IDY100" s="58"/>
      <c r="IDZ100" s="58"/>
      <c r="IEA100" s="58"/>
      <c r="IEB100" s="58"/>
      <c r="IEC100" s="58"/>
      <c r="IED100" s="58"/>
      <c r="IEE100" s="58"/>
      <c r="IEF100" s="58"/>
      <c r="IEG100" s="58"/>
      <c r="IEH100" s="58"/>
      <c r="IEI100" s="58"/>
      <c r="IEJ100" s="64" t="e">
        <f>#REF!</f>
        <v>#REF!</v>
      </c>
      <c r="IEK100" s="58"/>
      <c r="IEL100" s="58"/>
      <c r="IEM100" s="58"/>
      <c r="IEN100" s="58"/>
      <c r="IEO100" s="58"/>
      <c r="IEP100" s="58"/>
      <c r="IEQ100" s="58"/>
      <c r="IER100" s="58"/>
      <c r="IES100" s="58"/>
      <c r="IET100" s="58"/>
      <c r="IEU100" s="58"/>
      <c r="IEV100" s="58"/>
      <c r="IEW100" s="58"/>
      <c r="IEX100" s="58"/>
      <c r="IEY100" s="58"/>
      <c r="IEZ100" s="64" t="e">
        <f>#REF!</f>
        <v>#REF!</v>
      </c>
      <c r="IFA100" s="58"/>
      <c r="IFB100" s="58"/>
      <c r="IFC100" s="58"/>
      <c r="IFD100" s="58"/>
      <c r="IFE100" s="58"/>
      <c r="IFF100" s="58"/>
      <c r="IFG100" s="58"/>
      <c r="IFH100" s="58"/>
      <c r="IFI100" s="58"/>
      <c r="IFJ100" s="58"/>
      <c r="IFK100" s="58"/>
      <c r="IFL100" s="58"/>
      <c r="IFM100" s="58"/>
      <c r="IFN100" s="58"/>
      <c r="IFO100" s="58"/>
      <c r="IFP100" s="64" t="e">
        <f>#REF!</f>
        <v>#REF!</v>
      </c>
      <c r="IFQ100" s="58"/>
      <c r="IFR100" s="58"/>
      <c r="IFS100" s="58"/>
      <c r="IFT100" s="58"/>
      <c r="IFU100" s="58"/>
      <c r="IFV100" s="58"/>
      <c r="IFW100" s="58"/>
      <c r="IFX100" s="58"/>
      <c r="IFY100" s="58"/>
      <c r="IFZ100" s="58"/>
      <c r="IGA100" s="58"/>
      <c r="IGB100" s="58"/>
      <c r="IGC100" s="58"/>
      <c r="IGD100" s="58"/>
      <c r="IGE100" s="58"/>
      <c r="IGF100" s="64" t="e">
        <f>#REF!</f>
        <v>#REF!</v>
      </c>
      <c r="IGG100" s="58"/>
      <c r="IGH100" s="58"/>
      <c r="IGI100" s="58"/>
      <c r="IGJ100" s="58"/>
      <c r="IGK100" s="58"/>
      <c r="IGL100" s="58"/>
      <c r="IGM100" s="58"/>
      <c r="IGN100" s="58"/>
      <c r="IGO100" s="58"/>
      <c r="IGP100" s="58"/>
      <c r="IGQ100" s="58"/>
      <c r="IGR100" s="58"/>
      <c r="IGS100" s="58"/>
      <c r="IGT100" s="58"/>
      <c r="IGU100" s="58"/>
      <c r="IGV100" s="64" t="e">
        <f>#REF!</f>
        <v>#REF!</v>
      </c>
      <c r="IGW100" s="58"/>
      <c r="IGX100" s="58"/>
      <c r="IGY100" s="58"/>
      <c r="IGZ100" s="58"/>
      <c r="IHA100" s="58"/>
      <c r="IHB100" s="58"/>
      <c r="IHC100" s="58"/>
      <c r="IHD100" s="58"/>
      <c r="IHE100" s="58"/>
      <c r="IHF100" s="58"/>
      <c r="IHG100" s="58"/>
      <c r="IHH100" s="58"/>
      <c r="IHI100" s="58"/>
      <c r="IHJ100" s="58"/>
      <c r="IHK100" s="58"/>
      <c r="IHL100" s="64" t="e">
        <f>#REF!</f>
        <v>#REF!</v>
      </c>
      <c r="IHM100" s="58"/>
      <c r="IHN100" s="58"/>
      <c r="IHO100" s="58"/>
      <c r="IHP100" s="58"/>
      <c r="IHQ100" s="58"/>
      <c r="IHR100" s="58"/>
      <c r="IHS100" s="58"/>
      <c r="IHT100" s="58"/>
      <c r="IHU100" s="58"/>
      <c r="IHV100" s="58"/>
      <c r="IHW100" s="58"/>
      <c r="IHX100" s="58"/>
      <c r="IHY100" s="58"/>
      <c r="IHZ100" s="58"/>
      <c r="IIA100" s="58"/>
      <c r="IIB100" s="64" t="e">
        <f>#REF!</f>
        <v>#REF!</v>
      </c>
      <c r="IIC100" s="58"/>
      <c r="IID100" s="58"/>
      <c r="IIE100" s="58"/>
      <c r="IIF100" s="58"/>
      <c r="IIG100" s="58"/>
      <c r="IIH100" s="58"/>
      <c r="III100" s="58"/>
      <c r="IIJ100" s="58"/>
      <c r="IIK100" s="58"/>
      <c r="IIL100" s="58"/>
      <c r="IIM100" s="58"/>
      <c r="IIN100" s="58"/>
      <c r="IIO100" s="58"/>
      <c r="IIP100" s="58"/>
      <c r="IIQ100" s="58"/>
      <c r="IIR100" s="64" t="e">
        <f>#REF!</f>
        <v>#REF!</v>
      </c>
      <c r="IIS100" s="58"/>
      <c r="IIT100" s="58"/>
      <c r="IIU100" s="58"/>
      <c r="IIV100" s="58"/>
      <c r="IIW100" s="58"/>
      <c r="IIX100" s="58"/>
      <c r="IIY100" s="58"/>
      <c r="IIZ100" s="58"/>
      <c r="IJA100" s="58"/>
      <c r="IJB100" s="58"/>
      <c r="IJC100" s="58"/>
      <c r="IJD100" s="58"/>
      <c r="IJE100" s="58"/>
      <c r="IJF100" s="58"/>
      <c r="IJG100" s="58"/>
      <c r="IJH100" s="64" t="e">
        <f>#REF!</f>
        <v>#REF!</v>
      </c>
      <c r="IJI100" s="58"/>
      <c r="IJJ100" s="58"/>
      <c r="IJK100" s="58"/>
      <c r="IJL100" s="58"/>
      <c r="IJM100" s="58"/>
      <c r="IJN100" s="58"/>
      <c r="IJO100" s="58"/>
      <c r="IJP100" s="58"/>
      <c r="IJQ100" s="58"/>
      <c r="IJR100" s="58"/>
      <c r="IJS100" s="58"/>
      <c r="IJT100" s="58"/>
      <c r="IJU100" s="58"/>
      <c r="IJV100" s="58"/>
      <c r="IJW100" s="58"/>
      <c r="IJX100" s="64" t="e">
        <f>#REF!</f>
        <v>#REF!</v>
      </c>
      <c r="IJY100" s="58"/>
      <c r="IJZ100" s="58"/>
      <c r="IKA100" s="58"/>
      <c r="IKB100" s="58"/>
      <c r="IKC100" s="58"/>
      <c r="IKD100" s="58"/>
      <c r="IKE100" s="58"/>
      <c r="IKF100" s="58"/>
      <c r="IKG100" s="58"/>
      <c r="IKH100" s="58"/>
      <c r="IKI100" s="58"/>
      <c r="IKJ100" s="58"/>
      <c r="IKK100" s="58"/>
      <c r="IKL100" s="58"/>
      <c r="IKM100" s="58"/>
      <c r="IKN100" s="64" t="e">
        <f>#REF!</f>
        <v>#REF!</v>
      </c>
      <c r="IKO100" s="58"/>
      <c r="IKP100" s="58"/>
      <c r="IKQ100" s="58"/>
      <c r="IKR100" s="58"/>
      <c r="IKS100" s="58"/>
      <c r="IKT100" s="58"/>
      <c r="IKU100" s="58"/>
      <c r="IKV100" s="58"/>
      <c r="IKW100" s="58"/>
      <c r="IKX100" s="58"/>
      <c r="IKY100" s="58"/>
      <c r="IKZ100" s="58"/>
      <c r="ILA100" s="58"/>
      <c r="ILB100" s="58"/>
      <c r="ILC100" s="58"/>
      <c r="ILD100" s="64" t="e">
        <f>#REF!</f>
        <v>#REF!</v>
      </c>
      <c r="ILE100" s="58"/>
      <c r="ILF100" s="58"/>
      <c r="ILG100" s="58"/>
      <c r="ILH100" s="58"/>
      <c r="ILI100" s="58"/>
      <c r="ILJ100" s="58"/>
      <c r="ILK100" s="58"/>
      <c r="ILL100" s="58"/>
      <c r="ILM100" s="58"/>
      <c r="ILN100" s="58"/>
      <c r="ILO100" s="58"/>
      <c r="ILP100" s="58"/>
      <c r="ILQ100" s="58"/>
      <c r="ILR100" s="58"/>
      <c r="ILS100" s="58"/>
      <c r="ILT100" s="64" t="e">
        <f>#REF!</f>
        <v>#REF!</v>
      </c>
      <c r="ILU100" s="58"/>
      <c r="ILV100" s="58"/>
      <c r="ILW100" s="58"/>
      <c r="ILX100" s="58"/>
      <c r="ILY100" s="58"/>
      <c r="ILZ100" s="58"/>
      <c r="IMA100" s="58"/>
      <c r="IMB100" s="58"/>
      <c r="IMC100" s="58"/>
      <c r="IMD100" s="58"/>
      <c r="IME100" s="58"/>
      <c r="IMF100" s="58"/>
      <c r="IMG100" s="58"/>
      <c r="IMH100" s="58"/>
      <c r="IMI100" s="58"/>
      <c r="IMJ100" s="64" t="e">
        <f>#REF!</f>
        <v>#REF!</v>
      </c>
      <c r="IMK100" s="58"/>
      <c r="IML100" s="58"/>
      <c r="IMM100" s="58"/>
      <c r="IMN100" s="58"/>
      <c r="IMO100" s="58"/>
      <c r="IMP100" s="58"/>
      <c r="IMQ100" s="58"/>
      <c r="IMR100" s="58"/>
      <c r="IMS100" s="58"/>
      <c r="IMT100" s="58"/>
      <c r="IMU100" s="58"/>
      <c r="IMV100" s="58"/>
      <c r="IMW100" s="58"/>
      <c r="IMX100" s="58"/>
      <c r="IMY100" s="58"/>
      <c r="IMZ100" s="64" t="e">
        <f>#REF!</f>
        <v>#REF!</v>
      </c>
      <c r="INA100" s="58"/>
      <c r="INB100" s="58"/>
      <c r="INC100" s="58"/>
      <c r="IND100" s="58"/>
      <c r="INE100" s="58"/>
      <c r="INF100" s="58"/>
      <c r="ING100" s="58"/>
      <c r="INH100" s="58"/>
      <c r="INI100" s="58"/>
      <c r="INJ100" s="58"/>
      <c r="INK100" s="58"/>
      <c r="INL100" s="58"/>
      <c r="INM100" s="58"/>
      <c r="INN100" s="58"/>
      <c r="INO100" s="58"/>
      <c r="INP100" s="64" t="e">
        <f>#REF!</f>
        <v>#REF!</v>
      </c>
      <c r="INQ100" s="58"/>
      <c r="INR100" s="58"/>
      <c r="INS100" s="58"/>
      <c r="INT100" s="58"/>
      <c r="INU100" s="58"/>
      <c r="INV100" s="58"/>
      <c r="INW100" s="58"/>
      <c r="INX100" s="58"/>
      <c r="INY100" s="58"/>
      <c r="INZ100" s="58"/>
      <c r="IOA100" s="58"/>
      <c r="IOB100" s="58"/>
      <c r="IOC100" s="58"/>
      <c r="IOD100" s="58"/>
      <c r="IOE100" s="58"/>
      <c r="IOF100" s="64" t="e">
        <f>#REF!</f>
        <v>#REF!</v>
      </c>
      <c r="IOG100" s="58"/>
      <c r="IOH100" s="58"/>
      <c r="IOI100" s="58"/>
      <c r="IOJ100" s="58"/>
      <c r="IOK100" s="58"/>
      <c r="IOL100" s="58"/>
      <c r="IOM100" s="58"/>
      <c r="ION100" s="58"/>
      <c r="IOO100" s="58"/>
      <c r="IOP100" s="58"/>
      <c r="IOQ100" s="58"/>
      <c r="IOR100" s="58"/>
      <c r="IOS100" s="58"/>
      <c r="IOT100" s="58"/>
      <c r="IOU100" s="58"/>
      <c r="IOV100" s="64" t="e">
        <f>#REF!</f>
        <v>#REF!</v>
      </c>
      <c r="IOW100" s="58"/>
      <c r="IOX100" s="58"/>
      <c r="IOY100" s="58"/>
      <c r="IOZ100" s="58"/>
      <c r="IPA100" s="58"/>
      <c r="IPB100" s="58"/>
      <c r="IPC100" s="58"/>
      <c r="IPD100" s="58"/>
      <c r="IPE100" s="58"/>
      <c r="IPF100" s="58"/>
      <c r="IPG100" s="58"/>
      <c r="IPH100" s="58"/>
      <c r="IPI100" s="58"/>
      <c r="IPJ100" s="58"/>
      <c r="IPK100" s="58"/>
      <c r="IPL100" s="64" t="e">
        <f>#REF!</f>
        <v>#REF!</v>
      </c>
      <c r="IPM100" s="58"/>
      <c r="IPN100" s="58"/>
      <c r="IPO100" s="58"/>
      <c r="IPP100" s="58"/>
      <c r="IPQ100" s="58"/>
      <c r="IPR100" s="58"/>
      <c r="IPS100" s="58"/>
      <c r="IPT100" s="58"/>
      <c r="IPU100" s="58"/>
      <c r="IPV100" s="58"/>
      <c r="IPW100" s="58"/>
      <c r="IPX100" s="58"/>
      <c r="IPY100" s="58"/>
      <c r="IPZ100" s="58"/>
      <c r="IQA100" s="58"/>
      <c r="IQB100" s="64" t="e">
        <f>#REF!</f>
        <v>#REF!</v>
      </c>
      <c r="IQC100" s="58"/>
      <c r="IQD100" s="58"/>
      <c r="IQE100" s="58"/>
      <c r="IQF100" s="58"/>
      <c r="IQG100" s="58"/>
      <c r="IQH100" s="58"/>
      <c r="IQI100" s="58"/>
      <c r="IQJ100" s="58"/>
      <c r="IQK100" s="58"/>
      <c r="IQL100" s="58"/>
      <c r="IQM100" s="58"/>
      <c r="IQN100" s="58"/>
      <c r="IQO100" s="58"/>
      <c r="IQP100" s="58"/>
      <c r="IQQ100" s="58"/>
      <c r="IQR100" s="64" t="e">
        <f>#REF!</f>
        <v>#REF!</v>
      </c>
      <c r="IQS100" s="58"/>
      <c r="IQT100" s="58"/>
      <c r="IQU100" s="58"/>
      <c r="IQV100" s="58"/>
      <c r="IQW100" s="58"/>
      <c r="IQX100" s="58"/>
      <c r="IQY100" s="58"/>
      <c r="IQZ100" s="58"/>
      <c r="IRA100" s="58"/>
      <c r="IRB100" s="58"/>
      <c r="IRC100" s="58"/>
      <c r="IRD100" s="58"/>
      <c r="IRE100" s="58"/>
      <c r="IRF100" s="58"/>
      <c r="IRG100" s="58"/>
      <c r="IRH100" s="64" t="e">
        <f>#REF!</f>
        <v>#REF!</v>
      </c>
      <c r="IRI100" s="58"/>
      <c r="IRJ100" s="58"/>
      <c r="IRK100" s="58"/>
      <c r="IRL100" s="58"/>
      <c r="IRM100" s="58"/>
      <c r="IRN100" s="58"/>
      <c r="IRO100" s="58"/>
      <c r="IRP100" s="58"/>
      <c r="IRQ100" s="58"/>
      <c r="IRR100" s="58"/>
      <c r="IRS100" s="58"/>
      <c r="IRT100" s="58"/>
      <c r="IRU100" s="58"/>
      <c r="IRV100" s="58"/>
      <c r="IRW100" s="58"/>
      <c r="IRX100" s="64" t="e">
        <f>#REF!</f>
        <v>#REF!</v>
      </c>
      <c r="IRY100" s="58"/>
      <c r="IRZ100" s="58"/>
      <c r="ISA100" s="58"/>
      <c r="ISB100" s="58"/>
      <c r="ISC100" s="58"/>
      <c r="ISD100" s="58"/>
      <c r="ISE100" s="58"/>
      <c r="ISF100" s="58"/>
      <c r="ISG100" s="58"/>
      <c r="ISH100" s="58"/>
      <c r="ISI100" s="58"/>
      <c r="ISJ100" s="58"/>
      <c r="ISK100" s="58"/>
      <c r="ISL100" s="58"/>
      <c r="ISM100" s="58"/>
      <c r="ISN100" s="64" t="e">
        <f>#REF!</f>
        <v>#REF!</v>
      </c>
      <c r="ISO100" s="58"/>
      <c r="ISP100" s="58"/>
      <c r="ISQ100" s="58"/>
      <c r="ISR100" s="58"/>
      <c r="ISS100" s="58"/>
      <c r="IST100" s="58"/>
      <c r="ISU100" s="58"/>
      <c r="ISV100" s="58"/>
      <c r="ISW100" s="58"/>
      <c r="ISX100" s="58"/>
      <c r="ISY100" s="58"/>
      <c r="ISZ100" s="58"/>
      <c r="ITA100" s="58"/>
      <c r="ITB100" s="58"/>
      <c r="ITC100" s="58"/>
      <c r="ITD100" s="64" t="e">
        <f>#REF!</f>
        <v>#REF!</v>
      </c>
      <c r="ITE100" s="58"/>
      <c r="ITF100" s="58"/>
      <c r="ITG100" s="58"/>
      <c r="ITH100" s="58"/>
      <c r="ITI100" s="58"/>
      <c r="ITJ100" s="58"/>
      <c r="ITK100" s="58"/>
      <c r="ITL100" s="58"/>
      <c r="ITM100" s="58"/>
      <c r="ITN100" s="58"/>
      <c r="ITO100" s="58"/>
      <c r="ITP100" s="58"/>
      <c r="ITQ100" s="58"/>
      <c r="ITR100" s="58"/>
      <c r="ITS100" s="58"/>
      <c r="ITT100" s="64" t="e">
        <f>#REF!</f>
        <v>#REF!</v>
      </c>
      <c r="ITU100" s="58"/>
      <c r="ITV100" s="58"/>
      <c r="ITW100" s="58"/>
      <c r="ITX100" s="58"/>
      <c r="ITY100" s="58"/>
      <c r="ITZ100" s="58"/>
      <c r="IUA100" s="58"/>
      <c r="IUB100" s="58"/>
      <c r="IUC100" s="58"/>
      <c r="IUD100" s="58"/>
      <c r="IUE100" s="58"/>
      <c r="IUF100" s="58"/>
      <c r="IUG100" s="58"/>
      <c r="IUH100" s="58"/>
      <c r="IUI100" s="58"/>
      <c r="IUJ100" s="64" t="e">
        <f>#REF!</f>
        <v>#REF!</v>
      </c>
      <c r="IUK100" s="58"/>
      <c r="IUL100" s="58"/>
      <c r="IUM100" s="58"/>
      <c r="IUN100" s="58"/>
      <c r="IUO100" s="58"/>
      <c r="IUP100" s="58"/>
      <c r="IUQ100" s="58"/>
      <c r="IUR100" s="58"/>
      <c r="IUS100" s="58"/>
      <c r="IUT100" s="58"/>
      <c r="IUU100" s="58"/>
      <c r="IUV100" s="58"/>
      <c r="IUW100" s="58"/>
      <c r="IUX100" s="58"/>
      <c r="IUY100" s="58"/>
      <c r="IUZ100" s="64" t="e">
        <f>#REF!</f>
        <v>#REF!</v>
      </c>
      <c r="IVA100" s="58"/>
      <c r="IVB100" s="58"/>
      <c r="IVC100" s="58"/>
      <c r="IVD100" s="58"/>
      <c r="IVE100" s="58"/>
      <c r="IVF100" s="58"/>
      <c r="IVG100" s="58"/>
      <c r="IVH100" s="58"/>
      <c r="IVI100" s="58"/>
      <c r="IVJ100" s="58"/>
      <c r="IVK100" s="58"/>
      <c r="IVL100" s="58"/>
      <c r="IVM100" s="58"/>
      <c r="IVN100" s="58"/>
      <c r="IVO100" s="58"/>
      <c r="IVP100" s="64" t="e">
        <f>#REF!</f>
        <v>#REF!</v>
      </c>
      <c r="IVQ100" s="58"/>
      <c r="IVR100" s="58"/>
      <c r="IVS100" s="58"/>
      <c r="IVT100" s="58"/>
      <c r="IVU100" s="58"/>
      <c r="IVV100" s="58"/>
      <c r="IVW100" s="58"/>
      <c r="IVX100" s="58"/>
      <c r="IVY100" s="58"/>
      <c r="IVZ100" s="58"/>
      <c r="IWA100" s="58"/>
      <c r="IWB100" s="58"/>
      <c r="IWC100" s="58"/>
      <c r="IWD100" s="58"/>
      <c r="IWE100" s="58"/>
      <c r="IWF100" s="64" t="e">
        <f>#REF!</f>
        <v>#REF!</v>
      </c>
      <c r="IWG100" s="58"/>
      <c r="IWH100" s="58"/>
      <c r="IWI100" s="58"/>
      <c r="IWJ100" s="58"/>
      <c r="IWK100" s="58"/>
      <c r="IWL100" s="58"/>
      <c r="IWM100" s="58"/>
      <c r="IWN100" s="58"/>
      <c r="IWO100" s="58"/>
      <c r="IWP100" s="58"/>
      <c r="IWQ100" s="58"/>
      <c r="IWR100" s="58"/>
      <c r="IWS100" s="58"/>
      <c r="IWT100" s="58"/>
      <c r="IWU100" s="58"/>
      <c r="IWV100" s="64" t="e">
        <f>#REF!</f>
        <v>#REF!</v>
      </c>
      <c r="IWW100" s="58"/>
      <c r="IWX100" s="58"/>
      <c r="IWY100" s="58"/>
      <c r="IWZ100" s="58"/>
      <c r="IXA100" s="58"/>
      <c r="IXB100" s="58"/>
      <c r="IXC100" s="58"/>
      <c r="IXD100" s="58"/>
      <c r="IXE100" s="58"/>
      <c r="IXF100" s="58"/>
      <c r="IXG100" s="58"/>
      <c r="IXH100" s="58"/>
      <c r="IXI100" s="58"/>
      <c r="IXJ100" s="58"/>
      <c r="IXK100" s="58"/>
      <c r="IXL100" s="64" t="e">
        <f>#REF!</f>
        <v>#REF!</v>
      </c>
      <c r="IXM100" s="58"/>
      <c r="IXN100" s="58"/>
      <c r="IXO100" s="58"/>
      <c r="IXP100" s="58"/>
      <c r="IXQ100" s="58"/>
      <c r="IXR100" s="58"/>
      <c r="IXS100" s="58"/>
      <c r="IXT100" s="58"/>
      <c r="IXU100" s="58"/>
      <c r="IXV100" s="58"/>
      <c r="IXW100" s="58"/>
      <c r="IXX100" s="58"/>
      <c r="IXY100" s="58"/>
      <c r="IXZ100" s="58"/>
      <c r="IYA100" s="58"/>
      <c r="IYB100" s="64" t="e">
        <f>#REF!</f>
        <v>#REF!</v>
      </c>
      <c r="IYC100" s="58"/>
      <c r="IYD100" s="58"/>
      <c r="IYE100" s="58"/>
      <c r="IYF100" s="58"/>
      <c r="IYG100" s="58"/>
      <c r="IYH100" s="58"/>
      <c r="IYI100" s="58"/>
      <c r="IYJ100" s="58"/>
      <c r="IYK100" s="58"/>
      <c r="IYL100" s="58"/>
      <c r="IYM100" s="58"/>
      <c r="IYN100" s="58"/>
      <c r="IYO100" s="58"/>
      <c r="IYP100" s="58"/>
      <c r="IYQ100" s="58"/>
      <c r="IYR100" s="64" t="e">
        <f>#REF!</f>
        <v>#REF!</v>
      </c>
      <c r="IYS100" s="58"/>
      <c r="IYT100" s="58"/>
      <c r="IYU100" s="58"/>
      <c r="IYV100" s="58"/>
      <c r="IYW100" s="58"/>
      <c r="IYX100" s="58"/>
      <c r="IYY100" s="58"/>
      <c r="IYZ100" s="58"/>
      <c r="IZA100" s="58"/>
      <c r="IZB100" s="58"/>
      <c r="IZC100" s="58"/>
      <c r="IZD100" s="58"/>
      <c r="IZE100" s="58"/>
      <c r="IZF100" s="58"/>
      <c r="IZG100" s="58"/>
      <c r="IZH100" s="64" t="e">
        <f>#REF!</f>
        <v>#REF!</v>
      </c>
      <c r="IZI100" s="58"/>
      <c r="IZJ100" s="58"/>
      <c r="IZK100" s="58"/>
      <c r="IZL100" s="58"/>
      <c r="IZM100" s="58"/>
      <c r="IZN100" s="58"/>
      <c r="IZO100" s="58"/>
      <c r="IZP100" s="58"/>
      <c r="IZQ100" s="58"/>
      <c r="IZR100" s="58"/>
      <c r="IZS100" s="58"/>
      <c r="IZT100" s="58"/>
      <c r="IZU100" s="58"/>
      <c r="IZV100" s="58"/>
      <c r="IZW100" s="58"/>
      <c r="IZX100" s="64" t="e">
        <f>#REF!</f>
        <v>#REF!</v>
      </c>
      <c r="IZY100" s="58"/>
      <c r="IZZ100" s="58"/>
      <c r="JAA100" s="58"/>
      <c r="JAB100" s="58"/>
      <c r="JAC100" s="58"/>
      <c r="JAD100" s="58"/>
      <c r="JAE100" s="58"/>
      <c r="JAF100" s="58"/>
      <c r="JAG100" s="58"/>
      <c r="JAH100" s="58"/>
      <c r="JAI100" s="58"/>
      <c r="JAJ100" s="58"/>
      <c r="JAK100" s="58"/>
      <c r="JAL100" s="58"/>
      <c r="JAM100" s="58"/>
      <c r="JAN100" s="64" t="e">
        <f>#REF!</f>
        <v>#REF!</v>
      </c>
      <c r="JAO100" s="58"/>
      <c r="JAP100" s="58"/>
      <c r="JAQ100" s="58"/>
      <c r="JAR100" s="58"/>
      <c r="JAS100" s="58"/>
      <c r="JAT100" s="58"/>
      <c r="JAU100" s="58"/>
      <c r="JAV100" s="58"/>
      <c r="JAW100" s="58"/>
      <c r="JAX100" s="58"/>
      <c r="JAY100" s="58"/>
      <c r="JAZ100" s="58"/>
      <c r="JBA100" s="58"/>
      <c r="JBB100" s="58"/>
      <c r="JBC100" s="58"/>
      <c r="JBD100" s="64" t="e">
        <f>#REF!</f>
        <v>#REF!</v>
      </c>
      <c r="JBE100" s="58"/>
      <c r="JBF100" s="58"/>
      <c r="JBG100" s="58"/>
      <c r="JBH100" s="58"/>
      <c r="JBI100" s="58"/>
      <c r="JBJ100" s="58"/>
      <c r="JBK100" s="58"/>
      <c r="JBL100" s="58"/>
      <c r="JBM100" s="58"/>
      <c r="JBN100" s="58"/>
      <c r="JBO100" s="58"/>
      <c r="JBP100" s="58"/>
      <c r="JBQ100" s="58"/>
      <c r="JBR100" s="58"/>
      <c r="JBS100" s="58"/>
      <c r="JBT100" s="64" t="e">
        <f>#REF!</f>
        <v>#REF!</v>
      </c>
      <c r="JBU100" s="58"/>
      <c r="JBV100" s="58"/>
      <c r="JBW100" s="58"/>
      <c r="JBX100" s="58"/>
      <c r="JBY100" s="58"/>
      <c r="JBZ100" s="58"/>
      <c r="JCA100" s="58"/>
      <c r="JCB100" s="58"/>
      <c r="JCC100" s="58"/>
      <c r="JCD100" s="58"/>
      <c r="JCE100" s="58"/>
      <c r="JCF100" s="58"/>
      <c r="JCG100" s="58"/>
      <c r="JCH100" s="58"/>
      <c r="JCI100" s="58"/>
      <c r="JCJ100" s="64" t="e">
        <f>#REF!</f>
        <v>#REF!</v>
      </c>
      <c r="JCK100" s="58"/>
      <c r="JCL100" s="58"/>
      <c r="JCM100" s="58"/>
      <c r="JCN100" s="58"/>
      <c r="JCO100" s="58"/>
      <c r="JCP100" s="58"/>
      <c r="JCQ100" s="58"/>
      <c r="JCR100" s="58"/>
      <c r="JCS100" s="58"/>
      <c r="JCT100" s="58"/>
      <c r="JCU100" s="58"/>
      <c r="JCV100" s="58"/>
      <c r="JCW100" s="58"/>
      <c r="JCX100" s="58"/>
      <c r="JCY100" s="58"/>
      <c r="JCZ100" s="64" t="e">
        <f>#REF!</f>
        <v>#REF!</v>
      </c>
      <c r="JDA100" s="58"/>
      <c r="JDB100" s="58"/>
      <c r="JDC100" s="58"/>
      <c r="JDD100" s="58"/>
      <c r="JDE100" s="58"/>
      <c r="JDF100" s="58"/>
      <c r="JDG100" s="58"/>
      <c r="JDH100" s="58"/>
      <c r="JDI100" s="58"/>
      <c r="JDJ100" s="58"/>
      <c r="JDK100" s="58"/>
      <c r="JDL100" s="58"/>
      <c r="JDM100" s="58"/>
      <c r="JDN100" s="58"/>
      <c r="JDO100" s="58"/>
      <c r="JDP100" s="64" t="e">
        <f>#REF!</f>
        <v>#REF!</v>
      </c>
      <c r="JDQ100" s="58"/>
      <c r="JDR100" s="58"/>
      <c r="JDS100" s="58"/>
      <c r="JDT100" s="58"/>
      <c r="JDU100" s="58"/>
      <c r="JDV100" s="58"/>
      <c r="JDW100" s="58"/>
      <c r="JDX100" s="58"/>
      <c r="JDY100" s="58"/>
      <c r="JDZ100" s="58"/>
      <c r="JEA100" s="58"/>
      <c r="JEB100" s="58"/>
      <c r="JEC100" s="58"/>
      <c r="JED100" s="58"/>
      <c r="JEE100" s="58"/>
      <c r="JEF100" s="64" t="e">
        <f>#REF!</f>
        <v>#REF!</v>
      </c>
      <c r="JEG100" s="58"/>
      <c r="JEH100" s="58"/>
      <c r="JEI100" s="58"/>
      <c r="JEJ100" s="58"/>
      <c r="JEK100" s="58"/>
      <c r="JEL100" s="58"/>
      <c r="JEM100" s="58"/>
      <c r="JEN100" s="58"/>
      <c r="JEO100" s="58"/>
      <c r="JEP100" s="58"/>
      <c r="JEQ100" s="58"/>
      <c r="JER100" s="58"/>
      <c r="JES100" s="58"/>
      <c r="JET100" s="58"/>
      <c r="JEU100" s="58"/>
      <c r="JEV100" s="64" t="e">
        <f>#REF!</f>
        <v>#REF!</v>
      </c>
      <c r="JEW100" s="58"/>
      <c r="JEX100" s="58"/>
      <c r="JEY100" s="58"/>
      <c r="JEZ100" s="58"/>
      <c r="JFA100" s="58"/>
      <c r="JFB100" s="58"/>
      <c r="JFC100" s="58"/>
      <c r="JFD100" s="58"/>
      <c r="JFE100" s="58"/>
      <c r="JFF100" s="58"/>
      <c r="JFG100" s="58"/>
      <c r="JFH100" s="58"/>
      <c r="JFI100" s="58"/>
      <c r="JFJ100" s="58"/>
      <c r="JFK100" s="58"/>
      <c r="JFL100" s="64" t="e">
        <f>#REF!</f>
        <v>#REF!</v>
      </c>
      <c r="JFM100" s="58"/>
      <c r="JFN100" s="58"/>
      <c r="JFO100" s="58"/>
      <c r="JFP100" s="58"/>
      <c r="JFQ100" s="58"/>
      <c r="JFR100" s="58"/>
      <c r="JFS100" s="58"/>
      <c r="JFT100" s="58"/>
      <c r="JFU100" s="58"/>
      <c r="JFV100" s="58"/>
      <c r="JFW100" s="58"/>
      <c r="JFX100" s="58"/>
      <c r="JFY100" s="58"/>
      <c r="JFZ100" s="58"/>
      <c r="JGA100" s="58"/>
      <c r="JGB100" s="64" t="e">
        <f>#REF!</f>
        <v>#REF!</v>
      </c>
      <c r="JGC100" s="58"/>
      <c r="JGD100" s="58"/>
      <c r="JGE100" s="58"/>
      <c r="JGF100" s="58"/>
      <c r="JGG100" s="58"/>
      <c r="JGH100" s="58"/>
      <c r="JGI100" s="58"/>
      <c r="JGJ100" s="58"/>
      <c r="JGK100" s="58"/>
      <c r="JGL100" s="58"/>
      <c r="JGM100" s="58"/>
      <c r="JGN100" s="58"/>
      <c r="JGO100" s="58"/>
      <c r="JGP100" s="58"/>
      <c r="JGQ100" s="58"/>
      <c r="JGR100" s="64" t="e">
        <f>#REF!</f>
        <v>#REF!</v>
      </c>
      <c r="JGS100" s="58"/>
      <c r="JGT100" s="58"/>
      <c r="JGU100" s="58"/>
      <c r="JGV100" s="58"/>
      <c r="JGW100" s="58"/>
      <c r="JGX100" s="58"/>
      <c r="JGY100" s="58"/>
      <c r="JGZ100" s="58"/>
      <c r="JHA100" s="58"/>
      <c r="JHB100" s="58"/>
      <c r="JHC100" s="58"/>
      <c r="JHD100" s="58"/>
      <c r="JHE100" s="58"/>
      <c r="JHF100" s="58"/>
      <c r="JHG100" s="58"/>
      <c r="JHH100" s="64" t="e">
        <f>#REF!</f>
        <v>#REF!</v>
      </c>
      <c r="JHI100" s="58"/>
      <c r="JHJ100" s="58"/>
      <c r="JHK100" s="58"/>
      <c r="JHL100" s="58"/>
      <c r="JHM100" s="58"/>
      <c r="JHN100" s="58"/>
      <c r="JHO100" s="58"/>
      <c r="JHP100" s="58"/>
      <c r="JHQ100" s="58"/>
      <c r="JHR100" s="58"/>
      <c r="JHS100" s="58"/>
      <c r="JHT100" s="58"/>
      <c r="JHU100" s="58"/>
      <c r="JHV100" s="58"/>
      <c r="JHW100" s="58"/>
      <c r="JHX100" s="64" t="e">
        <f>#REF!</f>
        <v>#REF!</v>
      </c>
      <c r="JHY100" s="58"/>
      <c r="JHZ100" s="58"/>
      <c r="JIA100" s="58"/>
      <c r="JIB100" s="58"/>
      <c r="JIC100" s="58"/>
      <c r="JID100" s="58"/>
      <c r="JIE100" s="58"/>
      <c r="JIF100" s="58"/>
      <c r="JIG100" s="58"/>
      <c r="JIH100" s="58"/>
      <c r="JII100" s="58"/>
      <c r="JIJ100" s="58"/>
      <c r="JIK100" s="58"/>
      <c r="JIL100" s="58"/>
      <c r="JIM100" s="58"/>
      <c r="JIN100" s="64" t="e">
        <f>#REF!</f>
        <v>#REF!</v>
      </c>
      <c r="JIO100" s="58"/>
      <c r="JIP100" s="58"/>
      <c r="JIQ100" s="58"/>
      <c r="JIR100" s="58"/>
      <c r="JIS100" s="58"/>
      <c r="JIT100" s="58"/>
      <c r="JIU100" s="58"/>
      <c r="JIV100" s="58"/>
      <c r="JIW100" s="58"/>
      <c r="JIX100" s="58"/>
      <c r="JIY100" s="58"/>
      <c r="JIZ100" s="58"/>
      <c r="JJA100" s="58"/>
      <c r="JJB100" s="58"/>
      <c r="JJC100" s="58"/>
      <c r="JJD100" s="64" t="e">
        <f>#REF!</f>
        <v>#REF!</v>
      </c>
      <c r="JJE100" s="58"/>
      <c r="JJF100" s="58"/>
      <c r="JJG100" s="58"/>
      <c r="JJH100" s="58"/>
      <c r="JJI100" s="58"/>
      <c r="JJJ100" s="58"/>
      <c r="JJK100" s="58"/>
      <c r="JJL100" s="58"/>
      <c r="JJM100" s="58"/>
      <c r="JJN100" s="58"/>
      <c r="JJO100" s="58"/>
      <c r="JJP100" s="58"/>
      <c r="JJQ100" s="58"/>
      <c r="JJR100" s="58"/>
      <c r="JJS100" s="58"/>
      <c r="JJT100" s="64" t="e">
        <f>#REF!</f>
        <v>#REF!</v>
      </c>
      <c r="JJU100" s="58"/>
      <c r="JJV100" s="58"/>
      <c r="JJW100" s="58"/>
      <c r="JJX100" s="58"/>
      <c r="JJY100" s="58"/>
      <c r="JJZ100" s="58"/>
      <c r="JKA100" s="58"/>
      <c r="JKB100" s="58"/>
      <c r="JKC100" s="58"/>
      <c r="JKD100" s="58"/>
      <c r="JKE100" s="58"/>
      <c r="JKF100" s="58"/>
      <c r="JKG100" s="58"/>
      <c r="JKH100" s="58"/>
      <c r="JKI100" s="58"/>
      <c r="JKJ100" s="64" t="e">
        <f>#REF!</f>
        <v>#REF!</v>
      </c>
      <c r="JKK100" s="58"/>
      <c r="JKL100" s="58"/>
      <c r="JKM100" s="58"/>
      <c r="JKN100" s="58"/>
      <c r="JKO100" s="58"/>
      <c r="JKP100" s="58"/>
      <c r="JKQ100" s="58"/>
      <c r="JKR100" s="58"/>
      <c r="JKS100" s="58"/>
      <c r="JKT100" s="58"/>
      <c r="JKU100" s="58"/>
      <c r="JKV100" s="58"/>
      <c r="JKW100" s="58"/>
      <c r="JKX100" s="58"/>
      <c r="JKY100" s="58"/>
      <c r="JKZ100" s="64" t="e">
        <f>#REF!</f>
        <v>#REF!</v>
      </c>
      <c r="JLA100" s="58"/>
      <c r="JLB100" s="58"/>
      <c r="JLC100" s="58"/>
      <c r="JLD100" s="58"/>
      <c r="JLE100" s="58"/>
      <c r="JLF100" s="58"/>
      <c r="JLG100" s="58"/>
      <c r="JLH100" s="58"/>
      <c r="JLI100" s="58"/>
      <c r="JLJ100" s="58"/>
      <c r="JLK100" s="58"/>
      <c r="JLL100" s="58"/>
      <c r="JLM100" s="58"/>
      <c r="JLN100" s="58"/>
      <c r="JLO100" s="58"/>
      <c r="JLP100" s="64" t="e">
        <f>#REF!</f>
        <v>#REF!</v>
      </c>
      <c r="JLQ100" s="58"/>
      <c r="JLR100" s="58"/>
      <c r="JLS100" s="58"/>
      <c r="JLT100" s="58"/>
      <c r="JLU100" s="58"/>
      <c r="JLV100" s="58"/>
      <c r="JLW100" s="58"/>
      <c r="JLX100" s="58"/>
      <c r="JLY100" s="58"/>
      <c r="JLZ100" s="58"/>
      <c r="JMA100" s="58"/>
      <c r="JMB100" s="58"/>
      <c r="JMC100" s="58"/>
      <c r="JMD100" s="58"/>
      <c r="JME100" s="58"/>
      <c r="JMF100" s="64" t="e">
        <f>#REF!</f>
        <v>#REF!</v>
      </c>
      <c r="JMG100" s="58"/>
      <c r="JMH100" s="58"/>
      <c r="JMI100" s="58"/>
      <c r="JMJ100" s="58"/>
      <c r="JMK100" s="58"/>
      <c r="JML100" s="58"/>
      <c r="JMM100" s="58"/>
      <c r="JMN100" s="58"/>
      <c r="JMO100" s="58"/>
      <c r="JMP100" s="58"/>
      <c r="JMQ100" s="58"/>
      <c r="JMR100" s="58"/>
      <c r="JMS100" s="58"/>
      <c r="JMT100" s="58"/>
      <c r="JMU100" s="58"/>
      <c r="JMV100" s="64" t="e">
        <f>#REF!</f>
        <v>#REF!</v>
      </c>
      <c r="JMW100" s="58"/>
      <c r="JMX100" s="58"/>
      <c r="JMY100" s="58"/>
      <c r="JMZ100" s="58"/>
      <c r="JNA100" s="58"/>
      <c r="JNB100" s="58"/>
      <c r="JNC100" s="58"/>
      <c r="JND100" s="58"/>
      <c r="JNE100" s="58"/>
      <c r="JNF100" s="58"/>
      <c r="JNG100" s="58"/>
      <c r="JNH100" s="58"/>
      <c r="JNI100" s="58"/>
      <c r="JNJ100" s="58"/>
      <c r="JNK100" s="58"/>
      <c r="JNL100" s="64" t="e">
        <f>#REF!</f>
        <v>#REF!</v>
      </c>
      <c r="JNM100" s="58"/>
      <c r="JNN100" s="58"/>
      <c r="JNO100" s="58"/>
      <c r="JNP100" s="58"/>
      <c r="JNQ100" s="58"/>
      <c r="JNR100" s="58"/>
      <c r="JNS100" s="58"/>
      <c r="JNT100" s="58"/>
      <c r="JNU100" s="58"/>
      <c r="JNV100" s="58"/>
      <c r="JNW100" s="58"/>
      <c r="JNX100" s="58"/>
      <c r="JNY100" s="58"/>
      <c r="JNZ100" s="58"/>
      <c r="JOA100" s="58"/>
      <c r="JOB100" s="64" t="e">
        <f>#REF!</f>
        <v>#REF!</v>
      </c>
      <c r="JOC100" s="58"/>
      <c r="JOD100" s="58"/>
      <c r="JOE100" s="58"/>
      <c r="JOF100" s="58"/>
      <c r="JOG100" s="58"/>
      <c r="JOH100" s="58"/>
      <c r="JOI100" s="58"/>
      <c r="JOJ100" s="58"/>
      <c r="JOK100" s="58"/>
      <c r="JOL100" s="58"/>
      <c r="JOM100" s="58"/>
      <c r="JON100" s="58"/>
      <c r="JOO100" s="58"/>
      <c r="JOP100" s="58"/>
      <c r="JOQ100" s="58"/>
      <c r="JOR100" s="64" t="e">
        <f>#REF!</f>
        <v>#REF!</v>
      </c>
      <c r="JOS100" s="58"/>
      <c r="JOT100" s="58"/>
      <c r="JOU100" s="58"/>
      <c r="JOV100" s="58"/>
      <c r="JOW100" s="58"/>
      <c r="JOX100" s="58"/>
      <c r="JOY100" s="58"/>
      <c r="JOZ100" s="58"/>
      <c r="JPA100" s="58"/>
      <c r="JPB100" s="58"/>
      <c r="JPC100" s="58"/>
      <c r="JPD100" s="58"/>
      <c r="JPE100" s="58"/>
      <c r="JPF100" s="58"/>
      <c r="JPG100" s="58"/>
      <c r="JPH100" s="64" t="e">
        <f>#REF!</f>
        <v>#REF!</v>
      </c>
      <c r="JPI100" s="58"/>
      <c r="JPJ100" s="58"/>
      <c r="JPK100" s="58"/>
      <c r="JPL100" s="58"/>
      <c r="JPM100" s="58"/>
      <c r="JPN100" s="58"/>
      <c r="JPO100" s="58"/>
      <c r="JPP100" s="58"/>
      <c r="JPQ100" s="58"/>
      <c r="JPR100" s="58"/>
      <c r="JPS100" s="58"/>
      <c r="JPT100" s="58"/>
      <c r="JPU100" s="58"/>
      <c r="JPV100" s="58"/>
      <c r="JPW100" s="58"/>
      <c r="JPX100" s="64" t="e">
        <f>#REF!</f>
        <v>#REF!</v>
      </c>
      <c r="JPY100" s="58"/>
      <c r="JPZ100" s="58"/>
      <c r="JQA100" s="58"/>
      <c r="JQB100" s="58"/>
      <c r="JQC100" s="58"/>
      <c r="JQD100" s="58"/>
      <c r="JQE100" s="58"/>
      <c r="JQF100" s="58"/>
      <c r="JQG100" s="58"/>
      <c r="JQH100" s="58"/>
      <c r="JQI100" s="58"/>
      <c r="JQJ100" s="58"/>
      <c r="JQK100" s="58"/>
      <c r="JQL100" s="58"/>
      <c r="JQM100" s="58"/>
      <c r="JQN100" s="64" t="e">
        <f>#REF!</f>
        <v>#REF!</v>
      </c>
      <c r="JQO100" s="58"/>
      <c r="JQP100" s="58"/>
      <c r="JQQ100" s="58"/>
      <c r="JQR100" s="58"/>
      <c r="JQS100" s="58"/>
      <c r="JQT100" s="58"/>
      <c r="JQU100" s="58"/>
      <c r="JQV100" s="58"/>
      <c r="JQW100" s="58"/>
      <c r="JQX100" s="58"/>
      <c r="JQY100" s="58"/>
      <c r="JQZ100" s="58"/>
      <c r="JRA100" s="58"/>
      <c r="JRB100" s="58"/>
      <c r="JRC100" s="58"/>
      <c r="JRD100" s="64" t="e">
        <f>#REF!</f>
        <v>#REF!</v>
      </c>
      <c r="JRE100" s="58"/>
      <c r="JRF100" s="58"/>
      <c r="JRG100" s="58"/>
      <c r="JRH100" s="58"/>
      <c r="JRI100" s="58"/>
      <c r="JRJ100" s="58"/>
      <c r="JRK100" s="58"/>
      <c r="JRL100" s="58"/>
      <c r="JRM100" s="58"/>
      <c r="JRN100" s="58"/>
      <c r="JRO100" s="58"/>
      <c r="JRP100" s="58"/>
      <c r="JRQ100" s="58"/>
      <c r="JRR100" s="58"/>
      <c r="JRS100" s="58"/>
      <c r="JRT100" s="64" t="e">
        <f>#REF!</f>
        <v>#REF!</v>
      </c>
      <c r="JRU100" s="58"/>
      <c r="JRV100" s="58"/>
      <c r="JRW100" s="58"/>
      <c r="JRX100" s="58"/>
      <c r="JRY100" s="58"/>
      <c r="JRZ100" s="58"/>
      <c r="JSA100" s="58"/>
      <c r="JSB100" s="58"/>
      <c r="JSC100" s="58"/>
      <c r="JSD100" s="58"/>
      <c r="JSE100" s="58"/>
      <c r="JSF100" s="58"/>
      <c r="JSG100" s="58"/>
      <c r="JSH100" s="58"/>
      <c r="JSI100" s="58"/>
      <c r="JSJ100" s="64" t="e">
        <f>#REF!</f>
        <v>#REF!</v>
      </c>
      <c r="JSK100" s="58"/>
      <c r="JSL100" s="58"/>
      <c r="JSM100" s="58"/>
      <c r="JSN100" s="58"/>
      <c r="JSO100" s="58"/>
      <c r="JSP100" s="58"/>
      <c r="JSQ100" s="58"/>
      <c r="JSR100" s="58"/>
      <c r="JSS100" s="58"/>
      <c r="JST100" s="58"/>
      <c r="JSU100" s="58"/>
      <c r="JSV100" s="58"/>
      <c r="JSW100" s="58"/>
      <c r="JSX100" s="58"/>
      <c r="JSY100" s="58"/>
      <c r="JSZ100" s="64" t="e">
        <f>#REF!</f>
        <v>#REF!</v>
      </c>
      <c r="JTA100" s="58"/>
      <c r="JTB100" s="58"/>
      <c r="JTC100" s="58"/>
      <c r="JTD100" s="58"/>
      <c r="JTE100" s="58"/>
      <c r="JTF100" s="58"/>
      <c r="JTG100" s="58"/>
      <c r="JTH100" s="58"/>
      <c r="JTI100" s="58"/>
      <c r="JTJ100" s="58"/>
      <c r="JTK100" s="58"/>
      <c r="JTL100" s="58"/>
      <c r="JTM100" s="58"/>
      <c r="JTN100" s="58"/>
      <c r="JTO100" s="58"/>
      <c r="JTP100" s="64" t="e">
        <f>#REF!</f>
        <v>#REF!</v>
      </c>
      <c r="JTQ100" s="58"/>
      <c r="JTR100" s="58"/>
      <c r="JTS100" s="58"/>
      <c r="JTT100" s="58"/>
      <c r="JTU100" s="58"/>
      <c r="JTV100" s="58"/>
      <c r="JTW100" s="58"/>
      <c r="JTX100" s="58"/>
      <c r="JTY100" s="58"/>
      <c r="JTZ100" s="58"/>
      <c r="JUA100" s="58"/>
      <c r="JUB100" s="58"/>
      <c r="JUC100" s="58"/>
      <c r="JUD100" s="58"/>
      <c r="JUE100" s="58"/>
      <c r="JUF100" s="64" t="e">
        <f>#REF!</f>
        <v>#REF!</v>
      </c>
      <c r="JUG100" s="58"/>
      <c r="JUH100" s="58"/>
      <c r="JUI100" s="58"/>
      <c r="JUJ100" s="58"/>
      <c r="JUK100" s="58"/>
      <c r="JUL100" s="58"/>
      <c r="JUM100" s="58"/>
      <c r="JUN100" s="58"/>
      <c r="JUO100" s="58"/>
      <c r="JUP100" s="58"/>
      <c r="JUQ100" s="58"/>
      <c r="JUR100" s="58"/>
      <c r="JUS100" s="58"/>
      <c r="JUT100" s="58"/>
      <c r="JUU100" s="58"/>
      <c r="JUV100" s="64" t="e">
        <f>#REF!</f>
        <v>#REF!</v>
      </c>
      <c r="JUW100" s="58"/>
      <c r="JUX100" s="58"/>
      <c r="JUY100" s="58"/>
      <c r="JUZ100" s="58"/>
      <c r="JVA100" s="58"/>
      <c r="JVB100" s="58"/>
      <c r="JVC100" s="58"/>
      <c r="JVD100" s="58"/>
      <c r="JVE100" s="58"/>
      <c r="JVF100" s="58"/>
      <c r="JVG100" s="58"/>
      <c r="JVH100" s="58"/>
      <c r="JVI100" s="58"/>
      <c r="JVJ100" s="58"/>
      <c r="JVK100" s="58"/>
      <c r="JVL100" s="64" t="e">
        <f>#REF!</f>
        <v>#REF!</v>
      </c>
      <c r="JVM100" s="58"/>
      <c r="JVN100" s="58"/>
      <c r="JVO100" s="58"/>
      <c r="JVP100" s="58"/>
      <c r="JVQ100" s="58"/>
      <c r="JVR100" s="58"/>
      <c r="JVS100" s="58"/>
      <c r="JVT100" s="58"/>
      <c r="JVU100" s="58"/>
      <c r="JVV100" s="58"/>
      <c r="JVW100" s="58"/>
      <c r="JVX100" s="58"/>
      <c r="JVY100" s="58"/>
      <c r="JVZ100" s="58"/>
      <c r="JWA100" s="58"/>
      <c r="JWB100" s="64" t="e">
        <f>#REF!</f>
        <v>#REF!</v>
      </c>
      <c r="JWC100" s="58"/>
      <c r="JWD100" s="58"/>
      <c r="JWE100" s="58"/>
      <c r="JWF100" s="58"/>
      <c r="JWG100" s="58"/>
      <c r="JWH100" s="58"/>
      <c r="JWI100" s="58"/>
      <c r="JWJ100" s="58"/>
      <c r="JWK100" s="58"/>
      <c r="JWL100" s="58"/>
      <c r="JWM100" s="58"/>
      <c r="JWN100" s="58"/>
      <c r="JWO100" s="58"/>
      <c r="JWP100" s="58"/>
      <c r="JWQ100" s="58"/>
      <c r="JWR100" s="64" t="e">
        <f>#REF!</f>
        <v>#REF!</v>
      </c>
      <c r="JWS100" s="58"/>
      <c r="JWT100" s="58"/>
      <c r="JWU100" s="58"/>
      <c r="JWV100" s="58"/>
      <c r="JWW100" s="58"/>
      <c r="JWX100" s="58"/>
      <c r="JWY100" s="58"/>
      <c r="JWZ100" s="58"/>
      <c r="JXA100" s="58"/>
      <c r="JXB100" s="58"/>
      <c r="JXC100" s="58"/>
      <c r="JXD100" s="58"/>
      <c r="JXE100" s="58"/>
      <c r="JXF100" s="58"/>
      <c r="JXG100" s="58"/>
      <c r="JXH100" s="64" t="e">
        <f>#REF!</f>
        <v>#REF!</v>
      </c>
      <c r="JXI100" s="58"/>
      <c r="JXJ100" s="58"/>
      <c r="JXK100" s="58"/>
      <c r="JXL100" s="58"/>
      <c r="JXM100" s="58"/>
      <c r="JXN100" s="58"/>
      <c r="JXO100" s="58"/>
      <c r="JXP100" s="58"/>
      <c r="JXQ100" s="58"/>
      <c r="JXR100" s="58"/>
      <c r="JXS100" s="58"/>
      <c r="JXT100" s="58"/>
      <c r="JXU100" s="58"/>
      <c r="JXV100" s="58"/>
      <c r="JXW100" s="58"/>
      <c r="JXX100" s="64" t="e">
        <f>#REF!</f>
        <v>#REF!</v>
      </c>
      <c r="JXY100" s="58"/>
      <c r="JXZ100" s="58"/>
      <c r="JYA100" s="58"/>
      <c r="JYB100" s="58"/>
      <c r="JYC100" s="58"/>
      <c r="JYD100" s="58"/>
      <c r="JYE100" s="58"/>
      <c r="JYF100" s="58"/>
      <c r="JYG100" s="58"/>
      <c r="JYH100" s="58"/>
      <c r="JYI100" s="58"/>
      <c r="JYJ100" s="58"/>
      <c r="JYK100" s="58"/>
      <c r="JYL100" s="58"/>
      <c r="JYM100" s="58"/>
      <c r="JYN100" s="64" t="e">
        <f>#REF!</f>
        <v>#REF!</v>
      </c>
      <c r="JYO100" s="58"/>
      <c r="JYP100" s="58"/>
      <c r="JYQ100" s="58"/>
      <c r="JYR100" s="58"/>
      <c r="JYS100" s="58"/>
      <c r="JYT100" s="58"/>
      <c r="JYU100" s="58"/>
      <c r="JYV100" s="58"/>
      <c r="JYW100" s="58"/>
      <c r="JYX100" s="58"/>
      <c r="JYY100" s="58"/>
      <c r="JYZ100" s="58"/>
      <c r="JZA100" s="58"/>
      <c r="JZB100" s="58"/>
      <c r="JZC100" s="58"/>
      <c r="JZD100" s="64" t="e">
        <f>#REF!</f>
        <v>#REF!</v>
      </c>
      <c r="JZE100" s="58"/>
      <c r="JZF100" s="58"/>
      <c r="JZG100" s="58"/>
      <c r="JZH100" s="58"/>
      <c r="JZI100" s="58"/>
      <c r="JZJ100" s="58"/>
      <c r="JZK100" s="58"/>
      <c r="JZL100" s="58"/>
      <c r="JZM100" s="58"/>
      <c r="JZN100" s="58"/>
      <c r="JZO100" s="58"/>
      <c r="JZP100" s="58"/>
      <c r="JZQ100" s="58"/>
      <c r="JZR100" s="58"/>
      <c r="JZS100" s="58"/>
      <c r="JZT100" s="64" t="e">
        <f>#REF!</f>
        <v>#REF!</v>
      </c>
      <c r="JZU100" s="58"/>
      <c r="JZV100" s="58"/>
      <c r="JZW100" s="58"/>
      <c r="JZX100" s="58"/>
      <c r="JZY100" s="58"/>
      <c r="JZZ100" s="58"/>
      <c r="KAA100" s="58"/>
      <c r="KAB100" s="58"/>
      <c r="KAC100" s="58"/>
      <c r="KAD100" s="58"/>
      <c r="KAE100" s="58"/>
      <c r="KAF100" s="58"/>
      <c r="KAG100" s="58"/>
      <c r="KAH100" s="58"/>
      <c r="KAI100" s="58"/>
      <c r="KAJ100" s="64" t="e">
        <f>#REF!</f>
        <v>#REF!</v>
      </c>
      <c r="KAK100" s="58"/>
      <c r="KAL100" s="58"/>
      <c r="KAM100" s="58"/>
      <c r="KAN100" s="58"/>
      <c r="KAO100" s="58"/>
      <c r="KAP100" s="58"/>
      <c r="KAQ100" s="58"/>
      <c r="KAR100" s="58"/>
      <c r="KAS100" s="58"/>
      <c r="KAT100" s="58"/>
      <c r="KAU100" s="58"/>
      <c r="KAV100" s="58"/>
      <c r="KAW100" s="58"/>
      <c r="KAX100" s="58"/>
      <c r="KAY100" s="58"/>
      <c r="KAZ100" s="64" t="e">
        <f>#REF!</f>
        <v>#REF!</v>
      </c>
      <c r="KBA100" s="58"/>
      <c r="KBB100" s="58"/>
      <c r="KBC100" s="58"/>
      <c r="KBD100" s="58"/>
      <c r="KBE100" s="58"/>
      <c r="KBF100" s="58"/>
      <c r="KBG100" s="58"/>
      <c r="KBH100" s="58"/>
      <c r="KBI100" s="58"/>
      <c r="KBJ100" s="58"/>
      <c r="KBK100" s="58"/>
      <c r="KBL100" s="58"/>
      <c r="KBM100" s="58"/>
      <c r="KBN100" s="58"/>
      <c r="KBO100" s="58"/>
      <c r="KBP100" s="64" t="e">
        <f>#REF!</f>
        <v>#REF!</v>
      </c>
      <c r="KBQ100" s="58"/>
      <c r="KBR100" s="58"/>
      <c r="KBS100" s="58"/>
      <c r="KBT100" s="58"/>
      <c r="KBU100" s="58"/>
      <c r="KBV100" s="58"/>
      <c r="KBW100" s="58"/>
      <c r="KBX100" s="58"/>
      <c r="KBY100" s="58"/>
      <c r="KBZ100" s="58"/>
      <c r="KCA100" s="58"/>
      <c r="KCB100" s="58"/>
      <c r="KCC100" s="58"/>
      <c r="KCD100" s="58"/>
      <c r="KCE100" s="58"/>
      <c r="KCF100" s="64" t="e">
        <f>#REF!</f>
        <v>#REF!</v>
      </c>
      <c r="KCG100" s="58"/>
      <c r="KCH100" s="58"/>
      <c r="KCI100" s="58"/>
      <c r="KCJ100" s="58"/>
      <c r="KCK100" s="58"/>
      <c r="KCL100" s="58"/>
      <c r="KCM100" s="58"/>
      <c r="KCN100" s="58"/>
      <c r="KCO100" s="58"/>
      <c r="KCP100" s="58"/>
      <c r="KCQ100" s="58"/>
      <c r="KCR100" s="58"/>
      <c r="KCS100" s="58"/>
      <c r="KCT100" s="58"/>
      <c r="KCU100" s="58"/>
      <c r="KCV100" s="64" t="e">
        <f>#REF!</f>
        <v>#REF!</v>
      </c>
      <c r="KCW100" s="58"/>
      <c r="KCX100" s="58"/>
      <c r="KCY100" s="58"/>
      <c r="KCZ100" s="58"/>
      <c r="KDA100" s="58"/>
      <c r="KDB100" s="58"/>
      <c r="KDC100" s="58"/>
      <c r="KDD100" s="58"/>
      <c r="KDE100" s="58"/>
      <c r="KDF100" s="58"/>
      <c r="KDG100" s="58"/>
      <c r="KDH100" s="58"/>
      <c r="KDI100" s="58"/>
      <c r="KDJ100" s="58"/>
      <c r="KDK100" s="58"/>
      <c r="KDL100" s="64" t="e">
        <f>#REF!</f>
        <v>#REF!</v>
      </c>
      <c r="KDM100" s="58"/>
      <c r="KDN100" s="58"/>
      <c r="KDO100" s="58"/>
      <c r="KDP100" s="58"/>
      <c r="KDQ100" s="58"/>
      <c r="KDR100" s="58"/>
      <c r="KDS100" s="58"/>
      <c r="KDT100" s="58"/>
      <c r="KDU100" s="58"/>
      <c r="KDV100" s="58"/>
      <c r="KDW100" s="58"/>
      <c r="KDX100" s="58"/>
      <c r="KDY100" s="58"/>
      <c r="KDZ100" s="58"/>
      <c r="KEA100" s="58"/>
      <c r="KEB100" s="64" t="e">
        <f>#REF!</f>
        <v>#REF!</v>
      </c>
      <c r="KEC100" s="58"/>
      <c r="KED100" s="58"/>
      <c r="KEE100" s="58"/>
      <c r="KEF100" s="58"/>
      <c r="KEG100" s="58"/>
      <c r="KEH100" s="58"/>
      <c r="KEI100" s="58"/>
      <c r="KEJ100" s="58"/>
      <c r="KEK100" s="58"/>
      <c r="KEL100" s="58"/>
      <c r="KEM100" s="58"/>
      <c r="KEN100" s="58"/>
      <c r="KEO100" s="58"/>
      <c r="KEP100" s="58"/>
      <c r="KEQ100" s="58"/>
      <c r="KER100" s="64" t="e">
        <f>#REF!</f>
        <v>#REF!</v>
      </c>
      <c r="KES100" s="58"/>
      <c r="KET100" s="58"/>
      <c r="KEU100" s="58"/>
      <c r="KEV100" s="58"/>
      <c r="KEW100" s="58"/>
      <c r="KEX100" s="58"/>
      <c r="KEY100" s="58"/>
      <c r="KEZ100" s="58"/>
      <c r="KFA100" s="58"/>
      <c r="KFB100" s="58"/>
      <c r="KFC100" s="58"/>
      <c r="KFD100" s="58"/>
      <c r="KFE100" s="58"/>
      <c r="KFF100" s="58"/>
      <c r="KFG100" s="58"/>
      <c r="KFH100" s="64" t="e">
        <f>#REF!</f>
        <v>#REF!</v>
      </c>
      <c r="KFI100" s="58"/>
      <c r="KFJ100" s="58"/>
      <c r="KFK100" s="58"/>
      <c r="KFL100" s="58"/>
      <c r="KFM100" s="58"/>
      <c r="KFN100" s="58"/>
      <c r="KFO100" s="58"/>
      <c r="KFP100" s="58"/>
      <c r="KFQ100" s="58"/>
      <c r="KFR100" s="58"/>
      <c r="KFS100" s="58"/>
      <c r="KFT100" s="58"/>
      <c r="KFU100" s="58"/>
      <c r="KFV100" s="58"/>
      <c r="KFW100" s="58"/>
      <c r="KFX100" s="64" t="e">
        <f>#REF!</f>
        <v>#REF!</v>
      </c>
      <c r="KFY100" s="58"/>
      <c r="KFZ100" s="58"/>
      <c r="KGA100" s="58"/>
      <c r="KGB100" s="58"/>
      <c r="KGC100" s="58"/>
      <c r="KGD100" s="58"/>
      <c r="KGE100" s="58"/>
      <c r="KGF100" s="58"/>
      <c r="KGG100" s="58"/>
      <c r="KGH100" s="58"/>
      <c r="KGI100" s="58"/>
      <c r="KGJ100" s="58"/>
      <c r="KGK100" s="58"/>
      <c r="KGL100" s="58"/>
      <c r="KGM100" s="58"/>
      <c r="KGN100" s="64" t="e">
        <f>#REF!</f>
        <v>#REF!</v>
      </c>
      <c r="KGO100" s="58"/>
      <c r="KGP100" s="58"/>
      <c r="KGQ100" s="58"/>
      <c r="KGR100" s="58"/>
      <c r="KGS100" s="58"/>
      <c r="KGT100" s="58"/>
      <c r="KGU100" s="58"/>
      <c r="KGV100" s="58"/>
      <c r="KGW100" s="58"/>
      <c r="KGX100" s="58"/>
      <c r="KGY100" s="58"/>
      <c r="KGZ100" s="58"/>
      <c r="KHA100" s="58"/>
      <c r="KHB100" s="58"/>
      <c r="KHC100" s="58"/>
      <c r="KHD100" s="64" t="e">
        <f>#REF!</f>
        <v>#REF!</v>
      </c>
      <c r="KHE100" s="58"/>
      <c r="KHF100" s="58"/>
      <c r="KHG100" s="58"/>
      <c r="KHH100" s="58"/>
      <c r="KHI100" s="58"/>
      <c r="KHJ100" s="58"/>
      <c r="KHK100" s="58"/>
      <c r="KHL100" s="58"/>
      <c r="KHM100" s="58"/>
      <c r="KHN100" s="58"/>
      <c r="KHO100" s="58"/>
      <c r="KHP100" s="58"/>
      <c r="KHQ100" s="58"/>
      <c r="KHR100" s="58"/>
      <c r="KHS100" s="58"/>
      <c r="KHT100" s="64" t="e">
        <f>#REF!</f>
        <v>#REF!</v>
      </c>
      <c r="KHU100" s="58"/>
      <c r="KHV100" s="58"/>
      <c r="KHW100" s="58"/>
      <c r="KHX100" s="58"/>
      <c r="KHY100" s="58"/>
      <c r="KHZ100" s="58"/>
      <c r="KIA100" s="58"/>
      <c r="KIB100" s="58"/>
      <c r="KIC100" s="58"/>
      <c r="KID100" s="58"/>
      <c r="KIE100" s="58"/>
      <c r="KIF100" s="58"/>
      <c r="KIG100" s="58"/>
      <c r="KIH100" s="58"/>
      <c r="KII100" s="58"/>
      <c r="KIJ100" s="64" t="e">
        <f>#REF!</f>
        <v>#REF!</v>
      </c>
      <c r="KIK100" s="58"/>
      <c r="KIL100" s="58"/>
      <c r="KIM100" s="58"/>
      <c r="KIN100" s="58"/>
      <c r="KIO100" s="58"/>
      <c r="KIP100" s="58"/>
      <c r="KIQ100" s="58"/>
      <c r="KIR100" s="58"/>
      <c r="KIS100" s="58"/>
      <c r="KIT100" s="58"/>
      <c r="KIU100" s="58"/>
      <c r="KIV100" s="58"/>
      <c r="KIW100" s="58"/>
      <c r="KIX100" s="58"/>
      <c r="KIY100" s="58"/>
      <c r="KIZ100" s="64" t="e">
        <f>#REF!</f>
        <v>#REF!</v>
      </c>
      <c r="KJA100" s="58"/>
      <c r="KJB100" s="58"/>
      <c r="KJC100" s="58"/>
      <c r="KJD100" s="58"/>
      <c r="KJE100" s="58"/>
      <c r="KJF100" s="58"/>
      <c r="KJG100" s="58"/>
      <c r="KJH100" s="58"/>
      <c r="KJI100" s="58"/>
      <c r="KJJ100" s="58"/>
      <c r="KJK100" s="58"/>
      <c r="KJL100" s="58"/>
      <c r="KJM100" s="58"/>
      <c r="KJN100" s="58"/>
      <c r="KJO100" s="58"/>
      <c r="KJP100" s="64" t="e">
        <f>#REF!</f>
        <v>#REF!</v>
      </c>
      <c r="KJQ100" s="58"/>
      <c r="KJR100" s="58"/>
      <c r="KJS100" s="58"/>
      <c r="KJT100" s="58"/>
      <c r="KJU100" s="58"/>
      <c r="KJV100" s="58"/>
      <c r="KJW100" s="58"/>
      <c r="KJX100" s="58"/>
      <c r="KJY100" s="58"/>
      <c r="KJZ100" s="58"/>
      <c r="KKA100" s="58"/>
      <c r="KKB100" s="58"/>
      <c r="KKC100" s="58"/>
      <c r="KKD100" s="58"/>
      <c r="KKE100" s="58"/>
      <c r="KKF100" s="64" t="e">
        <f>#REF!</f>
        <v>#REF!</v>
      </c>
      <c r="KKG100" s="58"/>
      <c r="KKH100" s="58"/>
      <c r="KKI100" s="58"/>
      <c r="KKJ100" s="58"/>
      <c r="KKK100" s="58"/>
      <c r="KKL100" s="58"/>
      <c r="KKM100" s="58"/>
      <c r="KKN100" s="58"/>
      <c r="KKO100" s="58"/>
      <c r="KKP100" s="58"/>
      <c r="KKQ100" s="58"/>
      <c r="KKR100" s="58"/>
      <c r="KKS100" s="58"/>
      <c r="KKT100" s="58"/>
      <c r="KKU100" s="58"/>
      <c r="KKV100" s="64" t="e">
        <f>#REF!</f>
        <v>#REF!</v>
      </c>
      <c r="KKW100" s="58"/>
      <c r="KKX100" s="58"/>
      <c r="KKY100" s="58"/>
      <c r="KKZ100" s="58"/>
      <c r="KLA100" s="58"/>
      <c r="KLB100" s="58"/>
      <c r="KLC100" s="58"/>
      <c r="KLD100" s="58"/>
      <c r="KLE100" s="58"/>
      <c r="KLF100" s="58"/>
      <c r="KLG100" s="58"/>
      <c r="KLH100" s="58"/>
      <c r="KLI100" s="58"/>
      <c r="KLJ100" s="58"/>
      <c r="KLK100" s="58"/>
      <c r="KLL100" s="64" t="e">
        <f>#REF!</f>
        <v>#REF!</v>
      </c>
      <c r="KLM100" s="58"/>
      <c r="KLN100" s="58"/>
      <c r="KLO100" s="58"/>
      <c r="KLP100" s="58"/>
      <c r="KLQ100" s="58"/>
      <c r="KLR100" s="58"/>
      <c r="KLS100" s="58"/>
      <c r="KLT100" s="58"/>
      <c r="KLU100" s="58"/>
      <c r="KLV100" s="58"/>
      <c r="KLW100" s="58"/>
      <c r="KLX100" s="58"/>
      <c r="KLY100" s="58"/>
      <c r="KLZ100" s="58"/>
      <c r="KMA100" s="58"/>
      <c r="KMB100" s="64" t="e">
        <f>#REF!</f>
        <v>#REF!</v>
      </c>
      <c r="KMC100" s="58"/>
      <c r="KMD100" s="58"/>
      <c r="KME100" s="58"/>
      <c r="KMF100" s="58"/>
      <c r="KMG100" s="58"/>
      <c r="KMH100" s="58"/>
      <c r="KMI100" s="58"/>
      <c r="KMJ100" s="58"/>
      <c r="KMK100" s="58"/>
      <c r="KML100" s="58"/>
      <c r="KMM100" s="58"/>
      <c r="KMN100" s="58"/>
      <c r="KMO100" s="58"/>
      <c r="KMP100" s="58"/>
      <c r="KMQ100" s="58"/>
      <c r="KMR100" s="64" t="e">
        <f>#REF!</f>
        <v>#REF!</v>
      </c>
      <c r="KMS100" s="58"/>
      <c r="KMT100" s="58"/>
      <c r="KMU100" s="58"/>
      <c r="KMV100" s="58"/>
      <c r="KMW100" s="58"/>
      <c r="KMX100" s="58"/>
      <c r="KMY100" s="58"/>
      <c r="KMZ100" s="58"/>
      <c r="KNA100" s="58"/>
      <c r="KNB100" s="58"/>
      <c r="KNC100" s="58"/>
      <c r="KND100" s="58"/>
      <c r="KNE100" s="58"/>
      <c r="KNF100" s="58"/>
      <c r="KNG100" s="58"/>
      <c r="KNH100" s="64" t="e">
        <f>#REF!</f>
        <v>#REF!</v>
      </c>
      <c r="KNI100" s="58"/>
      <c r="KNJ100" s="58"/>
      <c r="KNK100" s="58"/>
      <c r="KNL100" s="58"/>
      <c r="KNM100" s="58"/>
      <c r="KNN100" s="58"/>
      <c r="KNO100" s="58"/>
      <c r="KNP100" s="58"/>
      <c r="KNQ100" s="58"/>
      <c r="KNR100" s="58"/>
      <c r="KNS100" s="58"/>
      <c r="KNT100" s="58"/>
      <c r="KNU100" s="58"/>
      <c r="KNV100" s="58"/>
      <c r="KNW100" s="58"/>
      <c r="KNX100" s="64" t="e">
        <f>#REF!</f>
        <v>#REF!</v>
      </c>
      <c r="KNY100" s="58"/>
      <c r="KNZ100" s="58"/>
      <c r="KOA100" s="58"/>
      <c r="KOB100" s="58"/>
      <c r="KOC100" s="58"/>
      <c r="KOD100" s="58"/>
      <c r="KOE100" s="58"/>
      <c r="KOF100" s="58"/>
      <c r="KOG100" s="58"/>
      <c r="KOH100" s="58"/>
      <c r="KOI100" s="58"/>
      <c r="KOJ100" s="58"/>
      <c r="KOK100" s="58"/>
      <c r="KOL100" s="58"/>
      <c r="KOM100" s="58"/>
      <c r="KON100" s="64" t="e">
        <f>#REF!</f>
        <v>#REF!</v>
      </c>
      <c r="KOO100" s="58"/>
      <c r="KOP100" s="58"/>
      <c r="KOQ100" s="58"/>
      <c r="KOR100" s="58"/>
      <c r="KOS100" s="58"/>
      <c r="KOT100" s="58"/>
      <c r="KOU100" s="58"/>
      <c r="KOV100" s="58"/>
      <c r="KOW100" s="58"/>
      <c r="KOX100" s="58"/>
      <c r="KOY100" s="58"/>
      <c r="KOZ100" s="58"/>
      <c r="KPA100" s="58"/>
      <c r="KPB100" s="58"/>
      <c r="KPC100" s="58"/>
      <c r="KPD100" s="64" t="e">
        <f>#REF!</f>
        <v>#REF!</v>
      </c>
      <c r="KPE100" s="58"/>
      <c r="KPF100" s="58"/>
      <c r="KPG100" s="58"/>
      <c r="KPH100" s="58"/>
      <c r="KPI100" s="58"/>
      <c r="KPJ100" s="58"/>
      <c r="KPK100" s="58"/>
      <c r="KPL100" s="58"/>
      <c r="KPM100" s="58"/>
      <c r="KPN100" s="58"/>
      <c r="KPO100" s="58"/>
      <c r="KPP100" s="58"/>
      <c r="KPQ100" s="58"/>
      <c r="KPR100" s="58"/>
      <c r="KPS100" s="58"/>
      <c r="KPT100" s="64" t="e">
        <f>#REF!</f>
        <v>#REF!</v>
      </c>
      <c r="KPU100" s="58"/>
      <c r="KPV100" s="58"/>
      <c r="KPW100" s="58"/>
      <c r="KPX100" s="58"/>
      <c r="KPY100" s="58"/>
      <c r="KPZ100" s="58"/>
      <c r="KQA100" s="58"/>
      <c r="KQB100" s="58"/>
      <c r="KQC100" s="58"/>
      <c r="KQD100" s="58"/>
      <c r="KQE100" s="58"/>
      <c r="KQF100" s="58"/>
      <c r="KQG100" s="58"/>
      <c r="KQH100" s="58"/>
      <c r="KQI100" s="58"/>
      <c r="KQJ100" s="64" t="e">
        <f>#REF!</f>
        <v>#REF!</v>
      </c>
      <c r="KQK100" s="58"/>
      <c r="KQL100" s="58"/>
      <c r="KQM100" s="58"/>
      <c r="KQN100" s="58"/>
      <c r="KQO100" s="58"/>
      <c r="KQP100" s="58"/>
      <c r="KQQ100" s="58"/>
      <c r="KQR100" s="58"/>
      <c r="KQS100" s="58"/>
      <c r="KQT100" s="58"/>
      <c r="KQU100" s="58"/>
      <c r="KQV100" s="58"/>
      <c r="KQW100" s="58"/>
      <c r="KQX100" s="58"/>
      <c r="KQY100" s="58"/>
      <c r="KQZ100" s="64" t="e">
        <f>#REF!</f>
        <v>#REF!</v>
      </c>
      <c r="KRA100" s="58"/>
      <c r="KRB100" s="58"/>
      <c r="KRC100" s="58"/>
      <c r="KRD100" s="58"/>
      <c r="KRE100" s="58"/>
      <c r="KRF100" s="58"/>
      <c r="KRG100" s="58"/>
      <c r="KRH100" s="58"/>
      <c r="KRI100" s="58"/>
      <c r="KRJ100" s="58"/>
      <c r="KRK100" s="58"/>
      <c r="KRL100" s="58"/>
      <c r="KRM100" s="58"/>
      <c r="KRN100" s="58"/>
      <c r="KRO100" s="58"/>
      <c r="KRP100" s="64" t="e">
        <f>#REF!</f>
        <v>#REF!</v>
      </c>
      <c r="KRQ100" s="58"/>
      <c r="KRR100" s="58"/>
      <c r="KRS100" s="58"/>
      <c r="KRT100" s="58"/>
      <c r="KRU100" s="58"/>
      <c r="KRV100" s="58"/>
      <c r="KRW100" s="58"/>
      <c r="KRX100" s="58"/>
      <c r="KRY100" s="58"/>
      <c r="KRZ100" s="58"/>
      <c r="KSA100" s="58"/>
      <c r="KSB100" s="58"/>
      <c r="KSC100" s="58"/>
      <c r="KSD100" s="58"/>
      <c r="KSE100" s="58"/>
      <c r="KSF100" s="64" t="e">
        <f>#REF!</f>
        <v>#REF!</v>
      </c>
      <c r="KSG100" s="58"/>
      <c r="KSH100" s="58"/>
      <c r="KSI100" s="58"/>
      <c r="KSJ100" s="58"/>
      <c r="KSK100" s="58"/>
      <c r="KSL100" s="58"/>
      <c r="KSM100" s="58"/>
      <c r="KSN100" s="58"/>
      <c r="KSO100" s="58"/>
      <c r="KSP100" s="58"/>
      <c r="KSQ100" s="58"/>
      <c r="KSR100" s="58"/>
      <c r="KSS100" s="58"/>
      <c r="KST100" s="58"/>
      <c r="KSU100" s="58"/>
      <c r="KSV100" s="64" t="e">
        <f>#REF!</f>
        <v>#REF!</v>
      </c>
      <c r="KSW100" s="58"/>
      <c r="KSX100" s="58"/>
      <c r="KSY100" s="58"/>
      <c r="KSZ100" s="58"/>
      <c r="KTA100" s="58"/>
      <c r="KTB100" s="58"/>
      <c r="KTC100" s="58"/>
      <c r="KTD100" s="58"/>
      <c r="KTE100" s="58"/>
      <c r="KTF100" s="58"/>
      <c r="KTG100" s="58"/>
      <c r="KTH100" s="58"/>
      <c r="KTI100" s="58"/>
      <c r="KTJ100" s="58"/>
      <c r="KTK100" s="58"/>
      <c r="KTL100" s="64" t="e">
        <f>#REF!</f>
        <v>#REF!</v>
      </c>
      <c r="KTM100" s="58"/>
      <c r="KTN100" s="58"/>
      <c r="KTO100" s="58"/>
      <c r="KTP100" s="58"/>
      <c r="KTQ100" s="58"/>
      <c r="KTR100" s="58"/>
      <c r="KTS100" s="58"/>
      <c r="KTT100" s="58"/>
      <c r="KTU100" s="58"/>
      <c r="KTV100" s="58"/>
      <c r="KTW100" s="58"/>
      <c r="KTX100" s="58"/>
      <c r="KTY100" s="58"/>
      <c r="KTZ100" s="58"/>
      <c r="KUA100" s="58"/>
      <c r="KUB100" s="64" t="e">
        <f>#REF!</f>
        <v>#REF!</v>
      </c>
      <c r="KUC100" s="58"/>
      <c r="KUD100" s="58"/>
      <c r="KUE100" s="58"/>
      <c r="KUF100" s="58"/>
      <c r="KUG100" s="58"/>
      <c r="KUH100" s="58"/>
      <c r="KUI100" s="58"/>
      <c r="KUJ100" s="58"/>
      <c r="KUK100" s="58"/>
      <c r="KUL100" s="58"/>
      <c r="KUM100" s="58"/>
      <c r="KUN100" s="58"/>
      <c r="KUO100" s="58"/>
      <c r="KUP100" s="58"/>
      <c r="KUQ100" s="58"/>
      <c r="KUR100" s="64" t="e">
        <f>#REF!</f>
        <v>#REF!</v>
      </c>
      <c r="KUS100" s="58"/>
      <c r="KUT100" s="58"/>
      <c r="KUU100" s="58"/>
      <c r="KUV100" s="58"/>
      <c r="KUW100" s="58"/>
      <c r="KUX100" s="58"/>
      <c r="KUY100" s="58"/>
      <c r="KUZ100" s="58"/>
      <c r="KVA100" s="58"/>
      <c r="KVB100" s="58"/>
      <c r="KVC100" s="58"/>
      <c r="KVD100" s="58"/>
      <c r="KVE100" s="58"/>
      <c r="KVF100" s="58"/>
      <c r="KVG100" s="58"/>
      <c r="KVH100" s="64" t="e">
        <f>#REF!</f>
        <v>#REF!</v>
      </c>
      <c r="KVI100" s="58"/>
      <c r="KVJ100" s="58"/>
      <c r="KVK100" s="58"/>
      <c r="KVL100" s="58"/>
      <c r="KVM100" s="58"/>
      <c r="KVN100" s="58"/>
      <c r="KVO100" s="58"/>
      <c r="KVP100" s="58"/>
      <c r="KVQ100" s="58"/>
      <c r="KVR100" s="58"/>
      <c r="KVS100" s="58"/>
      <c r="KVT100" s="58"/>
      <c r="KVU100" s="58"/>
      <c r="KVV100" s="58"/>
      <c r="KVW100" s="58"/>
      <c r="KVX100" s="64" t="e">
        <f>#REF!</f>
        <v>#REF!</v>
      </c>
      <c r="KVY100" s="58"/>
      <c r="KVZ100" s="58"/>
      <c r="KWA100" s="58"/>
      <c r="KWB100" s="58"/>
      <c r="KWC100" s="58"/>
      <c r="KWD100" s="58"/>
      <c r="KWE100" s="58"/>
      <c r="KWF100" s="58"/>
      <c r="KWG100" s="58"/>
      <c r="KWH100" s="58"/>
      <c r="KWI100" s="58"/>
      <c r="KWJ100" s="58"/>
      <c r="KWK100" s="58"/>
      <c r="KWL100" s="58"/>
      <c r="KWM100" s="58"/>
      <c r="KWN100" s="64" t="e">
        <f>#REF!</f>
        <v>#REF!</v>
      </c>
      <c r="KWO100" s="58"/>
      <c r="KWP100" s="58"/>
      <c r="KWQ100" s="58"/>
      <c r="KWR100" s="58"/>
      <c r="KWS100" s="58"/>
      <c r="KWT100" s="58"/>
      <c r="KWU100" s="58"/>
      <c r="KWV100" s="58"/>
      <c r="KWW100" s="58"/>
      <c r="KWX100" s="58"/>
      <c r="KWY100" s="58"/>
      <c r="KWZ100" s="58"/>
      <c r="KXA100" s="58"/>
      <c r="KXB100" s="58"/>
      <c r="KXC100" s="58"/>
      <c r="KXD100" s="64" t="e">
        <f>#REF!</f>
        <v>#REF!</v>
      </c>
      <c r="KXE100" s="58"/>
      <c r="KXF100" s="58"/>
      <c r="KXG100" s="58"/>
      <c r="KXH100" s="58"/>
      <c r="KXI100" s="58"/>
      <c r="KXJ100" s="58"/>
      <c r="KXK100" s="58"/>
      <c r="KXL100" s="58"/>
      <c r="KXM100" s="58"/>
      <c r="KXN100" s="58"/>
      <c r="KXO100" s="58"/>
      <c r="KXP100" s="58"/>
      <c r="KXQ100" s="58"/>
      <c r="KXR100" s="58"/>
      <c r="KXS100" s="58"/>
      <c r="KXT100" s="64" t="e">
        <f>#REF!</f>
        <v>#REF!</v>
      </c>
      <c r="KXU100" s="58"/>
      <c r="KXV100" s="58"/>
      <c r="KXW100" s="58"/>
      <c r="KXX100" s="58"/>
      <c r="KXY100" s="58"/>
      <c r="KXZ100" s="58"/>
      <c r="KYA100" s="58"/>
      <c r="KYB100" s="58"/>
      <c r="KYC100" s="58"/>
      <c r="KYD100" s="58"/>
      <c r="KYE100" s="58"/>
      <c r="KYF100" s="58"/>
      <c r="KYG100" s="58"/>
      <c r="KYH100" s="58"/>
      <c r="KYI100" s="58"/>
      <c r="KYJ100" s="64" t="e">
        <f>#REF!</f>
        <v>#REF!</v>
      </c>
      <c r="KYK100" s="58"/>
      <c r="KYL100" s="58"/>
      <c r="KYM100" s="58"/>
      <c r="KYN100" s="58"/>
      <c r="KYO100" s="58"/>
      <c r="KYP100" s="58"/>
      <c r="KYQ100" s="58"/>
      <c r="KYR100" s="58"/>
      <c r="KYS100" s="58"/>
      <c r="KYT100" s="58"/>
      <c r="KYU100" s="58"/>
      <c r="KYV100" s="58"/>
      <c r="KYW100" s="58"/>
      <c r="KYX100" s="58"/>
      <c r="KYY100" s="58"/>
      <c r="KYZ100" s="64" t="e">
        <f>#REF!</f>
        <v>#REF!</v>
      </c>
      <c r="KZA100" s="58"/>
      <c r="KZB100" s="58"/>
      <c r="KZC100" s="58"/>
      <c r="KZD100" s="58"/>
      <c r="KZE100" s="58"/>
      <c r="KZF100" s="58"/>
      <c r="KZG100" s="58"/>
      <c r="KZH100" s="58"/>
      <c r="KZI100" s="58"/>
      <c r="KZJ100" s="58"/>
      <c r="KZK100" s="58"/>
      <c r="KZL100" s="58"/>
      <c r="KZM100" s="58"/>
      <c r="KZN100" s="58"/>
      <c r="KZO100" s="58"/>
      <c r="KZP100" s="64" t="e">
        <f>#REF!</f>
        <v>#REF!</v>
      </c>
      <c r="KZQ100" s="58"/>
      <c r="KZR100" s="58"/>
      <c r="KZS100" s="58"/>
      <c r="KZT100" s="58"/>
      <c r="KZU100" s="58"/>
      <c r="KZV100" s="58"/>
      <c r="KZW100" s="58"/>
      <c r="KZX100" s="58"/>
      <c r="KZY100" s="58"/>
      <c r="KZZ100" s="58"/>
      <c r="LAA100" s="58"/>
      <c r="LAB100" s="58"/>
      <c r="LAC100" s="58"/>
      <c r="LAD100" s="58"/>
      <c r="LAE100" s="58"/>
      <c r="LAF100" s="64" t="e">
        <f>#REF!</f>
        <v>#REF!</v>
      </c>
      <c r="LAG100" s="58"/>
      <c r="LAH100" s="58"/>
      <c r="LAI100" s="58"/>
      <c r="LAJ100" s="58"/>
      <c r="LAK100" s="58"/>
      <c r="LAL100" s="58"/>
      <c r="LAM100" s="58"/>
      <c r="LAN100" s="58"/>
      <c r="LAO100" s="58"/>
      <c r="LAP100" s="58"/>
      <c r="LAQ100" s="58"/>
      <c r="LAR100" s="58"/>
      <c r="LAS100" s="58"/>
      <c r="LAT100" s="58"/>
      <c r="LAU100" s="58"/>
      <c r="LAV100" s="64" t="e">
        <f>#REF!</f>
        <v>#REF!</v>
      </c>
      <c r="LAW100" s="58"/>
      <c r="LAX100" s="58"/>
      <c r="LAY100" s="58"/>
      <c r="LAZ100" s="58"/>
      <c r="LBA100" s="58"/>
      <c r="LBB100" s="58"/>
      <c r="LBC100" s="58"/>
      <c r="LBD100" s="58"/>
      <c r="LBE100" s="58"/>
      <c r="LBF100" s="58"/>
      <c r="LBG100" s="58"/>
      <c r="LBH100" s="58"/>
      <c r="LBI100" s="58"/>
      <c r="LBJ100" s="58"/>
      <c r="LBK100" s="58"/>
      <c r="LBL100" s="64" t="e">
        <f>#REF!</f>
        <v>#REF!</v>
      </c>
      <c r="LBM100" s="58"/>
      <c r="LBN100" s="58"/>
      <c r="LBO100" s="58"/>
      <c r="LBP100" s="58"/>
      <c r="LBQ100" s="58"/>
      <c r="LBR100" s="58"/>
      <c r="LBS100" s="58"/>
      <c r="LBT100" s="58"/>
      <c r="LBU100" s="58"/>
      <c r="LBV100" s="58"/>
      <c r="LBW100" s="58"/>
      <c r="LBX100" s="58"/>
      <c r="LBY100" s="58"/>
      <c r="LBZ100" s="58"/>
      <c r="LCA100" s="58"/>
      <c r="LCB100" s="64" t="e">
        <f>#REF!</f>
        <v>#REF!</v>
      </c>
      <c r="LCC100" s="58"/>
      <c r="LCD100" s="58"/>
      <c r="LCE100" s="58"/>
      <c r="LCF100" s="58"/>
      <c r="LCG100" s="58"/>
      <c r="LCH100" s="58"/>
      <c r="LCI100" s="58"/>
      <c r="LCJ100" s="58"/>
      <c r="LCK100" s="58"/>
      <c r="LCL100" s="58"/>
      <c r="LCM100" s="58"/>
      <c r="LCN100" s="58"/>
      <c r="LCO100" s="58"/>
      <c r="LCP100" s="58"/>
      <c r="LCQ100" s="58"/>
      <c r="LCR100" s="64" t="e">
        <f>#REF!</f>
        <v>#REF!</v>
      </c>
      <c r="LCS100" s="58"/>
      <c r="LCT100" s="58"/>
      <c r="LCU100" s="58"/>
      <c r="LCV100" s="58"/>
      <c r="LCW100" s="58"/>
      <c r="LCX100" s="58"/>
      <c r="LCY100" s="58"/>
      <c r="LCZ100" s="58"/>
      <c r="LDA100" s="58"/>
      <c r="LDB100" s="58"/>
      <c r="LDC100" s="58"/>
      <c r="LDD100" s="58"/>
      <c r="LDE100" s="58"/>
      <c r="LDF100" s="58"/>
      <c r="LDG100" s="58"/>
      <c r="LDH100" s="64" t="e">
        <f>#REF!</f>
        <v>#REF!</v>
      </c>
      <c r="LDI100" s="58"/>
      <c r="LDJ100" s="58"/>
      <c r="LDK100" s="58"/>
      <c r="LDL100" s="58"/>
      <c r="LDM100" s="58"/>
      <c r="LDN100" s="58"/>
      <c r="LDO100" s="58"/>
      <c r="LDP100" s="58"/>
      <c r="LDQ100" s="58"/>
      <c r="LDR100" s="58"/>
      <c r="LDS100" s="58"/>
      <c r="LDT100" s="58"/>
      <c r="LDU100" s="58"/>
      <c r="LDV100" s="58"/>
      <c r="LDW100" s="58"/>
      <c r="LDX100" s="64" t="e">
        <f>#REF!</f>
        <v>#REF!</v>
      </c>
      <c r="LDY100" s="58"/>
      <c r="LDZ100" s="58"/>
      <c r="LEA100" s="58"/>
      <c r="LEB100" s="58"/>
      <c r="LEC100" s="58"/>
      <c r="LED100" s="58"/>
      <c r="LEE100" s="58"/>
      <c r="LEF100" s="58"/>
      <c r="LEG100" s="58"/>
      <c r="LEH100" s="58"/>
      <c r="LEI100" s="58"/>
      <c r="LEJ100" s="58"/>
      <c r="LEK100" s="58"/>
      <c r="LEL100" s="58"/>
      <c r="LEM100" s="58"/>
      <c r="LEN100" s="64" t="e">
        <f>#REF!</f>
        <v>#REF!</v>
      </c>
      <c r="LEO100" s="58"/>
      <c r="LEP100" s="58"/>
      <c r="LEQ100" s="58"/>
      <c r="LER100" s="58"/>
      <c r="LES100" s="58"/>
      <c r="LET100" s="58"/>
      <c r="LEU100" s="58"/>
      <c r="LEV100" s="58"/>
      <c r="LEW100" s="58"/>
      <c r="LEX100" s="58"/>
      <c r="LEY100" s="58"/>
      <c r="LEZ100" s="58"/>
      <c r="LFA100" s="58"/>
      <c r="LFB100" s="58"/>
      <c r="LFC100" s="58"/>
      <c r="LFD100" s="64" t="e">
        <f>#REF!</f>
        <v>#REF!</v>
      </c>
      <c r="LFE100" s="58"/>
      <c r="LFF100" s="58"/>
      <c r="LFG100" s="58"/>
      <c r="LFH100" s="58"/>
      <c r="LFI100" s="58"/>
      <c r="LFJ100" s="58"/>
      <c r="LFK100" s="58"/>
      <c r="LFL100" s="58"/>
      <c r="LFM100" s="58"/>
      <c r="LFN100" s="58"/>
      <c r="LFO100" s="58"/>
      <c r="LFP100" s="58"/>
      <c r="LFQ100" s="58"/>
      <c r="LFR100" s="58"/>
      <c r="LFS100" s="58"/>
      <c r="LFT100" s="64" t="e">
        <f>#REF!</f>
        <v>#REF!</v>
      </c>
      <c r="LFU100" s="58"/>
      <c r="LFV100" s="58"/>
      <c r="LFW100" s="58"/>
      <c r="LFX100" s="58"/>
      <c r="LFY100" s="58"/>
      <c r="LFZ100" s="58"/>
      <c r="LGA100" s="58"/>
      <c r="LGB100" s="58"/>
      <c r="LGC100" s="58"/>
      <c r="LGD100" s="58"/>
      <c r="LGE100" s="58"/>
      <c r="LGF100" s="58"/>
      <c r="LGG100" s="58"/>
      <c r="LGH100" s="58"/>
      <c r="LGI100" s="58"/>
      <c r="LGJ100" s="64" t="e">
        <f>#REF!</f>
        <v>#REF!</v>
      </c>
      <c r="LGK100" s="58"/>
      <c r="LGL100" s="58"/>
      <c r="LGM100" s="58"/>
      <c r="LGN100" s="58"/>
      <c r="LGO100" s="58"/>
      <c r="LGP100" s="58"/>
      <c r="LGQ100" s="58"/>
      <c r="LGR100" s="58"/>
      <c r="LGS100" s="58"/>
      <c r="LGT100" s="58"/>
      <c r="LGU100" s="58"/>
      <c r="LGV100" s="58"/>
      <c r="LGW100" s="58"/>
      <c r="LGX100" s="58"/>
      <c r="LGY100" s="58"/>
      <c r="LGZ100" s="64" t="e">
        <f>#REF!</f>
        <v>#REF!</v>
      </c>
      <c r="LHA100" s="58"/>
      <c r="LHB100" s="58"/>
      <c r="LHC100" s="58"/>
      <c r="LHD100" s="58"/>
      <c r="LHE100" s="58"/>
      <c r="LHF100" s="58"/>
      <c r="LHG100" s="58"/>
      <c r="LHH100" s="58"/>
      <c r="LHI100" s="58"/>
      <c r="LHJ100" s="58"/>
      <c r="LHK100" s="58"/>
      <c r="LHL100" s="58"/>
      <c r="LHM100" s="58"/>
      <c r="LHN100" s="58"/>
      <c r="LHO100" s="58"/>
      <c r="LHP100" s="64" t="e">
        <f>#REF!</f>
        <v>#REF!</v>
      </c>
      <c r="LHQ100" s="58"/>
      <c r="LHR100" s="58"/>
      <c r="LHS100" s="58"/>
      <c r="LHT100" s="58"/>
      <c r="LHU100" s="58"/>
      <c r="LHV100" s="58"/>
      <c r="LHW100" s="58"/>
      <c r="LHX100" s="58"/>
      <c r="LHY100" s="58"/>
      <c r="LHZ100" s="58"/>
      <c r="LIA100" s="58"/>
      <c r="LIB100" s="58"/>
      <c r="LIC100" s="58"/>
      <c r="LID100" s="58"/>
      <c r="LIE100" s="58"/>
      <c r="LIF100" s="64" t="e">
        <f>#REF!</f>
        <v>#REF!</v>
      </c>
      <c r="LIG100" s="58"/>
      <c r="LIH100" s="58"/>
      <c r="LII100" s="58"/>
      <c r="LIJ100" s="58"/>
      <c r="LIK100" s="58"/>
      <c r="LIL100" s="58"/>
      <c r="LIM100" s="58"/>
      <c r="LIN100" s="58"/>
      <c r="LIO100" s="58"/>
      <c r="LIP100" s="58"/>
      <c r="LIQ100" s="58"/>
      <c r="LIR100" s="58"/>
      <c r="LIS100" s="58"/>
      <c r="LIT100" s="58"/>
      <c r="LIU100" s="58"/>
      <c r="LIV100" s="64" t="e">
        <f>#REF!</f>
        <v>#REF!</v>
      </c>
      <c r="LIW100" s="58"/>
      <c r="LIX100" s="58"/>
      <c r="LIY100" s="58"/>
      <c r="LIZ100" s="58"/>
      <c r="LJA100" s="58"/>
      <c r="LJB100" s="58"/>
      <c r="LJC100" s="58"/>
      <c r="LJD100" s="58"/>
      <c r="LJE100" s="58"/>
      <c r="LJF100" s="58"/>
      <c r="LJG100" s="58"/>
      <c r="LJH100" s="58"/>
      <c r="LJI100" s="58"/>
      <c r="LJJ100" s="58"/>
      <c r="LJK100" s="58"/>
      <c r="LJL100" s="64" t="e">
        <f>#REF!</f>
        <v>#REF!</v>
      </c>
      <c r="LJM100" s="58"/>
      <c r="LJN100" s="58"/>
      <c r="LJO100" s="58"/>
      <c r="LJP100" s="58"/>
      <c r="LJQ100" s="58"/>
      <c r="LJR100" s="58"/>
      <c r="LJS100" s="58"/>
      <c r="LJT100" s="58"/>
      <c r="LJU100" s="58"/>
      <c r="LJV100" s="58"/>
      <c r="LJW100" s="58"/>
      <c r="LJX100" s="58"/>
      <c r="LJY100" s="58"/>
      <c r="LJZ100" s="58"/>
      <c r="LKA100" s="58"/>
      <c r="LKB100" s="64" t="e">
        <f>#REF!</f>
        <v>#REF!</v>
      </c>
      <c r="LKC100" s="58"/>
      <c r="LKD100" s="58"/>
      <c r="LKE100" s="58"/>
      <c r="LKF100" s="58"/>
      <c r="LKG100" s="58"/>
      <c r="LKH100" s="58"/>
      <c r="LKI100" s="58"/>
      <c r="LKJ100" s="58"/>
      <c r="LKK100" s="58"/>
      <c r="LKL100" s="58"/>
      <c r="LKM100" s="58"/>
      <c r="LKN100" s="58"/>
      <c r="LKO100" s="58"/>
      <c r="LKP100" s="58"/>
      <c r="LKQ100" s="58"/>
      <c r="LKR100" s="64" t="e">
        <f>#REF!</f>
        <v>#REF!</v>
      </c>
      <c r="LKS100" s="58"/>
      <c r="LKT100" s="58"/>
      <c r="LKU100" s="58"/>
      <c r="LKV100" s="58"/>
      <c r="LKW100" s="58"/>
      <c r="LKX100" s="58"/>
      <c r="LKY100" s="58"/>
      <c r="LKZ100" s="58"/>
      <c r="LLA100" s="58"/>
      <c r="LLB100" s="58"/>
      <c r="LLC100" s="58"/>
      <c r="LLD100" s="58"/>
      <c r="LLE100" s="58"/>
      <c r="LLF100" s="58"/>
      <c r="LLG100" s="58"/>
      <c r="LLH100" s="64" t="e">
        <f>#REF!</f>
        <v>#REF!</v>
      </c>
      <c r="LLI100" s="58"/>
      <c r="LLJ100" s="58"/>
      <c r="LLK100" s="58"/>
      <c r="LLL100" s="58"/>
      <c r="LLM100" s="58"/>
      <c r="LLN100" s="58"/>
      <c r="LLO100" s="58"/>
      <c r="LLP100" s="58"/>
      <c r="LLQ100" s="58"/>
      <c r="LLR100" s="58"/>
      <c r="LLS100" s="58"/>
      <c r="LLT100" s="58"/>
      <c r="LLU100" s="58"/>
      <c r="LLV100" s="58"/>
      <c r="LLW100" s="58"/>
      <c r="LLX100" s="64" t="e">
        <f>#REF!</f>
        <v>#REF!</v>
      </c>
      <c r="LLY100" s="58"/>
      <c r="LLZ100" s="58"/>
      <c r="LMA100" s="58"/>
      <c r="LMB100" s="58"/>
      <c r="LMC100" s="58"/>
      <c r="LMD100" s="58"/>
      <c r="LME100" s="58"/>
      <c r="LMF100" s="58"/>
      <c r="LMG100" s="58"/>
      <c r="LMH100" s="58"/>
      <c r="LMI100" s="58"/>
      <c r="LMJ100" s="58"/>
      <c r="LMK100" s="58"/>
      <c r="LML100" s="58"/>
      <c r="LMM100" s="58"/>
      <c r="LMN100" s="64" t="e">
        <f>#REF!</f>
        <v>#REF!</v>
      </c>
      <c r="LMO100" s="58"/>
      <c r="LMP100" s="58"/>
      <c r="LMQ100" s="58"/>
      <c r="LMR100" s="58"/>
      <c r="LMS100" s="58"/>
      <c r="LMT100" s="58"/>
      <c r="LMU100" s="58"/>
      <c r="LMV100" s="58"/>
      <c r="LMW100" s="58"/>
      <c r="LMX100" s="58"/>
      <c r="LMY100" s="58"/>
      <c r="LMZ100" s="58"/>
      <c r="LNA100" s="58"/>
      <c r="LNB100" s="58"/>
      <c r="LNC100" s="58"/>
      <c r="LND100" s="64" t="e">
        <f>#REF!</f>
        <v>#REF!</v>
      </c>
      <c r="LNE100" s="58"/>
      <c r="LNF100" s="58"/>
      <c r="LNG100" s="58"/>
      <c r="LNH100" s="58"/>
      <c r="LNI100" s="58"/>
      <c r="LNJ100" s="58"/>
      <c r="LNK100" s="58"/>
      <c r="LNL100" s="58"/>
      <c r="LNM100" s="58"/>
      <c r="LNN100" s="58"/>
      <c r="LNO100" s="58"/>
      <c r="LNP100" s="58"/>
      <c r="LNQ100" s="58"/>
      <c r="LNR100" s="58"/>
      <c r="LNS100" s="58"/>
      <c r="LNT100" s="64" t="e">
        <f>#REF!</f>
        <v>#REF!</v>
      </c>
      <c r="LNU100" s="58"/>
      <c r="LNV100" s="58"/>
      <c r="LNW100" s="58"/>
      <c r="LNX100" s="58"/>
      <c r="LNY100" s="58"/>
      <c r="LNZ100" s="58"/>
      <c r="LOA100" s="58"/>
      <c r="LOB100" s="58"/>
      <c r="LOC100" s="58"/>
      <c r="LOD100" s="58"/>
      <c r="LOE100" s="58"/>
      <c r="LOF100" s="58"/>
      <c r="LOG100" s="58"/>
      <c r="LOH100" s="58"/>
      <c r="LOI100" s="58"/>
      <c r="LOJ100" s="64" t="e">
        <f>#REF!</f>
        <v>#REF!</v>
      </c>
      <c r="LOK100" s="58"/>
      <c r="LOL100" s="58"/>
      <c r="LOM100" s="58"/>
      <c r="LON100" s="58"/>
      <c r="LOO100" s="58"/>
      <c r="LOP100" s="58"/>
      <c r="LOQ100" s="58"/>
      <c r="LOR100" s="58"/>
      <c r="LOS100" s="58"/>
      <c r="LOT100" s="58"/>
      <c r="LOU100" s="58"/>
      <c r="LOV100" s="58"/>
      <c r="LOW100" s="58"/>
      <c r="LOX100" s="58"/>
      <c r="LOY100" s="58"/>
      <c r="LOZ100" s="64" t="e">
        <f>#REF!</f>
        <v>#REF!</v>
      </c>
      <c r="LPA100" s="58"/>
      <c r="LPB100" s="58"/>
      <c r="LPC100" s="58"/>
      <c r="LPD100" s="58"/>
      <c r="LPE100" s="58"/>
      <c r="LPF100" s="58"/>
      <c r="LPG100" s="58"/>
      <c r="LPH100" s="58"/>
      <c r="LPI100" s="58"/>
      <c r="LPJ100" s="58"/>
      <c r="LPK100" s="58"/>
      <c r="LPL100" s="58"/>
      <c r="LPM100" s="58"/>
      <c r="LPN100" s="58"/>
      <c r="LPO100" s="58"/>
      <c r="LPP100" s="64" t="e">
        <f>#REF!</f>
        <v>#REF!</v>
      </c>
      <c r="LPQ100" s="58"/>
      <c r="LPR100" s="58"/>
      <c r="LPS100" s="58"/>
      <c r="LPT100" s="58"/>
      <c r="LPU100" s="58"/>
      <c r="LPV100" s="58"/>
      <c r="LPW100" s="58"/>
      <c r="LPX100" s="58"/>
      <c r="LPY100" s="58"/>
      <c r="LPZ100" s="58"/>
      <c r="LQA100" s="58"/>
      <c r="LQB100" s="58"/>
      <c r="LQC100" s="58"/>
      <c r="LQD100" s="58"/>
      <c r="LQE100" s="58"/>
      <c r="LQF100" s="64" t="e">
        <f>#REF!</f>
        <v>#REF!</v>
      </c>
      <c r="LQG100" s="58"/>
      <c r="LQH100" s="58"/>
      <c r="LQI100" s="58"/>
      <c r="LQJ100" s="58"/>
      <c r="LQK100" s="58"/>
      <c r="LQL100" s="58"/>
      <c r="LQM100" s="58"/>
      <c r="LQN100" s="58"/>
      <c r="LQO100" s="58"/>
      <c r="LQP100" s="58"/>
      <c r="LQQ100" s="58"/>
      <c r="LQR100" s="58"/>
      <c r="LQS100" s="58"/>
      <c r="LQT100" s="58"/>
      <c r="LQU100" s="58"/>
      <c r="LQV100" s="64" t="e">
        <f>#REF!</f>
        <v>#REF!</v>
      </c>
      <c r="LQW100" s="58"/>
      <c r="LQX100" s="58"/>
      <c r="LQY100" s="58"/>
      <c r="LQZ100" s="58"/>
      <c r="LRA100" s="58"/>
      <c r="LRB100" s="58"/>
      <c r="LRC100" s="58"/>
      <c r="LRD100" s="58"/>
      <c r="LRE100" s="58"/>
      <c r="LRF100" s="58"/>
      <c r="LRG100" s="58"/>
      <c r="LRH100" s="58"/>
      <c r="LRI100" s="58"/>
      <c r="LRJ100" s="58"/>
      <c r="LRK100" s="58"/>
      <c r="LRL100" s="64" t="e">
        <f>#REF!</f>
        <v>#REF!</v>
      </c>
      <c r="LRM100" s="58"/>
      <c r="LRN100" s="58"/>
      <c r="LRO100" s="58"/>
      <c r="LRP100" s="58"/>
      <c r="LRQ100" s="58"/>
      <c r="LRR100" s="58"/>
      <c r="LRS100" s="58"/>
      <c r="LRT100" s="58"/>
      <c r="LRU100" s="58"/>
      <c r="LRV100" s="58"/>
      <c r="LRW100" s="58"/>
      <c r="LRX100" s="58"/>
      <c r="LRY100" s="58"/>
      <c r="LRZ100" s="58"/>
      <c r="LSA100" s="58"/>
      <c r="LSB100" s="64" t="e">
        <f>#REF!</f>
        <v>#REF!</v>
      </c>
      <c r="LSC100" s="58"/>
      <c r="LSD100" s="58"/>
      <c r="LSE100" s="58"/>
      <c r="LSF100" s="58"/>
      <c r="LSG100" s="58"/>
      <c r="LSH100" s="58"/>
      <c r="LSI100" s="58"/>
      <c r="LSJ100" s="58"/>
      <c r="LSK100" s="58"/>
      <c r="LSL100" s="58"/>
      <c r="LSM100" s="58"/>
      <c r="LSN100" s="58"/>
      <c r="LSO100" s="58"/>
      <c r="LSP100" s="58"/>
      <c r="LSQ100" s="58"/>
      <c r="LSR100" s="64" t="e">
        <f>#REF!</f>
        <v>#REF!</v>
      </c>
      <c r="LSS100" s="58"/>
      <c r="LST100" s="58"/>
      <c r="LSU100" s="58"/>
      <c r="LSV100" s="58"/>
      <c r="LSW100" s="58"/>
      <c r="LSX100" s="58"/>
      <c r="LSY100" s="58"/>
      <c r="LSZ100" s="58"/>
      <c r="LTA100" s="58"/>
      <c r="LTB100" s="58"/>
      <c r="LTC100" s="58"/>
      <c r="LTD100" s="58"/>
      <c r="LTE100" s="58"/>
      <c r="LTF100" s="58"/>
      <c r="LTG100" s="58"/>
      <c r="LTH100" s="64" t="e">
        <f>#REF!</f>
        <v>#REF!</v>
      </c>
      <c r="LTI100" s="58"/>
      <c r="LTJ100" s="58"/>
      <c r="LTK100" s="58"/>
      <c r="LTL100" s="58"/>
      <c r="LTM100" s="58"/>
      <c r="LTN100" s="58"/>
      <c r="LTO100" s="58"/>
      <c r="LTP100" s="58"/>
      <c r="LTQ100" s="58"/>
      <c r="LTR100" s="58"/>
      <c r="LTS100" s="58"/>
      <c r="LTT100" s="58"/>
      <c r="LTU100" s="58"/>
      <c r="LTV100" s="58"/>
      <c r="LTW100" s="58"/>
      <c r="LTX100" s="64" t="e">
        <f>#REF!</f>
        <v>#REF!</v>
      </c>
      <c r="LTY100" s="58"/>
      <c r="LTZ100" s="58"/>
      <c r="LUA100" s="58"/>
      <c r="LUB100" s="58"/>
      <c r="LUC100" s="58"/>
      <c r="LUD100" s="58"/>
      <c r="LUE100" s="58"/>
      <c r="LUF100" s="58"/>
      <c r="LUG100" s="58"/>
      <c r="LUH100" s="58"/>
      <c r="LUI100" s="58"/>
      <c r="LUJ100" s="58"/>
      <c r="LUK100" s="58"/>
      <c r="LUL100" s="58"/>
      <c r="LUM100" s="58"/>
      <c r="LUN100" s="64" t="e">
        <f>#REF!</f>
        <v>#REF!</v>
      </c>
      <c r="LUO100" s="58"/>
      <c r="LUP100" s="58"/>
      <c r="LUQ100" s="58"/>
      <c r="LUR100" s="58"/>
      <c r="LUS100" s="58"/>
      <c r="LUT100" s="58"/>
      <c r="LUU100" s="58"/>
      <c r="LUV100" s="58"/>
      <c r="LUW100" s="58"/>
      <c r="LUX100" s="58"/>
      <c r="LUY100" s="58"/>
      <c r="LUZ100" s="58"/>
      <c r="LVA100" s="58"/>
      <c r="LVB100" s="58"/>
      <c r="LVC100" s="58"/>
      <c r="LVD100" s="64" t="e">
        <f>#REF!</f>
        <v>#REF!</v>
      </c>
      <c r="LVE100" s="58"/>
      <c r="LVF100" s="58"/>
      <c r="LVG100" s="58"/>
      <c r="LVH100" s="58"/>
      <c r="LVI100" s="58"/>
      <c r="LVJ100" s="58"/>
      <c r="LVK100" s="58"/>
      <c r="LVL100" s="58"/>
      <c r="LVM100" s="58"/>
      <c r="LVN100" s="58"/>
      <c r="LVO100" s="58"/>
      <c r="LVP100" s="58"/>
      <c r="LVQ100" s="58"/>
      <c r="LVR100" s="58"/>
      <c r="LVS100" s="58"/>
      <c r="LVT100" s="64" t="e">
        <f>#REF!</f>
        <v>#REF!</v>
      </c>
      <c r="LVU100" s="58"/>
      <c r="LVV100" s="58"/>
      <c r="LVW100" s="58"/>
      <c r="LVX100" s="58"/>
      <c r="LVY100" s="58"/>
      <c r="LVZ100" s="58"/>
      <c r="LWA100" s="58"/>
      <c r="LWB100" s="58"/>
      <c r="LWC100" s="58"/>
      <c r="LWD100" s="58"/>
      <c r="LWE100" s="58"/>
      <c r="LWF100" s="58"/>
      <c r="LWG100" s="58"/>
      <c r="LWH100" s="58"/>
      <c r="LWI100" s="58"/>
      <c r="LWJ100" s="64" t="e">
        <f>#REF!</f>
        <v>#REF!</v>
      </c>
      <c r="LWK100" s="58"/>
      <c r="LWL100" s="58"/>
      <c r="LWM100" s="58"/>
      <c r="LWN100" s="58"/>
      <c r="LWO100" s="58"/>
      <c r="LWP100" s="58"/>
      <c r="LWQ100" s="58"/>
      <c r="LWR100" s="58"/>
      <c r="LWS100" s="58"/>
      <c r="LWT100" s="58"/>
      <c r="LWU100" s="58"/>
      <c r="LWV100" s="58"/>
      <c r="LWW100" s="58"/>
      <c r="LWX100" s="58"/>
      <c r="LWY100" s="58"/>
      <c r="LWZ100" s="64" t="e">
        <f>#REF!</f>
        <v>#REF!</v>
      </c>
      <c r="LXA100" s="58"/>
      <c r="LXB100" s="58"/>
      <c r="LXC100" s="58"/>
      <c r="LXD100" s="58"/>
      <c r="LXE100" s="58"/>
      <c r="LXF100" s="58"/>
      <c r="LXG100" s="58"/>
      <c r="LXH100" s="58"/>
      <c r="LXI100" s="58"/>
      <c r="LXJ100" s="58"/>
      <c r="LXK100" s="58"/>
      <c r="LXL100" s="58"/>
      <c r="LXM100" s="58"/>
      <c r="LXN100" s="58"/>
      <c r="LXO100" s="58"/>
      <c r="LXP100" s="64" t="e">
        <f>#REF!</f>
        <v>#REF!</v>
      </c>
      <c r="LXQ100" s="58"/>
      <c r="LXR100" s="58"/>
      <c r="LXS100" s="58"/>
      <c r="LXT100" s="58"/>
      <c r="LXU100" s="58"/>
      <c r="LXV100" s="58"/>
      <c r="LXW100" s="58"/>
      <c r="LXX100" s="58"/>
      <c r="LXY100" s="58"/>
      <c r="LXZ100" s="58"/>
      <c r="LYA100" s="58"/>
      <c r="LYB100" s="58"/>
      <c r="LYC100" s="58"/>
      <c r="LYD100" s="58"/>
      <c r="LYE100" s="58"/>
      <c r="LYF100" s="64" t="e">
        <f>#REF!</f>
        <v>#REF!</v>
      </c>
      <c r="LYG100" s="58"/>
      <c r="LYH100" s="58"/>
      <c r="LYI100" s="58"/>
      <c r="LYJ100" s="58"/>
      <c r="LYK100" s="58"/>
      <c r="LYL100" s="58"/>
      <c r="LYM100" s="58"/>
      <c r="LYN100" s="58"/>
      <c r="LYO100" s="58"/>
      <c r="LYP100" s="58"/>
      <c r="LYQ100" s="58"/>
      <c r="LYR100" s="58"/>
      <c r="LYS100" s="58"/>
      <c r="LYT100" s="58"/>
      <c r="LYU100" s="58"/>
      <c r="LYV100" s="64" t="e">
        <f>#REF!</f>
        <v>#REF!</v>
      </c>
      <c r="LYW100" s="58"/>
      <c r="LYX100" s="58"/>
      <c r="LYY100" s="58"/>
      <c r="LYZ100" s="58"/>
      <c r="LZA100" s="58"/>
      <c r="LZB100" s="58"/>
      <c r="LZC100" s="58"/>
      <c r="LZD100" s="58"/>
      <c r="LZE100" s="58"/>
      <c r="LZF100" s="58"/>
      <c r="LZG100" s="58"/>
      <c r="LZH100" s="58"/>
      <c r="LZI100" s="58"/>
      <c r="LZJ100" s="58"/>
      <c r="LZK100" s="58"/>
      <c r="LZL100" s="64" t="e">
        <f>#REF!</f>
        <v>#REF!</v>
      </c>
      <c r="LZM100" s="58"/>
      <c r="LZN100" s="58"/>
      <c r="LZO100" s="58"/>
      <c r="LZP100" s="58"/>
      <c r="LZQ100" s="58"/>
      <c r="LZR100" s="58"/>
      <c r="LZS100" s="58"/>
      <c r="LZT100" s="58"/>
      <c r="LZU100" s="58"/>
      <c r="LZV100" s="58"/>
      <c r="LZW100" s="58"/>
      <c r="LZX100" s="58"/>
      <c r="LZY100" s="58"/>
      <c r="LZZ100" s="58"/>
      <c r="MAA100" s="58"/>
      <c r="MAB100" s="64" t="e">
        <f>#REF!</f>
        <v>#REF!</v>
      </c>
      <c r="MAC100" s="58"/>
      <c r="MAD100" s="58"/>
      <c r="MAE100" s="58"/>
      <c r="MAF100" s="58"/>
      <c r="MAG100" s="58"/>
      <c r="MAH100" s="58"/>
      <c r="MAI100" s="58"/>
      <c r="MAJ100" s="58"/>
      <c r="MAK100" s="58"/>
      <c r="MAL100" s="58"/>
      <c r="MAM100" s="58"/>
      <c r="MAN100" s="58"/>
      <c r="MAO100" s="58"/>
      <c r="MAP100" s="58"/>
      <c r="MAQ100" s="58"/>
      <c r="MAR100" s="64" t="e">
        <f>#REF!</f>
        <v>#REF!</v>
      </c>
      <c r="MAS100" s="58"/>
      <c r="MAT100" s="58"/>
      <c r="MAU100" s="58"/>
      <c r="MAV100" s="58"/>
      <c r="MAW100" s="58"/>
      <c r="MAX100" s="58"/>
      <c r="MAY100" s="58"/>
      <c r="MAZ100" s="58"/>
      <c r="MBA100" s="58"/>
      <c r="MBB100" s="58"/>
      <c r="MBC100" s="58"/>
      <c r="MBD100" s="58"/>
      <c r="MBE100" s="58"/>
      <c r="MBF100" s="58"/>
      <c r="MBG100" s="58"/>
      <c r="MBH100" s="64" t="e">
        <f>#REF!</f>
        <v>#REF!</v>
      </c>
      <c r="MBI100" s="58"/>
      <c r="MBJ100" s="58"/>
      <c r="MBK100" s="58"/>
      <c r="MBL100" s="58"/>
      <c r="MBM100" s="58"/>
      <c r="MBN100" s="58"/>
      <c r="MBO100" s="58"/>
      <c r="MBP100" s="58"/>
      <c r="MBQ100" s="58"/>
      <c r="MBR100" s="58"/>
      <c r="MBS100" s="58"/>
      <c r="MBT100" s="58"/>
      <c r="MBU100" s="58"/>
      <c r="MBV100" s="58"/>
      <c r="MBW100" s="58"/>
      <c r="MBX100" s="64" t="e">
        <f>#REF!</f>
        <v>#REF!</v>
      </c>
      <c r="MBY100" s="58"/>
      <c r="MBZ100" s="58"/>
      <c r="MCA100" s="58"/>
      <c r="MCB100" s="58"/>
      <c r="MCC100" s="58"/>
      <c r="MCD100" s="58"/>
      <c r="MCE100" s="58"/>
      <c r="MCF100" s="58"/>
      <c r="MCG100" s="58"/>
      <c r="MCH100" s="58"/>
      <c r="MCI100" s="58"/>
      <c r="MCJ100" s="58"/>
      <c r="MCK100" s="58"/>
      <c r="MCL100" s="58"/>
      <c r="MCM100" s="58"/>
      <c r="MCN100" s="64" t="e">
        <f>#REF!</f>
        <v>#REF!</v>
      </c>
      <c r="MCO100" s="58"/>
      <c r="MCP100" s="58"/>
      <c r="MCQ100" s="58"/>
      <c r="MCR100" s="58"/>
      <c r="MCS100" s="58"/>
      <c r="MCT100" s="58"/>
      <c r="MCU100" s="58"/>
      <c r="MCV100" s="58"/>
      <c r="MCW100" s="58"/>
      <c r="MCX100" s="58"/>
      <c r="MCY100" s="58"/>
      <c r="MCZ100" s="58"/>
      <c r="MDA100" s="58"/>
      <c r="MDB100" s="58"/>
      <c r="MDC100" s="58"/>
      <c r="MDD100" s="64" t="e">
        <f>#REF!</f>
        <v>#REF!</v>
      </c>
      <c r="MDE100" s="58"/>
      <c r="MDF100" s="58"/>
      <c r="MDG100" s="58"/>
      <c r="MDH100" s="58"/>
      <c r="MDI100" s="58"/>
      <c r="MDJ100" s="58"/>
      <c r="MDK100" s="58"/>
      <c r="MDL100" s="58"/>
      <c r="MDM100" s="58"/>
      <c r="MDN100" s="58"/>
      <c r="MDO100" s="58"/>
      <c r="MDP100" s="58"/>
      <c r="MDQ100" s="58"/>
      <c r="MDR100" s="58"/>
      <c r="MDS100" s="58"/>
      <c r="MDT100" s="64" t="e">
        <f>#REF!</f>
        <v>#REF!</v>
      </c>
      <c r="MDU100" s="58"/>
      <c r="MDV100" s="58"/>
      <c r="MDW100" s="58"/>
      <c r="MDX100" s="58"/>
      <c r="MDY100" s="58"/>
      <c r="MDZ100" s="58"/>
      <c r="MEA100" s="58"/>
      <c r="MEB100" s="58"/>
      <c r="MEC100" s="58"/>
      <c r="MED100" s="58"/>
      <c r="MEE100" s="58"/>
      <c r="MEF100" s="58"/>
      <c r="MEG100" s="58"/>
      <c r="MEH100" s="58"/>
      <c r="MEI100" s="58"/>
      <c r="MEJ100" s="64" t="e">
        <f>#REF!</f>
        <v>#REF!</v>
      </c>
      <c r="MEK100" s="58"/>
      <c r="MEL100" s="58"/>
      <c r="MEM100" s="58"/>
      <c r="MEN100" s="58"/>
      <c r="MEO100" s="58"/>
      <c r="MEP100" s="58"/>
      <c r="MEQ100" s="58"/>
      <c r="MER100" s="58"/>
      <c r="MES100" s="58"/>
      <c r="MET100" s="58"/>
      <c r="MEU100" s="58"/>
      <c r="MEV100" s="58"/>
      <c r="MEW100" s="58"/>
      <c r="MEX100" s="58"/>
      <c r="MEY100" s="58"/>
      <c r="MEZ100" s="64" t="e">
        <f>#REF!</f>
        <v>#REF!</v>
      </c>
      <c r="MFA100" s="58"/>
      <c r="MFB100" s="58"/>
      <c r="MFC100" s="58"/>
      <c r="MFD100" s="58"/>
      <c r="MFE100" s="58"/>
      <c r="MFF100" s="58"/>
      <c r="MFG100" s="58"/>
      <c r="MFH100" s="58"/>
      <c r="MFI100" s="58"/>
      <c r="MFJ100" s="58"/>
      <c r="MFK100" s="58"/>
      <c r="MFL100" s="58"/>
      <c r="MFM100" s="58"/>
      <c r="MFN100" s="58"/>
      <c r="MFO100" s="58"/>
      <c r="MFP100" s="64" t="e">
        <f>#REF!</f>
        <v>#REF!</v>
      </c>
      <c r="MFQ100" s="58"/>
      <c r="MFR100" s="58"/>
      <c r="MFS100" s="58"/>
      <c r="MFT100" s="58"/>
      <c r="MFU100" s="58"/>
      <c r="MFV100" s="58"/>
      <c r="MFW100" s="58"/>
      <c r="MFX100" s="58"/>
      <c r="MFY100" s="58"/>
      <c r="MFZ100" s="58"/>
      <c r="MGA100" s="58"/>
      <c r="MGB100" s="58"/>
      <c r="MGC100" s="58"/>
      <c r="MGD100" s="58"/>
      <c r="MGE100" s="58"/>
      <c r="MGF100" s="64" t="e">
        <f>#REF!</f>
        <v>#REF!</v>
      </c>
      <c r="MGG100" s="58"/>
      <c r="MGH100" s="58"/>
      <c r="MGI100" s="58"/>
      <c r="MGJ100" s="58"/>
      <c r="MGK100" s="58"/>
      <c r="MGL100" s="58"/>
      <c r="MGM100" s="58"/>
      <c r="MGN100" s="58"/>
      <c r="MGO100" s="58"/>
      <c r="MGP100" s="58"/>
      <c r="MGQ100" s="58"/>
      <c r="MGR100" s="58"/>
      <c r="MGS100" s="58"/>
      <c r="MGT100" s="58"/>
      <c r="MGU100" s="58"/>
      <c r="MGV100" s="64" t="e">
        <f>#REF!</f>
        <v>#REF!</v>
      </c>
      <c r="MGW100" s="58"/>
      <c r="MGX100" s="58"/>
      <c r="MGY100" s="58"/>
      <c r="MGZ100" s="58"/>
      <c r="MHA100" s="58"/>
      <c r="MHB100" s="58"/>
      <c r="MHC100" s="58"/>
      <c r="MHD100" s="58"/>
      <c r="MHE100" s="58"/>
      <c r="MHF100" s="58"/>
      <c r="MHG100" s="58"/>
      <c r="MHH100" s="58"/>
      <c r="MHI100" s="58"/>
      <c r="MHJ100" s="58"/>
      <c r="MHK100" s="58"/>
      <c r="MHL100" s="64" t="e">
        <f>#REF!</f>
        <v>#REF!</v>
      </c>
      <c r="MHM100" s="58"/>
      <c r="MHN100" s="58"/>
      <c r="MHO100" s="58"/>
      <c r="MHP100" s="58"/>
      <c r="MHQ100" s="58"/>
      <c r="MHR100" s="58"/>
      <c r="MHS100" s="58"/>
      <c r="MHT100" s="58"/>
      <c r="MHU100" s="58"/>
      <c r="MHV100" s="58"/>
      <c r="MHW100" s="58"/>
      <c r="MHX100" s="58"/>
      <c r="MHY100" s="58"/>
      <c r="MHZ100" s="58"/>
      <c r="MIA100" s="58"/>
      <c r="MIB100" s="64" t="e">
        <f>#REF!</f>
        <v>#REF!</v>
      </c>
      <c r="MIC100" s="58"/>
      <c r="MID100" s="58"/>
      <c r="MIE100" s="58"/>
      <c r="MIF100" s="58"/>
      <c r="MIG100" s="58"/>
      <c r="MIH100" s="58"/>
      <c r="MII100" s="58"/>
      <c r="MIJ100" s="58"/>
      <c r="MIK100" s="58"/>
      <c r="MIL100" s="58"/>
      <c r="MIM100" s="58"/>
      <c r="MIN100" s="58"/>
      <c r="MIO100" s="58"/>
      <c r="MIP100" s="58"/>
      <c r="MIQ100" s="58"/>
      <c r="MIR100" s="64" t="e">
        <f>#REF!</f>
        <v>#REF!</v>
      </c>
      <c r="MIS100" s="58"/>
      <c r="MIT100" s="58"/>
      <c r="MIU100" s="58"/>
      <c r="MIV100" s="58"/>
      <c r="MIW100" s="58"/>
      <c r="MIX100" s="58"/>
      <c r="MIY100" s="58"/>
      <c r="MIZ100" s="58"/>
      <c r="MJA100" s="58"/>
      <c r="MJB100" s="58"/>
      <c r="MJC100" s="58"/>
      <c r="MJD100" s="58"/>
      <c r="MJE100" s="58"/>
      <c r="MJF100" s="58"/>
      <c r="MJG100" s="58"/>
      <c r="MJH100" s="64" t="e">
        <f>#REF!</f>
        <v>#REF!</v>
      </c>
      <c r="MJI100" s="58"/>
      <c r="MJJ100" s="58"/>
      <c r="MJK100" s="58"/>
      <c r="MJL100" s="58"/>
      <c r="MJM100" s="58"/>
      <c r="MJN100" s="58"/>
      <c r="MJO100" s="58"/>
      <c r="MJP100" s="58"/>
      <c r="MJQ100" s="58"/>
      <c r="MJR100" s="58"/>
      <c r="MJS100" s="58"/>
      <c r="MJT100" s="58"/>
      <c r="MJU100" s="58"/>
      <c r="MJV100" s="58"/>
      <c r="MJW100" s="58"/>
      <c r="MJX100" s="64" t="e">
        <f>#REF!</f>
        <v>#REF!</v>
      </c>
      <c r="MJY100" s="58"/>
      <c r="MJZ100" s="58"/>
      <c r="MKA100" s="58"/>
      <c r="MKB100" s="58"/>
      <c r="MKC100" s="58"/>
      <c r="MKD100" s="58"/>
      <c r="MKE100" s="58"/>
      <c r="MKF100" s="58"/>
      <c r="MKG100" s="58"/>
      <c r="MKH100" s="58"/>
      <c r="MKI100" s="58"/>
      <c r="MKJ100" s="58"/>
      <c r="MKK100" s="58"/>
      <c r="MKL100" s="58"/>
      <c r="MKM100" s="58"/>
      <c r="MKN100" s="64" t="e">
        <f>#REF!</f>
        <v>#REF!</v>
      </c>
      <c r="MKO100" s="58"/>
      <c r="MKP100" s="58"/>
      <c r="MKQ100" s="58"/>
      <c r="MKR100" s="58"/>
      <c r="MKS100" s="58"/>
      <c r="MKT100" s="58"/>
      <c r="MKU100" s="58"/>
      <c r="MKV100" s="58"/>
      <c r="MKW100" s="58"/>
      <c r="MKX100" s="58"/>
      <c r="MKY100" s="58"/>
      <c r="MKZ100" s="58"/>
      <c r="MLA100" s="58"/>
      <c r="MLB100" s="58"/>
      <c r="MLC100" s="58"/>
      <c r="MLD100" s="64" t="e">
        <f>#REF!</f>
        <v>#REF!</v>
      </c>
      <c r="MLE100" s="58"/>
      <c r="MLF100" s="58"/>
      <c r="MLG100" s="58"/>
      <c r="MLH100" s="58"/>
      <c r="MLI100" s="58"/>
      <c r="MLJ100" s="58"/>
      <c r="MLK100" s="58"/>
      <c r="MLL100" s="58"/>
      <c r="MLM100" s="58"/>
      <c r="MLN100" s="58"/>
      <c r="MLO100" s="58"/>
      <c r="MLP100" s="58"/>
      <c r="MLQ100" s="58"/>
      <c r="MLR100" s="58"/>
      <c r="MLS100" s="58"/>
      <c r="MLT100" s="64" t="e">
        <f>#REF!</f>
        <v>#REF!</v>
      </c>
      <c r="MLU100" s="58"/>
      <c r="MLV100" s="58"/>
      <c r="MLW100" s="58"/>
      <c r="MLX100" s="58"/>
      <c r="MLY100" s="58"/>
      <c r="MLZ100" s="58"/>
      <c r="MMA100" s="58"/>
      <c r="MMB100" s="58"/>
      <c r="MMC100" s="58"/>
      <c r="MMD100" s="58"/>
      <c r="MME100" s="58"/>
      <c r="MMF100" s="58"/>
      <c r="MMG100" s="58"/>
      <c r="MMH100" s="58"/>
      <c r="MMI100" s="58"/>
      <c r="MMJ100" s="64" t="e">
        <f>#REF!</f>
        <v>#REF!</v>
      </c>
      <c r="MMK100" s="58"/>
      <c r="MML100" s="58"/>
      <c r="MMM100" s="58"/>
      <c r="MMN100" s="58"/>
      <c r="MMO100" s="58"/>
      <c r="MMP100" s="58"/>
      <c r="MMQ100" s="58"/>
      <c r="MMR100" s="58"/>
      <c r="MMS100" s="58"/>
      <c r="MMT100" s="58"/>
      <c r="MMU100" s="58"/>
      <c r="MMV100" s="58"/>
      <c r="MMW100" s="58"/>
      <c r="MMX100" s="58"/>
      <c r="MMY100" s="58"/>
      <c r="MMZ100" s="64" t="e">
        <f>#REF!</f>
        <v>#REF!</v>
      </c>
      <c r="MNA100" s="58"/>
      <c r="MNB100" s="58"/>
      <c r="MNC100" s="58"/>
      <c r="MND100" s="58"/>
      <c r="MNE100" s="58"/>
      <c r="MNF100" s="58"/>
      <c r="MNG100" s="58"/>
      <c r="MNH100" s="58"/>
      <c r="MNI100" s="58"/>
      <c r="MNJ100" s="58"/>
      <c r="MNK100" s="58"/>
      <c r="MNL100" s="58"/>
      <c r="MNM100" s="58"/>
      <c r="MNN100" s="58"/>
      <c r="MNO100" s="58"/>
      <c r="MNP100" s="64" t="e">
        <f>#REF!</f>
        <v>#REF!</v>
      </c>
      <c r="MNQ100" s="58"/>
      <c r="MNR100" s="58"/>
      <c r="MNS100" s="58"/>
      <c r="MNT100" s="58"/>
      <c r="MNU100" s="58"/>
      <c r="MNV100" s="58"/>
      <c r="MNW100" s="58"/>
      <c r="MNX100" s="58"/>
      <c r="MNY100" s="58"/>
      <c r="MNZ100" s="58"/>
      <c r="MOA100" s="58"/>
      <c r="MOB100" s="58"/>
      <c r="MOC100" s="58"/>
      <c r="MOD100" s="58"/>
      <c r="MOE100" s="58"/>
      <c r="MOF100" s="64" t="e">
        <f>#REF!</f>
        <v>#REF!</v>
      </c>
      <c r="MOG100" s="58"/>
      <c r="MOH100" s="58"/>
      <c r="MOI100" s="58"/>
      <c r="MOJ100" s="58"/>
      <c r="MOK100" s="58"/>
      <c r="MOL100" s="58"/>
      <c r="MOM100" s="58"/>
      <c r="MON100" s="58"/>
      <c r="MOO100" s="58"/>
      <c r="MOP100" s="58"/>
      <c r="MOQ100" s="58"/>
      <c r="MOR100" s="58"/>
      <c r="MOS100" s="58"/>
      <c r="MOT100" s="58"/>
      <c r="MOU100" s="58"/>
      <c r="MOV100" s="64" t="e">
        <f>#REF!</f>
        <v>#REF!</v>
      </c>
      <c r="MOW100" s="58"/>
      <c r="MOX100" s="58"/>
      <c r="MOY100" s="58"/>
      <c r="MOZ100" s="58"/>
      <c r="MPA100" s="58"/>
      <c r="MPB100" s="58"/>
      <c r="MPC100" s="58"/>
      <c r="MPD100" s="58"/>
      <c r="MPE100" s="58"/>
      <c r="MPF100" s="58"/>
      <c r="MPG100" s="58"/>
      <c r="MPH100" s="58"/>
      <c r="MPI100" s="58"/>
      <c r="MPJ100" s="58"/>
      <c r="MPK100" s="58"/>
      <c r="MPL100" s="64" t="e">
        <f>#REF!</f>
        <v>#REF!</v>
      </c>
      <c r="MPM100" s="58"/>
      <c r="MPN100" s="58"/>
      <c r="MPO100" s="58"/>
      <c r="MPP100" s="58"/>
      <c r="MPQ100" s="58"/>
      <c r="MPR100" s="58"/>
      <c r="MPS100" s="58"/>
      <c r="MPT100" s="58"/>
      <c r="MPU100" s="58"/>
      <c r="MPV100" s="58"/>
      <c r="MPW100" s="58"/>
      <c r="MPX100" s="58"/>
      <c r="MPY100" s="58"/>
      <c r="MPZ100" s="58"/>
      <c r="MQA100" s="58"/>
      <c r="MQB100" s="64" t="e">
        <f>#REF!</f>
        <v>#REF!</v>
      </c>
      <c r="MQC100" s="58"/>
      <c r="MQD100" s="58"/>
      <c r="MQE100" s="58"/>
      <c r="MQF100" s="58"/>
      <c r="MQG100" s="58"/>
      <c r="MQH100" s="58"/>
      <c r="MQI100" s="58"/>
      <c r="MQJ100" s="58"/>
      <c r="MQK100" s="58"/>
      <c r="MQL100" s="58"/>
      <c r="MQM100" s="58"/>
      <c r="MQN100" s="58"/>
      <c r="MQO100" s="58"/>
      <c r="MQP100" s="58"/>
      <c r="MQQ100" s="58"/>
      <c r="MQR100" s="64" t="e">
        <f>#REF!</f>
        <v>#REF!</v>
      </c>
      <c r="MQS100" s="58"/>
      <c r="MQT100" s="58"/>
      <c r="MQU100" s="58"/>
      <c r="MQV100" s="58"/>
      <c r="MQW100" s="58"/>
      <c r="MQX100" s="58"/>
      <c r="MQY100" s="58"/>
      <c r="MQZ100" s="58"/>
      <c r="MRA100" s="58"/>
      <c r="MRB100" s="58"/>
      <c r="MRC100" s="58"/>
      <c r="MRD100" s="58"/>
      <c r="MRE100" s="58"/>
      <c r="MRF100" s="58"/>
      <c r="MRG100" s="58"/>
      <c r="MRH100" s="64" t="e">
        <f>#REF!</f>
        <v>#REF!</v>
      </c>
      <c r="MRI100" s="58"/>
      <c r="MRJ100" s="58"/>
      <c r="MRK100" s="58"/>
      <c r="MRL100" s="58"/>
      <c r="MRM100" s="58"/>
      <c r="MRN100" s="58"/>
      <c r="MRO100" s="58"/>
      <c r="MRP100" s="58"/>
      <c r="MRQ100" s="58"/>
      <c r="MRR100" s="58"/>
      <c r="MRS100" s="58"/>
      <c r="MRT100" s="58"/>
      <c r="MRU100" s="58"/>
      <c r="MRV100" s="58"/>
      <c r="MRW100" s="58"/>
      <c r="MRX100" s="64" t="e">
        <f>#REF!</f>
        <v>#REF!</v>
      </c>
      <c r="MRY100" s="58"/>
      <c r="MRZ100" s="58"/>
      <c r="MSA100" s="58"/>
      <c r="MSB100" s="58"/>
      <c r="MSC100" s="58"/>
      <c r="MSD100" s="58"/>
      <c r="MSE100" s="58"/>
      <c r="MSF100" s="58"/>
      <c r="MSG100" s="58"/>
      <c r="MSH100" s="58"/>
      <c r="MSI100" s="58"/>
      <c r="MSJ100" s="58"/>
      <c r="MSK100" s="58"/>
      <c r="MSL100" s="58"/>
      <c r="MSM100" s="58"/>
      <c r="MSN100" s="64" t="e">
        <f>#REF!</f>
        <v>#REF!</v>
      </c>
      <c r="MSO100" s="58"/>
      <c r="MSP100" s="58"/>
      <c r="MSQ100" s="58"/>
      <c r="MSR100" s="58"/>
      <c r="MSS100" s="58"/>
      <c r="MST100" s="58"/>
      <c r="MSU100" s="58"/>
      <c r="MSV100" s="58"/>
      <c r="MSW100" s="58"/>
      <c r="MSX100" s="58"/>
      <c r="MSY100" s="58"/>
      <c r="MSZ100" s="58"/>
      <c r="MTA100" s="58"/>
      <c r="MTB100" s="58"/>
      <c r="MTC100" s="58"/>
      <c r="MTD100" s="64" t="e">
        <f>#REF!</f>
        <v>#REF!</v>
      </c>
      <c r="MTE100" s="58"/>
      <c r="MTF100" s="58"/>
      <c r="MTG100" s="58"/>
      <c r="MTH100" s="58"/>
      <c r="MTI100" s="58"/>
      <c r="MTJ100" s="58"/>
      <c r="MTK100" s="58"/>
      <c r="MTL100" s="58"/>
      <c r="MTM100" s="58"/>
      <c r="MTN100" s="58"/>
      <c r="MTO100" s="58"/>
      <c r="MTP100" s="58"/>
      <c r="MTQ100" s="58"/>
      <c r="MTR100" s="58"/>
      <c r="MTS100" s="58"/>
      <c r="MTT100" s="64" t="e">
        <f>#REF!</f>
        <v>#REF!</v>
      </c>
      <c r="MTU100" s="58"/>
      <c r="MTV100" s="58"/>
      <c r="MTW100" s="58"/>
      <c r="MTX100" s="58"/>
      <c r="MTY100" s="58"/>
      <c r="MTZ100" s="58"/>
      <c r="MUA100" s="58"/>
      <c r="MUB100" s="58"/>
      <c r="MUC100" s="58"/>
      <c r="MUD100" s="58"/>
      <c r="MUE100" s="58"/>
      <c r="MUF100" s="58"/>
      <c r="MUG100" s="58"/>
      <c r="MUH100" s="58"/>
      <c r="MUI100" s="58"/>
      <c r="MUJ100" s="64" t="e">
        <f>#REF!</f>
        <v>#REF!</v>
      </c>
      <c r="MUK100" s="58"/>
      <c r="MUL100" s="58"/>
      <c r="MUM100" s="58"/>
      <c r="MUN100" s="58"/>
      <c r="MUO100" s="58"/>
      <c r="MUP100" s="58"/>
      <c r="MUQ100" s="58"/>
      <c r="MUR100" s="58"/>
      <c r="MUS100" s="58"/>
      <c r="MUT100" s="58"/>
      <c r="MUU100" s="58"/>
      <c r="MUV100" s="58"/>
      <c r="MUW100" s="58"/>
      <c r="MUX100" s="58"/>
      <c r="MUY100" s="58"/>
      <c r="MUZ100" s="64" t="e">
        <f>#REF!</f>
        <v>#REF!</v>
      </c>
      <c r="MVA100" s="58"/>
      <c r="MVB100" s="58"/>
      <c r="MVC100" s="58"/>
      <c r="MVD100" s="58"/>
      <c r="MVE100" s="58"/>
      <c r="MVF100" s="58"/>
      <c r="MVG100" s="58"/>
      <c r="MVH100" s="58"/>
      <c r="MVI100" s="58"/>
      <c r="MVJ100" s="58"/>
      <c r="MVK100" s="58"/>
      <c r="MVL100" s="58"/>
      <c r="MVM100" s="58"/>
      <c r="MVN100" s="58"/>
      <c r="MVO100" s="58"/>
      <c r="MVP100" s="64" t="e">
        <f>#REF!</f>
        <v>#REF!</v>
      </c>
      <c r="MVQ100" s="58"/>
      <c r="MVR100" s="58"/>
      <c r="MVS100" s="58"/>
      <c r="MVT100" s="58"/>
      <c r="MVU100" s="58"/>
      <c r="MVV100" s="58"/>
      <c r="MVW100" s="58"/>
      <c r="MVX100" s="58"/>
      <c r="MVY100" s="58"/>
      <c r="MVZ100" s="58"/>
      <c r="MWA100" s="58"/>
      <c r="MWB100" s="58"/>
      <c r="MWC100" s="58"/>
      <c r="MWD100" s="58"/>
      <c r="MWE100" s="58"/>
      <c r="MWF100" s="64" t="e">
        <f>#REF!</f>
        <v>#REF!</v>
      </c>
      <c r="MWG100" s="58"/>
      <c r="MWH100" s="58"/>
      <c r="MWI100" s="58"/>
      <c r="MWJ100" s="58"/>
      <c r="MWK100" s="58"/>
      <c r="MWL100" s="58"/>
      <c r="MWM100" s="58"/>
      <c r="MWN100" s="58"/>
      <c r="MWO100" s="58"/>
      <c r="MWP100" s="58"/>
      <c r="MWQ100" s="58"/>
      <c r="MWR100" s="58"/>
      <c r="MWS100" s="58"/>
      <c r="MWT100" s="58"/>
      <c r="MWU100" s="58"/>
      <c r="MWV100" s="64" t="e">
        <f>#REF!</f>
        <v>#REF!</v>
      </c>
      <c r="MWW100" s="58"/>
      <c r="MWX100" s="58"/>
      <c r="MWY100" s="58"/>
      <c r="MWZ100" s="58"/>
      <c r="MXA100" s="58"/>
      <c r="MXB100" s="58"/>
      <c r="MXC100" s="58"/>
      <c r="MXD100" s="58"/>
      <c r="MXE100" s="58"/>
      <c r="MXF100" s="58"/>
      <c r="MXG100" s="58"/>
      <c r="MXH100" s="58"/>
      <c r="MXI100" s="58"/>
      <c r="MXJ100" s="58"/>
      <c r="MXK100" s="58"/>
      <c r="MXL100" s="64" t="e">
        <f>#REF!</f>
        <v>#REF!</v>
      </c>
      <c r="MXM100" s="58"/>
      <c r="MXN100" s="58"/>
      <c r="MXO100" s="58"/>
      <c r="MXP100" s="58"/>
      <c r="MXQ100" s="58"/>
      <c r="MXR100" s="58"/>
      <c r="MXS100" s="58"/>
      <c r="MXT100" s="58"/>
      <c r="MXU100" s="58"/>
      <c r="MXV100" s="58"/>
      <c r="MXW100" s="58"/>
      <c r="MXX100" s="58"/>
      <c r="MXY100" s="58"/>
      <c r="MXZ100" s="58"/>
      <c r="MYA100" s="58"/>
      <c r="MYB100" s="64" t="e">
        <f>#REF!</f>
        <v>#REF!</v>
      </c>
      <c r="MYC100" s="58"/>
      <c r="MYD100" s="58"/>
      <c r="MYE100" s="58"/>
      <c r="MYF100" s="58"/>
      <c r="MYG100" s="58"/>
      <c r="MYH100" s="58"/>
      <c r="MYI100" s="58"/>
      <c r="MYJ100" s="58"/>
      <c r="MYK100" s="58"/>
      <c r="MYL100" s="58"/>
      <c r="MYM100" s="58"/>
      <c r="MYN100" s="58"/>
      <c r="MYO100" s="58"/>
      <c r="MYP100" s="58"/>
      <c r="MYQ100" s="58"/>
      <c r="MYR100" s="64" t="e">
        <f>#REF!</f>
        <v>#REF!</v>
      </c>
      <c r="MYS100" s="58"/>
      <c r="MYT100" s="58"/>
      <c r="MYU100" s="58"/>
      <c r="MYV100" s="58"/>
      <c r="MYW100" s="58"/>
      <c r="MYX100" s="58"/>
      <c r="MYY100" s="58"/>
      <c r="MYZ100" s="58"/>
      <c r="MZA100" s="58"/>
      <c r="MZB100" s="58"/>
      <c r="MZC100" s="58"/>
      <c r="MZD100" s="58"/>
      <c r="MZE100" s="58"/>
      <c r="MZF100" s="58"/>
      <c r="MZG100" s="58"/>
      <c r="MZH100" s="64" t="e">
        <f>#REF!</f>
        <v>#REF!</v>
      </c>
      <c r="MZI100" s="58"/>
      <c r="MZJ100" s="58"/>
      <c r="MZK100" s="58"/>
      <c r="MZL100" s="58"/>
      <c r="MZM100" s="58"/>
      <c r="MZN100" s="58"/>
      <c r="MZO100" s="58"/>
      <c r="MZP100" s="58"/>
      <c r="MZQ100" s="58"/>
      <c r="MZR100" s="58"/>
      <c r="MZS100" s="58"/>
      <c r="MZT100" s="58"/>
      <c r="MZU100" s="58"/>
      <c r="MZV100" s="58"/>
      <c r="MZW100" s="58"/>
      <c r="MZX100" s="64" t="e">
        <f>#REF!</f>
        <v>#REF!</v>
      </c>
      <c r="MZY100" s="58"/>
      <c r="MZZ100" s="58"/>
      <c r="NAA100" s="58"/>
      <c r="NAB100" s="58"/>
      <c r="NAC100" s="58"/>
      <c r="NAD100" s="58"/>
      <c r="NAE100" s="58"/>
      <c r="NAF100" s="58"/>
      <c r="NAG100" s="58"/>
      <c r="NAH100" s="58"/>
      <c r="NAI100" s="58"/>
      <c r="NAJ100" s="58"/>
      <c r="NAK100" s="58"/>
      <c r="NAL100" s="58"/>
      <c r="NAM100" s="58"/>
      <c r="NAN100" s="64" t="e">
        <f>#REF!</f>
        <v>#REF!</v>
      </c>
      <c r="NAO100" s="58"/>
      <c r="NAP100" s="58"/>
      <c r="NAQ100" s="58"/>
      <c r="NAR100" s="58"/>
      <c r="NAS100" s="58"/>
      <c r="NAT100" s="58"/>
      <c r="NAU100" s="58"/>
      <c r="NAV100" s="58"/>
      <c r="NAW100" s="58"/>
      <c r="NAX100" s="58"/>
      <c r="NAY100" s="58"/>
      <c r="NAZ100" s="58"/>
      <c r="NBA100" s="58"/>
      <c r="NBB100" s="58"/>
      <c r="NBC100" s="58"/>
      <c r="NBD100" s="64" t="e">
        <f>#REF!</f>
        <v>#REF!</v>
      </c>
      <c r="NBE100" s="58"/>
      <c r="NBF100" s="58"/>
      <c r="NBG100" s="58"/>
      <c r="NBH100" s="58"/>
      <c r="NBI100" s="58"/>
      <c r="NBJ100" s="58"/>
      <c r="NBK100" s="58"/>
      <c r="NBL100" s="58"/>
      <c r="NBM100" s="58"/>
      <c r="NBN100" s="58"/>
      <c r="NBO100" s="58"/>
      <c r="NBP100" s="58"/>
      <c r="NBQ100" s="58"/>
      <c r="NBR100" s="58"/>
      <c r="NBS100" s="58"/>
      <c r="NBT100" s="64" t="e">
        <f>#REF!</f>
        <v>#REF!</v>
      </c>
      <c r="NBU100" s="58"/>
      <c r="NBV100" s="58"/>
      <c r="NBW100" s="58"/>
      <c r="NBX100" s="58"/>
      <c r="NBY100" s="58"/>
      <c r="NBZ100" s="58"/>
      <c r="NCA100" s="58"/>
      <c r="NCB100" s="58"/>
      <c r="NCC100" s="58"/>
      <c r="NCD100" s="58"/>
      <c r="NCE100" s="58"/>
      <c r="NCF100" s="58"/>
      <c r="NCG100" s="58"/>
      <c r="NCH100" s="58"/>
      <c r="NCI100" s="58"/>
      <c r="NCJ100" s="64" t="e">
        <f>#REF!</f>
        <v>#REF!</v>
      </c>
      <c r="NCK100" s="58"/>
      <c r="NCL100" s="58"/>
      <c r="NCM100" s="58"/>
      <c r="NCN100" s="58"/>
      <c r="NCO100" s="58"/>
      <c r="NCP100" s="58"/>
      <c r="NCQ100" s="58"/>
      <c r="NCR100" s="58"/>
      <c r="NCS100" s="58"/>
      <c r="NCT100" s="58"/>
      <c r="NCU100" s="58"/>
      <c r="NCV100" s="58"/>
      <c r="NCW100" s="58"/>
      <c r="NCX100" s="58"/>
      <c r="NCY100" s="58"/>
      <c r="NCZ100" s="64" t="e">
        <f>#REF!</f>
        <v>#REF!</v>
      </c>
      <c r="NDA100" s="58"/>
      <c r="NDB100" s="58"/>
      <c r="NDC100" s="58"/>
      <c r="NDD100" s="58"/>
      <c r="NDE100" s="58"/>
      <c r="NDF100" s="58"/>
      <c r="NDG100" s="58"/>
      <c r="NDH100" s="58"/>
      <c r="NDI100" s="58"/>
      <c r="NDJ100" s="58"/>
      <c r="NDK100" s="58"/>
      <c r="NDL100" s="58"/>
      <c r="NDM100" s="58"/>
      <c r="NDN100" s="58"/>
      <c r="NDO100" s="58"/>
      <c r="NDP100" s="64" t="e">
        <f>#REF!</f>
        <v>#REF!</v>
      </c>
      <c r="NDQ100" s="58"/>
      <c r="NDR100" s="58"/>
      <c r="NDS100" s="58"/>
      <c r="NDT100" s="58"/>
      <c r="NDU100" s="58"/>
      <c r="NDV100" s="58"/>
      <c r="NDW100" s="58"/>
      <c r="NDX100" s="58"/>
      <c r="NDY100" s="58"/>
      <c r="NDZ100" s="58"/>
      <c r="NEA100" s="58"/>
      <c r="NEB100" s="58"/>
      <c r="NEC100" s="58"/>
      <c r="NED100" s="58"/>
      <c r="NEE100" s="58"/>
      <c r="NEF100" s="64" t="e">
        <f>#REF!</f>
        <v>#REF!</v>
      </c>
      <c r="NEG100" s="58"/>
      <c r="NEH100" s="58"/>
      <c r="NEI100" s="58"/>
      <c r="NEJ100" s="58"/>
      <c r="NEK100" s="58"/>
      <c r="NEL100" s="58"/>
      <c r="NEM100" s="58"/>
      <c r="NEN100" s="58"/>
      <c r="NEO100" s="58"/>
      <c r="NEP100" s="58"/>
      <c r="NEQ100" s="58"/>
      <c r="NER100" s="58"/>
      <c r="NES100" s="58"/>
      <c r="NET100" s="58"/>
      <c r="NEU100" s="58"/>
      <c r="NEV100" s="64" t="e">
        <f>#REF!</f>
        <v>#REF!</v>
      </c>
      <c r="NEW100" s="58"/>
      <c r="NEX100" s="58"/>
      <c r="NEY100" s="58"/>
      <c r="NEZ100" s="58"/>
      <c r="NFA100" s="58"/>
      <c r="NFB100" s="58"/>
      <c r="NFC100" s="58"/>
      <c r="NFD100" s="58"/>
      <c r="NFE100" s="58"/>
      <c r="NFF100" s="58"/>
      <c r="NFG100" s="58"/>
      <c r="NFH100" s="58"/>
      <c r="NFI100" s="58"/>
      <c r="NFJ100" s="58"/>
      <c r="NFK100" s="58"/>
      <c r="NFL100" s="64" t="e">
        <f>#REF!</f>
        <v>#REF!</v>
      </c>
      <c r="NFM100" s="58"/>
      <c r="NFN100" s="58"/>
      <c r="NFO100" s="58"/>
      <c r="NFP100" s="58"/>
      <c r="NFQ100" s="58"/>
      <c r="NFR100" s="58"/>
      <c r="NFS100" s="58"/>
      <c r="NFT100" s="58"/>
      <c r="NFU100" s="58"/>
      <c r="NFV100" s="58"/>
      <c r="NFW100" s="58"/>
      <c r="NFX100" s="58"/>
      <c r="NFY100" s="58"/>
      <c r="NFZ100" s="58"/>
      <c r="NGA100" s="58"/>
      <c r="NGB100" s="64" t="e">
        <f>#REF!</f>
        <v>#REF!</v>
      </c>
      <c r="NGC100" s="58"/>
      <c r="NGD100" s="58"/>
      <c r="NGE100" s="58"/>
      <c r="NGF100" s="58"/>
      <c r="NGG100" s="58"/>
      <c r="NGH100" s="58"/>
      <c r="NGI100" s="58"/>
      <c r="NGJ100" s="58"/>
      <c r="NGK100" s="58"/>
      <c r="NGL100" s="58"/>
      <c r="NGM100" s="58"/>
      <c r="NGN100" s="58"/>
      <c r="NGO100" s="58"/>
      <c r="NGP100" s="58"/>
      <c r="NGQ100" s="58"/>
      <c r="NGR100" s="64" t="e">
        <f>#REF!</f>
        <v>#REF!</v>
      </c>
      <c r="NGS100" s="58"/>
      <c r="NGT100" s="58"/>
      <c r="NGU100" s="58"/>
      <c r="NGV100" s="58"/>
      <c r="NGW100" s="58"/>
      <c r="NGX100" s="58"/>
      <c r="NGY100" s="58"/>
      <c r="NGZ100" s="58"/>
      <c r="NHA100" s="58"/>
      <c r="NHB100" s="58"/>
      <c r="NHC100" s="58"/>
      <c r="NHD100" s="58"/>
      <c r="NHE100" s="58"/>
      <c r="NHF100" s="58"/>
      <c r="NHG100" s="58"/>
      <c r="NHH100" s="64" t="e">
        <f>#REF!</f>
        <v>#REF!</v>
      </c>
      <c r="NHI100" s="58"/>
      <c r="NHJ100" s="58"/>
      <c r="NHK100" s="58"/>
      <c r="NHL100" s="58"/>
      <c r="NHM100" s="58"/>
      <c r="NHN100" s="58"/>
      <c r="NHO100" s="58"/>
      <c r="NHP100" s="58"/>
      <c r="NHQ100" s="58"/>
      <c r="NHR100" s="58"/>
      <c r="NHS100" s="58"/>
      <c r="NHT100" s="58"/>
      <c r="NHU100" s="58"/>
      <c r="NHV100" s="58"/>
      <c r="NHW100" s="58"/>
      <c r="NHX100" s="64" t="e">
        <f>#REF!</f>
        <v>#REF!</v>
      </c>
      <c r="NHY100" s="58"/>
      <c r="NHZ100" s="58"/>
      <c r="NIA100" s="58"/>
      <c r="NIB100" s="58"/>
      <c r="NIC100" s="58"/>
      <c r="NID100" s="58"/>
      <c r="NIE100" s="58"/>
      <c r="NIF100" s="58"/>
      <c r="NIG100" s="58"/>
      <c r="NIH100" s="58"/>
      <c r="NII100" s="58"/>
      <c r="NIJ100" s="58"/>
      <c r="NIK100" s="58"/>
      <c r="NIL100" s="58"/>
      <c r="NIM100" s="58"/>
      <c r="NIN100" s="64" t="e">
        <f>#REF!</f>
        <v>#REF!</v>
      </c>
      <c r="NIO100" s="58"/>
      <c r="NIP100" s="58"/>
      <c r="NIQ100" s="58"/>
      <c r="NIR100" s="58"/>
      <c r="NIS100" s="58"/>
      <c r="NIT100" s="58"/>
      <c r="NIU100" s="58"/>
      <c r="NIV100" s="58"/>
      <c r="NIW100" s="58"/>
      <c r="NIX100" s="58"/>
      <c r="NIY100" s="58"/>
      <c r="NIZ100" s="58"/>
      <c r="NJA100" s="58"/>
      <c r="NJB100" s="58"/>
      <c r="NJC100" s="58"/>
      <c r="NJD100" s="64" t="e">
        <f>#REF!</f>
        <v>#REF!</v>
      </c>
      <c r="NJE100" s="58"/>
      <c r="NJF100" s="58"/>
      <c r="NJG100" s="58"/>
      <c r="NJH100" s="58"/>
      <c r="NJI100" s="58"/>
      <c r="NJJ100" s="58"/>
      <c r="NJK100" s="58"/>
      <c r="NJL100" s="58"/>
      <c r="NJM100" s="58"/>
      <c r="NJN100" s="58"/>
      <c r="NJO100" s="58"/>
      <c r="NJP100" s="58"/>
      <c r="NJQ100" s="58"/>
      <c r="NJR100" s="58"/>
      <c r="NJS100" s="58"/>
      <c r="NJT100" s="64" t="e">
        <f>#REF!</f>
        <v>#REF!</v>
      </c>
      <c r="NJU100" s="58"/>
      <c r="NJV100" s="58"/>
      <c r="NJW100" s="58"/>
      <c r="NJX100" s="58"/>
      <c r="NJY100" s="58"/>
      <c r="NJZ100" s="58"/>
      <c r="NKA100" s="58"/>
      <c r="NKB100" s="58"/>
      <c r="NKC100" s="58"/>
      <c r="NKD100" s="58"/>
      <c r="NKE100" s="58"/>
      <c r="NKF100" s="58"/>
      <c r="NKG100" s="58"/>
      <c r="NKH100" s="58"/>
      <c r="NKI100" s="58"/>
      <c r="NKJ100" s="64" t="e">
        <f>#REF!</f>
        <v>#REF!</v>
      </c>
      <c r="NKK100" s="58"/>
      <c r="NKL100" s="58"/>
      <c r="NKM100" s="58"/>
      <c r="NKN100" s="58"/>
      <c r="NKO100" s="58"/>
      <c r="NKP100" s="58"/>
      <c r="NKQ100" s="58"/>
      <c r="NKR100" s="58"/>
      <c r="NKS100" s="58"/>
      <c r="NKT100" s="58"/>
      <c r="NKU100" s="58"/>
      <c r="NKV100" s="58"/>
      <c r="NKW100" s="58"/>
      <c r="NKX100" s="58"/>
      <c r="NKY100" s="58"/>
      <c r="NKZ100" s="64" t="e">
        <f>#REF!</f>
        <v>#REF!</v>
      </c>
      <c r="NLA100" s="58"/>
      <c r="NLB100" s="58"/>
      <c r="NLC100" s="58"/>
      <c r="NLD100" s="58"/>
      <c r="NLE100" s="58"/>
      <c r="NLF100" s="58"/>
      <c r="NLG100" s="58"/>
      <c r="NLH100" s="58"/>
      <c r="NLI100" s="58"/>
      <c r="NLJ100" s="58"/>
      <c r="NLK100" s="58"/>
      <c r="NLL100" s="58"/>
      <c r="NLM100" s="58"/>
      <c r="NLN100" s="58"/>
      <c r="NLO100" s="58"/>
      <c r="NLP100" s="64" t="e">
        <f>#REF!</f>
        <v>#REF!</v>
      </c>
      <c r="NLQ100" s="58"/>
      <c r="NLR100" s="58"/>
      <c r="NLS100" s="58"/>
      <c r="NLT100" s="58"/>
      <c r="NLU100" s="58"/>
      <c r="NLV100" s="58"/>
      <c r="NLW100" s="58"/>
      <c r="NLX100" s="58"/>
      <c r="NLY100" s="58"/>
      <c r="NLZ100" s="58"/>
      <c r="NMA100" s="58"/>
      <c r="NMB100" s="58"/>
      <c r="NMC100" s="58"/>
      <c r="NMD100" s="58"/>
      <c r="NME100" s="58"/>
      <c r="NMF100" s="64" t="e">
        <f>#REF!</f>
        <v>#REF!</v>
      </c>
      <c r="NMG100" s="58"/>
      <c r="NMH100" s="58"/>
      <c r="NMI100" s="58"/>
      <c r="NMJ100" s="58"/>
      <c r="NMK100" s="58"/>
      <c r="NML100" s="58"/>
      <c r="NMM100" s="58"/>
      <c r="NMN100" s="58"/>
      <c r="NMO100" s="58"/>
      <c r="NMP100" s="58"/>
      <c r="NMQ100" s="58"/>
      <c r="NMR100" s="58"/>
      <c r="NMS100" s="58"/>
      <c r="NMT100" s="58"/>
      <c r="NMU100" s="58"/>
      <c r="NMV100" s="64" t="e">
        <f>#REF!</f>
        <v>#REF!</v>
      </c>
      <c r="NMW100" s="58"/>
      <c r="NMX100" s="58"/>
      <c r="NMY100" s="58"/>
      <c r="NMZ100" s="58"/>
      <c r="NNA100" s="58"/>
      <c r="NNB100" s="58"/>
      <c r="NNC100" s="58"/>
      <c r="NND100" s="58"/>
      <c r="NNE100" s="58"/>
      <c r="NNF100" s="58"/>
      <c r="NNG100" s="58"/>
      <c r="NNH100" s="58"/>
      <c r="NNI100" s="58"/>
      <c r="NNJ100" s="58"/>
      <c r="NNK100" s="58"/>
      <c r="NNL100" s="64" t="e">
        <f>#REF!</f>
        <v>#REF!</v>
      </c>
      <c r="NNM100" s="58"/>
      <c r="NNN100" s="58"/>
      <c r="NNO100" s="58"/>
      <c r="NNP100" s="58"/>
      <c r="NNQ100" s="58"/>
      <c r="NNR100" s="58"/>
      <c r="NNS100" s="58"/>
      <c r="NNT100" s="58"/>
      <c r="NNU100" s="58"/>
      <c r="NNV100" s="58"/>
      <c r="NNW100" s="58"/>
      <c r="NNX100" s="58"/>
      <c r="NNY100" s="58"/>
      <c r="NNZ100" s="58"/>
      <c r="NOA100" s="58"/>
      <c r="NOB100" s="64" t="e">
        <f>#REF!</f>
        <v>#REF!</v>
      </c>
      <c r="NOC100" s="58"/>
      <c r="NOD100" s="58"/>
      <c r="NOE100" s="58"/>
      <c r="NOF100" s="58"/>
      <c r="NOG100" s="58"/>
      <c r="NOH100" s="58"/>
      <c r="NOI100" s="58"/>
      <c r="NOJ100" s="58"/>
      <c r="NOK100" s="58"/>
      <c r="NOL100" s="58"/>
      <c r="NOM100" s="58"/>
      <c r="NON100" s="58"/>
      <c r="NOO100" s="58"/>
      <c r="NOP100" s="58"/>
      <c r="NOQ100" s="58"/>
      <c r="NOR100" s="64" t="e">
        <f>#REF!</f>
        <v>#REF!</v>
      </c>
      <c r="NOS100" s="58"/>
      <c r="NOT100" s="58"/>
      <c r="NOU100" s="58"/>
      <c r="NOV100" s="58"/>
      <c r="NOW100" s="58"/>
      <c r="NOX100" s="58"/>
      <c r="NOY100" s="58"/>
      <c r="NOZ100" s="58"/>
      <c r="NPA100" s="58"/>
      <c r="NPB100" s="58"/>
      <c r="NPC100" s="58"/>
      <c r="NPD100" s="58"/>
      <c r="NPE100" s="58"/>
      <c r="NPF100" s="58"/>
      <c r="NPG100" s="58"/>
      <c r="NPH100" s="64" t="e">
        <f>#REF!</f>
        <v>#REF!</v>
      </c>
      <c r="NPI100" s="58"/>
      <c r="NPJ100" s="58"/>
      <c r="NPK100" s="58"/>
      <c r="NPL100" s="58"/>
      <c r="NPM100" s="58"/>
      <c r="NPN100" s="58"/>
      <c r="NPO100" s="58"/>
      <c r="NPP100" s="58"/>
      <c r="NPQ100" s="58"/>
      <c r="NPR100" s="58"/>
      <c r="NPS100" s="58"/>
      <c r="NPT100" s="58"/>
      <c r="NPU100" s="58"/>
      <c r="NPV100" s="58"/>
      <c r="NPW100" s="58"/>
      <c r="NPX100" s="64" t="e">
        <f>#REF!</f>
        <v>#REF!</v>
      </c>
      <c r="NPY100" s="58"/>
      <c r="NPZ100" s="58"/>
      <c r="NQA100" s="58"/>
      <c r="NQB100" s="58"/>
      <c r="NQC100" s="58"/>
      <c r="NQD100" s="58"/>
      <c r="NQE100" s="58"/>
      <c r="NQF100" s="58"/>
      <c r="NQG100" s="58"/>
      <c r="NQH100" s="58"/>
      <c r="NQI100" s="58"/>
      <c r="NQJ100" s="58"/>
      <c r="NQK100" s="58"/>
      <c r="NQL100" s="58"/>
      <c r="NQM100" s="58"/>
      <c r="NQN100" s="64" t="e">
        <f>#REF!</f>
        <v>#REF!</v>
      </c>
      <c r="NQO100" s="58"/>
      <c r="NQP100" s="58"/>
      <c r="NQQ100" s="58"/>
      <c r="NQR100" s="58"/>
      <c r="NQS100" s="58"/>
      <c r="NQT100" s="58"/>
      <c r="NQU100" s="58"/>
      <c r="NQV100" s="58"/>
      <c r="NQW100" s="58"/>
      <c r="NQX100" s="58"/>
      <c r="NQY100" s="58"/>
      <c r="NQZ100" s="58"/>
      <c r="NRA100" s="58"/>
      <c r="NRB100" s="58"/>
      <c r="NRC100" s="58"/>
      <c r="NRD100" s="64" t="e">
        <f>#REF!</f>
        <v>#REF!</v>
      </c>
      <c r="NRE100" s="58"/>
      <c r="NRF100" s="58"/>
      <c r="NRG100" s="58"/>
      <c r="NRH100" s="58"/>
      <c r="NRI100" s="58"/>
      <c r="NRJ100" s="58"/>
      <c r="NRK100" s="58"/>
      <c r="NRL100" s="58"/>
      <c r="NRM100" s="58"/>
      <c r="NRN100" s="58"/>
      <c r="NRO100" s="58"/>
      <c r="NRP100" s="58"/>
      <c r="NRQ100" s="58"/>
      <c r="NRR100" s="58"/>
      <c r="NRS100" s="58"/>
      <c r="NRT100" s="64" t="e">
        <f>#REF!</f>
        <v>#REF!</v>
      </c>
      <c r="NRU100" s="58"/>
      <c r="NRV100" s="58"/>
      <c r="NRW100" s="58"/>
      <c r="NRX100" s="58"/>
      <c r="NRY100" s="58"/>
      <c r="NRZ100" s="58"/>
      <c r="NSA100" s="58"/>
      <c r="NSB100" s="58"/>
      <c r="NSC100" s="58"/>
      <c r="NSD100" s="58"/>
      <c r="NSE100" s="58"/>
      <c r="NSF100" s="58"/>
      <c r="NSG100" s="58"/>
      <c r="NSH100" s="58"/>
      <c r="NSI100" s="58"/>
      <c r="NSJ100" s="64" t="e">
        <f>#REF!</f>
        <v>#REF!</v>
      </c>
      <c r="NSK100" s="58"/>
      <c r="NSL100" s="58"/>
      <c r="NSM100" s="58"/>
      <c r="NSN100" s="58"/>
      <c r="NSO100" s="58"/>
      <c r="NSP100" s="58"/>
      <c r="NSQ100" s="58"/>
      <c r="NSR100" s="58"/>
      <c r="NSS100" s="58"/>
      <c r="NST100" s="58"/>
      <c r="NSU100" s="58"/>
      <c r="NSV100" s="58"/>
      <c r="NSW100" s="58"/>
      <c r="NSX100" s="58"/>
      <c r="NSY100" s="58"/>
      <c r="NSZ100" s="64" t="e">
        <f>#REF!</f>
        <v>#REF!</v>
      </c>
      <c r="NTA100" s="58"/>
      <c r="NTB100" s="58"/>
      <c r="NTC100" s="58"/>
      <c r="NTD100" s="58"/>
      <c r="NTE100" s="58"/>
      <c r="NTF100" s="58"/>
      <c r="NTG100" s="58"/>
      <c r="NTH100" s="58"/>
      <c r="NTI100" s="58"/>
      <c r="NTJ100" s="58"/>
      <c r="NTK100" s="58"/>
      <c r="NTL100" s="58"/>
      <c r="NTM100" s="58"/>
      <c r="NTN100" s="58"/>
      <c r="NTO100" s="58"/>
      <c r="NTP100" s="64" t="e">
        <f>#REF!</f>
        <v>#REF!</v>
      </c>
      <c r="NTQ100" s="58"/>
      <c r="NTR100" s="58"/>
      <c r="NTS100" s="58"/>
      <c r="NTT100" s="58"/>
      <c r="NTU100" s="58"/>
      <c r="NTV100" s="58"/>
      <c r="NTW100" s="58"/>
      <c r="NTX100" s="58"/>
      <c r="NTY100" s="58"/>
      <c r="NTZ100" s="58"/>
      <c r="NUA100" s="58"/>
      <c r="NUB100" s="58"/>
      <c r="NUC100" s="58"/>
      <c r="NUD100" s="58"/>
      <c r="NUE100" s="58"/>
      <c r="NUF100" s="64" t="e">
        <f>#REF!</f>
        <v>#REF!</v>
      </c>
      <c r="NUG100" s="58"/>
      <c r="NUH100" s="58"/>
      <c r="NUI100" s="58"/>
      <c r="NUJ100" s="58"/>
      <c r="NUK100" s="58"/>
      <c r="NUL100" s="58"/>
      <c r="NUM100" s="58"/>
      <c r="NUN100" s="58"/>
      <c r="NUO100" s="58"/>
      <c r="NUP100" s="58"/>
      <c r="NUQ100" s="58"/>
      <c r="NUR100" s="58"/>
      <c r="NUS100" s="58"/>
      <c r="NUT100" s="58"/>
      <c r="NUU100" s="58"/>
      <c r="NUV100" s="64" t="e">
        <f>#REF!</f>
        <v>#REF!</v>
      </c>
      <c r="NUW100" s="58"/>
      <c r="NUX100" s="58"/>
      <c r="NUY100" s="58"/>
      <c r="NUZ100" s="58"/>
      <c r="NVA100" s="58"/>
      <c r="NVB100" s="58"/>
      <c r="NVC100" s="58"/>
      <c r="NVD100" s="58"/>
      <c r="NVE100" s="58"/>
      <c r="NVF100" s="58"/>
      <c r="NVG100" s="58"/>
      <c r="NVH100" s="58"/>
      <c r="NVI100" s="58"/>
      <c r="NVJ100" s="58"/>
      <c r="NVK100" s="58"/>
      <c r="NVL100" s="64" t="e">
        <f>#REF!</f>
        <v>#REF!</v>
      </c>
      <c r="NVM100" s="58"/>
      <c r="NVN100" s="58"/>
      <c r="NVO100" s="58"/>
      <c r="NVP100" s="58"/>
      <c r="NVQ100" s="58"/>
      <c r="NVR100" s="58"/>
      <c r="NVS100" s="58"/>
      <c r="NVT100" s="58"/>
      <c r="NVU100" s="58"/>
      <c r="NVV100" s="58"/>
      <c r="NVW100" s="58"/>
      <c r="NVX100" s="58"/>
      <c r="NVY100" s="58"/>
      <c r="NVZ100" s="58"/>
      <c r="NWA100" s="58"/>
      <c r="NWB100" s="64" t="e">
        <f>#REF!</f>
        <v>#REF!</v>
      </c>
      <c r="NWC100" s="58"/>
      <c r="NWD100" s="58"/>
      <c r="NWE100" s="58"/>
      <c r="NWF100" s="58"/>
      <c r="NWG100" s="58"/>
      <c r="NWH100" s="58"/>
      <c r="NWI100" s="58"/>
      <c r="NWJ100" s="58"/>
      <c r="NWK100" s="58"/>
      <c r="NWL100" s="58"/>
      <c r="NWM100" s="58"/>
      <c r="NWN100" s="58"/>
      <c r="NWO100" s="58"/>
      <c r="NWP100" s="58"/>
      <c r="NWQ100" s="58"/>
      <c r="NWR100" s="64" t="e">
        <f>#REF!</f>
        <v>#REF!</v>
      </c>
      <c r="NWS100" s="58"/>
      <c r="NWT100" s="58"/>
      <c r="NWU100" s="58"/>
      <c r="NWV100" s="58"/>
      <c r="NWW100" s="58"/>
      <c r="NWX100" s="58"/>
      <c r="NWY100" s="58"/>
      <c r="NWZ100" s="58"/>
      <c r="NXA100" s="58"/>
      <c r="NXB100" s="58"/>
      <c r="NXC100" s="58"/>
      <c r="NXD100" s="58"/>
      <c r="NXE100" s="58"/>
      <c r="NXF100" s="58"/>
      <c r="NXG100" s="58"/>
      <c r="NXH100" s="64" t="e">
        <f>#REF!</f>
        <v>#REF!</v>
      </c>
      <c r="NXI100" s="58"/>
      <c r="NXJ100" s="58"/>
      <c r="NXK100" s="58"/>
      <c r="NXL100" s="58"/>
      <c r="NXM100" s="58"/>
      <c r="NXN100" s="58"/>
      <c r="NXO100" s="58"/>
      <c r="NXP100" s="58"/>
      <c r="NXQ100" s="58"/>
      <c r="NXR100" s="58"/>
      <c r="NXS100" s="58"/>
      <c r="NXT100" s="58"/>
      <c r="NXU100" s="58"/>
      <c r="NXV100" s="58"/>
      <c r="NXW100" s="58"/>
      <c r="NXX100" s="64" t="e">
        <f>#REF!</f>
        <v>#REF!</v>
      </c>
      <c r="NXY100" s="58"/>
      <c r="NXZ100" s="58"/>
      <c r="NYA100" s="58"/>
      <c r="NYB100" s="58"/>
      <c r="NYC100" s="58"/>
      <c r="NYD100" s="58"/>
      <c r="NYE100" s="58"/>
      <c r="NYF100" s="58"/>
      <c r="NYG100" s="58"/>
      <c r="NYH100" s="58"/>
      <c r="NYI100" s="58"/>
      <c r="NYJ100" s="58"/>
      <c r="NYK100" s="58"/>
      <c r="NYL100" s="58"/>
      <c r="NYM100" s="58"/>
      <c r="NYN100" s="64" t="e">
        <f>#REF!</f>
        <v>#REF!</v>
      </c>
      <c r="NYO100" s="58"/>
      <c r="NYP100" s="58"/>
      <c r="NYQ100" s="58"/>
      <c r="NYR100" s="58"/>
      <c r="NYS100" s="58"/>
      <c r="NYT100" s="58"/>
      <c r="NYU100" s="58"/>
      <c r="NYV100" s="58"/>
      <c r="NYW100" s="58"/>
      <c r="NYX100" s="58"/>
      <c r="NYY100" s="58"/>
      <c r="NYZ100" s="58"/>
      <c r="NZA100" s="58"/>
      <c r="NZB100" s="58"/>
      <c r="NZC100" s="58"/>
      <c r="NZD100" s="64" t="e">
        <f>#REF!</f>
        <v>#REF!</v>
      </c>
      <c r="NZE100" s="58"/>
      <c r="NZF100" s="58"/>
      <c r="NZG100" s="58"/>
      <c r="NZH100" s="58"/>
      <c r="NZI100" s="58"/>
      <c r="NZJ100" s="58"/>
      <c r="NZK100" s="58"/>
      <c r="NZL100" s="58"/>
      <c r="NZM100" s="58"/>
      <c r="NZN100" s="58"/>
      <c r="NZO100" s="58"/>
      <c r="NZP100" s="58"/>
      <c r="NZQ100" s="58"/>
      <c r="NZR100" s="58"/>
      <c r="NZS100" s="58"/>
      <c r="NZT100" s="64" t="e">
        <f>#REF!</f>
        <v>#REF!</v>
      </c>
      <c r="NZU100" s="58"/>
      <c r="NZV100" s="58"/>
      <c r="NZW100" s="58"/>
      <c r="NZX100" s="58"/>
      <c r="NZY100" s="58"/>
      <c r="NZZ100" s="58"/>
      <c r="OAA100" s="58"/>
      <c r="OAB100" s="58"/>
      <c r="OAC100" s="58"/>
      <c r="OAD100" s="58"/>
      <c r="OAE100" s="58"/>
      <c r="OAF100" s="58"/>
      <c r="OAG100" s="58"/>
      <c r="OAH100" s="58"/>
      <c r="OAI100" s="58"/>
      <c r="OAJ100" s="64" t="e">
        <f>#REF!</f>
        <v>#REF!</v>
      </c>
      <c r="OAK100" s="58"/>
      <c r="OAL100" s="58"/>
      <c r="OAM100" s="58"/>
      <c r="OAN100" s="58"/>
      <c r="OAO100" s="58"/>
      <c r="OAP100" s="58"/>
      <c r="OAQ100" s="58"/>
      <c r="OAR100" s="58"/>
      <c r="OAS100" s="58"/>
      <c r="OAT100" s="58"/>
      <c r="OAU100" s="58"/>
      <c r="OAV100" s="58"/>
      <c r="OAW100" s="58"/>
      <c r="OAX100" s="58"/>
      <c r="OAY100" s="58"/>
      <c r="OAZ100" s="64" t="e">
        <f>#REF!</f>
        <v>#REF!</v>
      </c>
      <c r="OBA100" s="58"/>
      <c r="OBB100" s="58"/>
      <c r="OBC100" s="58"/>
      <c r="OBD100" s="58"/>
      <c r="OBE100" s="58"/>
      <c r="OBF100" s="58"/>
      <c r="OBG100" s="58"/>
      <c r="OBH100" s="58"/>
      <c r="OBI100" s="58"/>
      <c r="OBJ100" s="58"/>
      <c r="OBK100" s="58"/>
      <c r="OBL100" s="58"/>
      <c r="OBM100" s="58"/>
      <c r="OBN100" s="58"/>
      <c r="OBO100" s="58"/>
      <c r="OBP100" s="64" t="e">
        <f>#REF!</f>
        <v>#REF!</v>
      </c>
      <c r="OBQ100" s="58"/>
      <c r="OBR100" s="58"/>
      <c r="OBS100" s="58"/>
      <c r="OBT100" s="58"/>
      <c r="OBU100" s="58"/>
      <c r="OBV100" s="58"/>
      <c r="OBW100" s="58"/>
      <c r="OBX100" s="58"/>
      <c r="OBY100" s="58"/>
      <c r="OBZ100" s="58"/>
      <c r="OCA100" s="58"/>
      <c r="OCB100" s="58"/>
      <c r="OCC100" s="58"/>
      <c r="OCD100" s="58"/>
      <c r="OCE100" s="58"/>
      <c r="OCF100" s="64" t="e">
        <f>#REF!</f>
        <v>#REF!</v>
      </c>
      <c r="OCG100" s="58"/>
      <c r="OCH100" s="58"/>
      <c r="OCI100" s="58"/>
      <c r="OCJ100" s="58"/>
      <c r="OCK100" s="58"/>
      <c r="OCL100" s="58"/>
      <c r="OCM100" s="58"/>
      <c r="OCN100" s="58"/>
      <c r="OCO100" s="58"/>
      <c r="OCP100" s="58"/>
      <c r="OCQ100" s="58"/>
      <c r="OCR100" s="58"/>
      <c r="OCS100" s="58"/>
      <c r="OCT100" s="58"/>
      <c r="OCU100" s="58"/>
      <c r="OCV100" s="64" t="e">
        <f>#REF!</f>
        <v>#REF!</v>
      </c>
      <c r="OCW100" s="58"/>
      <c r="OCX100" s="58"/>
      <c r="OCY100" s="58"/>
      <c r="OCZ100" s="58"/>
      <c r="ODA100" s="58"/>
      <c r="ODB100" s="58"/>
      <c r="ODC100" s="58"/>
      <c r="ODD100" s="58"/>
      <c r="ODE100" s="58"/>
      <c r="ODF100" s="58"/>
      <c r="ODG100" s="58"/>
      <c r="ODH100" s="58"/>
      <c r="ODI100" s="58"/>
      <c r="ODJ100" s="58"/>
      <c r="ODK100" s="58"/>
      <c r="ODL100" s="64" t="e">
        <f>#REF!</f>
        <v>#REF!</v>
      </c>
      <c r="ODM100" s="58"/>
      <c r="ODN100" s="58"/>
      <c r="ODO100" s="58"/>
      <c r="ODP100" s="58"/>
      <c r="ODQ100" s="58"/>
      <c r="ODR100" s="58"/>
      <c r="ODS100" s="58"/>
      <c r="ODT100" s="58"/>
      <c r="ODU100" s="58"/>
      <c r="ODV100" s="58"/>
      <c r="ODW100" s="58"/>
      <c r="ODX100" s="58"/>
      <c r="ODY100" s="58"/>
      <c r="ODZ100" s="58"/>
      <c r="OEA100" s="58"/>
      <c r="OEB100" s="64" t="e">
        <f>#REF!</f>
        <v>#REF!</v>
      </c>
      <c r="OEC100" s="58"/>
      <c r="OED100" s="58"/>
      <c r="OEE100" s="58"/>
      <c r="OEF100" s="58"/>
      <c r="OEG100" s="58"/>
      <c r="OEH100" s="58"/>
      <c r="OEI100" s="58"/>
      <c r="OEJ100" s="58"/>
      <c r="OEK100" s="58"/>
      <c r="OEL100" s="58"/>
      <c r="OEM100" s="58"/>
      <c r="OEN100" s="58"/>
      <c r="OEO100" s="58"/>
      <c r="OEP100" s="58"/>
      <c r="OEQ100" s="58"/>
      <c r="OER100" s="64" t="e">
        <f>#REF!</f>
        <v>#REF!</v>
      </c>
      <c r="OES100" s="58"/>
      <c r="OET100" s="58"/>
      <c r="OEU100" s="58"/>
      <c r="OEV100" s="58"/>
      <c r="OEW100" s="58"/>
      <c r="OEX100" s="58"/>
      <c r="OEY100" s="58"/>
      <c r="OEZ100" s="58"/>
      <c r="OFA100" s="58"/>
      <c r="OFB100" s="58"/>
      <c r="OFC100" s="58"/>
      <c r="OFD100" s="58"/>
      <c r="OFE100" s="58"/>
      <c r="OFF100" s="58"/>
      <c r="OFG100" s="58"/>
      <c r="OFH100" s="64" t="e">
        <f>#REF!</f>
        <v>#REF!</v>
      </c>
      <c r="OFI100" s="58"/>
      <c r="OFJ100" s="58"/>
      <c r="OFK100" s="58"/>
      <c r="OFL100" s="58"/>
      <c r="OFM100" s="58"/>
      <c r="OFN100" s="58"/>
      <c r="OFO100" s="58"/>
      <c r="OFP100" s="58"/>
      <c r="OFQ100" s="58"/>
      <c r="OFR100" s="58"/>
      <c r="OFS100" s="58"/>
      <c r="OFT100" s="58"/>
      <c r="OFU100" s="58"/>
      <c r="OFV100" s="58"/>
      <c r="OFW100" s="58"/>
      <c r="OFX100" s="64" t="e">
        <f>#REF!</f>
        <v>#REF!</v>
      </c>
      <c r="OFY100" s="58"/>
      <c r="OFZ100" s="58"/>
      <c r="OGA100" s="58"/>
      <c r="OGB100" s="58"/>
      <c r="OGC100" s="58"/>
      <c r="OGD100" s="58"/>
      <c r="OGE100" s="58"/>
      <c r="OGF100" s="58"/>
      <c r="OGG100" s="58"/>
      <c r="OGH100" s="58"/>
      <c r="OGI100" s="58"/>
      <c r="OGJ100" s="58"/>
      <c r="OGK100" s="58"/>
      <c r="OGL100" s="58"/>
      <c r="OGM100" s="58"/>
      <c r="OGN100" s="64" t="e">
        <f>#REF!</f>
        <v>#REF!</v>
      </c>
      <c r="OGO100" s="58"/>
      <c r="OGP100" s="58"/>
      <c r="OGQ100" s="58"/>
      <c r="OGR100" s="58"/>
      <c r="OGS100" s="58"/>
      <c r="OGT100" s="58"/>
      <c r="OGU100" s="58"/>
      <c r="OGV100" s="58"/>
      <c r="OGW100" s="58"/>
      <c r="OGX100" s="58"/>
      <c r="OGY100" s="58"/>
      <c r="OGZ100" s="58"/>
      <c r="OHA100" s="58"/>
      <c r="OHB100" s="58"/>
      <c r="OHC100" s="58"/>
      <c r="OHD100" s="64" t="e">
        <f>#REF!</f>
        <v>#REF!</v>
      </c>
      <c r="OHE100" s="58"/>
      <c r="OHF100" s="58"/>
      <c r="OHG100" s="58"/>
      <c r="OHH100" s="58"/>
      <c r="OHI100" s="58"/>
      <c r="OHJ100" s="58"/>
      <c r="OHK100" s="58"/>
      <c r="OHL100" s="58"/>
      <c r="OHM100" s="58"/>
      <c r="OHN100" s="58"/>
      <c r="OHO100" s="58"/>
      <c r="OHP100" s="58"/>
      <c r="OHQ100" s="58"/>
      <c r="OHR100" s="58"/>
      <c r="OHS100" s="58"/>
      <c r="OHT100" s="64" t="e">
        <f>#REF!</f>
        <v>#REF!</v>
      </c>
      <c r="OHU100" s="58"/>
      <c r="OHV100" s="58"/>
      <c r="OHW100" s="58"/>
      <c r="OHX100" s="58"/>
      <c r="OHY100" s="58"/>
      <c r="OHZ100" s="58"/>
      <c r="OIA100" s="58"/>
      <c r="OIB100" s="58"/>
      <c r="OIC100" s="58"/>
      <c r="OID100" s="58"/>
      <c r="OIE100" s="58"/>
      <c r="OIF100" s="58"/>
      <c r="OIG100" s="58"/>
      <c r="OIH100" s="58"/>
      <c r="OII100" s="58"/>
      <c r="OIJ100" s="64" t="e">
        <f>#REF!</f>
        <v>#REF!</v>
      </c>
      <c r="OIK100" s="58"/>
      <c r="OIL100" s="58"/>
      <c r="OIM100" s="58"/>
      <c r="OIN100" s="58"/>
      <c r="OIO100" s="58"/>
      <c r="OIP100" s="58"/>
      <c r="OIQ100" s="58"/>
      <c r="OIR100" s="58"/>
      <c r="OIS100" s="58"/>
      <c r="OIT100" s="58"/>
      <c r="OIU100" s="58"/>
      <c r="OIV100" s="58"/>
      <c r="OIW100" s="58"/>
      <c r="OIX100" s="58"/>
      <c r="OIY100" s="58"/>
      <c r="OIZ100" s="64" t="e">
        <f>#REF!</f>
        <v>#REF!</v>
      </c>
      <c r="OJA100" s="58"/>
      <c r="OJB100" s="58"/>
      <c r="OJC100" s="58"/>
      <c r="OJD100" s="58"/>
      <c r="OJE100" s="58"/>
      <c r="OJF100" s="58"/>
      <c r="OJG100" s="58"/>
      <c r="OJH100" s="58"/>
      <c r="OJI100" s="58"/>
      <c r="OJJ100" s="58"/>
      <c r="OJK100" s="58"/>
      <c r="OJL100" s="58"/>
      <c r="OJM100" s="58"/>
      <c r="OJN100" s="58"/>
      <c r="OJO100" s="58"/>
      <c r="OJP100" s="64" t="e">
        <f>#REF!</f>
        <v>#REF!</v>
      </c>
      <c r="OJQ100" s="58"/>
      <c r="OJR100" s="58"/>
      <c r="OJS100" s="58"/>
      <c r="OJT100" s="58"/>
      <c r="OJU100" s="58"/>
      <c r="OJV100" s="58"/>
      <c r="OJW100" s="58"/>
      <c r="OJX100" s="58"/>
      <c r="OJY100" s="58"/>
      <c r="OJZ100" s="58"/>
      <c r="OKA100" s="58"/>
      <c r="OKB100" s="58"/>
      <c r="OKC100" s="58"/>
      <c r="OKD100" s="58"/>
      <c r="OKE100" s="58"/>
      <c r="OKF100" s="64" t="e">
        <f>#REF!</f>
        <v>#REF!</v>
      </c>
      <c r="OKG100" s="58"/>
      <c r="OKH100" s="58"/>
      <c r="OKI100" s="58"/>
      <c r="OKJ100" s="58"/>
      <c r="OKK100" s="58"/>
      <c r="OKL100" s="58"/>
      <c r="OKM100" s="58"/>
      <c r="OKN100" s="58"/>
      <c r="OKO100" s="58"/>
      <c r="OKP100" s="58"/>
      <c r="OKQ100" s="58"/>
      <c r="OKR100" s="58"/>
      <c r="OKS100" s="58"/>
      <c r="OKT100" s="58"/>
      <c r="OKU100" s="58"/>
      <c r="OKV100" s="64" t="e">
        <f>#REF!</f>
        <v>#REF!</v>
      </c>
      <c r="OKW100" s="58"/>
      <c r="OKX100" s="58"/>
      <c r="OKY100" s="58"/>
      <c r="OKZ100" s="58"/>
      <c r="OLA100" s="58"/>
      <c r="OLB100" s="58"/>
      <c r="OLC100" s="58"/>
      <c r="OLD100" s="58"/>
      <c r="OLE100" s="58"/>
      <c r="OLF100" s="58"/>
      <c r="OLG100" s="58"/>
      <c r="OLH100" s="58"/>
      <c r="OLI100" s="58"/>
      <c r="OLJ100" s="58"/>
      <c r="OLK100" s="58"/>
      <c r="OLL100" s="64" t="e">
        <f>#REF!</f>
        <v>#REF!</v>
      </c>
      <c r="OLM100" s="58"/>
      <c r="OLN100" s="58"/>
      <c r="OLO100" s="58"/>
      <c r="OLP100" s="58"/>
      <c r="OLQ100" s="58"/>
      <c r="OLR100" s="58"/>
      <c r="OLS100" s="58"/>
      <c r="OLT100" s="58"/>
      <c r="OLU100" s="58"/>
      <c r="OLV100" s="58"/>
      <c r="OLW100" s="58"/>
      <c r="OLX100" s="58"/>
      <c r="OLY100" s="58"/>
      <c r="OLZ100" s="58"/>
      <c r="OMA100" s="58"/>
      <c r="OMB100" s="64" t="e">
        <f>#REF!</f>
        <v>#REF!</v>
      </c>
      <c r="OMC100" s="58"/>
      <c r="OMD100" s="58"/>
      <c r="OME100" s="58"/>
      <c r="OMF100" s="58"/>
      <c r="OMG100" s="58"/>
      <c r="OMH100" s="58"/>
      <c r="OMI100" s="58"/>
      <c r="OMJ100" s="58"/>
      <c r="OMK100" s="58"/>
      <c r="OML100" s="58"/>
      <c r="OMM100" s="58"/>
      <c r="OMN100" s="58"/>
      <c r="OMO100" s="58"/>
      <c r="OMP100" s="58"/>
      <c r="OMQ100" s="58"/>
      <c r="OMR100" s="64" t="e">
        <f>#REF!</f>
        <v>#REF!</v>
      </c>
      <c r="OMS100" s="58"/>
      <c r="OMT100" s="58"/>
      <c r="OMU100" s="58"/>
      <c r="OMV100" s="58"/>
      <c r="OMW100" s="58"/>
      <c r="OMX100" s="58"/>
      <c r="OMY100" s="58"/>
      <c r="OMZ100" s="58"/>
      <c r="ONA100" s="58"/>
      <c r="ONB100" s="58"/>
      <c r="ONC100" s="58"/>
      <c r="OND100" s="58"/>
      <c r="ONE100" s="58"/>
      <c r="ONF100" s="58"/>
      <c r="ONG100" s="58"/>
      <c r="ONH100" s="64" t="e">
        <f>#REF!</f>
        <v>#REF!</v>
      </c>
      <c r="ONI100" s="58"/>
      <c r="ONJ100" s="58"/>
      <c r="ONK100" s="58"/>
      <c r="ONL100" s="58"/>
      <c r="ONM100" s="58"/>
      <c r="ONN100" s="58"/>
      <c r="ONO100" s="58"/>
      <c r="ONP100" s="58"/>
      <c r="ONQ100" s="58"/>
      <c r="ONR100" s="58"/>
      <c r="ONS100" s="58"/>
      <c r="ONT100" s="58"/>
      <c r="ONU100" s="58"/>
      <c r="ONV100" s="58"/>
      <c r="ONW100" s="58"/>
      <c r="ONX100" s="64" t="e">
        <f>#REF!</f>
        <v>#REF!</v>
      </c>
      <c r="ONY100" s="58"/>
      <c r="ONZ100" s="58"/>
      <c r="OOA100" s="58"/>
      <c r="OOB100" s="58"/>
      <c r="OOC100" s="58"/>
      <c r="OOD100" s="58"/>
      <c r="OOE100" s="58"/>
      <c r="OOF100" s="58"/>
      <c r="OOG100" s="58"/>
      <c r="OOH100" s="58"/>
      <c r="OOI100" s="58"/>
      <c r="OOJ100" s="58"/>
      <c r="OOK100" s="58"/>
      <c r="OOL100" s="58"/>
      <c r="OOM100" s="58"/>
      <c r="OON100" s="64" t="e">
        <f>#REF!</f>
        <v>#REF!</v>
      </c>
      <c r="OOO100" s="58"/>
      <c r="OOP100" s="58"/>
      <c r="OOQ100" s="58"/>
      <c r="OOR100" s="58"/>
      <c r="OOS100" s="58"/>
      <c r="OOT100" s="58"/>
      <c r="OOU100" s="58"/>
      <c r="OOV100" s="58"/>
      <c r="OOW100" s="58"/>
      <c r="OOX100" s="58"/>
      <c r="OOY100" s="58"/>
      <c r="OOZ100" s="58"/>
      <c r="OPA100" s="58"/>
      <c r="OPB100" s="58"/>
      <c r="OPC100" s="58"/>
      <c r="OPD100" s="64" t="e">
        <f>#REF!</f>
        <v>#REF!</v>
      </c>
      <c r="OPE100" s="58"/>
      <c r="OPF100" s="58"/>
      <c r="OPG100" s="58"/>
      <c r="OPH100" s="58"/>
      <c r="OPI100" s="58"/>
      <c r="OPJ100" s="58"/>
      <c r="OPK100" s="58"/>
      <c r="OPL100" s="58"/>
      <c r="OPM100" s="58"/>
      <c r="OPN100" s="58"/>
      <c r="OPO100" s="58"/>
      <c r="OPP100" s="58"/>
      <c r="OPQ100" s="58"/>
      <c r="OPR100" s="58"/>
      <c r="OPS100" s="58"/>
      <c r="OPT100" s="64" t="e">
        <f>#REF!</f>
        <v>#REF!</v>
      </c>
      <c r="OPU100" s="58"/>
      <c r="OPV100" s="58"/>
      <c r="OPW100" s="58"/>
      <c r="OPX100" s="58"/>
      <c r="OPY100" s="58"/>
      <c r="OPZ100" s="58"/>
      <c r="OQA100" s="58"/>
      <c r="OQB100" s="58"/>
      <c r="OQC100" s="58"/>
      <c r="OQD100" s="58"/>
      <c r="OQE100" s="58"/>
      <c r="OQF100" s="58"/>
      <c r="OQG100" s="58"/>
      <c r="OQH100" s="58"/>
      <c r="OQI100" s="58"/>
      <c r="OQJ100" s="64" t="e">
        <f>#REF!</f>
        <v>#REF!</v>
      </c>
      <c r="OQK100" s="58"/>
      <c r="OQL100" s="58"/>
      <c r="OQM100" s="58"/>
      <c r="OQN100" s="58"/>
      <c r="OQO100" s="58"/>
      <c r="OQP100" s="58"/>
      <c r="OQQ100" s="58"/>
      <c r="OQR100" s="58"/>
      <c r="OQS100" s="58"/>
      <c r="OQT100" s="58"/>
      <c r="OQU100" s="58"/>
      <c r="OQV100" s="58"/>
      <c r="OQW100" s="58"/>
      <c r="OQX100" s="58"/>
      <c r="OQY100" s="58"/>
      <c r="OQZ100" s="64" t="e">
        <f>#REF!</f>
        <v>#REF!</v>
      </c>
      <c r="ORA100" s="58"/>
      <c r="ORB100" s="58"/>
      <c r="ORC100" s="58"/>
      <c r="ORD100" s="58"/>
      <c r="ORE100" s="58"/>
      <c r="ORF100" s="58"/>
      <c r="ORG100" s="58"/>
      <c r="ORH100" s="58"/>
      <c r="ORI100" s="58"/>
      <c r="ORJ100" s="58"/>
      <c r="ORK100" s="58"/>
      <c r="ORL100" s="58"/>
      <c r="ORM100" s="58"/>
      <c r="ORN100" s="58"/>
      <c r="ORO100" s="58"/>
      <c r="ORP100" s="64" t="e">
        <f>#REF!</f>
        <v>#REF!</v>
      </c>
      <c r="ORQ100" s="58"/>
      <c r="ORR100" s="58"/>
      <c r="ORS100" s="58"/>
      <c r="ORT100" s="58"/>
      <c r="ORU100" s="58"/>
      <c r="ORV100" s="58"/>
      <c r="ORW100" s="58"/>
      <c r="ORX100" s="58"/>
      <c r="ORY100" s="58"/>
      <c r="ORZ100" s="58"/>
      <c r="OSA100" s="58"/>
      <c r="OSB100" s="58"/>
      <c r="OSC100" s="58"/>
      <c r="OSD100" s="58"/>
      <c r="OSE100" s="58"/>
      <c r="OSF100" s="64" t="e">
        <f>#REF!</f>
        <v>#REF!</v>
      </c>
      <c r="OSG100" s="58"/>
      <c r="OSH100" s="58"/>
      <c r="OSI100" s="58"/>
      <c r="OSJ100" s="58"/>
      <c r="OSK100" s="58"/>
      <c r="OSL100" s="58"/>
      <c r="OSM100" s="58"/>
      <c r="OSN100" s="58"/>
      <c r="OSO100" s="58"/>
      <c r="OSP100" s="58"/>
      <c r="OSQ100" s="58"/>
      <c r="OSR100" s="58"/>
      <c r="OSS100" s="58"/>
      <c r="OST100" s="58"/>
      <c r="OSU100" s="58"/>
      <c r="OSV100" s="64" t="e">
        <f>#REF!</f>
        <v>#REF!</v>
      </c>
      <c r="OSW100" s="58"/>
      <c r="OSX100" s="58"/>
      <c r="OSY100" s="58"/>
      <c r="OSZ100" s="58"/>
      <c r="OTA100" s="58"/>
      <c r="OTB100" s="58"/>
      <c r="OTC100" s="58"/>
      <c r="OTD100" s="58"/>
      <c r="OTE100" s="58"/>
      <c r="OTF100" s="58"/>
      <c r="OTG100" s="58"/>
      <c r="OTH100" s="58"/>
      <c r="OTI100" s="58"/>
      <c r="OTJ100" s="58"/>
      <c r="OTK100" s="58"/>
      <c r="OTL100" s="64" t="e">
        <f>#REF!</f>
        <v>#REF!</v>
      </c>
      <c r="OTM100" s="58"/>
      <c r="OTN100" s="58"/>
      <c r="OTO100" s="58"/>
      <c r="OTP100" s="58"/>
      <c r="OTQ100" s="58"/>
      <c r="OTR100" s="58"/>
      <c r="OTS100" s="58"/>
      <c r="OTT100" s="58"/>
      <c r="OTU100" s="58"/>
      <c r="OTV100" s="58"/>
      <c r="OTW100" s="58"/>
      <c r="OTX100" s="58"/>
      <c r="OTY100" s="58"/>
      <c r="OTZ100" s="58"/>
      <c r="OUA100" s="58"/>
      <c r="OUB100" s="64" t="e">
        <f>#REF!</f>
        <v>#REF!</v>
      </c>
      <c r="OUC100" s="58"/>
      <c r="OUD100" s="58"/>
      <c r="OUE100" s="58"/>
      <c r="OUF100" s="58"/>
      <c r="OUG100" s="58"/>
      <c r="OUH100" s="58"/>
      <c r="OUI100" s="58"/>
      <c r="OUJ100" s="58"/>
      <c r="OUK100" s="58"/>
      <c r="OUL100" s="58"/>
      <c r="OUM100" s="58"/>
      <c r="OUN100" s="58"/>
      <c r="OUO100" s="58"/>
      <c r="OUP100" s="58"/>
      <c r="OUQ100" s="58"/>
      <c r="OUR100" s="64" t="e">
        <f>#REF!</f>
        <v>#REF!</v>
      </c>
      <c r="OUS100" s="58"/>
      <c r="OUT100" s="58"/>
      <c r="OUU100" s="58"/>
      <c r="OUV100" s="58"/>
      <c r="OUW100" s="58"/>
      <c r="OUX100" s="58"/>
      <c r="OUY100" s="58"/>
      <c r="OUZ100" s="58"/>
      <c r="OVA100" s="58"/>
      <c r="OVB100" s="58"/>
      <c r="OVC100" s="58"/>
      <c r="OVD100" s="58"/>
      <c r="OVE100" s="58"/>
      <c r="OVF100" s="58"/>
      <c r="OVG100" s="58"/>
      <c r="OVH100" s="64" t="e">
        <f>#REF!</f>
        <v>#REF!</v>
      </c>
      <c r="OVI100" s="58"/>
      <c r="OVJ100" s="58"/>
      <c r="OVK100" s="58"/>
      <c r="OVL100" s="58"/>
      <c r="OVM100" s="58"/>
      <c r="OVN100" s="58"/>
      <c r="OVO100" s="58"/>
      <c r="OVP100" s="58"/>
      <c r="OVQ100" s="58"/>
      <c r="OVR100" s="58"/>
      <c r="OVS100" s="58"/>
      <c r="OVT100" s="58"/>
      <c r="OVU100" s="58"/>
      <c r="OVV100" s="58"/>
      <c r="OVW100" s="58"/>
      <c r="OVX100" s="64" t="e">
        <f>#REF!</f>
        <v>#REF!</v>
      </c>
      <c r="OVY100" s="58"/>
      <c r="OVZ100" s="58"/>
      <c r="OWA100" s="58"/>
      <c r="OWB100" s="58"/>
      <c r="OWC100" s="58"/>
      <c r="OWD100" s="58"/>
      <c r="OWE100" s="58"/>
      <c r="OWF100" s="58"/>
      <c r="OWG100" s="58"/>
      <c r="OWH100" s="58"/>
      <c r="OWI100" s="58"/>
      <c r="OWJ100" s="58"/>
      <c r="OWK100" s="58"/>
      <c r="OWL100" s="58"/>
      <c r="OWM100" s="58"/>
      <c r="OWN100" s="64" t="e">
        <f>#REF!</f>
        <v>#REF!</v>
      </c>
      <c r="OWO100" s="58"/>
      <c r="OWP100" s="58"/>
      <c r="OWQ100" s="58"/>
      <c r="OWR100" s="58"/>
      <c r="OWS100" s="58"/>
      <c r="OWT100" s="58"/>
      <c r="OWU100" s="58"/>
      <c r="OWV100" s="58"/>
      <c r="OWW100" s="58"/>
      <c r="OWX100" s="58"/>
      <c r="OWY100" s="58"/>
      <c r="OWZ100" s="58"/>
      <c r="OXA100" s="58"/>
      <c r="OXB100" s="58"/>
      <c r="OXC100" s="58"/>
      <c r="OXD100" s="64" t="e">
        <f>#REF!</f>
        <v>#REF!</v>
      </c>
      <c r="OXE100" s="58"/>
      <c r="OXF100" s="58"/>
      <c r="OXG100" s="58"/>
      <c r="OXH100" s="58"/>
      <c r="OXI100" s="58"/>
      <c r="OXJ100" s="58"/>
      <c r="OXK100" s="58"/>
      <c r="OXL100" s="58"/>
      <c r="OXM100" s="58"/>
      <c r="OXN100" s="58"/>
      <c r="OXO100" s="58"/>
      <c r="OXP100" s="58"/>
      <c r="OXQ100" s="58"/>
      <c r="OXR100" s="58"/>
      <c r="OXS100" s="58"/>
      <c r="OXT100" s="64" t="e">
        <f>#REF!</f>
        <v>#REF!</v>
      </c>
      <c r="OXU100" s="58"/>
      <c r="OXV100" s="58"/>
      <c r="OXW100" s="58"/>
      <c r="OXX100" s="58"/>
      <c r="OXY100" s="58"/>
      <c r="OXZ100" s="58"/>
      <c r="OYA100" s="58"/>
      <c r="OYB100" s="58"/>
      <c r="OYC100" s="58"/>
      <c r="OYD100" s="58"/>
      <c r="OYE100" s="58"/>
      <c r="OYF100" s="58"/>
      <c r="OYG100" s="58"/>
      <c r="OYH100" s="58"/>
      <c r="OYI100" s="58"/>
      <c r="OYJ100" s="64" t="e">
        <f>#REF!</f>
        <v>#REF!</v>
      </c>
      <c r="OYK100" s="58"/>
      <c r="OYL100" s="58"/>
      <c r="OYM100" s="58"/>
      <c r="OYN100" s="58"/>
      <c r="OYO100" s="58"/>
      <c r="OYP100" s="58"/>
      <c r="OYQ100" s="58"/>
      <c r="OYR100" s="58"/>
      <c r="OYS100" s="58"/>
      <c r="OYT100" s="58"/>
      <c r="OYU100" s="58"/>
      <c r="OYV100" s="58"/>
      <c r="OYW100" s="58"/>
      <c r="OYX100" s="58"/>
      <c r="OYY100" s="58"/>
      <c r="OYZ100" s="64" t="e">
        <f>#REF!</f>
        <v>#REF!</v>
      </c>
      <c r="OZA100" s="58"/>
      <c r="OZB100" s="58"/>
      <c r="OZC100" s="58"/>
      <c r="OZD100" s="58"/>
      <c r="OZE100" s="58"/>
      <c r="OZF100" s="58"/>
      <c r="OZG100" s="58"/>
      <c r="OZH100" s="58"/>
      <c r="OZI100" s="58"/>
      <c r="OZJ100" s="58"/>
      <c r="OZK100" s="58"/>
      <c r="OZL100" s="58"/>
      <c r="OZM100" s="58"/>
      <c r="OZN100" s="58"/>
      <c r="OZO100" s="58"/>
      <c r="OZP100" s="64" t="e">
        <f>#REF!</f>
        <v>#REF!</v>
      </c>
      <c r="OZQ100" s="58"/>
      <c r="OZR100" s="58"/>
      <c r="OZS100" s="58"/>
      <c r="OZT100" s="58"/>
      <c r="OZU100" s="58"/>
      <c r="OZV100" s="58"/>
      <c r="OZW100" s="58"/>
      <c r="OZX100" s="58"/>
      <c r="OZY100" s="58"/>
      <c r="OZZ100" s="58"/>
      <c r="PAA100" s="58"/>
      <c r="PAB100" s="58"/>
      <c r="PAC100" s="58"/>
      <c r="PAD100" s="58"/>
      <c r="PAE100" s="58"/>
      <c r="PAF100" s="64" t="e">
        <f>#REF!</f>
        <v>#REF!</v>
      </c>
      <c r="PAG100" s="58"/>
      <c r="PAH100" s="58"/>
      <c r="PAI100" s="58"/>
      <c r="PAJ100" s="58"/>
      <c r="PAK100" s="58"/>
      <c r="PAL100" s="58"/>
      <c r="PAM100" s="58"/>
      <c r="PAN100" s="58"/>
      <c r="PAO100" s="58"/>
      <c r="PAP100" s="58"/>
      <c r="PAQ100" s="58"/>
      <c r="PAR100" s="58"/>
      <c r="PAS100" s="58"/>
      <c r="PAT100" s="58"/>
      <c r="PAU100" s="58"/>
      <c r="PAV100" s="64" t="e">
        <f>#REF!</f>
        <v>#REF!</v>
      </c>
      <c r="PAW100" s="58"/>
      <c r="PAX100" s="58"/>
      <c r="PAY100" s="58"/>
      <c r="PAZ100" s="58"/>
      <c r="PBA100" s="58"/>
      <c r="PBB100" s="58"/>
      <c r="PBC100" s="58"/>
      <c r="PBD100" s="58"/>
      <c r="PBE100" s="58"/>
      <c r="PBF100" s="58"/>
      <c r="PBG100" s="58"/>
      <c r="PBH100" s="58"/>
      <c r="PBI100" s="58"/>
      <c r="PBJ100" s="58"/>
      <c r="PBK100" s="58"/>
      <c r="PBL100" s="64" t="e">
        <f>#REF!</f>
        <v>#REF!</v>
      </c>
      <c r="PBM100" s="58"/>
      <c r="PBN100" s="58"/>
      <c r="PBO100" s="58"/>
      <c r="PBP100" s="58"/>
      <c r="PBQ100" s="58"/>
      <c r="PBR100" s="58"/>
      <c r="PBS100" s="58"/>
      <c r="PBT100" s="58"/>
      <c r="PBU100" s="58"/>
      <c r="PBV100" s="58"/>
      <c r="PBW100" s="58"/>
      <c r="PBX100" s="58"/>
      <c r="PBY100" s="58"/>
      <c r="PBZ100" s="58"/>
      <c r="PCA100" s="58"/>
      <c r="PCB100" s="64" t="e">
        <f>#REF!</f>
        <v>#REF!</v>
      </c>
      <c r="PCC100" s="58"/>
      <c r="PCD100" s="58"/>
      <c r="PCE100" s="58"/>
      <c r="PCF100" s="58"/>
      <c r="PCG100" s="58"/>
      <c r="PCH100" s="58"/>
      <c r="PCI100" s="58"/>
      <c r="PCJ100" s="58"/>
      <c r="PCK100" s="58"/>
      <c r="PCL100" s="58"/>
      <c r="PCM100" s="58"/>
      <c r="PCN100" s="58"/>
      <c r="PCO100" s="58"/>
      <c r="PCP100" s="58"/>
      <c r="PCQ100" s="58"/>
      <c r="PCR100" s="64" t="e">
        <f>#REF!</f>
        <v>#REF!</v>
      </c>
      <c r="PCS100" s="58"/>
      <c r="PCT100" s="58"/>
      <c r="PCU100" s="58"/>
      <c r="PCV100" s="58"/>
      <c r="PCW100" s="58"/>
      <c r="PCX100" s="58"/>
      <c r="PCY100" s="58"/>
      <c r="PCZ100" s="58"/>
      <c r="PDA100" s="58"/>
      <c r="PDB100" s="58"/>
      <c r="PDC100" s="58"/>
      <c r="PDD100" s="58"/>
      <c r="PDE100" s="58"/>
      <c r="PDF100" s="58"/>
      <c r="PDG100" s="58"/>
      <c r="PDH100" s="64" t="e">
        <f>#REF!</f>
        <v>#REF!</v>
      </c>
      <c r="PDI100" s="58"/>
      <c r="PDJ100" s="58"/>
      <c r="PDK100" s="58"/>
      <c r="PDL100" s="58"/>
      <c r="PDM100" s="58"/>
      <c r="PDN100" s="58"/>
      <c r="PDO100" s="58"/>
      <c r="PDP100" s="58"/>
      <c r="PDQ100" s="58"/>
      <c r="PDR100" s="58"/>
      <c r="PDS100" s="58"/>
      <c r="PDT100" s="58"/>
      <c r="PDU100" s="58"/>
      <c r="PDV100" s="58"/>
      <c r="PDW100" s="58"/>
      <c r="PDX100" s="64" t="e">
        <f>#REF!</f>
        <v>#REF!</v>
      </c>
      <c r="PDY100" s="58"/>
      <c r="PDZ100" s="58"/>
      <c r="PEA100" s="58"/>
      <c r="PEB100" s="58"/>
      <c r="PEC100" s="58"/>
      <c r="PED100" s="58"/>
      <c r="PEE100" s="58"/>
      <c r="PEF100" s="58"/>
      <c r="PEG100" s="58"/>
      <c r="PEH100" s="58"/>
      <c r="PEI100" s="58"/>
      <c r="PEJ100" s="58"/>
      <c r="PEK100" s="58"/>
      <c r="PEL100" s="58"/>
      <c r="PEM100" s="58"/>
      <c r="PEN100" s="64" t="e">
        <f>#REF!</f>
        <v>#REF!</v>
      </c>
      <c r="PEO100" s="58"/>
      <c r="PEP100" s="58"/>
      <c r="PEQ100" s="58"/>
      <c r="PER100" s="58"/>
      <c r="PES100" s="58"/>
      <c r="PET100" s="58"/>
      <c r="PEU100" s="58"/>
      <c r="PEV100" s="58"/>
      <c r="PEW100" s="58"/>
      <c r="PEX100" s="58"/>
      <c r="PEY100" s="58"/>
      <c r="PEZ100" s="58"/>
      <c r="PFA100" s="58"/>
      <c r="PFB100" s="58"/>
      <c r="PFC100" s="58"/>
      <c r="PFD100" s="64" t="e">
        <f>#REF!</f>
        <v>#REF!</v>
      </c>
      <c r="PFE100" s="58"/>
      <c r="PFF100" s="58"/>
      <c r="PFG100" s="58"/>
      <c r="PFH100" s="58"/>
      <c r="PFI100" s="58"/>
      <c r="PFJ100" s="58"/>
      <c r="PFK100" s="58"/>
      <c r="PFL100" s="58"/>
      <c r="PFM100" s="58"/>
      <c r="PFN100" s="58"/>
      <c r="PFO100" s="58"/>
      <c r="PFP100" s="58"/>
      <c r="PFQ100" s="58"/>
      <c r="PFR100" s="58"/>
      <c r="PFS100" s="58"/>
      <c r="PFT100" s="64" t="e">
        <f>#REF!</f>
        <v>#REF!</v>
      </c>
      <c r="PFU100" s="58"/>
      <c r="PFV100" s="58"/>
      <c r="PFW100" s="58"/>
      <c r="PFX100" s="58"/>
      <c r="PFY100" s="58"/>
      <c r="PFZ100" s="58"/>
      <c r="PGA100" s="58"/>
      <c r="PGB100" s="58"/>
      <c r="PGC100" s="58"/>
      <c r="PGD100" s="58"/>
      <c r="PGE100" s="58"/>
      <c r="PGF100" s="58"/>
      <c r="PGG100" s="58"/>
      <c r="PGH100" s="58"/>
      <c r="PGI100" s="58"/>
      <c r="PGJ100" s="64" t="e">
        <f>#REF!</f>
        <v>#REF!</v>
      </c>
      <c r="PGK100" s="58"/>
      <c r="PGL100" s="58"/>
      <c r="PGM100" s="58"/>
      <c r="PGN100" s="58"/>
      <c r="PGO100" s="58"/>
      <c r="PGP100" s="58"/>
      <c r="PGQ100" s="58"/>
      <c r="PGR100" s="58"/>
      <c r="PGS100" s="58"/>
      <c r="PGT100" s="58"/>
      <c r="PGU100" s="58"/>
      <c r="PGV100" s="58"/>
      <c r="PGW100" s="58"/>
      <c r="PGX100" s="58"/>
      <c r="PGY100" s="58"/>
      <c r="PGZ100" s="64" t="e">
        <f>#REF!</f>
        <v>#REF!</v>
      </c>
      <c r="PHA100" s="58"/>
      <c r="PHB100" s="58"/>
      <c r="PHC100" s="58"/>
      <c r="PHD100" s="58"/>
      <c r="PHE100" s="58"/>
      <c r="PHF100" s="58"/>
      <c r="PHG100" s="58"/>
      <c r="PHH100" s="58"/>
      <c r="PHI100" s="58"/>
      <c r="PHJ100" s="58"/>
      <c r="PHK100" s="58"/>
      <c r="PHL100" s="58"/>
      <c r="PHM100" s="58"/>
      <c r="PHN100" s="58"/>
      <c r="PHO100" s="58"/>
      <c r="PHP100" s="64" t="e">
        <f>#REF!</f>
        <v>#REF!</v>
      </c>
      <c r="PHQ100" s="58"/>
      <c r="PHR100" s="58"/>
      <c r="PHS100" s="58"/>
      <c r="PHT100" s="58"/>
      <c r="PHU100" s="58"/>
      <c r="PHV100" s="58"/>
      <c r="PHW100" s="58"/>
      <c r="PHX100" s="58"/>
      <c r="PHY100" s="58"/>
      <c r="PHZ100" s="58"/>
      <c r="PIA100" s="58"/>
      <c r="PIB100" s="58"/>
      <c r="PIC100" s="58"/>
      <c r="PID100" s="58"/>
      <c r="PIE100" s="58"/>
      <c r="PIF100" s="64" t="e">
        <f>#REF!</f>
        <v>#REF!</v>
      </c>
      <c r="PIG100" s="58"/>
      <c r="PIH100" s="58"/>
      <c r="PII100" s="58"/>
      <c r="PIJ100" s="58"/>
      <c r="PIK100" s="58"/>
      <c r="PIL100" s="58"/>
      <c r="PIM100" s="58"/>
      <c r="PIN100" s="58"/>
      <c r="PIO100" s="58"/>
      <c r="PIP100" s="58"/>
      <c r="PIQ100" s="58"/>
      <c r="PIR100" s="58"/>
      <c r="PIS100" s="58"/>
      <c r="PIT100" s="58"/>
      <c r="PIU100" s="58"/>
      <c r="PIV100" s="64" t="e">
        <f>#REF!</f>
        <v>#REF!</v>
      </c>
      <c r="PIW100" s="58"/>
      <c r="PIX100" s="58"/>
      <c r="PIY100" s="58"/>
      <c r="PIZ100" s="58"/>
      <c r="PJA100" s="58"/>
      <c r="PJB100" s="58"/>
      <c r="PJC100" s="58"/>
      <c r="PJD100" s="58"/>
      <c r="PJE100" s="58"/>
      <c r="PJF100" s="58"/>
      <c r="PJG100" s="58"/>
      <c r="PJH100" s="58"/>
      <c r="PJI100" s="58"/>
      <c r="PJJ100" s="58"/>
      <c r="PJK100" s="58"/>
      <c r="PJL100" s="64" t="e">
        <f>#REF!</f>
        <v>#REF!</v>
      </c>
      <c r="PJM100" s="58"/>
      <c r="PJN100" s="58"/>
      <c r="PJO100" s="58"/>
      <c r="PJP100" s="58"/>
      <c r="PJQ100" s="58"/>
      <c r="PJR100" s="58"/>
      <c r="PJS100" s="58"/>
      <c r="PJT100" s="58"/>
      <c r="PJU100" s="58"/>
      <c r="PJV100" s="58"/>
      <c r="PJW100" s="58"/>
      <c r="PJX100" s="58"/>
      <c r="PJY100" s="58"/>
      <c r="PJZ100" s="58"/>
      <c r="PKA100" s="58"/>
      <c r="PKB100" s="64" t="e">
        <f>#REF!</f>
        <v>#REF!</v>
      </c>
      <c r="PKC100" s="58"/>
      <c r="PKD100" s="58"/>
      <c r="PKE100" s="58"/>
      <c r="PKF100" s="58"/>
      <c r="PKG100" s="58"/>
      <c r="PKH100" s="58"/>
      <c r="PKI100" s="58"/>
      <c r="PKJ100" s="58"/>
      <c r="PKK100" s="58"/>
      <c r="PKL100" s="58"/>
      <c r="PKM100" s="58"/>
      <c r="PKN100" s="58"/>
      <c r="PKO100" s="58"/>
      <c r="PKP100" s="58"/>
      <c r="PKQ100" s="58"/>
      <c r="PKR100" s="64" t="e">
        <f>#REF!</f>
        <v>#REF!</v>
      </c>
      <c r="PKS100" s="58"/>
      <c r="PKT100" s="58"/>
      <c r="PKU100" s="58"/>
      <c r="PKV100" s="58"/>
      <c r="PKW100" s="58"/>
      <c r="PKX100" s="58"/>
      <c r="PKY100" s="58"/>
      <c r="PKZ100" s="58"/>
      <c r="PLA100" s="58"/>
      <c r="PLB100" s="58"/>
      <c r="PLC100" s="58"/>
      <c r="PLD100" s="58"/>
      <c r="PLE100" s="58"/>
      <c r="PLF100" s="58"/>
      <c r="PLG100" s="58"/>
      <c r="PLH100" s="64" t="e">
        <f>#REF!</f>
        <v>#REF!</v>
      </c>
      <c r="PLI100" s="58"/>
      <c r="PLJ100" s="58"/>
      <c r="PLK100" s="58"/>
      <c r="PLL100" s="58"/>
      <c r="PLM100" s="58"/>
      <c r="PLN100" s="58"/>
      <c r="PLO100" s="58"/>
      <c r="PLP100" s="58"/>
      <c r="PLQ100" s="58"/>
      <c r="PLR100" s="58"/>
      <c r="PLS100" s="58"/>
      <c r="PLT100" s="58"/>
      <c r="PLU100" s="58"/>
      <c r="PLV100" s="58"/>
      <c r="PLW100" s="58"/>
      <c r="PLX100" s="64" t="e">
        <f>#REF!</f>
        <v>#REF!</v>
      </c>
      <c r="PLY100" s="58"/>
      <c r="PLZ100" s="58"/>
      <c r="PMA100" s="58"/>
      <c r="PMB100" s="58"/>
      <c r="PMC100" s="58"/>
      <c r="PMD100" s="58"/>
      <c r="PME100" s="58"/>
      <c r="PMF100" s="58"/>
      <c r="PMG100" s="58"/>
      <c r="PMH100" s="58"/>
      <c r="PMI100" s="58"/>
      <c r="PMJ100" s="58"/>
      <c r="PMK100" s="58"/>
      <c r="PML100" s="58"/>
      <c r="PMM100" s="58"/>
      <c r="PMN100" s="64" t="e">
        <f>#REF!</f>
        <v>#REF!</v>
      </c>
      <c r="PMO100" s="58"/>
      <c r="PMP100" s="58"/>
      <c r="PMQ100" s="58"/>
      <c r="PMR100" s="58"/>
      <c r="PMS100" s="58"/>
      <c r="PMT100" s="58"/>
      <c r="PMU100" s="58"/>
      <c r="PMV100" s="58"/>
      <c r="PMW100" s="58"/>
      <c r="PMX100" s="58"/>
      <c r="PMY100" s="58"/>
      <c r="PMZ100" s="58"/>
      <c r="PNA100" s="58"/>
      <c r="PNB100" s="58"/>
      <c r="PNC100" s="58"/>
      <c r="PND100" s="64" t="e">
        <f>#REF!</f>
        <v>#REF!</v>
      </c>
      <c r="PNE100" s="58"/>
      <c r="PNF100" s="58"/>
      <c r="PNG100" s="58"/>
      <c r="PNH100" s="58"/>
      <c r="PNI100" s="58"/>
      <c r="PNJ100" s="58"/>
      <c r="PNK100" s="58"/>
      <c r="PNL100" s="58"/>
      <c r="PNM100" s="58"/>
      <c r="PNN100" s="58"/>
      <c r="PNO100" s="58"/>
      <c r="PNP100" s="58"/>
      <c r="PNQ100" s="58"/>
      <c r="PNR100" s="58"/>
      <c r="PNS100" s="58"/>
      <c r="PNT100" s="64" t="e">
        <f>#REF!</f>
        <v>#REF!</v>
      </c>
      <c r="PNU100" s="58"/>
      <c r="PNV100" s="58"/>
      <c r="PNW100" s="58"/>
      <c r="PNX100" s="58"/>
      <c r="PNY100" s="58"/>
      <c r="PNZ100" s="58"/>
      <c r="POA100" s="58"/>
      <c r="POB100" s="58"/>
      <c r="POC100" s="58"/>
      <c r="POD100" s="58"/>
      <c r="POE100" s="58"/>
      <c r="POF100" s="58"/>
      <c r="POG100" s="58"/>
      <c r="POH100" s="58"/>
      <c r="POI100" s="58"/>
      <c r="POJ100" s="64" t="e">
        <f>#REF!</f>
        <v>#REF!</v>
      </c>
      <c r="POK100" s="58"/>
      <c r="POL100" s="58"/>
      <c r="POM100" s="58"/>
      <c r="PON100" s="58"/>
      <c r="POO100" s="58"/>
      <c r="POP100" s="58"/>
      <c r="POQ100" s="58"/>
      <c r="POR100" s="58"/>
      <c r="POS100" s="58"/>
      <c r="POT100" s="58"/>
      <c r="POU100" s="58"/>
      <c r="POV100" s="58"/>
      <c r="POW100" s="58"/>
      <c r="POX100" s="58"/>
      <c r="POY100" s="58"/>
      <c r="POZ100" s="64" t="e">
        <f>#REF!</f>
        <v>#REF!</v>
      </c>
      <c r="PPA100" s="58"/>
      <c r="PPB100" s="58"/>
      <c r="PPC100" s="58"/>
      <c r="PPD100" s="58"/>
      <c r="PPE100" s="58"/>
      <c r="PPF100" s="58"/>
      <c r="PPG100" s="58"/>
      <c r="PPH100" s="58"/>
      <c r="PPI100" s="58"/>
      <c r="PPJ100" s="58"/>
      <c r="PPK100" s="58"/>
      <c r="PPL100" s="58"/>
      <c r="PPM100" s="58"/>
      <c r="PPN100" s="58"/>
      <c r="PPO100" s="58"/>
      <c r="PPP100" s="64" t="e">
        <f>#REF!</f>
        <v>#REF!</v>
      </c>
      <c r="PPQ100" s="58"/>
      <c r="PPR100" s="58"/>
      <c r="PPS100" s="58"/>
      <c r="PPT100" s="58"/>
      <c r="PPU100" s="58"/>
      <c r="PPV100" s="58"/>
      <c r="PPW100" s="58"/>
      <c r="PPX100" s="58"/>
      <c r="PPY100" s="58"/>
      <c r="PPZ100" s="58"/>
      <c r="PQA100" s="58"/>
      <c r="PQB100" s="58"/>
      <c r="PQC100" s="58"/>
      <c r="PQD100" s="58"/>
      <c r="PQE100" s="58"/>
      <c r="PQF100" s="64" t="e">
        <f>#REF!</f>
        <v>#REF!</v>
      </c>
      <c r="PQG100" s="58"/>
      <c r="PQH100" s="58"/>
      <c r="PQI100" s="58"/>
      <c r="PQJ100" s="58"/>
      <c r="PQK100" s="58"/>
      <c r="PQL100" s="58"/>
      <c r="PQM100" s="58"/>
      <c r="PQN100" s="58"/>
      <c r="PQO100" s="58"/>
      <c r="PQP100" s="58"/>
      <c r="PQQ100" s="58"/>
      <c r="PQR100" s="58"/>
      <c r="PQS100" s="58"/>
      <c r="PQT100" s="58"/>
      <c r="PQU100" s="58"/>
      <c r="PQV100" s="64" t="e">
        <f>#REF!</f>
        <v>#REF!</v>
      </c>
      <c r="PQW100" s="58"/>
      <c r="PQX100" s="58"/>
      <c r="PQY100" s="58"/>
      <c r="PQZ100" s="58"/>
      <c r="PRA100" s="58"/>
      <c r="PRB100" s="58"/>
      <c r="PRC100" s="58"/>
      <c r="PRD100" s="58"/>
      <c r="PRE100" s="58"/>
      <c r="PRF100" s="58"/>
      <c r="PRG100" s="58"/>
      <c r="PRH100" s="58"/>
      <c r="PRI100" s="58"/>
      <c r="PRJ100" s="58"/>
      <c r="PRK100" s="58"/>
      <c r="PRL100" s="64" t="e">
        <f>#REF!</f>
        <v>#REF!</v>
      </c>
      <c r="PRM100" s="58"/>
      <c r="PRN100" s="58"/>
      <c r="PRO100" s="58"/>
      <c r="PRP100" s="58"/>
      <c r="PRQ100" s="58"/>
      <c r="PRR100" s="58"/>
      <c r="PRS100" s="58"/>
      <c r="PRT100" s="58"/>
      <c r="PRU100" s="58"/>
      <c r="PRV100" s="58"/>
      <c r="PRW100" s="58"/>
      <c r="PRX100" s="58"/>
      <c r="PRY100" s="58"/>
      <c r="PRZ100" s="58"/>
      <c r="PSA100" s="58"/>
      <c r="PSB100" s="64" t="e">
        <f>#REF!</f>
        <v>#REF!</v>
      </c>
      <c r="PSC100" s="58"/>
      <c r="PSD100" s="58"/>
      <c r="PSE100" s="58"/>
      <c r="PSF100" s="58"/>
      <c r="PSG100" s="58"/>
      <c r="PSH100" s="58"/>
      <c r="PSI100" s="58"/>
      <c r="PSJ100" s="58"/>
      <c r="PSK100" s="58"/>
      <c r="PSL100" s="58"/>
      <c r="PSM100" s="58"/>
      <c r="PSN100" s="58"/>
      <c r="PSO100" s="58"/>
      <c r="PSP100" s="58"/>
      <c r="PSQ100" s="58"/>
      <c r="PSR100" s="64" t="e">
        <f>#REF!</f>
        <v>#REF!</v>
      </c>
      <c r="PSS100" s="58"/>
      <c r="PST100" s="58"/>
      <c r="PSU100" s="58"/>
      <c r="PSV100" s="58"/>
      <c r="PSW100" s="58"/>
      <c r="PSX100" s="58"/>
      <c r="PSY100" s="58"/>
      <c r="PSZ100" s="58"/>
      <c r="PTA100" s="58"/>
      <c r="PTB100" s="58"/>
      <c r="PTC100" s="58"/>
      <c r="PTD100" s="58"/>
      <c r="PTE100" s="58"/>
      <c r="PTF100" s="58"/>
      <c r="PTG100" s="58"/>
      <c r="PTH100" s="64" t="e">
        <f>#REF!</f>
        <v>#REF!</v>
      </c>
      <c r="PTI100" s="58"/>
      <c r="PTJ100" s="58"/>
      <c r="PTK100" s="58"/>
      <c r="PTL100" s="58"/>
      <c r="PTM100" s="58"/>
      <c r="PTN100" s="58"/>
      <c r="PTO100" s="58"/>
      <c r="PTP100" s="58"/>
      <c r="PTQ100" s="58"/>
      <c r="PTR100" s="58"/>
      <c r="PTS100" s="58"/>
      <c r="PTT100" s="58"/>
      <c r="PTU100" s="58"/>
      <c r="PTV100" s="58"/>
      <c r="PTW100" s="58"/>
      <c r="PTX100" s="64" t="e">
        <f>#REF!</f>
        <v>#REF!</v>
      </c>
      <c r="PTY100" s="58"/>
      <c r="PTZ100" s="58"/>
      <c r="PUA100" s="58"/>
      <c r="PUB100" s="58"/>
      <c r="PUC100" s="58"/>
      <c r="PUD100" s="58"/>
      <c r="PUE100" s="58"/>
      <c r="PUF100" s="58"/>
      <c r="PUG100" s="58"/>
      <c r="PUH100" s="58"/>
      <c r="PUI100" s="58"/>
      <c r="PUJ100" s="58"/>
      <c r="PUK100" s="58"/>
      <c r="PUL100" s="58"/>
      <c r="PUM100" s="58"/>
      <c r="PUN100" s="64" t="e">
        <f>#REF!</f>
        <v>#REF!</v>
      </c>
      <c r="PUO100" s="58"/>
      <c r="PUP100" s="58"/>
      <c r="PUQ100" s="58"/>
      <c r="PUR100" s="58"/>
      <c r="PUS100" s="58"/>
      <c r="PUT100" s="58"/>
      <c r="PUU100" s="58"/>
      <c r="PUV100" s="58"/>
      <c r="PUW100" s="58"/>
      <c r="PUX100" s="58"/>
      <c r="PUY100" s="58"/>
      <c r="PUZ100" s="58"/>
      <c r="PVA100" s="58"/>
      <c r="PVB100" s="58"/>
      <c r="PVC100" s="58"/>
      <c r="PVD100" s="64" t="e">
        <f>#REF!</f>
        <v>#REF!</v>
      </c>
      <c r="PVE100" s="58"/>
      <c r="PVF100" s="58"/>
      <c r="PVG100" s="58"/>
      <c r="PVH100" s="58"/>
      <c r="PVI100" s="58"/>
      <c r="PVJ100" s="58"/>
      <c r="PVK100" s="58"/>
      <c r="PVL100" s="58"/>
      <c r="PVM100" s="58"/>
      <c r="PVN100" s="58"/>
      <c r="PVO100" s="58"/>
      <c r="PVP100" s="58"/>
      <c r="PVQ100" s="58"/>
      <c r="PVR100" s="58"/>
      <c r="PVS100" s="58"/>
      <c r="PVT100" s="64" t="e">
        <f>#REF!</f>
        <v>#REF!</v>
      </c>
      <c r="PVU100" s="58"/>
      <c r="PVV100" s="58"/>
      <c r="PVW100" s="58"/>
      <c r="PVX100" s="58"/>
      <c r="PVY100" s="58"/>
      <c r="PVZ100" s="58"/>
      <c r="PWA100" s="58"/>
      <c r="PWB100" s="58"/>
      <c r="PWC100" s="58"/>
      <c r="PWD100" s="58"/>
      <c r="PWE100" s="58"/>
      <c r="PWF100" s="58"/>
      <c r="PWG100" s="58"/>
      <c r="PWH100" s="58"/>
      <c r="PWI100" s="58"/>
      <c r="PWJ100" s="64" t="e">
        <f>#REF!</f>
        <v>#REF!</v>
      </c>
      <c r="PWK100" s="58"/>
      <c r="PWL100" s="58"/>
      <c r="PWM100" s="58"/>
      <c r="PWN100" s="58"/>
      <c r="PWO100" s="58"/>
      <c r="PWP100" s="58"/>
      <c r="PWQ100" s="58"/>
      <c r="PWR100" s="58"/>
      <c r="PWS100" s="58"/>
      <c r="PWT100" s="58"/>
      <c r="PWU100" s="58"/>
      <c r="PWV100" s="58"/>
      <c r="PWW100" s="58"/>
      <c r="PWX100" s="58"/>
      <c r="PWY100" s="58"/>
      <c r="PWZ100" s="64" t="e">
        <f>#REF!</f>
        <v>#REF!</v>
      </c>
      <c r="PXA100" s="58"/>
      <c r="PXB100" s="58"/>
      <c r="PXC100" s="58"/>
      <c r="PXD100" s="58"/>
      <c r="PXE100" s="58"/>
      <c r="PXF100" s="58"/>
      <c r="PXG100" s="58"/>
      <c r="PXH100" s="58"/>
      <c r="PXI100" s="58"/>
      <c r="PXJ100" s="58"/>
      <c r="PXK100" s="58"/>
      <c r="PXL100" s="58"/>
      <c r="PXM100" s="58"/>
      <c r="PXN100" s="58"/>
      <c r="PXO100" s="58"/>
      <c r="PXP100" s="64" t="e">
        <f>#REF!</f>
        <v>#REF!</v>
      </c>
      <c r="PXQ100" s="58"/>
      <c r="PXR100" s="58"/>
      <c r="PXS100" s="58"/>
      <c r="PXT100" s="58"/>
      <c r="PXU100" s="58"/>
      <c r="PXV100" s="58"/>
      <c r="PXW100" s="58"/>
      <c r="PXX100" s="58"/>
      <c r="PXY100" s="58"/>
      <c r="PXZ100" s="58"/>
      <c r="PYA100" s="58"/>
      <c r="PYB100" s="58"/>
      <c r="PYC100" s="58"/>
      <c r="PYD100" s="58"/>
      <c r="PYE100" s="58"/>
      <c r="PYF100" s="64" t="e">
        <f>#REF!</f>
        <v>#REF!</v>
      </c>
      <c r="PYG100" s="58"/>
      <c r="PYH100" s="58"/>
      <c r="PYI100" s="58"/>
      <c r="PYJ100" s="58"/>
      <c r="PYK100" s="58"/>
      <c r="PYL100" s="58"/>
      <c r="PYM100" s="58"/>
      <c r="PYN100" s="58"/>
      <c r="PYO100" s="58"/>
      <c r="PYP100" s="58"/>
      <c r="PYQ100" s="58"/>
      <c r="PYR100" s="58"/>
      <c r="PYS100" s="58"/>
      <c r="PYT100" s="58"/>
      <c r="PYU100" s="58"/>
      <c r="PYV100" s="64" t="e">
        <f>#REF!</f>
        <v>#REF!</v>
      </c>
      <c r="PYW100" s="58"/>
      <c r="PYX100" s="58"/>
      <c r="PYY100" s="58"/>
      <c r="PYZ100" s="58"/>
      <c r="PZA100" s="58"/>
      <c r="PZB100" s="58"/>
      <c r="PZC100" s="58"/>
      <c r="PZD100" s="58"/>
      <c r="PZE100" s="58"/>
      <c r="PZF100" s="58"/>
      <c r="PZG100" s="58"/>
      <c r="PZH100" s="58"/>
      <c r="PZI100" s="58"/>
      <c r="PZJ100" s="58"/>
      <c r="PZK100" s="58"/>
      <c r="PZL100" s="64" t="e">
        <f>#REF!</f>
        <v>#REF!</v>
      </c>
      <c r="PZM100" s="58"/>
      <c r="PZN100" s="58"/>
      <c r="PZO100" s="58"/>
      <c r="PZP100" s="58"/>
      <c r="PZQ100" s="58"/>
      <c r="PZR100" s="58"/>
      <c r="PZS100" s="58"/>
      <c r="PZT100" s="58"/>
      <c r="PZU100" s="58"/>
      <c r="PZV100" s="58"/>
      <c r="PZW100" s="58"/>
      <c r="PZX100" s="58"/>
      <c r="PZY100" s="58"/>
      <c r="PZZ100" s="58"/>
      <c r="QAA100" s="58"/>
      <c r="QAB100" s="64" t="e">
        <f>#REF!</f>
        <v>#REF!</v>
      </c>
      <c r="QAC100" s="58"/>
      <c r="QAD100" s="58"/>
      <c r="QAE100" s="58"/>
      <c r="QAF100" s="58"/>
      <c r="QAG100" s="58"/>
      <c r="QAH100" s="58"/>
      <c r="QAI100" s="58"/>
      <c r="QAJ100" s="58"/>
      <c r="QAK100" s="58"/>
      <c r="QAL100" s="58"/>
      <c r="QAM100" s="58"/>
      <c r="QAN100" s="58"/>
      <c r="QAO100" s="58"/>
      <c r="QAP100" s="58"/>
      <c r="QAQ100" s="58"/>
      <c r="QAR100" s="64" t="e">
        <f>#REF!</f>
        <v>#REF!</v>
      </c>
      <c r="QAS100" s="58"/>
      <c r="QAT100" s="58"/>
      <c r="QAU100" s="58"/>
      <c r="QAV100" s="58"/>
      <c r="QAW100" s="58"/>
      <c r="QAX100" s="58"/>
      <c r="QAY100" s="58"/>
      <c r="QAZ100" s="58"/>
      <c r="QBA100" s="58"/>
      <c r="QBB100" s="58"/>
      <c r="QBC100" s="58"/>
      <c r="QBD100" s="58"/>
      <c r="QBE100" s="58"/>
      <c r="QBF100" s="58"/>
      <c r="QBG100" s="58"/>
      <c r="QBH100" s="64" t="e">
        <f>#REF!</f>
        <v>#REF!</v>
      </c>
      <c r="QBI100" s="58"/>
      <c r="QBJ100" s="58"/>
      <c r="QBK100" s="58"/>
      <c r="QBL100" s="58"/>
      <c r="QBM100" s="58"/>
      <c r="QBN100" s="58"/>
      <c r="QBO100" s="58"/>
      <c r="QBP100" s="58"/>
      <c r="QBQ100" s="58"/>
      <c r="QBR100" s="58"/>
      <c r="QBS100" s="58"/>
      <c r="QBT100" s="58"/>
      <c r="QBU100" s="58"/>
      <c r="QBV100" s="58"/>
      <c r="QBW100" s="58"/>
      <c r="QBX100" s="64" t="e">
        <f>#REF!</f>
        <v>#REF!</v>
      </c>
      <c r="QBY100" s="58"/>
      <c r="QBZ100" s="58"/>
      <c r="QCA100" s="58"/>
      <c r="QCB100" s="58"/>
      <c r="QCC100" s="58"/>
      <c r="QCD100" s="58"/>
      <c r="QCE100" s="58"/>
      <c r="QCF100" s="58"/>
      <c r="QCG100" s="58"/>
      <c r="QCH100" s="58"/>
      <c r="QCI100" s="58"/>
      <c r="QCJ100" s="58"/>
      <c r="QCK100" s="58"/>
      <c r="QCL100" s="58"/>
      <c r="QCM100" s="58"/>
      <c r="QCN100" s="64" t="e">
        <f>#REF!</f>
        <v>#REF!</v>
      </c>
      <c r="QCO100" s="58"/>
      <c r="QCP100" s="58"/>
      <c r="QCQ100" s="58"/>
      <c r="QCR100" s="58"/>
      <c r="QCS100" s="58"/>
      <c r="QCT100" s="58"/>
      <c r="QCU100" s="58"/>
      <c r="QCV100" s="58"/>
      <c r="QCW100" s="58"/>
      <c r="QCX100" s="58"/>
      <c r="QCY100" s="58"/>
      <c r="QCZ100" s="58"/>
      <c r="QDA100" s="58"/>
      <c r="QDB100" s="58"/>
      <c r="QDC100" s="58"/>
      <c r="QDD100" s="64" t="e">
        <f>#REF!</f>
        <v>#REF!</v>
      </c>
      <c r="QDE100" s="58"/>
      <c r="QDF100" s="58"/>
      <c r="QDG100" s="58"/>
      <c r="QDH100" s="58"/>
      <c r="QDI100" s="58"/>
      <c r="QDJ100" s="58"/>
      <c r="QDK100" s="58"/>
      <c r="QDL100" s="58"/>
      <c r="QDM100" s="58"/>
      <c r="QDN100" s="58"/>
      <c r="QDO100" s="58"/>
      <c r="QDP100" s="58"/>
      <c r="QDQ100" s="58"/>
      <c r="QDR100" s="58"/>
      <c r="QDS100" s="58"/>
      <c r="QDT100" s="64" t="e">
        <f>#REF!</f>
        <v>#REF!</v>
      </c>
      <c r="QDU100" s="58"/>
      <c r="QDV100" s="58"/>
      <c r="QDW100" s="58"/>
      <c r="QDX100" s="58"/>
      <c r="QDY100" s="58"/>
      <c r="QDZ100" s="58"/>
      <c r="QEA100" s="58"/>
      <c r="QEB100" s="58"/>
      <c r="QEC100" s="58"/>
      <c r="QED100" s="58"/>
      <c r="QEE100" s="58"/>
      <c r="QEF100" s="58"/>
      <c r="QEG100" s="58"/>
      <c r="QEH100" s="58"/>
      <c r="QEI100" s="58"/>
      <c r="QEJ100" s="64" t="e">
        <f>#REF!</f>
        <v>#REF!</v>
      </c>
      <c r="QEK100" s="58"/>
      <c r="QEL100" s="58"/>
      <c r="QEM100" s="58"/>
      <c r="QEN100" s="58"/>
      <c r="QEO100" s="58"/>
      <c r="QEP100" s="58"/>
      <c r="QEQ100" s="58"/>
      <c r="QER100" s="58"/>
      <c r="QES100" s="58"/>
      <c r="QET100" s="58"/>
      <c r="QEU100" s="58"/>
      <c r="QEV100" s="58"/>
      <c r="QEW100" s="58"/>
      <c r="QEX100" s="58"/>
      <c r="QEY100" s="58"/>
      <c r="QEZ100" s="64" t="e">
        <f>#REF!</f>
        <v>#REF!</v>
      </c>
      <c r="QFA100" s="58"/>
      <c r="QFB100" s="58"/>
      <c r="QFC100" s="58"/>
      <c r="QFD100" s="58"/>
      <c r="QFE100" s="58"/>
      <c r="QFF100" s="58"/>
      <c r="QFG100" s="58"/>
      <c r="QFH100" s="58"/>
      <c r="QFI100" s="58"/>
      <c r="QFJ100" s="58"/>
      <c r="QFK100" s="58"/>
      <c r="QFL100" s="58"/>
      <c r="QFM100" s="58"/>
      <c r="QFN100" s="58"/>
      <c r="QFO100" s="58"/>
      <c r="QFP100" s="64" t="e">
        <f>#REF!</f>
        <v>#REF!</v>
      </c>
      <c r="QFQ100" s="58"/>
      <c r="QFR100" s="58"/>
      <c r="QFS100" s="58"/>
      <c r="QFT100" s="58"/>
      <c r="QFU100" s="58"/>
      <c r="QFV100" s="58"/>
      <c r="QFW100" s="58"/>
      <c r="QFX100" s="58"/>
      <c r="QFY100" s="58"/>
      <c r="QFZ100" s="58"/>
      <c r="QGA100" s="58"/>
      <c r="QGB100" s="58"/>
      <c r="QGC100" s="58"/>
      <c r="QGD100" s="58"/>
      <c r="QGE100" s="58"/>
      <c r="QGF100" s="64" t="e">
        <f>#REF!</f>
        <v>#REF!</v>
      </c>
      <c r="QGG100" s="58"/>
      <c r="QGH100" s="58"/>
      <c r="QGI100" s="58"/>
      <c r="QGJ100" s="58"/>
      <c r="QGK100" s="58"/>
      <c r="QGL100" s="58"/>
      <c r="QGM100" s="58"/>
      <c r="QGN100" s="58"/>
      <c r="QGO100" s="58"/>
      <c r="QGP100" s="58"/>
      <c r="QGQ100" s="58"/>
      <c r="QGR100" s="58"/>
      <c r="QGS100" s="58"/>
      <c r="QGT100" s="58"/>
      <c r="QGU100" s="58"/>
      <c r="QGV100" s="64" t="e">
        <f>#REF!</f>
        <v>#REF!</v>
      </c>
      <c r="QGW100" s="58"/>
      <c r="QGX100" s="58"/>
      <c r="QGY100" s="58"/>
      <c r="QGZ100" s="58"/>
      <c r="QHA100" s="58"/>
      <c r="QHB100" s="58"/>
      <c r="QHC100" s="58"/>
      <c r="QHD100" s="58"/>
      <c r="QHE100" s="58"/>
      <c r="QHF100" s="58"/>
      <c r="QHG100" s="58"/>
      <c r="QHH100" s="58"/>
      <c r="QHI100" s="58"/>
      <c r="QHJ100" s="58"/>
      <c r="QHK100" s="58"/>
      <c r="QHL100" s="64" t="e">
        <f>#REF!</f>
        <v>#REF!</v>
      </c>
      <c r="QHM100" s="58"/>
      <c r="QHN100" s="58"/>
      <c r="QHO100" s="58"/>
      <c r="QHP100" s="58"/>
      <c r="QHQ100" s="58"/>
      <c r="QHR100" s="58"/>
      <c r="QHS100" s="58"/>
      <c r="QHT100" s="58"/>
      <c r="QHU100" s="58"/>
      <c r="QHV100" s="58"/>
      <c r="QHW100" s="58"/>
      <c r="QHX100" s="58"/>
      <c r="QHY100" s="58"/>
      <c r="QHZ100" s="58"/>
      <c r="QIA100" s="58"/>
      <c r="QIB100" s="64" t="e">
        <f>#REF!</f>
        <v>#REF!</v>
      </c>
      <c r="QIC100" s="58"/>
      <c r="QID100" s="58"/>
      <c r="QIE100" s="58"/>
      <c r="QIF100" s="58"/>
      <c r="QIG100" s="58"/>
      <c r="QIH100" s="58"/>
      <c r="QII100" s="58"/>
      <c r="QIJ100" s="58"/>
      <c r="QIK100" s="58"/>
      <c r="QIL100" s="58"/>
      <c r="QIM100" s="58"/>
      <c r="QIN100" s="58"/>
      <c r="QIO100" s="58"/>
      <c r="QIP100" s="58"/>
      <c r="QIQ100" s="58"/>
      <c r="QIR100" s="64" t="e">
        <f>#REF!</f>
        <v>#REF!</v>
      </c>
      <c r="QIS100" s="58"/>
      <c r="QIT100" s="58"/>
      <c r="QIU100" s="58"/>
      <c r="QIV100" s="58"/>
      <c r="QIW100" s="58"/>
      <c r="QIX100" s="58"/>
      <c r="QIY100" s="58"/>
      <c r="QIZ100" s="58"/>
      <c r="QJA100" s="58"/>
      <c r="QJB100" s="58"/>
      <c r="QJC100" s="58"/>
      <c r="QJD100" s="58"/>
      <c r="QJE100" s="58"/>
      <c r="QJF100" s="58"/>
      <c r="QJG100" s="58"/>
      <c r="QJH100" s="64" t="e">
        <f>#REF!</f>
        <v>#REF!</v>
      </c>
      <c r="QJI100" s="58"/>
      <c r="QJJ100" s="58"/>
      <c r="QJK100" s="58"/>
      <c r="QJL100" s="58"/>
      <c r="QJM100" s="58"/>
      <c r="QJN100" s="58"/>
      <c r="QJO100" s="58"/>
      <c r="QJP100" s="58"/>
      <c r="QJQ100" s="58"/>
      <c r="QJR100" s="58"/>
      <c r="QJS100" s="58"/>
      <c r="QJT100" s="58"/>
      <c r="QJU100" s="58"/>
      <c r="QJV100" s="58"/>
      <c r="QJW100" s="58"/>
      <c r="QJX100" s="64" t="e">
        <f>#REF!</f>
        <v>#REF!</v>
      </c>
      <c r="QJY100" s="58"/>
      <c r="QJZ100" s="58"/>
      <c r="QKA100" s="58"/>
      <c r="QKB100" s="58"/>
      <c r="QKC100" s="58"/>
      <c r="QKD100" s="58"/>
      <c r="QKE100" s="58"/>
      <c r="QKF100" s="58"/>
      <c r="QKG100" s="58"/>
      <c r="QKH100" s="58"/>
      <c r="QKI100" s="58"/>
      <c r="QKJ100" s="58"/>
      <c r="QKK100" s="58"/>
      <c r="QKL100" s="58"/>
      <c r="QKM100" s="58"/>
      <c r="QKN100" s="64" t="e">
        <f>#REF!</f>
        <v>#REF!</v>
      </c>
      <c r="QKO100" s="58"/>
      <c r="QKP100" s="58"/>
      <c r="QKQ100" s="58"/>
      <c r="QKR100" s="58"/>
      <c r="QKS100" s="58"/>
      <c r="QKT100" s="58"/>
      <c r="QKU100" s="58"/>
      <c r="QKV100" s="58"/>
      <c r="QKW100" s="58"/>
      <c r="QKX100" s="58"/>
      <c r="QKY100" s="58"/>
      <c r="QKZ100" s="58"/>
      <c r="QLA100" s="58"/>
      <c r="QLB100" s="58"/>
      <c r="QLC100" s="58"/>
      <c r="QLD100" s="64" t="e">
        <f>#REF!</f>
        <v>#REF!</v>
      </c>
      <c r="QLE100" s="58"/>
      <c r="QLF100" s="58"/>
      <c r="QLG100" s="58"/>
      <c r="QLH100" s="58"/>
      <c r="QLI100" s="58"/>
      <c r="QLJ100" s="58"/>
      <c r="QLK100" s="58"/>
      <c r="QLL100" s="58"/>
      <c r="QLM100" s="58"/>
      <c r="QLN100" s="58"/>
      <c r="QLO100" s="58"/>
      <c r="QLP100" s="58"/>
      <c r="QLQ100" s="58"/>
      <c r="QLR100" s="58"/>
      <c r="QLS100" s="58"/>
      <c r="QLT100" s="64" t="e">
        <f>#REF!</f>
        <v>#REF!</v>
      </c>
      <c r="QLU100" s="58"/>
      <c r="QLV100" s="58"/>
      <c r="QLW100" s="58"/>
      <c r="QLX100" s="58"/>
      <c r="QLY100" s="58"/>
      <c r="QLZ100" s="58"/>
      <c r="QMA100" s="58"/>
      <c r="QMB100" s="58"/>
      <c r="QMC100" s="58"/>
      <c r="QMD100" s="58"/>
      <c r="QME100" s="58"/>
      <c r="QMF100" s="58"/>
      <c r="QMG100" s="58"/>
      <c r="QMH100" s="58"/>
      <c r="QMI100" s="58"/>
      <c r="QMJ100" s="64" t="e">
        <f>#REF!</f>
        <v>#REF!</v>
      </c>
      <c r="QMK100" s="58"/>
      <c r="QML100" s="58"/>
      <c r="QMM100" s="58"/>
      <c r="QMN100" s="58"/>
      <c r="QMO100" s="58"/>
      <c r="QMP100" s="58"/>
      <c r="QMQ100" s="58"/>
      <c r="QMR100" s="58"/>
      <c r="QMS100" s="58"/>
      <c r="QMT100" s="58"/>
      <c r="QMU100" s="58"/>
      <c r="QMV100" s="58"/>
      <c r="QMW100" s="58"/>
      <c r="QMX100" s="58"/>
      <c r="QMY100" s="58"/>
      <c r="QMZ100" s="64" t="e">
        <f>#REF!</f>
        <v>#REF!</v>
      </c>
      <c r="QNA100" s="58"/>
      <c r="QNB100" s="58"/>
      <c r="QNC100" s="58"/>
      <c r="QND100" s="58"/>
      <c r="QNE100" s="58"/>
      <c r="QNF100" s="58"/>
      <c r="QNG100" s="58"/>
      <c r="QNH100" s="58"/>
      <c r="QNI100" s="58"/>
      <c r="QNJ100" s="58"/>
      <c r="QNK100" s="58"/>
      <c r="QNL100" s="58"/>
      <c r="QNM100" s="58"/>
      <c r="QNN100" s="58"/>
      <c r="QNO100" s="58"/>
      <c r="QNP100" s="64" t="e">
        <f>#REF!</f>
        <v>#REF!</v>
      </c>
      <c r="QNQ100" s="58"/>
      <c r="QNR100" s="58"/>
      <c r="QNS100" s="58"/>
      <c r="QNT100" s="58"/>
      <c r="QNU100" s="58"/>
      <c r="QNV100" s="58"/>
      <c r="QNW100" s="58"/>
      <c r="QNX100" s="58"/>
      <c r="QNY100" s="58"/>
      <c r="QNZ100" s="58"/>
      <c r="QOA100" s="58"/>
      <c r="QOB100" s="58"/>
      <c r="QOC100" s="58"/>
      <c r="QOD100" s="58"/>
      <c r="QOE100" s="58"/>
      <c r="QOF100" s="64" t="e">
        <f>#REF!</f>
        <v>#REF!</v>
      </c>
      <c r="QOG100" s="58"/>
      <c r="QOH100" s="58"/>
      <c r="QOI100" s="58"/>
      <c r="QOJ100" s="58"/>
      <c r="QOK100" s="58"/>
      <c r="QOL100" s="58"/>
      <c r="QOM100" s="58"/>
      <c r="QON100" s="58"/>
      <c r="QOO100" s="58"/>
      <c r="QOP100" s="58"/>
      <c r="QOQ100" s="58"/>
      <c r="QOR100" s="58"/>
      <c r="QOS100" s="58"/>
      <c r="QOT100" s="58"/>
      <c r="QOU100" s="58"/>
      <c r="QOV100" s="64" t="e">
        <f>#REF!</f>
        <v>#REF!</v>
      </c>
      <c r="QOW100" s="58"/>
      <c r="QOX100" s="58"/>
      <c r="QOY100" s="58"/>
      <c r="QOZ100" s="58"/>
      <c r="QPA100" s="58"/>
      <c r="QPB100" s="58"/>
      <c r="QPC100" s="58"/>
      <c r="QPD100" s="58"/>
      <c r="QPE100" s="58"/>
      <c r="QPF100" s="58"/>
      <c r="QPG100" s="58"/>
      <c r="QPH100" s="58"/>
      <c r="QPI100" s="58"/>
      <c r="QPJ100" s="58"/>
      <c r="QPK100" s="58"/>
      <c r="QPL100" s="64" t="e">
        <f>#REF!</f>
        <v>#REF!</v>
      </c>
      <c r="QPM100" s="58"/>
      <c r="QPN100" s="58"/>
      <c r="QPO100" s="58"/>
      <c r="QPP100" s="58"/>
      <c r="QPQ100" s="58"/>
      <c r="QPR100" s="58"/>
      <c r="QPS100" s="58"/>
      <c r="QPT100" s="58"/>
      <c r="QPU100" s="58"/>
      <c r="QPV100" s="58"/>
      <c r="QPW100" s="58"/>
      <c r="QPX100" s="58"/>
      <c r="QPY100" s="58"/>
      <c r="QPZ100" s="58"/>
      <c r="QQA100" s="58"/>
      <c r="QQB100" s="64" t="e">
        <f>#REF!</f>
        <v>#REF!</v>
      </c>
      <c r="QQC100" s="58"/>
      <c r="QQD100" s="58"/>
      <c r="QQE100" s="58"/>
      <c r="QQF100" s="58"/>
      <c r="QQG100" s="58"/>
      <c r="QQH100" s="58"/>
      <c r="QQI100" s="58"/>
      <c r="QQJ100" s="58"/>
      <c r="QQK100" s="58"/>
      <c r="QQL100" s="58"/>
      <c r="QQM100" s="58"/>
      <c r="QQN100" s="58"/>
      <c r="QQO100" s="58"/>
      <c r="QQP100" s="58"/>
      <c r="QQQ100" s="58"/>
      <c r="QQR100" s="64" t="e">
        <f>#REF!</f>
        <v>#REF!</v>
      </c>
      <c r="QQS100" s="58"/>
      <c r="QQT100" s="58"/>
      <c r="QQU100" s="58"/>
      <c r="QQV100" s="58"/>
      <c r="QQW100" s="58"/>
      <c r="QQX100" s="58"/>
      <c r="QQY100" s="58"/>
      <c r="QQZ100" s="58"/>
      <c r="QRA100" s="58"/>
      <c r="QRB100" s="58"/>
      <c r="QRC100" s="58"/>
      <c r="QRD100" s="58"/>
      <c r="QRE100" s="58"/>
      <c r="QRF100" s="58"/>
      <c r="QRG100" s="58"/>
      <c r="QRH100" s="64" t="e">
        <f>#REF!</f>
        <v>#REF!</v>
      </c>
      <c r="QRI100" s="58"/>
      <c r="QRJ100" s="58"/>
      <c r="QRK100" s="58"/>
      <c r="QRL100" s="58"/>
      <c r="QRM100" s="58"/>
      <c r="QRN100" s="58"/>
      <c r="QRO100" s="58"/>
      <c r="QRP100" s="58"/>
      <c r="QRQ100" s="58"/>
      <c r="QRR100" s="58"/>
      <c r="QRS100" s="58"/>
      <c r="QRT100" s="58"/>
      <c r="QRU100" s="58"/>
      <c r="QRV100" s="58"/>
      <c r="QRW100" s="58"/>
      <c r="QRX100" s="64" t="e">
        <f>#REF!</f>
        <v>#REF!</v>
      </c>
      <c r="QRY100" s="58"/>
      <c r="QRZ100" s="58"/>
      <c r="QSA100" s="58"/>
      <c r="QSB100" s="58"/>
      <c r="QSC100" s="58"/>
      <c r="QSD100" s="58"/>
      <c r="QSE100" s="58"/>
      <c r="QSF100" s="58"/>
      <c r="QSG100" s="58"/>
      <c r="QSH100" s="58"/>
      <c r="QSI100" s="58"/>
      <c r="QSJ100" s="58"/>
      <c r="QSK100" s="58"/>
      <c r="QSL100" s="58"/>
      <c r="QSM100" s="58"/>
      <c r="QSN100" s="64" t="e">
        <f>#REF!</f>
        <v>#REF!</v>
      </c>
      <c r="QSO100" s="58"/>
      <c r="QSP100" s="58"/>
      <c r="QSQ100" s="58"/>
      <c r="QSR100" s="58"/>
      <c r="QSS100" s="58"/>
      <c r="QST100" s="58"/>
      <c r="QSU100" s="58"/>
      <c r="QSV100" s="58"/>
      <c r="QSW100" s="58"/>
      <c r="QSX100" s="58"/>
      <c r="QSY100" s="58"/>
      <c r="QSZ100" s="58"/>
      <c r="QTA100" s="58"/>
      <c r="QTB100" s="58"/>
      <c r="QTC100" s="58"/>
      <c r="QTD100" s="64" t="e">
        <f>#REF!</f>
        <v>#REF!</v>
      </c>
      <c r="QTE100" s="58"/>
      <c r="QTF100" s="58"/>
      <c r="QTG100" s="58"/>
      <c r="QTH100" s="58"/>
      <c r="QTI100" s="58"/>
      <c r="QTJ100" s="58"/>
      <c r="QTK100" s="58"/>
      <c r="QTL100" s="58"/>
      <c r="QTM100" s="58"/>
      <c r="QTN100" s="58"/>
      <c r="QTO100" s="58"/>
      <c r="QTP100" s="58"/>
      <c r="QTQ100" s="58"/>
      <c r="QTR100" s="58"/>
      <c r="QTS100" s="58"/>
      <c r="QTT100" s="64" t="e">
        <f>#REF!</f>
        <v>#REF!</v>
      </c>
      <c r="QTU100" s="58"/>
      <c r="QTV100" s="58"/>
      <c r="QTW100" s="58"/>
      <c r="QTX100" s="58"/>
      <c r="QTY100" s="58"/>
      <c r="QTZ100" s="58"/>
      <c r="QUA100" s="58"/>
      <c r="QUB100" s="58"/>
      <c r="QUC100" s="58"/>
      <c r="QUD100" s="58"/>
      <c r="QUE100" s="58"/>
      <c r="QUF100" s="58"/>
      <c r="QUG100" s="58"/>
      <c r="QUH100" s="58"/>
      <c r="QUI100" s="58"/>
      <c r="QUJ100" s="64" t="e">
        <f>#REF!</f>
        <v>#REF!</v>
      </c>
      <c r="QUK100" s="58"/>
      <c r="QUL100" s="58"/>
      <c r="QUM100" s="58"/>
      <c r="QUN100" s="58"/>
      <c r="QUO100" s="58"/>
      <c r="QUP100" s="58"/>
      <c r="QUQ100" s="58"/>
      <c r="QUR100" s="58"/>
      <c r="QUS100" s="58"/>
      <c r="QUT100" s="58"/>
      <c r="QUU100" s="58"/>
      <c r="QUV100" s="58"/>
      <c r="QUW100" s="58"/>
      <c r="QUX100" s="58"/>
      <c r="QUY100" s="58"/>
      <c r="QUZ100" s="64" t="e">
        <f>#REF!</f>
        <v>#REF!</v>
      </c>
      <c r="QVA100" s="58"/>
      <c r="QVB100" s="58"/>
      <c r="QVC100" s="58"/>
      <c r="QVD100" s="58"/>
      <c r="QVE100" s="58"/>
      <c r="QVF100" s="58"/>
      <c r="QVG100" s="58"/>
      <c r="QVH100" s="58"/>
      <c r="QVI100" s="58"/>
      <c r="QVJ100" s="58"/>
      <c r="QVK100" s="58"/>
      <c r="QVL100" s="58"/>
      <c r="QVM100" s="58"/>
      <c r="QVN100" s="58"/>
      <c r="QVO100" s="58"/>
      <c r="QVP100" s="64" t="e">
        <f>#REF!</f>
        <v>#REF!</v>
      </c>
      <c r="QVQ100" s="58"/>
      <c r="QVR100" s="58"/>
      <c r="QVS100" s="58"/>
      <c r="QVT100" s="58"/>
      <c r="QVU100" s="58"/>
      <c r="QVV100" s="58"/>
      <c r="QVW100" s="58"/>
      <c r="QVX100" s="58"/>
      <c r="QVY100" s="58"/>
      <c r="QVZ100" s="58"/>
      <c r="QWA100" s="58"/>
      <c r="QWB100" s="58"/>
      <c r="QWC100" s="58"/>
      <c r="QWD100" s="58"/>
      <c r="QWE100" s="58"/>
      <c r="QWF100" s="64" t="e">
        <f>#REF!</f>
        <v>#REF!</v>
      </c>
      <c r="QWG100" s="58"/>
      <c r="QWH100" s="58"/>
      <c r="QWI100" s="58"/>
      <c r="QWJ100" s="58"/>
      <c r="QWK100" s="58"/>
      <c r="QWL100" s="58"/>
      <c r="QWM100" s="58"/>
      <c r="QWN100" s="58"/>
      <c r="QWO100" s="58"/>
      <c r="QWP100" s="58"/>
      <c r="QWQ100" s="58"/>
      <c r="QWR100" s="58"/>
      <c r="QWS100" s="58"/>
      <c r="QWT100" s="58"/>
      <c r="QWU100" s="58"/>
      <c r="QWV100" s="64" t="e">
        <f>#REF!</f>
        <v>#REF!</v>
      </c>
      <c r="QWW100" s="58"/>
      <c r="QWX100" s="58"/>
      <c r="QWY100" s="58"/>
      <c r="QWZ100" s="58"/>
      <c r="QXA100" s="58"/>
      <c r="QXB100" s="58"/>
      <c r="QXC100" s="58"/>
      <c r="QXD100" s="58"/>
      <c r="QXE100" s="58"/>
      <c r="QXF100" s="58"/>
      <c r="QXG100" s="58"/>
      <c r="QXH100" s="58"/>
      <c r="QXI100" s="58"/>
      <c r="QXJ100" s="58"/>
      <c r="QXK100" s="58"/>
      <c r="QXL100" s="64" t="e">
        <f>#REF!</f>
        <v>#REF!</v>
      </c>
      <c r="QXM100" s="58"/>
      <c r="QXN100" s="58"/>
      <c r="QXO100" s="58"/>
      <c r="QXP100" s="58"/>
      <c r="QXQ100" s="58"/>
      <c r="QXR100" s="58"/>
      <c r="QXS100" s="58"/>
      <c r="QXT100" s="58"/>
      <c r="QXU100" s="58"/>
      <c r="QXV100" s="58"/>
      <c r="QXW100" s="58"/>
      <c r="QXX100" s="58"/>
      <c r="QXY100" s="58"/>
      <c r="QXZ100" s="58"/>
      <c r="QYA100" s="58"/>
      <c r="QYB100" s="64" t="e">
        <f>#REF!</f>
        <v>#REF!</v>
      </c>
      <c r="QYC100" s="58"/>
      <c r="QYD100" s="58"/>
      <c r="QYE100" s="58"/>
      <c r="QYF100" s="58"/>
      <c r="QYG100" s="58"/>
      <c r="QYH100" s="58"/>
      <c r="QYI100" s="58"/>
      <c r="QYJ100" s="58"/>
      <c r="QYK100" s="58"/>
      <c r="QYL100" s="58"/>
      <c r="QYM100" s="58"/>
      <c r="QYN100" s="58"/>
      <c r="QYO100" s="58"/>
      <c r="QYP100" s="58"/>
      <c r="QYQ100" s="58"/>
      <c r="QYR100" s="64" t="e">
        <f>#REF!</f>
        <v>#REF!</v>
      </c>
      <c r="QYS100" s="58"/>
      <c r="QYT100" s="58"/>
      <c r="QYU100" s="58"/>
      <c r="QYV100" s="58"/>
      <c r="QYW100" s="58"/>
      <c r="QYX100" s="58"/>
      <c r="QYY100" s="58"/>
      <c r="QYZ100" s="58"/>
      <c r="QZA100" s="58"/>
      <c r="QZB100" s="58"/>
      <c r="QZC100" s="58"/>
      <c r="QZD100" s="58"/>
      <c r="QZE100" s="58"/>
      <c r="QZF100" s="58"/>
      <c r="QZG100" s="58"/>
      <c r="QZH100" s="64" t="e">
        <f>#REF!</f>
        <v>#REF!</v>
      </c>
      <c r="QZI100" s="58"/>
      <c r="QZJ100" s="58"/>
      <c r="QZK100" s="58"/>
      <c r="QZL100" s="58"/>
      <c r="QZM100" s="58"/>
      <c r="QZN100" s="58"/>
      <c r="QZO100" s="58"/>
      <c r="QZP100" s="58"/>
      <c r="QZQ100" s="58"/>
      <c r="QZR100" s="58"/>
      <c r="QZS100" s="58"/>
      <c r="QZT100" s="58"/>
      <c r="QZU100" s="58"/>
      <c r="QZV100" s="58"/>
      <c r="QZW100" s="58"/>
      <c r="QZX100" s="64" t="e">
        <f>#REF!</f>
        <v>#REF!</v>
      </c>
      <c r="QZY100" s="58"/>
      <c r="QZZ100" s="58"/>
      <c r="RAA100" s="58"/>
      <c r="RAB100" s="58"/>
      <c r="RAC100" s="58"/>
      <c r="RAD100" s="58"/>
      <c r="RAE100" s="58"/>
      <c r="RAF100" s="58"/>
      <c r="RAG100" s="58"/>
      <c r="RAH100" s="58"/>
      <c r="RAI100" s="58"/>
      <c r="RAJ100" s="58"/>
      <c r="RAK100" s="58"/>
      <c r="RAL100" s="58"/>
      <c r="RAM100" s="58"/>
      <c r="RAN100" s="64" t="e">
        <f>#REF!</f>
        <v>#REF!</v>
      </c>
      <c r="RAO100" s="58"/>
      <c r="RAP100" s="58"/>
      <c r="RAQ100" s="58"/>
      <c r="RAR100" s="58"/>
      <c r="RAS100" s="58"/>
      <c r="RAT100" s="58"/>
      <c r="RAU100" s="58"/>
      <c r="RAV100" s="58"/>
      <c r="RAW100" s="58"/>
      <c r="RAX100" s="58"/>
      <c r="RAY100" s="58"/>
      <c r="RAZ100" s="58"/>
      <c r="RBA100" s="58"/>
      <c r="RBB100" s="58"/>
      <c r="RBC100" s="58"/>
      <c r="RBD100" s="64" t="e">
        <f>#REF!</f>
        <v>#REF!</v>
      </c>
      <c r="RBE100" s="58"/>
      <c r="RBF100" s="58"/>
      <c r="RBG100" s="58"/>
      <c r="RBH100" s="58"/>
      <c r="RBI100" s="58"/>
      <c r="RBJ100" s="58"/>
      <c r="RBK100" s="58"/>
      <c r="RBL100" s="58"/>
      <c r="RBM100" s="58"/>
      <c r="RBN100" s="58"/>
      <c r="RBO100" s="58"/>
      <c r="RBP100" s="58"/>
      <c r="RBQ100" s="58"/>
      <c r="RBR100" s="58"/>
      <c r="RBS100" s="58"/>
      <c r="RBT100" s="64" t="e">
        <f>#REF!</f>
        <v>#REF!</v>
      </c>
      <c r="RBU100" s="58"/>
      <c r="RBV100" s="58"/>
      <c r="RBW100" s="58"/>
      <c r="RBX100" s="58"/>
      <c r="RBY100" s="58"/>
      <c r="RBZ100" s="58"/>
      <c r="RCA100" s="58"/>
      <c r="RCB100" s="58"/>
      <c r="RCC100" s="58"/>
      <c r="RCD100" s="58"/>
      <c r="RCE100" s="58"/>
      <c r="RCF100" s="58"/>
      <c r="RCG100" s="58"/>
      <c r="RCH100" s="58"/>
      <c r="RCI100" s="58"/>
      <c r="RCJ100" s="64" t="e">
        <f>#REF!</f>
        <v>#REF!</v>
      </c>
      <c r="RCK100" s="58"/>
      <c r="RCL100" s="58"/>
      <c r="RCM100" s="58"/>
      <c r="RCN100" s="58"/>
      <c r="RCO100" s="58"/>
      <c r="RCP100" s="58"/>
      <c r="RCQ100" s="58"/>
      <c r="RCR100" s="58"/>
      <c r="RCS100" s="58"/>
      <c r="RCT100" s="58"/>
      <c r="RCU100" s="58"/>
      <c r="RCV100" s="58"/>
      <c r="RCW100" s="58"/>
      <c r="RCX100" s="58"/>
      <c r="RCY100" s="58"/>
      <c r="RCZ100" s="64" t="e">
        <f>#REF!</f>
        <v>#REF!</v>
      </c>
      <c r="RDA100" s="58"/>
      <c r="RDB100" s="58"/>
      <c r="RDC100" s="58"/>
      <c r="RDD100" s="58"/>
      <c r="RDE100" s="58"/>
      <c r="RDF100" s="58"/>
      <c r="RDG100" s="58"/>
      <c r="RDH100" s="58"/>
      <c r="RDI100" s="58"/>
      <c r="RDJ100" s="58"/>
      <c r="RDK100" s="58"/>
      <c r="RDL100" s="58"/>
      <c r="RDM100" s="58"/>
      <c r="RDN100" s="58"/>
      <c r="RDO100" s="58"/>
      <c r="RDP100" s="64" t="e">
        <f>#REF!</f>
        <v>#REF!</v>
      </c>
      <c r="RDQ100" s="58"/>
      <c r="RDR100" s="58"/>
      <c r="RDS100" s="58"/>
      <c r="RDT100" s="58"/>
      <c r="RDU100" s="58"/>
      <c r="RDV100" s="58"/>
      <c r="RDW100" s="58"/>
      <c r="RDX100" s="58"/>
      <c r="RDY100" s="58"/>
      <c r="RDZ100" s="58"/>
      <c r="REA100" s="58"/>
      <c r="REB100" s="58"/>
      <c r="REC100" s="58"/>
      <c r="RED100" s="58"/>
      <c r="REE100" s="58"/>
      <c r="REF100" s="64" t="e">
        <f>#REF!</f>
        <v>#REF!</v>
      </c>
      <c r="REG100" s="58"/>
      <c r="REH100" s="58"/>
      <c r="REI100" s="58"/>
      <c r="REJ100" s="58"/>
      <c r="REK100" s="58"/>
      <c r="REL100" s="58"/>
      <c r="REM100" s="58"/>
      <c r="REN100" s="58"/>
      <c r="REO100" s="58"/>
      <c r="REP100" s="58"/>
      <c r="REQ100" s="58"/>
      <c r="RER100" s="58"/>
      <c r="RES100" s="58"/>
      <c r="RET100" s="58"/>
      <c r="REU100" s="58"/>
      <c r="REV100" s="64" t="e">
        <f>#REF!</f>
        <v>#REF!</v>
      </c>
      <c r="REW100" s="58"/>
      <c r="REX100" s="58"/>
      <c r="REY100" s="58"/>
      <c r="REZ100" s="58"/>
      <c r="RFA100" s="58"/>
      <c r="RFB100" s="58"/>
      <c r="RFC100" s="58"/>
      <c r="RFD100" s="58"/>
      <c r="RFE100" s="58"/>
      <c r="RFF100" s="58"/>
      <c r="RFG100" s="58"/>
      <c r="RFH100" s="58"/>
      <c r="RFI100" s="58"/>
      <c r="RFJ100" s="58"/>
      <c r="RFK100" s="58"/>
      <c r="RFL100" s="64" t="e">
        <f>#REF!</f>
        <v>#REF!</v>
      </c>
      <c r="RFM100" s="58"/>
      <c r="RFN100" s="58"/>
      <c r="RFO100" s="58"/>
      <c r="RFP100" s="58"/>
      <c r="RFQ100" s="58"/>
      <c r="RFR100" s="58"/>
      <c r="RFS100" s="58"/>
      <c r="RFT100" s="58"/>
      <c r="RFU100" s="58"/>
      <c r="RFV100" s="58"/>
      <c r="RFW100" s="58"/>
      <c r="RFX100" s="58"/>
      <c r="RFY100" s="58"/>
      <c r="RFZ100" s="58"/>
      <c r="RGA100" s="58"/>
      <c r="RGB100" s="64" t="e">
        <f>#REF!</f>
        <v>#REF!</v>
      </c>
      <c r="RGC100" s="58"/>
      <c r="RGD100" s="58"/>
      <c r="RGE100" s="58"/>
      <c r="RGF100" s="58"/>
      <c r="RGG100" s="58"/>
      <c r="RGH100" s="58"/>
      <c r="RGI100" s="58"/>
      <c r="RGJ100" s="58"/>
      <c r="RGK100" s="58"/>
      <c r="RGL100" s="58"/>
      <c r="RGM100" s="58"/>
      <c r="RGN100" s="58"/>
      <c r="RGO100" s="58"/>
      <c r="RGP100" s="58"/>
      <c r="RGQ100" s="58"/>
      <c r="RGR100" s="64" t="e">
        <f>#REF!</f>
        <v>#REF!</v>
      </c>
      <c r="RGS100" s="58"/>
      <c r="RGT100" s="58"/>
      <c r="RGU100" s="58"/>
      <c r="RGV100" s="58"/>
      <c r="RGW100" s="58"/>
      <c r="RGX100" s="58"/>
      <c r="RGY100" s="58"/>
      <c r="RGZ100" s="58"/>
      <c r="RHA100" s="58"/>
      <c r="RHB100" s="58"/>
      <c r="RHC100" s="58"/>
      <c r="RHD100" s="58"/>
      <c r="RHE100" s="58"/>
      <c r="RHF100" s="58"/>
      <c r="RHG100" s="58"/>
      <c r="RHH100" s="64" t="e">
        <f>#REF!</f>
        <v>#REF!</v>
      </c>
      <c r="RHI100" s="58"/>
      <c r="RHJ100" s="58"/>
      <c r="RHK100" s="58"/>
      <c r="RHL100" s="58"/>
      <c r="RHM100" s="58"/>
      <c r="RHN100" s="58"/>
      <c r="RHO100" s="58"/>
      <c r="RHP100" s="58"/>
      <c r="RHQ100" s="58"/>
      <c r="RHR100" s="58"/>
      <c r="RHS100" s="58"/>
      <c r="RHT100" s="58"/>
      <c r="RHU100" s="58"/>
      <c r="RHV100" s="58"/>
      <c r="RHW100" s="58"/>
      <c r="RHX100" s="64" t="e">
        <f>#REF!</f>
        <v>#REF!</v>
      </c>
      <c r="RHY100" s="58"/>
      <c r="RHZ100" s="58"/>
      <c r="RIA100" s="58"/>
      <c r="RIB100" s="58"/>
      <c r="RIC100" s="58"/>
      <c r="RID100" s="58"/>
      <c r="RIE100" s="58"/>
      <c r="RIF100" s="58"/>
      <c r="RIG100" s="58"/>
      <c r="RIH100" s="58"/>
      <c r="RII100" s="58"/>
      <c r="RIJ100" s="58"/>
      <c r="RIK100" s="58"/>
      <c r="RIL100" s="58"/>
      <c r="RIM100" s="58"/>
      <c r="RIN100" s="64" t="e">
        <f>#REF!</f>
        <v>#REF!</v>
      </c>
      <c r="RIO100" s="58"/>
      <c r="RIP100" s="58"/>
      <c r="RIQ100" s="58"/>
      <c r="RIR100" s="58"/>
      <c r="RIS100" s="58"/>
      <c r="RIT100" s="58"/>
      <c r="RIU100" s="58"/>
      <c r="RIV100" s="58"/>
      <c r="RIW100" s="58"/>
      <c r="RIX100" s="58"/>
      <c r="RIY100" s="58"/>
      <c r="RIZ100" s="58"/>
      <c r="RJA100" s="58"/>
      <c r="RJB100" s="58"/>
      <c r="RJC100" s="58"/>
      <c r="RJD100" s="64" t="e">
        <f>#REF!</f>
        <v>#REF!</v>
      </c>
      <c r="RJE100" s="58"/>
      <c r="RJF100" s="58"/>
      <c r="RJG100" s="58"/>
      <c r="RJH100" s="58"/>
      <c r="RJI100" s="58"/>
      <c r="RJJ100" s="58"/>
      <c r="RJK100" s="58"/>
      <c r="RJL100" s="58"/>
      <c r="RJM100" s="58"/>
      <c r="RJN100" s="58"/>
      <c r="RJO100" s="58"/>
      <c r="RJP100" s="58"/>
      <c r="RJQ100" s="58"/>
      <c r="RJR100" s="58"/>
      <c r="RJS100" s="58"/>
      <c r="RJT100" s="64" t="e">
        <f>#REF!</f>
        <v>#REF!</v>
      </c>
      <c r="RJU100" s="58"/>
      <c r="RJV100" s="58"/>
      <c r="RJW100" s="58"/>
      <c r="RJX100" s="58"/>
      <c r="RJY100" s="58"/>
      <c r="RJZ100" s="58"/>
      <c r="RKA100" s="58"/>
      <c r="RKB100" s="58"/>
      <c r="RKC100" s="58"/>
      <c r="RKD100" s="58"/>
      <c r="RKE100" s="58"/>
      <c r="RKF100" s="58"/>
      <c r="RKG100" s="58"/>
      <c r="RKH100" s="58"/>
      <c r="RKI100" s="58"/>
      <c r="RKJ100" s="64" t="e">
        <f>#REF!</f>
        <v>#REF!</v>
      </c>
      <c r="RKK100" s="58"/>
      <c r="RKL100" s="58"/>
      <c r="RKM100" s="58"/>
      <c r="RKN100" s="58"/>
      <c r="RKO100" s="58"/>
      <c r="RKP100" s="58"/>
      <c r="RKQ100" s="58"/>
      <c r="RKR100" s="58"/>
      <c r="RKS100" s="58"/>
      <c r="RKT100" s="58"/>
      <c r="RKU100" s="58"/>
      <c r="RKV100" s="58"/>
      <c r="RKW100" s="58"/>
      <c r="RKX100" s="58"/>
      <c r="RKY100" s="58"/>
      <c r="RKZ100" s="64" t="e">
        <f>#REF!</f>
        <v>#REF!</v>
      </c>
      <c r="RLA100" s="58"/>
      <c r="RLB100" s="58"/>
      <c r="RLC100" s="58"/>
      <c r="RLD100" s="58"/>
      <c r="RLE100" s="58"/>
      <c r="RLF100" s="58"/>
      <c r="RLG100" s="58"/>
      <c r="RLH100" s="58"/>
      <c r="RLI100" s="58"/>
      <c r="RLJ100" s="58"/>
      <c r="RLK100" s="58"/>
      <c r="RLL100" s="58"/>
      <c r="RLM100" s="58"/>
      <c r="RLN100" s="58"/>
      <c r="RLO100" s="58"/>
      <c r="RLP100" s="64" t="e">
        <f>#REF!</f>
        <v>#REF!</v>
      </c>
      <c r="RLQ100" s="58"/>
      <c r="RLR100" s="58"/>
      <c r="RLS100" s="58"/>
      <c r="RLT100" s="58"/>
      <c r="RLU100" s="58"/>
      <c r="RLV100" s="58"/>
      <c r="RLW100" s="58"/>
      <c r="RLX100" s="58"/>
      <c r="RLY100" s="58"/>
      <c r="RLZ100" s="58"/>
      <c r="RMA100" s="58"/>
      <c r="RMB100" s="58"/>
      <c r="RMC100" s="58"/>
      <c r="RMD100" s="58"/>
      <c r="RME100" s="58"/>
      <c r="RMF100" s="64" t="e">
        <f>#REF!</f>
        <v>#REF!</v>
      </c>
      <c r="RMG100" s="58"/>
      <c r="RMH100" s="58"/>
      <c r="RMI100" s="58"/>
      <c r="RMJ100" s="58"/>
      <c r="RMK100" s="58"/>
      <c r="RML100" s="58"/>
      <c r="RMM100" s="58"/>
      <c r="RMN100" s="58"/>
      <c r="RMO100" s="58"/>
      <c r="RMP100" s="58"/>
      <c r="RMQ100" s="58"/>
      <c r="RMR100" s="58"/>
      <c r="RMS100" s="58"/>
      <c r="RMT100" s="58"/>
      <c r="RMU100" s="58"/>
      <c r="RMV100" s="64" t="e">
        <f>#REF!</f>
        <v>#REF!</v>
      </c>
      <c r="RMW100" s="58"/>
      <c r="RMX100" s="58"/>
      <c r="RMY100" s="58"/>
      <c r="RMZ100" s="58"/>
      <c r="RNA100" s="58"/>
      <c r="RNB100" s="58"/>
      <c r="RNC100" s="58"/>
      <c r="RND100" s="58"/>
      <c r="RNE100" s="58"/>
      <c r="RNF100" s="58"/>
      <c r="RNG100" s="58"/>
      <c r="RNH100" s="58"/>
      <c r="RNI100" s="58"/>
      <c r="RNJ100" s="58"/>
      <c r="RNK100" s="58"/>
      <c r="RNL100" s="64" t="e">
        <f>#REF!</f>
        <v>#REF!</v>
      </c>
      <c r="RNM100" s="58"/>
      <c r="RNN100" s="58"/>
      <c r="RNO100" s="58"/>
      <c r="RNP100" s="58"/>
      <c r="RNQ100" s="58"/>
      <c r="RNR100" s="58"/>
      <c r="RNS100" s="58"/>
      <c r="RNT100" s="58"/>
      <c r="RNU100" s="58"/>
      <c r="RNV100" s="58"/>
      <c r="RNW100" s="58"/>
      <c r="RNX100" s="58"/>
      <c r="RNY100" s="58"/>
      <c r="RNZ100" s="58"/>
      <c r="ROA100" s="58"/>
      <c r="ROB100" s="64" t="e">
        <f>#REF!</f>
        <v>#REF!</v>
      </c>
      <c r="ROC100" s="58"/>
      <c r="ROD100" s="58"/>
      <c r="ROE100" s="58"/>
      <c r="ROF100" s="58"/>
      <c r="ROG100" s="58"/>
      <c r="ROH100" s="58"/>
      <c r="ROI100" s="58"/>
      <c r="ROJ100" s="58"/>
      <c r="ROK100" s="58"/>
      <c r="ROL100" s="58"/>
      <c r="ROM100" s="58"/>
      <c r="RON100" s="58"/>
      <c r="ROO100" s="58"/>
      <c r="ROP100" s="58"/>
      <c r="ROQ100" s="58"/>
      <c r="ROR100" s="64" t="e">
        <f>#REF!</f>
        <v>#REF!</v>
      </c>
      <c r="ROS100" s="58"/>
      <c r="ROT100" s="58"/>
      <c r="ROU100" s="58"/>
      <c r="ROV100" s="58"/>
      <c r="ROW100" s="58"/>
      <c r="ROX100" s="58"/>
      <c r="ROY100" s="58"/>
      <c r="ROZ100" s="58"/>
      <c r="RPA100" s="58"/>
      <c r="RPB100" s="58"/>
      <c r="RPC100" s="58"/>
      <c r="RPD100" s="58"/>
      <c r="RPE100" s="58"/>
      <c r="RPF100" s="58"/>
      <c r="RPG100" s="58"/>
      <c r="RPH100" s="64" t="e">
        <f>#REF!</f>
        <v>#REF!</v>
      </c>
      <c r="RPI100" s="58"/>
      <c r="RPJ100" s="58"/>
      <c r="RPK100" s="58"/>
      <c r="RPL100" s="58"/>
      <c r="RPM100" s="58"/>
      <c r="RPN100" s="58"/>
      <c r="RPO100" s="58"/>
      <c r="RPP100" s="58"/>
      <c r="RPQ100" s="58"/>
      <c r="RPR100" s="58"/>
      <c r="RPS100" s="58"/>
      <c r="RPT100" s="58"/>
      <c r="RPU100" s="58"/>
      <c r="RPV100" s="58"/>
      <c r="RPW100" s="58"/>
      <c r="RPX100" s="64" t="e">
        <f>#REF!</f>
        <v>#REF!</v>
      </c>
      <c r="RPY100" s="58"/>
      <c r="RPZ100" s="58"/>
      <c r="RQA100" s="58"/>
      <c r="RQB100" s="58"/>
      <c r="RQC100" s="58"/>
      <c r="RQD100" s="58"/>
      <c r="RQE100" s="58"/>
      <c r="RQF100" s="58"/>
      <c r="RQG100" s="58"/>
      <c r="RQH100" s="58"/>
      <c r="RQI100" s="58"/>
      <c r="RQJ100" s="58"/>
      <c r="RQK100" s="58"/>
      <c r="RQL100" s="58"/>
      <c r="RQM100" s="58"/>
      <c r="RQN100" s="64" t="e">
        <f>#REF!</f>
        <v>#REF!</v>
      </c>
      <c r="RQO100" s="58"/>
      <c r="RQP100" s="58"/>
      <c r="RQQ100" s="58"/>
      <c r="RQR100" s="58"/>
      <c r="RQS100" s="58"/>
      <c r="RQT100" s="58"/>
      <c r="RQU100" s="58"/>
      <c r="RQV100" s="58"/>
      <c r="RQW100" s="58"/>
      <c r="RQX100" s="58"/>
      <c r="RQY100" s="58"/>
      <c r="RQZ100" s="58"/>
      <c r="RRA100" s="58"/>
      <c r="RRB100" s="58"/>
      <c r="RRC100" s="58"/>
      <c r="RRD100" s="64" t="e">
        <f>#REF!</f>
        <v>#REF!</v>
      </c>
      <c r="RRE100" s="58"/>
      <c r="RRF100" s="58"/>
      <c r="RRG100" s="58"/>
      <c r="RRH100" s="58"/>
      <c r="RRI100" s="58"/>
      <c r="RRJ100" s="58"/>
      <c r="RRK100" s="58"/>
      <c r="RRL100" s="58"/>
      <c r="RRM100" s="58"/>
      <c r="RRN100" s="58"/>
      <c r="RRO100" s="58"/>
      <c r="RRP100" s="58"/>
      <c r="RRQ100" s="58"/>
      <c r="RRR100" s="58"/>
      <c r="RRS100" s="58"/>
      <c r="RRT100" s="64" t="e">
        <f>#REF!</f>
        <v>#REF!</v>
      </c>
      <c r="RRU100" s="58"/>
      <c r="RRV100" s="58"/>
      <c r="RRW100" s="58"/>
      <c r="RRX100" s="58"/>
      <c r="RRY100" s="58"/>
      <c r="RRZ100" s="58"/>
      <c r="RSA100" s="58"/>
      <c r="RSB100" s="58"/>
      <c r="RSC100" s="58"/>
      <c r="RSD100" s="58"/>
      <c r="RSE100" s="58"/>
      <c r="RSF100" s="58"/>
      <c r="RSG100" s="58"/>
      <c r="RSH100" s="58"/>
      <c r="RSI100" s="58"/>
      <c r="RSJ100" s="64" t="e">
        <f>#REF!</f>
        <v>#REF!</v>
      </c>
      <c r="RSK100" s="58"/>
      <c r="RSL100" s="58"/>
      <c r="RSM100" s="58"/>
      <c r="RSN100" s="58"/>
      <c r="RSO100" s="58"/>
      <c r="RSP100" s="58"/>
      <c r="RSQ100" s="58"/>
      <c r="RSR100" s="58"/>
      <c r="RSS100" s="58"/>
      <c r="RST100" s="58"/>
      <c r="RSU100" s="58"/>
      <c r="RSV100" s="58"/>
      <c r="RSW100" s="58"/>
      <c r="RSX100" s="58"/>
      <c r="RSY100" s="58"/>
      <c r="RSZ100" s="64" t="e">
        <f>#REF!</f>
        <v>#REF!</v>
      </c>
      <c r="RTA100" s="58"/>
      <c r="RTB100" s="58"/>
      <c r="RTC100" s="58"/>
      <c r="RTD100" s="58"/>
      <c r="RTE100" s="58"/>
      <c r="RTF100" s="58"/>
      <c r="RTG100" s="58"/>
      <c r="RTH100" s="58"/>
      <c r="RTI100" s="58"/>
      <c r="RTJ100" s="58"/>
      <c r="RTK100" s="58"/>
      <c r="RTL100" s="58"/>
      <c r="RTM100" s="58"/>
      <c r="RTN100" s="58"/>
      <c r="RTO100" s="58"/>
      <c r="RTP100" s="64" t="e">
        <f>#REF!</f>
        <v>#REF!</v>
      </c>
      <c r="RTQ100" s="58"/>
      <c r="RTR100" s="58"/>
      <c r="RTS100" s="58"/>
      <c r="RTT100" s="58"/>
      <c r="RTU100" s="58"/>
      <c r="RTV100" s="58"/>
      <c r="RTW100" s="58"/>
      <c r="RTX100" s="58"/>
      <c r="RTY100" s="58"/>
      <c r="RTZ100" s="58"/>
      <c r="RUA100" s="58"/>
      <c r="RUB100" s="58"/>
      <c r="RUC100" s="58"/>
      <c r="RUD100" s="58"/>
      <c r="RUE100" s="58"/>
      <c r="RUF100" s="64" t="e">
        <f>#REF!</f>
        <v>#REF!</v>
      </c>
      <c r="RUG100" s="58"/>
      <c r="RUH100" s="58"/>
      <c r="RUI100" s="58"/>
      <c r="RUJ100" s="58"/>
      <c r="RUK100" s="58"/>
      <c r="RUL100" s="58"/>
      <c r="RUM100" s="58"/>
      <c r="RUN100" s="58"/>
      <c r="RUO100" s="58"/>
      <c r="RUP100" s="58"/>
      <c r="RUQ100" s="58"/>
      <c r="RUR100" s="58"/>
      <c r="RUS100" s="58"/>
      <c r="RUT100" s="58"/>
      <c r="RUU100" s="58"/>
      <c r="RUV100" s="64" t="e">
        <f>#REF!</f>
        <v>#REF!</v>
      </c>
      <c r="RUW100" s="58"/>
      <c r="RUX100" s="58"/>
      <c r="RUY100" s="58"/>
      <c r="RUZ100" s="58"/>
      <c r="RVA100" s="58"/>
      <c r="RVB100" s="58"/>
      <c r="RVC100" s="58"/>
      <c r="RVD100" s="58"/>
      <c r="RVE100" s="58"/>
      <c r="RVF100" s="58"/>
      <c r="RVG100" s="58"/>
      <c r="RVH100" s="58"/>
      <c r="RVI100" s="58"/>
      <c r="RVJ100" s="58"/>
      <c r="RVK100" s="58"/>
      <c r="RVL100" s="64" t="e">
        <f>#REF!</f>
        <v>#REF!</v>
      </c>
      <c r="RVM100" s="58"/>
      <c r="RVN100" s="58"/>
      <c r="RVO100" s="58"/>
      <c r="RVP100" s="58"/>
      <c r="RVQ100" s="58"/>
      <c r="RVR100" s="58"/>
      <c r="RVS100" s="58"/>
      <c r="RVT100" s="58"/>
      <c r="RVU100" s="58"/>
      <c r="RVV100" s="58"/>
      <c r="RVW100" s="58"/>
      <c r="RVX100" s="58"/>
      <c r="RVY100" s="58"/>
      <c r="RVZ100" s="58"/>
      <c r="RWA100" s="58"/>
      <c r="RWB100" s="64" t="e">
        <f>#REF!</f>
        <v>#REF!</v>
      </c>
      <c r="RWC100" s="58"/>
      <c r="RWD100" s="58"/>
      <c r="RWE100" s="58"/>
      <c r="RWF100" s="58"/>
      <c r="RWG100" s="58"/>
      <c r="RWH100" s="58"/>
      <c r="RWI100" s="58"/>
      <c r="RWJ100" s="58"/>
      <c r="RWK100" s="58"/>
      <c r="RWL100" s="58"/>
      <c r="RWM100" s="58"/>
      <c r="RWN100" s="58"/>
      <c r="RWO100" s="58"/>
      <c r="RWP100" s="58"/>
      <c r="RWQ100" s="58"/>
      <c r="RWR100" s="64" t="e">
        <f>#REF!</f>
        <v>#REF!</v>
      </c>
      <c r="RWS100" s="58"/>
      <c r="RWT100" s="58"/>
      <c r="RWU100" s="58"/>
      <c r="RWV100" s="58"/>
      <c r="RWW100" s="58"/>
      <c r="RWX100" s="58"/>
      <c r="RWY100" s="58"/>
      <c r="RWZ100" s="58"/>
      <c r="RXA100" s="58"/>
      <c r="RXB100" s="58"/>
      <c r="RXC100" s="58"/>
      <c r="RXD100" s="58"/>
      <c r="RXE100" s="58"/>
      <c r="RXF100" s="58"/>
      <c r="RXG100" s="58"/>
      <c r="RXH100" s="64" t="e">
        <f>#REF!</f>
        <v>#REF!</v>
      </c>
      <c r="RXI100" s="58"/>
      <c r="RXJ100" s="58"/>
      <c r="RXK100" s="58"/>
      <c r="RXL100" s="58"/>
      <c r="RXM100" s="58"/>
      <c r="RXN100" s="58"/>
      <c r="RXO100" s="58"/>
      <c r="RXP100" s="58"/>
      <c r="RXQ100" s="58"/>
      <c r="RXR100" s="58"/>
      <c r="RXS100" s="58"/>
      <c r="RXT100" s="58"/>
      <c r="RXU100" s="58"/>
      <c r="RXV100" s="58"/>
      <c r="RXW100" s="58"/>
      <c r="RXX100" s="64" t="e">
        <f>#REF!</f>
        <v>#REF!</v>
      </c>
      <c r="RXY100" s="58"/>
      <c r="RXZ100" s="58"/>
      <c r="RYA100" s="58"/>
      <c r="RYB100" s="58"/>
      <c r="RYC100" s="58"/>
      <c r="RYD100" s="58"/>
      <c r="RYE100" s="58"/>
      <c r="RYF100" s="58"/>
      <c r="RYG100" s="58"/>
      <c r="RYH100" s="58"/>
      <c r="RYI100" s="58"/>
      <c r="RYJ100" s="58"/>
      <c r="RYK100" s="58"/>
      <c r="RYL100" s="58"/>
      <c r="RYM100" s="58"/>
      <c r="RYN100" s="64" t="e">
        <f>#REF!</f>
        <v>#REF!</v>
      </c>
      <c r="RYO100" s="58"/>
      <c r="RYP100" s="58"/>
      <c r="RYQ100" s="58"/>
      <c r="RYR100" s="58"/>
      <c r="RYS100" s="58"/>
      <c r="RYT100" s="58"/>
      <c r="RYU100" s="58"/>
      <c r="RYV100" s="58"/>
      <c r="RYW100" s="58"/>
      <c r="RYX100" s="58"/>
      <c r="RYY100" s="58"/>
      <c r="RYZ100" s="58"/>
      <c r="RZA100" s="58"/>
      <c r="RZB100" s="58"/>
      <c r="RZC100" s="58"/>
      <c r="RZD100" s="64" t="e">
        <f>#REF!</f>
        <v>#REF!</v>
      </c>
      <c r="RZE100" s="58"/>
      <c r="RZF100" s="58"/>
      <c r="RZG100" s="58"/>
      <c r="RZH100" s="58"/>
      <c r="RZI100" s="58"/>
      <c r="RZJ100" s="58"/>
      <c r="RZK100" s="58"/>
      <c r="RZL100" s="58"/>
      <c r="RZM100" s="58"/>
      <c r="RZN100" s="58"/>
      <c r="RZO100" s="58"/>
      <c r="RZP100" s="58"/>
      <c r="RZQ100" s="58"/>
      <c r="RZR100" s="58"/>
      <c r="RZS100" s="58"/>
      <c r="RZT100" s="64" t="e">
        <f>#REF!</f>
        <v>#REF!</v>
      </c>
      <c r="RZU100" s="58"/>
      <c r="RZV100" s="58"/>
      <c r="RZW100" s="58"/>
      <c r="RZX100" s="58"/>
      <c r="RZY100" s="58"/>
      <c r="RZZ100" s="58"/>
      <c r="SAA100" s="58"/>
      <c r="SAB100" s="58"/>
      <c r="SAC100" s="58"/>
      <c r="SAD100" s="58"/>
      <c r="SAE100" s="58"/>
      <c r="SAF100" s="58"/>
      <c r="SAG100" s="58"/>
      <c r="SAH100" s="58"/>
      <c r="SAI100" s="58"/>
      <c r="SAJ100" s="64" t="e">
        <f>#REF!</f>
        <v>#REF!</v>
      </c>
      <c r="SAK100" s="58"/>
      <c r="SAL100" s="58"/>
      <c r="SAM100" s="58"/>
      <c r="SAN100" s="58"/>
      <c r="SAO100" s="58"/>
      <c r="SAP100" s="58"/>
      <c r="SAQ100" s="58"/>
      <c r="SAR100" s="58"/>
      <c r="SAS100" s="58"/>
      <c r="SAT100" s="58"/>
      <c r="SAU100" s="58"/>
      <c r="SAV100" s="58"/>
      <c r="SAW100" s="58"/>
      <c r="SAX100" s="58"/>
      <c r="SAY100" s="58"/>
      <c r="SAZ100" s="64" t="e">
        <f>#REF!</f>
        <v>#REF!</v>
      </c>
      <c r="SBA100" s="58"/>
      <c r="SBB100" s="58"/>
      <c r="SBC100" s="58"/>
      <c r="SBD100" s="58"/>
      <c r="SBE100" s="58"/>
      <c r="SBF100" s="58"/>
      <c r="SBG100" s="58"/>
      <c r="SBH100" s="58"/>
      <c r="SBI100" s="58"/>
      <c r="SBJ100" s="58"/>
      <c r="SBK100" s="58"/>
      <c r="SBL100" s="58"/>
      <c r="SBM100" s="58"/>
      <c r="SBN100" s="58"/>
      <c r="SBO100" s="58"/>
      <c r="SBP100" s="64" t="e">
        <f>#REF!</f>
        <v>#REF!</v>
      </c>
      <c r="SBQ100" s="58"/>
      <c r="SBR100" s="58"/>
      <c r="SBS100" s="58"/>
      <c r="SBT100" s="58"/>
      <c r="SBU100" s="58"/>
      <c r="SBV100" s="58"/>
      <c r="SBW100" s="58"/>
      <c r="SBX100" s="58"/>
      <c r="SBY100" s="58"/>
      <c r="SBZ100" s="58"/>
      <c r="SCA100" s="58"/>
      <c r="SCB100" s="58"/>
      <c r="SCC100" s="58"/>
      <c r="SCD100" s="58"/>
      <c r="SCE100" s="58"/>
      <c r="SCF100" s="64" t="e">
        <f>#REF!</f>
        <v>#REF!</v>
      </c>
      <c r="SCG100" s="58"/>
      <c r="SCH100" s="58"/>
      <c r="SCI100" s="58"/>
      <c r="SCJ100" s="58"/>
      <c r="SCK100" s="58"/>
      <c r="SCL100" s="58"/>
      <c r="SCM100" s="58"/>
      <c r="SCN100" s="58"/>
      <c r="SCO100" s="58"/>
      <c r="SCP100" s="58"/>
      <c r="SCQ100" s="58"/>
      <c r="SCR100" s="58"/>
      <c r="SCS100" s="58"/>
      <c r="SCT100" s="58"/>
      <c r="SCU100" s="58"/>
      <c r="SCV100" s="64" t="e">
        <f>#REF!</f>
        <v>#REF!</v>
      </c>
      <c r="SCW100" s="58"/>
      <c r="SCX100" s="58"/>
      <c r="SCY100" s="58"/>
      <c r="SCZ100" s="58"/>
      <c r="SDA100" s="58"/>
      <c r="SDB100" s="58"/>
      <c r="SDC100" s="58"/>
      <c r="SDD100" s="58"/>
      <c r="SDE100" s="58"/>
      <c r="SDF100" s="58"/>
      <c r="SDG100" s="58"/>
      <c r="SDH100" s="58"/>
      <c r="SDI100" s="58"/>
      <c r="SDJ100" s="58"/>
      <c r="SDK100" s="58"/>
      <c r="SDL100" s="64" t="e">
        <f>#REF!</f>
        <v>#REF!</v>
      </c>
      <c r="SDM100" s="58"/>
      <c r="SDN100" s="58"/>
      <c r="SDO100" s="58"/>
      <c r="SDP100" s="58"/>
      <c r="SDQ100" s="58"/>
      <c r="SDR100" s="58"/>
      <c r="SDS100" s="58"/>
      <c r="SDT100" s="58"/>
      <c r="SDU100" s="58"/>
      <c r="SDV100" s="58"/>
      <c r="SDW100" s="58"/>
      <c r="SDX100" s="58"/>
      <c r="SDY100" s="58"/>
      <c r="SDZ100" s="58"/>
      <c r="SEA100" s="58"/>
      <c r="SEB100" s="64" t="e">
        <f>#REF!</f>
        <v>#REF!</v>
      </c>
      <c r="SEC100" s="58"/>
      <c r="SED100" s="58"/>
      <c r="SEE100" s="58"/>
      <c r="SEF100" s="58"/>
      <c r="SEG100" s="58"/>
      <c r="SEH100" s="58"/>
      <c r="SEI100" s="58"/>
      <c r="SEJ100" s="58"/>
      <c r="SEK100" s="58"/>
      <c r="SEL100" s="58"/>
      <c r="SEM100" s="58"/>
      <c r="SEN100" s="58"/>
      <c r="SEO100" s="58"/>
      <c r="SEP100" s="58"/>
      <c r="SEQ100" s="58"/>
      <c r="SER100" s="64" t="e">
        <f>#REF!</f>
        <v>#REF!</v>
      </c>
      <c r="SES100" s="58"/>
      <c r="SET100" s="58"/>
      <c r="SEU100" s="58"/>
      <c r="SEV100" s="58"/>
      <c r="SEW100" s="58"/>
      <c r="SEX100" s="58"/>
      <c r="SEY100" s="58"/>
      <c r="SEZ100" s="58"/>
      <c r="SFA100" s="58"/>
      <c r="SFB100" s="58"/>
      <c r="SFC100" s="58"/>
      <c r="SFD100" s="58"/>
      <c r="SFE100" s="58"/>
      <c r="SFF100" s="58"/>
      <c r="SFG100" s="58"/>
      <c r="SFH100" s="64" t="e">
        <f>#REF!</f>
        <v>#REF!</v>
      </c>
      <c r="SFI100" s="58"/>
      <c r="SFJ100" s="58"/>
      <c r="SFK100" s="58"/>
      <c r="SFL100" s="58"/>
      <c r="SFM100" s="58"/>
      <c r="SFN100" s="58"/>
      <c r="SFO100" s="58"/>
      <c r="SFP100" s="58"/>
      <c r="SFQ100" s="58"/>
      <c r="SFR100" s="58"/>
      <c r="SFS100" s="58"/>
      <c r="SFT100" s="58"/>
      <c r="SFU100" s="58"/>
      <c r="SFV100" s="58"/>
      <c r="SFW100" s="58"/>
      <c r="SFX100" s="64" t="e">
        <f>#REF!</f>
        <v>#REF!</v>
      </c>
      <c r="SFY100" s="58"/>
      <c r="SFZ100" s="58"/>
      <c r="SGA100" s="58"/>
      <c r="SGB100" s="58"/>
      <c r="SGC100" s="58"/>
      <c r="SGD100" s="58"/>
      <c r="SGE100" s="58"/>
      <c r="SGF100" s="58"/>
      <c r="SGG100" s="58"/>
      <c r="SGH100" s="58"/>
      <c r="SGI100" s="58"/>
      <c r="SGJ100" s="58"/>
      <c r="SGK100" s="58"/>
      <c r="SGL100" s="58"/>
      <c r="SGM100" s="58"/>
      <c r="SGN100" s="64" t="e">
        <f>#REF!</f>
        <v>#REF!</v>
      </c>
      <c r="SGO100" s="58"/>
      <c r="SGP100" s="58"/>
      <c r="SGQ100" s="58"/>
      <c r="SGR100" s="58"/>
      <c r="SGS100" s="58"/>
      <c r="SGT100" s="58"/>
      <c r="SGU100" s="58"/>
      <c r="SGV100" s="58"/>
      <c r="SGW100" s="58"/>
      <c r="SGX100" s="58"/>
      <c r="SGY100" s="58"/>
      <c r="SGZ100" s="58"/>
      <c r="SHA100" s="58"/>
      <c r="SHB100" s="58"/>
      <c r="SHC100" s="58"/>
      <c r="SHD100" s="64" t="e">
        <f>#REF!</f>
        <v>#REF!</v>
      </c>
      <c r="SHE100" s="58"/>
      <c r="SHF100" s="58"/>
      <c r="SHG100" s="58"/>
      <c r="SHH100" s="58"/>
      <c r="SHI100" s="58"/>
      <c r="SHJ100" s="58"/>
      <c r="SHK100" s="58"/>
      <c r="SHL100" s="58"/>
      <c r="SHM100" s="58"/>
      <c r="SHN100" s="58"/>
      <c r="SHO100" s="58"/>
      <c r="SHP100" s="58"/>
      <c r="SHQ100" s="58"/>
      <c r="SHR100" s="58"/>
      <c r="SHS100" s="58"/>
      <c r="SHT100" s="64" t="e">
        <f>#REF!</f>
        <v>#REF!</v>
      </c>
      <c r="SHU100" s="58"/>
      <c r="SHV100" s="58"/>
      <c r="SHW100" s="58"/>
      <c r="SHX100" s="58"/>
      <c r="SHY100" s="58"/>
      <c r="SHZ100" s="58"/>
      <c r="SIA100" s="58"/>
      <c r="SIB100" s="58"/>
      <c r="SIC100" s="58"/>
      <c r="SID100" s="58"/>
      <c r="SIE100" s="58"/>
      <c r="SIF100" s="58"/>
      <c r="SIG100" s="58"/>
      <c r="SIH100" s="58"/>
      <c r="SII100" s="58"/>
      <c r="SIJ100" s="64" t="e">
        <f>#REF!</f>
        <v>#REF!</v>
      </c>
      <c r="SIK100" s="58"/>
      <c r="SIL100" s="58"/>
      <c r="SIM100" s="58"/>
      <c r="SIN100" s="58"/>
      <c r="SIO100" s="58"/>
      <c r="SIP100" s="58"/>
      <c r="SIQ100" s="58"/>
      <c r="SIR100" s="58"/>
      <c r="SIS100" s="58"/>
      <c r="SIT100" s="58"/>
      <c r="SIU100" s="58"/>
      <c r="SIV100" s="58"/>
      <c r="SIW100" s="58"/>
      <c r="SIX100" s="58"/>
      <c r="SIY100" s="58"/>
      <c r="SIZ100" s="64" t="e">
        <f>#REF!</f>
        <v>#REF!</v>
      </c>
      <c r="SJA100" s="58"/>
      <c r="SJB100" s="58"/>
      <c r="SJC100" s="58"/>
      <c r="SJD100" s="58"/>
      <c r="SJE100" s="58"/>
      <c r="SJF100" s="58"/>
      <c r="SJG100" s="58"/>
      <c r="SJH100" s="58"/>
      <c r="SJI100" s="58"/>
      <c r="SJJ100" s="58"/>
      <c r="SJK100" s="58"/>
      <c r="SJL100" s="58"/>
      <c r="SJM100" s="58"/>
      <c r="SJN100" s="58"/>
      <c r="SJO100" s="58"/>
      <c r="SJP100" s="64" t="e">
        <f>#REF!</f>
        <v>#REF!</v>
      </c>
      <c r="SJQ100" s="58"/>
      <c r="SJR100" s="58"/>
      <c r="SJS100" s="58"/>
      <c r="SJT100" s="58"/>
      <c r="SJU100" s="58"/>
      <c r="SJV100" s="58"/>
      <c r="SJW100" s="58"/>
      <c r="SJX100" s="58"/>
      <c r="SJY100" s="58"/>
      <c r="SJZ100" s="58"/>
      <c r="SKA100" s="58"/>
      <c r="SKB100" s="58"/>
      <c r="SKC100" s="58"/>
      <c r="SKD100" s="58"/>
      <c r="SKE100" s="58"/>
      <c r="SKF100" s="64" t="e">
        <f>#REF!</f>
        <v>#REF!</v>
      </c>
      <c r="SKG100" s="58"/>
      <c r="SKH100" s="58"/>
      <c r="SKI100" s="58"/>
      <c r="SKJ100" s="58"/>
      <c r="SKK100" s="58"/>
      <c r="SKL100" s="58"/>
      <c r="SKM100" s="58"/>
      <c r="SKN100" s="58"/>
      <c r="SKO100" s="58"/>
      <c r="SKP100" s="58"/>
      <c r="SKQ100" s="58"/>
      <c r="SKR100" s="58"/>
      <c r="SKS100" s="58"/>
      <c r="SKT100" s="58"/>
      <c r="SKU100" s="58"/>
      <c r="SKV100" s="64" t="e">
        <f>#REF!</f>
        <v>#REF!</v>
      </c>
      <c r="SKW100" s="58"/>
      <c r="SKX100" s="58"/>
      <c r="SKY100" s="58"/>
      <c r="SKZ100" s="58"/>
      <c r="SLA100" s="58"/>
      <c r="SLB100" s="58"/>
      <c r="SLC100" s="58"/>
      <c r="SLD100" s="58"/>
      <c r="SLE100" s="58"/>
      <c r="SLF100" s="58"/>
      <c r="SLG100" s="58"/>
      <c r="SLH100" s="58"/>
      <c r="SLI100" s="58"/>
      <c r="SLJ100" s="58"/>
      <c r="SLK100" s="58"/>
      <c r="SLL100" s="64" t="e">
        <f>#REF!</f>
        <v>#REF!</v>
      </c>
      <c r="SLM100" s="58"/>
      <c r="SLN100" s="58"/>
      <c r="SLO100" s="58"/>
      <c r="SLP100" s="58"/>
      <c r="SLQ100" s="58"/>
      <c r="SLR100" s="58"/>
      <c r="SLS100" s="58"/>
      <c r="SLT100" s="58"/>
      <c r="SLU100" s="58"/>
      <c r="SLV100" s="58"/>
      <c r="SLW100" s="58"/>
      <c r="SLX100" s="58"/>
      <c r="SLY100" s="58"/>
      <c r="SLZ100" s="58"/>
      <c r="SMA100" s="58"/>
      <c r="SMB100" s="64" t="e">
        <f>#REF!</f>
        <v>#REF!</v>
      </c>
      <c r="SMC100" s="58"/>
      <c r="SMD100" s="58"/>
      <c r="SME100" s="58"/>
      <c r="SMF100" s="58"/>
      <c r="SMG100" s="58"/>
      <c r="SMH100" s="58"/>
      <c r="SMI100" s="58"/>
      <c r="SMJ100" s="58"/>
      <c r="SMK100" s="58"/>
      <c r="SML100" s="58"/>
      <c r="SMM100" s="58"/>
      <c r="SMN100" s="58"/>
      <c r="SMO100" s="58"/>
      <c r="SMP100" s="58"/>
      <c r="SMQ100" s="58"/>
      <c r="SMR100" s="64" t="e">
        <f>#REF!</f>
        <v>#REF!</v>
      </c>
      <c r="SMS100" s="58"/>
      <c r="SMT100" s="58"/>
      <c r="SMU100" s="58"/>
      <c r="SMV100" s="58"/>
      <c r="SMW100" s="58"/>
      <c r="SMX100" s="58"/>
      <c r="SMY100" s="58"/>
      <c r="SMZ100" s="58"/>
      <c r="SNA100" s="58"/>
      <c r="SNB100" s="58"/>
      <c r="SNC100" s="58"/>
      <c r="SND100" s="58"/>
      <c r="SNE100" s="58"/>
      <c r="SNF100" s="58"/>
      <c r="SNG100" s="58"/>
      <c r="SNH100" s="64" t="e">
        <f>#REF!</f>
        <v>#REF!</v>
      </c>
      <c r="SNI100" s="58"/>
      <c r="SNJ100" s="58"/>
      <c r="SNK100" s="58"/>
      <c r="SNL100" s="58"/>
      <c r="SNM100" s="58"/>
      <c r="SNN100" s="58"/>
      <c r="SNO100" s="58"/>
      <c r="SNP100" s="58"/>
      <c r="SNQ100" s="58"/>
      <c r="SNR100" s="58"/>
      <c r="SNS100" s="58"/>
      <c r="SNT100" s="58"/>
      <c r="SNU100" s="58"/>
      <c r="SNV100" s="58"/>
      <c r="SNW100" s="58"/>
      <c r="SNX100" s="64" t="e">
        <f>#REF!</f>
        <v>#REF!</v>
      </c>
      <c r="SNY100" s="58"/>
      <c r="SNZ100" s="58"/>
      <c r="SOA100" s="58"/>
      <c r="SOB100" s="58"/>
      <c r="SOC100" s="58"/>
      <c r="SOD100" s="58"/>
      <c r="SOE100" s="58"/>
      <c r="SOF100" s="58"/>
      <c r="SOG100" s="58"/>
      <c r="SOH100" s="58"/>
      <c r="SOI100" s="58"/>
      <c r="SOJ100" s="58"/>
      <c r="SOK100" s="58"/>
      <c r="SOL100" s="58"/>
      <c r="SOM100" s="58"/>
      <c r="SON100" s="64" t="e">
        <f>#REF!</f>
        <v>#REF!</v>
      </c>
      <c r="SOO100" s="58"/>
      <c r="SOP100" s="58"/>
      <c r="SOQ100" s="58"/>
      <c r="SOR100" s="58"/>
      <c r="SOS100" s="58"/>
      <c r="SOT100" s="58"/>
      <c r="SOU100" s="58"/>
      <c r="SOV100" s="58"/>
      <c r="SOW100" s="58"/>
      <c r="SOX100" s="58"/>
      <c r="SOY100" s="58"/>
      <c r="SOZ100" s="58"/>
      <c r="SPA100" s="58"/>
      <c r="SPB100" s="58"/>
      <c r="SPC100" s="58"/>
      <c r="SPD100" s="64" t="e">
        <f>#REF!</f>
        <v>#REF!</v>
      </c>
      <c r="SPE100" s="58"/>
      <c r="SPF100" s="58"/>
      <c r="SPG100" s="58"/>
      <c r="SPH100" s="58"/>
      <c r="SPI100" s="58"/>
      <c r="SPJ100" s="58"/>
      <c r="SPK100" s="58"/>
      <c r="SPL100" s="58"/>
      <c r="SPM100" s="58"/>
      <c r="SPN100" s="58"/>
      <c r="SPO100" s="58"/>
      <c r="SPP100" s="58"/>
      <c r="SPQ100" s="58"/>
      <c r="SPR100" s="58"/>
      <c r="SPS100" s="58"/>
      <c r="SPT100" s="64" t="e">
        <f>#REF!</f>
        <v>#REF!</v>
      </c>
      <c r="SPU100" s="58"/>
      <c r="SPV100" s="58"/>
      <c r="SPW100" s="58"/>
      <c r="SPX100" s="58"/>
      <c r="SPY100" s="58"/>
      <c r="SPZ100" s="58"/>
      <c r="SQA100" s="58"/>
      <c r="SQB100" s="58"/>
      <c r="SQC100" s="58"/>
      <c r="SQD100" s="58"/>
      <c r="SQE100" s="58"/>
      <c r="SQF100" s="58"/>
      <c r="SQG100" s="58"/>
      <c r="SQH100" s="58"/>
      <c r="SQI100" s="58"/>
      <c r="SQJ100" s="64" t="e">
        <f>#REF!</f>
        <v>#REF!</v>
      </c>
      <c r="SQK100" s="58"/>
      <c r="SQL100" s="58"/>
      <c r="SQM100" s="58"/>
      <c r="SQN100" s="58"/>
      <c r="SQO100" s="58"/>
      <c r="SQP100" s="58"/>
      <c r="SQQ100" s="58"/>
      <c r="SQR100" s="58"/>
      <c r="SQS100" s="58"/>
      <c r="SQT100" s="58"/>
      <c r="SQU100" s="58"/>
      <c r="SQV100" s="58"/>
      <c r="SQW100" s="58"/>
      <c r="SQX100" s="58"/>
      <c r="SQY100" s="58"/>
      <c r="SQZ100" s="64" t="e">
        <f>#REF!</f>
        <v>#REF!</v>
      </c>
      <c r="SRA100" s="58"/>
      <c r="SRB100" s="58"/>
      <c r="SRC100" s="58"/>
      <c r="SRD100" s="58"/>
      <c r="SRE100" s="58"/>
      <c r="SRF100" s="58"/>
      <c r="SRG100" s="58"/>
      <c r="SRH100" s="58"/>
      <c r="SRI100" s="58"/>
      <c r="SRJ100" s="58"/>
      <c r="SRK100" s="58"/>
      <c r="SRL100" s="58"/>
      <c r="SRM100" s="58"/>
      <c r="SRN100" s="58"/>
      <c r="SRO100" s="58"/>
      <c r="SRP100" s="64" t="e">
        <f>#REF!</f>
        <v>#REF!</v>
      </c>
      <c r="SRQ100" s="58"/>
      <c r="SRR100" s="58"/>
      <c r="SRS100" s="58"/>
      <c r="SRT100" s="58"/>
      <c r="SRU100" s="58"/>
      <c r="SRV100" s="58"/>
      <c r="SRW100" s="58"/>
      <c r="SRX100" s="58"/>
      <c r="SRY100" s="58"/>
      <c r="SRZ100" s="58"/>
      <c r="SSA100" s="58"/>
      <c r="SSB100" s="58"/>
      <c r="SSC100" s="58"/>
      <c r="SSD100" s="58"/>
      <c r="SSE100" s="58"/>
      <c r="SSF100" s="64" t="e">
        <f>#REF!</f>
        <v>#REF!</v>
      </c>
      <c r="SSG100" s="58"/>
      <c r="SSH100" s="58"/>
      <c r="SSI100" s="58"/>
      <c r="SSJ100" s="58"/>
      <c r="SSK100" s="58"/>
      <c r="SSL100" s="58"/>
      <c r="SSM100" s="58"/>
      <c r="SSN100" s="58"/>
      <c r="SSO100" s="58"/>
      <c r="SSP100" s="58"/>
      <c r="SSQ100" s="58"/>
      <c r="SSR100" s="58"/>
      <c r="SSS100" s="58"/>
      <c r="SST100" s="58"/>
      <c r="SSU100" s="58"/>
      <c r="SSV100" s="64" t="e">
        <f>#REF!</f>
        <v>#REF!</v>
      </c>
      <c r="SSW100" s="58"/>
      <c r="SSX100" s="58"/>
      <c r="SSY100" s="58"/>
      <c r="SSZ100" s="58"/>
      <c r="STA100" s="58"/>
      <c r="STB100" s="58"/>
      <c r="STC100" s="58"/>
      <c r="STD100" s="58"/>
      <c r="STE100" s="58"/>
      <c r="STF100" s="58"/>
      <c r="STG100" s="58"/>
      <c r="STH100" s="58"/>
      <c r="STI100" s="58"/>
      <c r="STJ100" s="58"/>
      <c r="STK100" s="58"/>
      <c r="STL100" s="64" t="e">
        <f>#REF!</f>
        <v>#REF!</v>
      </c>
      <c r="STM100" s="58"/>
      <c r="STN100" s="58"/>
      <c r="STO100" s="58"/>
      <c r="STP100" s="58"/>
      <c r="STQ100" s="58"/>
      <c r="STR100" s="58"/>
      <c r="STS100" s="58"/>
      <c r="STT100" s="58"/>
      <c r="STU100" s="58"/>
      <c r="STV100" s="58"/>
      <c r="STW100" s="58"/>
      <c r="STX100" s="58"/>
      <c r="STY100" s="58"/>
      <c r="STZ100" s="58"/>
      <c r="SUA100" s="58"/>
      <c r="SUB100" s="64" t="e">
        <f>#REF!</f>
        <v>#REF!</v>
      </c>
      <c r="SUC100" s="58"/>
      <c r="SUD100" s="58"/>
      <c r="SUE100" s="58"/>
      <c r="SUF100" s="58"/>
      <c r="SUG100" s="58"/>
      <c r="SUH100" s="58"/>
      <c r="SUI100" s="58"/>
      <c r="SUJ100" s="58"/>
      <c r="SUK100" s="58"/>
      <c r="SUL100" s="58"/>
      <c r="SUM100" s="58"/>
      <c r="SUN100" s="58"/>
      <c r="SUO100" s="58"/>
      <c r="SUP100" s="58"/>
      <c r="SUQ100" s="58"/>
      <c r="SUR100" s="64" t="e">
        <f>#REF!</f>
        <v>#REF!</v>
      </c>
      <c r="SUS100" s="58"/>
      <c r="SUT100" s="58"/>
      <c r="SUU100" s="58"/>
      <c r="SUV100" s="58"/>
      <c r="SUW100" s="58"/>
      <c r="SUX100" s="58"/>
      <c r="SUY100" s="58"/>
      <c r="SUZ100" s="58"/>
      <c r="SVA100" s="58"/>
      <c r="SVB100" s="58"/>
      <c r="SVC100" s="58"/>
      <c r="SVD100" s="58"/>
      <c r="SVE100" s="58"/>
      <c r="SVF100" s="58"/>
      <c r="SVG100" s="58"/>
      <c r="SVH100" s="64" t="e">
        <f>#REF!</f>
        <v>#REF!</v>
      </c>
      <c r="SVI100" s="58"/>
      <c r="SVJ100" s="58"/>
      <c r="SVK100" s="58"/>
      <c r="SVL100" s="58"/>
      <c r="SVM100" s="58"/>
      <c r="SVN100" s="58"/>
      <c r="SVO100" s="58"/>
      <c r="SVP100" s="58"/>
      <c r="SVQ100" s="58"/>
      <c r="SVR100" s="58"/>
      <c r="SVS100" s="58"/>
      <c r="SVT100" s="58"/>
      <c r="SVU100" s="58"/>
      <c r="SVV100" s="58"/>
      <c r="SVW100" s="58"/>
      <c r="SVX100" s="64" t="e">
        <f>#REF!</f>
        <v>#REF!</v>
      </c>
      <c r="SVY100" s="58"/>
      <c r="SVZ100" s="58"/>
      <c r="SWA100" s="58"/>
      <c r="SWB100" s="58"/>
      <c r="SWC100" s="58"/>
      <c r="SWD100" s="58"/>
      <c r="SWE100" s="58"/>
      <c r="SWF100" s="58"/>
      <c r="SWG100" s="58"/>
      <c r="SWH100" s="58"/>
      <c r="SWI100" s="58"/>
      <c r="SWJ100" s="58"/>
      <c r="SWK100" s="58"/>
      <c r="SWL100" s="58"/>
      <c r="SWM100" s="58"/>
      <c r="SWN100" s="64" t="e">
        <f>#REF!</f>
        <v>#REF!</v>
      </c>
      <c r="SWO100" s="58"/>
      <c r="SWP100" s="58"/>
      <c r="SWQ100" s="58"/>
      <c r="SWR100" s="58"/>
      <c r="SWS100" s="58"/>
      <c r="SWT100" s="58"/>
      <c r="SWU100" s="58"/>
      <c r="SWV100" s="58"/>
      <c r="SWW100" s="58"/>
      <c r="SWX100" s="58"/>
      <c r="SWY100" s="58"/>
      <c r="SWZ100" s="58"/>
      <c r="SXA100" s="58"/>
      <c r="SXB100" s="58"/>
      <c r="SXC100" s="58"/>
      <c r="SXD100" s="64" t="e">
        <f>#REF!</f>
        <v>#REF!</v>
      </c>
      <c r="SXE100" s="58"/>
      <c r="SXF100" s="58"/>
      <c r="SXG100" s="58"/>
      <c r="SXH100" s="58"/>
      <c r="SXI100" s="58"/>
      <c r="SXJ100" s="58"/>
      <c r="SXK100" s="58"/>
      <c r="SXL100" s="58"/>
      <c r="SXM100" s="58"/>
      <c r="SXN100" s="58"/>
      <c r="SXO100" s="58"/>
      <c r="SXP100" s="58"/>
      <c r="SXQ100" s="58"/>
      <c r="SXR100" s="58"/>
      <c r="SXS100" s="58"/>
      <c r="SXT100" s="64" t="e">
        <f>#REF!</f>
        <v>#REF!</v>
      </c>
      <c r="SXU100" s="58"/>
      <c r="SXV100" s="58"/>
      <c r="SXW100" s="58"/>
      <c r="SXX100" s="58"/>
      <c r="SXY100" s="58"/>
      <c r="SXZ100" s="58"/>
      <c r="SYA100" s="58"/>
      <c r="SYB100" s="58"/>
      <c r="SYC100" s="58"/>
      <c r="SYD100" s="58"/>
      <c r="SYE100" s="58"/>
      <c r="SYF100" s="58"/>
      <c r="SYG100" s="58"/>
      <c r="SYH100" s="58"/>
      <c r="SYI100" s="58"/>
      <c r="SYJ100" s="64" t="e">
        <f>#REF!</f>
        <v>#REF!</v>
      </c>
      <c r="SYK100" s="58"/>
      <c r="SYL100" s="58"/>
      <c r="SYM100" s="58"/>
      <c r="SYN100" s="58"/>
      <c r="SYO100" s="58"/>
      <c r="SYP100" s="58"/>
      <c r="SYQ100" s="58"/>
      <c r="SYR100" s="58"/>
      <c r="SYS100" s="58"/>
      <c r="SYT100" s="58"/>
      <c r="SYU100" s="58"/>
      <c r="SYV100" s="58"/>
      <c r="SYW100" s="58"/>
      <c r="SYX100" s="58"/>
      <c r="SYY100" s="58"/>
      <c r="SYZ100" s="64" t="e">
        <f>#REF!</f>
        <v>#REF!</v>
      </c>
      <c r="SZA100" s="58"/>
      <c r="SZB100" s="58"/>
      <c r="SZC100" s="58"/>
      <c r="SZD100" s="58"/>
      <c r="SZE100" s="58"/>
      <c r="SZF100" s="58"/>
      <c r="SZG100" s="58"/>
      <c r="SZH100" s="58"/>
      <c r="SZI100" s="58"/>
      <c r="SZJ100" s="58"/>
      <c r="SZK100" s="58"/>
      <c r="SZL100" s="58"/>
      <c r="SZM100" s="58"/>
      <c r="SZN100" s="58"/>
      <c r="SZO100" s="58"/>
      <c r="SZP100" s="64" t="e">
        <f>#REF!</f>
        <v>#REF!</v>
      </c>
      <c r="SZQ100" s="58"/>
      <c r="SZR100" s="58"/>
      <c r="SZS100" s="58"/>
      <c r="SZT100" s="58"/>
      <c r="SZU100" s="58"/>
      <c r="SZV100" s="58"/>
      <c r="SZW100" s="58"/>
      <c r="SZX100" s="58"/>
      <c r="SZY100" s="58"/>
      <c r="SZZ100" s="58"/>
      <c r="TAA100" s="58"/>
      <c r="TAB100" s="58"/>
      <c r="TAC100" s="58"/>
      <c r="TAD100" s="58"/>
      <c r="TAE100" s="58"/>
      <c r="TAF100" s="64" t="e">
        <f>#REF!</f>
        <v>#REF!</v>
      </c>
      <c r="TAG100" s="58"/>
      <c r="TAH100" s="58"/>
      <c r="TAI100" s="58"/>
      <c r="TAJ100" s="58"/>
      <c r="TAK100" s="58"/>
      <c r="TAL100" s="58"/>
      <c r="TAM100" s="58"/>
      <c r="TAN100" s="58"/>
      <c r="TAO100" s="58"/>
      <c r="TAP100" s="58"/>
      <c r="TAQ100" s="58"/>
      <c r="TAR100" s="58"/>
      <c r="TAS100" s="58"/>
      <c r="TAT100" s="58"/>
      <c r="TAU100" s="58"/>
      <c r="TAV100" s="64" t="e">
        <f>#REF!</f>
        <v>#REF!</v>
      </c>
      <c r="TAW100" s="58"/>
      <c r="TAX100" s="58"/>
      <c r="TAY100" s="58"/>
      <c r="TAZ100" s="58"/>
      <c r="TBA100" s="58"/>
      <c r="TBB100" s="58"/>
      <c r="TBC100" s="58"/>
      <c r="TBD100" s="58"/>
      <c r="TBE100" s="58"/>
      <c r="TBF100" s="58"/>
      <c r="TBG100" s="58"/>
      <c r="TBH100" s="58"/>
      <c r="TBI100" s="58"/>
      <c r="TBJ100" s="58"/>
      <c r="TBK100" s="58"/>
      <c r="TBL100" s="64" t="e">
        <f>#REF!</f>
        <v>#REF!</v>
      </c>
      <c r="TBM100" s="58"/>
      <c r="TBN100" s="58"/>
      <c r="TBO100" s="58"/>
      <c r="TBP100" s="58"/>
      <c r="TBQ100" s="58"/>
      <c r="TBR100" s="58"/>
      <c r="TBS100" s="58"/>
      <c r="TBT100" s="58"/>
      <c r="TBU100" s="58"/>
      <c r="TBV100" s="58"/>
      <c r="TBW100" s="58"/>
      <c r="TBX100" s="58"/>
      <c r="TBY100" s="58"/>
      <c r="TBZ100" s="58"/>
      <c r="TCA100" s="58"/>
      <c r="TCB100" s="64" t="e">
        <f>#REF!</f>
        <v>#REF!</v>
      </c>
      <c r="TCC100" s="58"/>
      <c r="TCD100" s="58"/>
      <c r="TCE100" s="58"/>
      <c r="TCF100" s="58"/>
      <c r="TCG100" s="58"/>
      <c r="TCH100" s="58"/>
      <c r="TCI100" s="58"/>
      <c r="TCJ100" s="58"/>
      <c r="TCK100" s="58"/>
      <c r="TCL100" s="58"/>
      <c r="TCM100" s="58"/>
      <c r="TCN100" s="58"/>
      <c r="TCO100" s="58"/>
      <c r="TCP100" s="58"/>
      <c r="TCQ100" s="58"/>
      <c r="TCR100" s="64" t="e">
        <f>#REF!</f>
        <v>#REF!</v>
      </c>
      <c r="TCS100" s="58"/>
      <c r="TCT100" s="58"/>
      <c r="TCU100" s="58"/>
      <c r="TCV100" s="58"/>
      <c r="TCW100" s="58"/>
      <c r="TCX100" s="58"/>
      <c r="TCY100" s="58"/>
      <c r="TCZ100" s="58"/>
      <c r="TDA100" s="58"/>
      <c r="TDB100" s="58"/>
      <c r="TDC100" s="58"/>
      <c r="TDD100" s="58"/>
      <c r="TDE100" s="58"/>
      <c r="TDF100" s="58"/>
      <c r="TDG100" s="58"/>
      <c r="TDH100" s="64" t="e">
        <f>#REF!</f>
        <v>#REF!</v>
      </c>
      <c r="TDI100" s="58"/>
      <c r="TDJ100" s="58"/>
      <c r="TDK100" s="58"/>
      <c r="TDL100" s="58"/>
      <c r="TDM100" s="58"/>
      <c r="TDN100" s="58"/>
      <c r="TDO100" s="58"/>
      <c r="TDP100" s="58"/>
      <c r="TDQ100" s="58"/>
      <c r="TDR100" s="58"/>
      <c r="TDS100" s="58"/>
      <c r="TDT100" s="58"/>
      <c r="TDU100" s="58"/>
      <c r="TDV100" s="58"/>
      <c r="TDW100" s="58"/>
      <c r="TDX100" s="64" t="e">
        <f>#REF!</f>
        <v>#REF!</v>
      </c>
      <c r="TDY100" s="58"/>
      <c r="TDZ100" s="58"/>
      <c r="TEA100" s="58"/>
      <c r="TEB100" s="58"/>
      <c r="TEC100" s="58"/>
      <c r="TED100" s="58"/>
      <c r="TEE100" s="58"/>
      <c r="TEF100" s="58"/>
      <c r="TEG100" s="58"/>
      <c r="TEH100" s="58"/>
      <c r="TEI100" s="58"/>
      <c r="TEJ100" s="58"/>
      <c r="TEK100" s="58"/>
      <c r="TEL100" s="58"/>
      <c r="TEM100" s="58"/>
      <c r="TEN100" s="64" t="e">
        <f>#REF!</f>
        <v>#REF!</v>
      </c>
      <c r="TEO100" s="58"/>
      <c r="TEP100" s="58"/>
      <c r="TEQ100" s="58"/>
      <c r="TER100" s="58"/>
      <c r="TES100" s="58"/>
      <c r="TET100" s="58"/>
      <c r="TEU100" s="58"/>
      <c r="TEV100" s="58"/>
      <c r="TEW100" s="58"/>
      <c r="TEX100" s="58"/>
      <c r="TEY100" s="58"/>
      <c r="TEZ100" s="58"/>
      <c r="TFA100" s="58"/>
      <c r="TFB100" s="58"/>
      <c r="TFC100" s="58"/>
      <c r="TFD100" s="64" t="e">
        <f>#REF!</f>
        <v>#REF!</v>
      </c>
      <c r="TFE100" s="58"/>
      <c r="TFF100" s="58"/>
      <c r="TFG100" s="58"/>
      <c r="TFH100" s="58"/>
      <c r="TFI100" s="58"/>
      <c r="TFJ100" s="58"/>
      <c r="TFK100" s="58"/>
      <c r="TFL100" s="58"/>
      <c r="TFM100" s="58"/>
      <c r="TFN100" s="58"/>
      <c r="TFO100" s="58"/>
      <c r="TFP100" s="58"/>
      <c r="TFQ100" s="58"/>
      <c r="TFR100" s="58"/>
      <c r="TFS100" s="58"/>
      <c r="TFT100" s="64" t="e">
        <f>#REF!</f>
        <v>#REF!</v>
      </c>
      <c r="TFU100" s="58"/>
      <c r="TFV100" s="58"/>
      <c r="TFW100" s="58"/>
      <c r="TFX100" s="58"/>
      <c r="TFY100" s="58"/>
      <c r="TFZ100" s="58"/>
      <c r="TGA100" s="58"/>
      <c r="TGB100" s="58"/>
      <c r="TGC100" s="58"/>
      <c r="TGD100" s="58"/>
      <c r="TGE100" s="58"/>
      <c r="TGF100" s="58"/>
      <c r="TGG100" s="58"/>
      <c r="TGH100" s="58"/>
      <c r="TGI100" s="58"/>
      <c r="TGJ100" s="64" t="e">
        <f>#REF!</f>
        <v>#REF!</v>
      </c>
      <c r="TGK100" s="58"/>
      <c r="TGL100" s="58"/>
      <c r="TGM100" s="58"/>
      <c r="TGN100" s="58"/>
      <c r="TGO100" s="58"/>
      <c r="TGP100" s="58"/>
      <c r="TGQ100" s="58"/>
      <c r="TGR100" s="58"/>
      <c r="TGS100" s="58"/>
      <c r="TGT100" s="58"/>
      <c r="TGU100" s="58"/>
      <c r="TGV100" s="58"/>
      <c r="TGW100" s="58"/>
      <c r="TGX100" s="58"/>
      <c r="TGY100" s="58"/>
      <c r="TGZ100" s="64" t="e">
        <f>#REF!</f>
        <v>#REF!</v>
      </c>
      <c r="THA100" s="58"/>
      <c r="THB100" s="58"/>
      <c r="THC100" s="58"/>
      <c r="THD100" s="58"/>
      <c r="THE100" s="58"/>
      <c r="THF100" s="58"/>
      <c r="THG100" s="58"/>
      <c r="THH100" s="58"/>
      <c r="THI100" s="58"/>
      <c r="THJ100" s="58"/>
      <c r="THK100" s="58"/>
      <c r="THL100" s="58"/>
      <c r="THM100" s="58"/>
      <c r="THN100" s="58"/>
      <c r="THO100" s="58"/>
      <c r="THP100" s="64" t="e">
        <f>#REF!</f>
        <v>#REF!</v>
      </c>
      <c r="THQ100" s="58"/>
      <c r="THR100" s="58"/>
      <c r="THS100" s="58"/>
      <c r="THT100" s="58"/>
      <c r="THU100" s="58"/>
      <c r="THV100" s="58"/>
      <c r="THW100" s="58"/>
      <c r="THX100" s="58"/>
      <c r="THY100" s="58"/>
      <c r="THZ100" s="58"/>
      <c r="TIA100" s="58"/>
      <c r="TIB100" s="58"/>
      <c r="TIC100" s="58"/>
      <c r="TID100" s="58"/>
      <c r="TIE100" s="58"/>
      <c r="TIF100" s="64" t="e">
        <f>#REF!</f>
        <v>#REF!</v>
      </c>
      <c r="TIG100" s="58"/>
      <c r="TIH100" s="58"/>
      <c r="TII100" s="58"/>
      <c r="TIJ100" s="58"/>
      <c r="TIK100" s="58"/>
      <c r="TIL100" s="58"/>
      <c r="TIM100" s="58"/>
      <c r="TIN100" s="58"/>
      <c r="TIO100" s="58"/>
      <c r="TIP100" s="58"/>
      <c r="TIQ100" s="58"/>
      <c r="TIR100" s="58"/>
      <c r="TIS100" s="58"/>
      <c r="TIT100" s="58"/>
      <c r="TIU100" s="58"/>
      <c r="TIV100" s="64" t="e">
        <f>#REF!</f>
        <v>#REF!</v>
      </c>
      <c r="TIW100" s="58"/>
      <c r="TIX100" s="58"/>
      <c r="TIY100" s="58"/>
      <c r="TIZ100" s="58"/>
      <c r="TJA100" s="58"/>
      <c r="TJB100" s="58"/>
      <c r="TJC100" s="58"/>
      <c r="TJD100" s="58"/>
      <c r="TJE100" s="58"/>
      <c r="TJF100" s="58"/>
      <c r="TJG100" s="58"/>
      <c r="TJH100" s="58"/>
      <c r="TJI100" s="58"/>
      <c r="TJJ100" s="58"/>
      <c r="TJK100" s="58"/>
      <c r="TJL100" s="64" t="e">
        <f>#REF!</f>
        <v>#REF!</v>
      </c>
      <c r="TJM100" s="58"/>
      <c r="TJN100" s="58"/>
      <c r="TJO100" s="58"/>
      <c r="TJP100" s="58"/>
      <c r="TJQ100" s="58"/>
      <c r="TJR100" s="58"/>
      <c r="TJS100" s="58"/>
      <c r="TJT100" s="58"/>
      <c r="TJU100" s="58"/>
      <c r="TJV100" s="58"/>
      <c r="TJW100" s="58"/>
      <c r="TJX100" s="58"/>
      <c r="TJY100" s="58"/>
      <c r="TJZ100" s="58"/>
      <c r="TKA100" s="58"/>
      <c r="TKB100" s="64" t="e">
        <f>#REF!</f>
        <v>#REF!</v>
      </c>
      <c r="TKC100" s="58"/>
      <c r="TKD100" s="58"/>
      <c r="TKE100" s="58"/>
      <c r="TKF100" s="58"/>
      <c r="TKG100" s="58"/>
      <c r="TKH100" s="58"/>
      <c r="TKI100" s="58"/>
      <c r="TKJ100" s="58"/>
      <c r="TKK100" s="58"/>
      <c r="TKL100" s="58"/>
      <c r="TKM100" s="58"/>
      <c r="TKN100" s="58"/>
      <c r="TKO100" s="58"/>
      <c r="TKP100" s="58"/>
      <c r="TKQ100" s="58"/>
      <c r="TKR100" s="64" t="e">
        <f>#REF!</f>
        <v>#REF!</v>
      </c>
      <c r="TKS100" s="58"/>
      <c r="TKT100" s="58"/>
      <c r="TKU100" s="58"/>
      <c r="TKV100" s="58"/>
      <c r="TKW100" s="58"/>
      <c r="TKX100" s="58"/>
      <c r="TKY100" s="58"/>
      <c r="TKZ100" s="58"/>
      <c r="TLA100" s="58"/>
      <c r="TLB100" s="58"/>
      <c r="TLC100" s="58"/>
      <c r="TLD100" s="58"/>
      <c r="TLE100" s="58"/>
      <c r="TLF100" s="58"/>
      <c r="TLG100" s="58"/>
      <c r="TLH100" s="64" t="e">
        <f>#REF!</f>
        <v>#REF!</v>
      </c>
      <c r="TLI100" s="58"/>
      <c r="TLJ100" s="58"/>
      <c r="TLK100" s="58"/>
      <c r="TLL100" s="58"/>
      <c r="TLM100" s="58"/>
      <c r="TLN100" s="58"/>
      <c r="TLO100" s="58"/>
      <c r="TLP100" s="58"/>
      <c r="TLQ100" s="58"/>
      <c r="TLR100" s="58"/>
      <c r="TLS100" s="58"/>
      <c r="TLT100" s="58"/>
      <c r="TLU100" s="58"/>
      <c r="TLV100" s="58"/>
      <c r="TLW100" s="58"/>
      <c r="TLX100" s="64" t="e">
        <f>#REF!</f>
        <v>#REF!</v>
      </c>
      <c r="TLY100" s="58"/>
      <c r="TLZ100" s="58"/>
      <c r="TMA100" s="58"/>
      <c r="TMB100" s="58"/>
      <c r="TMC100" s="58"/>
      <c r="TMD100" s="58"/>
      <c r="TME100" s="58"/>
      <c r="TMF100" s="58"/>
      <c r="TMG100" s="58"/>
      <c r="TMH100" s="58"/>
      <c r="TMI100" s="58"/>
      <c r="TMJ100" s="58"/>
      <c r="TMK100" s="58"/>
      <c r="TML100" s="58"/>
      <c r="TMM100" s="58"/>
      <c r="TMN100" s="64" t="e">
        <f>#REF!</f>
        <v>#REF!</v>
      </c>
      <c r="TMO100" s="58"/>
      <c r="TMP100" s="58"/>
      <c r="TMQ100" s="58"/>
      <c r="TMR100" s="58"/>
      <c r="TMS100" s="58"/>
      <c r="TMT100" s="58"/>
      <c r="TMU100" s="58"/>
      <c r="TMV100" s="58"/>
      <c r="TMW100" s="58"/>
      <c r="TMX100" s="58"/>
      <c r="TMY100" s="58"/>
      <c r="TMZ100" s="58"/>
      <c r="TNA100" s="58"/>
      <c r="TNB100" s="58"/>
      <c r="TNC100" s="58"/>
      <c r="TND100" s="64" t="e">
        <f>#REF!</f>
        <v>#REF!</v>
      </c>
      <c r="TNE100" s="58"/>
      <c r="TNF100" s="58"/>
      <c r="TNG100" s="58"/>
      <c r="TNH100" s="58"/>
      <c r="TNI100" s="58"/>
      <c r="TNJ100" s="58"/>
      <c r="TNK100" s="58"/>
      <c r="TNL100" s="58"/>
      <c r="TNM100" s="58"/>
      <c r="TNN100" s="58"/>
      <c r="TNO100" s="58"/>
      <c r="TNP100" s="58"/>
      <c r="TNQ100" s="58"/>
      <c r="TNR100" s="58"/>
      <c r="TNS100" s="58"/>
      <c r="TNT100" s="64" t="e">
        <f>#REF!</f>
        <v>#REF!</v>
      </c>
      <c r="TNU100" s="58"/>
      <c r="TNV100" s="58"/>
      <c r="TNW100" s="58"/>
      <c r="TNX100" s="58"/>
      <c r="TNY100" s="58"/>
      <c r="TNZ100" s="58"/>
      <c r="TOA100" s="58"/>
      <c r="TOB100" s="58"/>
      <c r="TOC100" s="58"/>
      <c r="TOD100" s="58"/>
      <c r="TOE100" s="58"/>
      <c r="TOF100" s="58"/>
      <c r="TOG100" s="58"/>
      <c r="TOH100" s="58"/>
      <c r="TOI100" s="58"/>
      <c r="TOJ100" s="64" t="e">
        <f>#REF!</f>
        <v>#REF!</v>
      </c>
      <c r="TOK100" s="58"/>
      <c r="TOL100" s="58"/>
      <c r="TOM100" s="58"/>
      <c r="TON100" s="58"/>
      <c r="TOO100" s="58"/>
      <c r="TOP100" s="58"/>
      <c r="TOQ100" s="58"/>
      <c r="TOR100" s="58"/>
      <c r="TOS100" s="58"/>
      <c r="TOT100" s="58"/>
      <c r="TOU100" s="58"/>
      <c r="TOV100" s="58"/>
      <c r="TOW100" s="58"/>
      <c r="TOX100" s="58"/>
      <c r="TOY100" s="58"/>
      <c r="TOZ100" s="64" t="e">
        <f>#REF!</f>
        <v>#REF!</v>
      </c>
      <c r="TPA100" s="58"/>
      <c r="TPB100" s="58"/>
      <c r="TPC100" s="58"/>
      <c r="TPD100" s="58"/>
      <c r="TPE100" s="58"/>
      <c r="TPF100" s="58"/>
      <c r="TPG100" s="58"/>
      <c r="TPH100" s="58"/>
      <c r="TPI100" s="58"/>
      <c r="TPJ100" s="58"/>
      <c r="TPK100" s="58"/>
      <c r="TPL100" s="58"/>
      <c r="TPM100" s="58"/>
      <c r="TPN100" s="58"/>
      <c r="TPO100" s="58"/>
      <c r="TPP100" s="64" t="e">
        <f>#REF!</f>
        <v>#REF!</v>
      </c>
      <c r="TPQ100" s="58"/>
      <c r="TPR100" s="58"/>
      <c r="TPS100" s="58"/>
      <c r="TPT100" s="58"/>
      <c r="TPU100" s="58"/>
      <c r="TPV100" s="58"/>
      <c r="TPW100" s="58"/>
      <c r="TPX100" s="58"/>
      <c r="TPY100" s="58"/>
      <c r="TPZ100" s="58"/>
      <c r="TQA100" s="58"/>
      <c r="TQB100" s="58"/>
      <c r="TQC100" s="58"/>
      <c r="TQD100" s="58"/>
      <c r="TQE100" s="58"/>
      <c r="TQF100" s="64" t="e">
        <f>#REF!</f>
        <v>#REF!</v>
      </c>
      <c r="TQG100" s="58"/>
      <c r="TQH100" s="58"/>
      <c r="TQI100" s="58"/>
      <c r="TQJ100" s="58"/>
      <c r="TQK100" s="58"/>
      <c r="TQL100" s="58"/>
      <c r="TQM100" s="58"/>
      <c r="TQN100" s="58"/>
      <c r="TQO100" s="58"/>
      <c r="TQP100" s="58"/>
      <c r="TQQ100" s="58"/>
      <c r="TQR100" s="58"/>
      <c r="TQS100" s="58"/>
      <c r="TQT100" s="58"/>
      <c r="TQU100" s="58"/>
      <c r="TQV100" s="64" t="e">
        <f>#REF!</f>
        <v>#REF!</v>
      </c>
      <c r="TQW100" s="58"/>
      <c r="TQX100" s="58"/>
      <c r="TQY100" s="58"/>
      <c r="TQZ100" s="58"/>
      <c r="TRA100" s="58"/>
      <c r="TRB100" s="58"/>
      <c r="TRC100" s="58"/>
      <c r="TRD100" s="58"/>
      <c r="TRE100" s="58"/>
      <c r="TRF100" s="58"/>
      <c r="TRG100" s="58"/>
      <c r="TRH100" s="58"/>
      <c r="TRI100" s="58"/>
      <c r="TRJ100" s="58"/>
      <c r="TRK100" s="58"/>
      <c r="TRL100" s="64" t="e">
        <f>#REF!</f>
        <v>#REF!</v>
      </c>
      <c r="TRM100" s="58"/>
      <c r="TRN100" s="58"/>
      <c r="TRO100" s="58"/>
      <c r="TRP100" s="58"/>
      <c r="TRQ100" s="58"/>
      <c r="TRR100" s="58"/>
      <c r="TRS100" s="58"/>
      <c r="TRT100" s="58"/>
      <c r="TRU100" s="58"/>
      <c r="TRV100" s="58"/>
      <c r="TRW100" s="58"/>
      <c r="TRX100" s="58"/>
      <c r="TRY100" s="58"/>
      <c r="TRZ100" s="58"/>
      <c r="TSA100" s="58"/>
      <c r="TSB100" s="64" t="e">
        <f>#REF!</f>
        <v>#REF!</v>
      </c>
      <c r="TSC100" s="58"/>
      <c r="TSD100" s="58"/>
      <c r="TSE100" s="58"/>
      <c r="TSF100" s="58"/>
      <c r="TSG100" s="58"/>
      <c r="TSH100" s="58"/>
      <c r="TSI100" s="58"/>
      <c r="TSJ100" s="58"/>
      <c r="TSK100" s="58"/>
      <c r="TSL100" s="58"/>
      <c r="TSM100" s="58"/>
      <c r="TSN100" s="58"/>
      <c r="TSO100" s="58"/>
      <c r="TSP100" s="58"/>
      <c r="TSQ100" s="58"/>
      <c r="TSR100" s="64" t="e">
        <f>#REF!</f>
        <v>#REF!</v>
      </c>
      <c r="TSS100" s="58"/>
      <c r="TST100" s="58"/>
      <c r="TSU100" s="58"/>
      <c r="TSV100" s="58"/>
      <c r="TSW100" s="58"/>
      <c r="TSX100" s="58"/>
      <c r="TSY100" s="58"/>
      <c r="TSZ100" s="58"/>
      <c r="TTA100" s="58"/>
      <c r="TTB100" s="58"/>
      <c r="TTC100" s="58"/>
      <c r="TTD100" s="58"/>
      <c r="TTE100" s="58"/>
      <c r="TTF100" s="58"/>
      <c r="TTG100" s="58"/>
      <c r="TTH100" s="64" t="e">
        <f>#REF!</f>
        <v>#REF!</v>
      </c>
      <c r="TTI100" s="58"/>
      <c r="TTJ100" s="58"/>
      <c r="TTK100" s="58"/>
      <c r="TTL100" s="58"/>
      <c r="TTM100" s="58"/>
      <c r="TTN100" s="58"/>
      <c r="TTO100" s="58"/>
      <c r="TTP100" s="58"/>
      <c r="TTQ100" s="58"/>
      <c r="TTR100" s="58"/>
      <c r="TTS100" s="58"/>
      <c r="TTT100" s="58"/>
      <c r="TTU100" s="58"/>
      <c r="TTV100" s="58"/>
      <c r="TTW100" s="58"/>
      <c r="TTX100" s="64" t="e">
        <f>#REF!</f>
        <v>#REF!</v>
      </c>
      <c r="TTY100" s="58"/>
      <c r="TTZ100" s="58"/>
      <c r="TUA100" s="58"/>
      <c r="TUB100" s="58"/>
      <c r="TUC100" s="58"/>
      <c r="TUD100" s="58"/>
      <c r="TUE100" s="58"/>
      <c r="TUF100" s="58"/>
      <c r="TUG100" s="58"/>
      <c r="TUH100" s="58"/>
      <c r="TUI100" s="58"/>
      <c r="TUJ100" s="58"/>
      <c r="TUK100" s="58"/>
      <c r="TUL100" s="58"/>
      <c r="TUM100" s="58"/>
      <c r="TUN100" s="64" t="e">
        <f>#REF!</f>
        <v>#REF!</v>
      </c>
      <c r="TUO100" s="58"/>
      <c r="TUP100" s="58"/>
      <c r="TUQ100" s="58"/>
      <c r="TUR100" s="58"/>
      <c r="TUS100" s="58"/>
      <c r="TUT100" s="58"/>
      <c r="TUU100" s="58"/>
      <c r="TUV100" s="58"/>
      <c r="TUW100" s="58"/>
      <c r="TUX100" s="58"/>
      <c r="TUY100" s="58"/>
      <c r="TUZ100" s="58"/>
      <c r="TVA100" s="58"/>
      <c r="TVB100" s="58"/>
      <c r="TVC100" s="58"/>
      <c r="TVD100" s="64" t="e">
        <f>#REF!</f>
        <v>#REF!</v>
      </c>
      <c r="TVE100" s="58"/>
      <c r="TVF100" s="58"/>
      <c r="TVG100" s="58"/>
      <c r="TVH100" s="58"/>
      <c r="TVI100" s="58"/>
      <c r="TVJ100" s="58"/>
      <c r="TVK100" s="58"/>
      <c r="TVL100" s="58"/>
      <c r="TVM100" s="58"/>
      <c r="TVN100" s="58"/>
      <c r="TVO100" s="58"/>
      <c r="TVP100" s="58"/>
      <c r="TVQ100" s="58"/>
      <c r="TVR100" s="58"/>
      <c r="TVS100" s="58"/>
      <c r="TVT100" s="64" t="e">
        <f>#REF!</f>
        <v>#REF!</v>
      </c>
      <c r="TVU100" s="58"/>
      <c r="TVV100" s="58"/>
      <c r="TVW100" s="58"/>
      <c r="TVX100" s="58"/>
      <c r="TVY100" s="58"/>
      <c r="TVZ100" s="58"/>
      <c r="TWA100" s="58"/>
      <c r="TWB100" s="58"/>
      <c r="TWC100" s="58"/>
      <c r="TWD100" s="58"/>
      <c r="TWE100" s="58"/>
      <c r="TWF100" s="58"/>
      <c r="TWG100" s="58"/>
      <c r="TWH100" s="58"/>
      <c r="TWI100" s="58"/>
      <c r="TWJ100" s="64" t="e">
        <f>#REF!</f>
        <v>#REF!</v>
      </c>
      <c r="TWK100" s="58"/>
      <c r="TWL100" s="58"/>
      <c r="TWM100" s="58"/>
      <c r="TWN100" s="58"/>
      <c r="TWO100" s="58"/>
      <c r="TWP100" s="58"/>
      <c r="TWQ100" s="58"/>
      <c r="TWR100" s="58"/>
      <c r="TWS100" s="58"/>
      <c r="TWT100" s="58"/>
      <c r="TWU100" s="58"/>
      <c r="TWV100" s="58"/>
      <c r="TWW100" s="58"/>
      <c r="TWX100" s="58"/>
      <c r="TWY100" s="58"/>
      <c r="TWZ100" s="64" t="e">
        <f>#REF!</f>
        <v>#REF!</v>
      </c>
      <c r="TXA100" s="58"/>
      <c r="TXB100" s="58"/>
      <c r="TXC100" s="58"/>
      <c r="TXD100" s="58"/>
      <c r="TXE100" s="58"/>
      <c r="TXF100" s="58"/>
      <c r="TXG100" s="58"/>
      <c r="TXH100" s="58"/>
      <c r="TXI100" s="58"/>
      <c r="TXJ100" s="58"/>
      <c r="TXK100" s="58"/>
      <c r="TXL100" s="58"/>
      <c r="TXM100" s="58"/>
      <c r="TXN100" s="58"/>
      <c r="TXO100" s="58"/>
      <c r="TXP100" s="64" t="e">
        <f>#REF!</f>
        <v>#REF!</v>
      </c>
      <c r="TXQ100" s="58"/>
      <c r="TXR100" s="58"/>
      <c r="TXS100" s="58"/>
      <c r="TXT100" s="58"/>
      <c r="TXU100" s="58"/>
      <c r="TXV100" s="58"/>
      <c r="TXW100" s="58"/>
      <c r="TXX100" s="58"/>
      <c r="TXY100" s="58"/>
      <c r="TXZ100" s="58"/>
      <c r="TYA100" s="58"/>
      <c r="TYB100" s="58"/>
      <c r="TYC100" s="58"/>
      <c r="TYD100" s="58"/>
      <c r="TYE100" s="58"/>
      <c r="TYF100" s="64" t="e">
        <f>#REF!</f>
        <v>#REF!</v>
      </c>
      <c r="TYG100" s="58"/>
      <c r="TYH100" s="58"/>
      <c r="TYI100" s="58"/>
      <c r="TYJ100" s="58"/>
      <c r="TYK100" s="58"/>
      <c r="TYL100" s="58"/>
      <c r="TYM100" s="58"/>
      <c r="TYN100" s="58"/>
      <c r="TYO100" s="58"/>
      <c r="TYP100" s="58"/>
      <c r="TYQ100" s="58"/>
      <c r="TYR100" s="58"/>
      <c r="TYS100" s="58"/>
      <c r="TYT100" s="58"/>
      <c r="TYU100" s="58"/>
      <c r="TYV100" s="64" t="e">
        <f>#REF!</f>
        <v>#REF!</v>
      </c>
      <c r="TYW100" s="58"/>
      <c r="TYX100" s="58"/>
      <c r="TYY100" s="58"/>
      <c r="TYZ100" s="58"/>
      <c r="TZA100" s="58"/>
      <c r="TZB100" s="58"/>
      <c r="TZC100" s="58"/>
      <c r="TZD100" s="58"/>
      <c r="TZE100" s="58"/>
      <c r="TZF100" s="58"/>
      <c r="TZG100" s="58"/>
      <c r="TZH100" s="58"/>
      <c r="TZI100" s="58"/>
      <c r="TZJ100" s="58"/>
      <c r="TZK100" s="58"/>
      <c r="TZL100" s="64" t="e">
        <f>#REF!</f>
        <v>#REF!</v>
      </c>
      <c r="TZM100" s="58"/>
      <c r="TZN100" s="58"/>
      <c r="TZO100" s="58"/>
      <c r="TZP100" s="58"/>
      <c r="TZQ100" s="58"/>
      <c r="TZR100" s="58"/>
      <c r="TZS100" s="58"/>
      <c r="TZT100" s="58"/>
      <c r="TZU100" s="58"/>
      <c r="TZV100" s="58"/>
      <c r="TZW100" s="58"/>
      <c r="TZX100" s="58"/>
      <c r="TZY100" s="58"/>
      <c r="TZZ100" s="58"/>
      <c r="UAA100" s="58"/>
      <c r="UAB100" s="64" t="e">
        <f>#REF!</f>
        <v>#REF!</v>
      </c>
      <c r="UAC100" s="58"/>
      <c r="UAD100" s="58"/>
      <c r="UAE100" s="58"/>
      <c r="UAF100" s="58"/>
      <c r="UAG100" s="58"/>
      <c r="UAH100" s="58"/>
      <c r="UAI100" s="58"/>
      <c r="UAJ100" s="58"/>
      <c r="UAK100" s="58"/>
      <c r="UAL100" s="58"/>
      <c r="UAM100" s="58"/>
      <c r="UAN100" s="58"/>
      <c r="UAO100" s="58"/>
      <c r="UAP100" s="58"/>
      <c r="UAQ100" s="58"/>
      <c r="UAR100" s="64" t="e">
        <f>#REF!</f>
        <v>#REF!</v>
      </c>
      <c r="UAS100" s="58"/>
      <c r="UAT100" s="58"/>
      <c r="UAU100" s="58"/>
      <c r="UAV100" s="58"/>
      <c r="UAW100" s="58"/>
      <c r="UAX100" s="58"/>
      <c r="UAY100" s="58"/>
      <c r="UAZ100" s="58"/>
      <c r="UBA100" s="58"/>
      <c r="UBB100" s="58"/>
      <c r="UBC100" s="58"/>
      <c r="UBD100" s="58"/>
      <c r="UBE100" s="58"/>
      <c r="UBF100" s="58"/>
      <c r="UBG100" s="58"/>
      <c r="UBH100" s="64" t="e">
        <f>#REF!</f>
        <v>#REF!</v>
      </c>
      <c r="UBI100" s="58"/>
      <c r="UBJ100" s="58"/>
      <c r="UBK100" s="58"/>
      <c r="UBL100" s="58"/>
      <c r="UBM100" s="58"/>
      <c r="UBN100" s="58"/>
      <c r="UBO100" s="58"/>
      <c r="UBP100" s="58"/>
      <c r="UBQ100" s="58"/>
      <c r="UBR100" s="58"/>
      <c r="UBS100" s="58"/>
      <c r="UBT100" s="58"/>
      <c r="UBU100" s="58"/>
      <c r="UBV100" s="58"/>
      <c r="UBW100" s="58"/>
      <c r="UBX100" s="64" t="e">
        <f>#REF!</f>
        <v>#REF!</v>
      </c>
      <c r="UBY100" s="58"/>
      <c r="UBZ100" s="58"/>
      <c r="UCA100" s="58"/>
      <c r="UCB100" s="58"/>
      <c r="UCC100" s="58"/>
      <c r="UCD100" s="58"/>
      <c r="UCE100" s="58"/>
      <c r="UCF100" s="58"/>
      <c r="UCG100" s="58"/>
      <c r="UCH100" s="58"/>
      <c r="UCI100" s="58"/>
      <c r="UCJ100" s="58"/>
      <c r="UCK100" s="58"/>
      <c r="UCL100" s="58"/>
      <c r="UCM100" s="58"/>
      <c r="UCN100" s="64" t="e">
        <f>#REF!</f>
        <v>#REF!</v>
      </c>
      <c r="UCO100" s="58"/>
      <c r="UCP100" s="58"/>
      <c r="UCQ100" s="58"/>
      <c r="UCR100" s="58"/>
      <c r="UCS100" s="58"/>
      <c r="UCT100" s="58"/>
      <c r="UCU100" s="58"/>
      <c r="UCV100" s="58"/>
      <c r="UCW100" s="58"/>
      <c r="UCX100" s="58"/>
      <c r="UCY100" s="58"/>
      <c r="UCZ100" s="58"/>
      <c r="UDA100" s="58"/>
      <c r="UDB100" s="58"/>
      <c r="UDC100" s="58"/>
      <c r="UDD100" s="64" t="e">
        <f>#REF!</f>
        <v>#REF!</v>
      </c>
      <c r="UDE100" s="58"/>
      <c r="UDF100" s="58"/>
      <c r="UDG100" s="58"/>
      <c r="UDH100" s="58"/>
      <c r="UDI100" s="58"/>
      <c r="UDJ100" s="58"/>
      <c r="UDK100" s="58"/>
      <c r="UDL100" s="58"/>
      <c r="UDM100" s="58"/>
      <c r="UDN100" s="58"/>
      <c r="UDO100" s="58"/>
      <c r="UDP100" s="58"/>
      <c r="UDQ100" s="58"/>
      <c r="UDR100" s="58"/>
      <c r="UDS100" s="58"/>
      <c r="UDT100" s="64" t="e">
        <f>#REF!</f>
        <v>#REF!</v>
      </c>
      <c r="UDU100" s="58"/>
      <c r="UDV100" s="58"/>
      <c r="UDW100" s="58"/>
      <c r="UDX100" s="58"/>
      <c r="UDY100" s="58"/>
      <c r="UDZ100" s="58"/>
      <c r="UEA100" s="58"/>
      <c r="UEB100" s="58"/>
      <c r="UEC100" s="58"/>
      <c r="UED100" s="58"/>
      <c r="UEE100" s="58"/>
      <c r="UEF100" s="58"/>
      <c r="UEG100" s="58"/>
      <c r="UEH100" s="58"/>
      <c r="UEI100" s="58"/>
      <c r="UEJ100" s="64" t="e">
        <f>#REF!</f>
        <v>#REF!</v>
      </c>
      <c r="UEK100" s="58"/>
      <c r="UEL100" s="58"/>
      <c r="UEM100" s="58"/>
      <c r="UEN100" s="58"/>
      <c r="UEO100" s="58"/>
      <c r="UEP100" s="58"/>
      <c r="UEQ100" s="58"/>
      <c r="UER100" s="58"/>
      <c r="UES100" s="58"/>
      <c r="UET100" s="58"/>
      <c r="UEU100" s="58"/>
      <c r="UEV100" s="58"/>
      <c r="UEW100" s="58"/>
      <c r="UEX100" s="58"/>
      <c r="UEY100" s="58"/>
      <c r="UEZ100" s="64" t="e">
        <f>#REF!</f>
        <v>#REF!</v>
      </c>
      <c r="UFA100" s="58"/>
      <c r="UFB100" s="58"/>
      <c r="UFC100" s="58"/>
      <c r="UFD100" s="58"/>
      <c r="UFE100" s="58"/>
      <c r="UFF100" s="58"/>
      <c r="UFG100" s="58"/>
      <c r="UFH100" s="58"/>
      <c r="UFI100" s="58"/>
      <c r="UFJ100" s="58"/>
      <c r="UFK100" s="58"/>
      <c r="UFL100" s="58"/>
      <c r="UFM100" s="58"/>
      <c r="UFN100" s="58"/>
      <c r="UFO100" s="58"/>
      <c r="UFP100" s="64" t="e">
        <f>#REF!</f>
        <v>#REF!</v>
      </c>
      <c r="UFQ100" s="58"/>
      <c r="UFR100" s="58"/>
      <c r="UFS100" s="58"/>
      <c r="UFT100" s="58"/>
      <c r="UFU100" s="58"/>
      <c r="UFV100" s="58"/>
      <c r="UFW100" s="58"/>
      <c r="UFX100" s="58"/>
      <c r="UFY100" s="58"/>
      <c r="UFZ100" s="58"/>
      <c r="UGA100" s="58"/>
      <c r="UGB100" s="58"/>
      <c r="UGC100" s="58"/>
      <c r="UGD100" s="58"/>
      <c r="UGE100" s="58"/>
      <c r="UGF100" s="64" t="e">
        <f>#REF!</f>
        <v>#REF!</v>
      </c>
      <c r="UGG100" s="58"/>
      <c r="UGH100" s="58"/>
      <c r="UGI100" s="58"/>
      <c r="UGJ100" s="58"/>
      <c r="UGK100" s="58"/>
      <c r="UGL100" s="58"/>
      <c r="UGM100" s="58"/>
      <c r="UGN100" s="58"/>
      <c r="UGO100" s="58"/>
      <c r="UGP100" s="58"/>
      <c r="UGQ100" s="58"/>
      <c r="UGR100" s="58"/>
      <c r="UGS100" s="58"/>
      <c r="UGT100" s="58"/>
      <c r="UGU100" s="58"/>
      <c r="UGV100" s="64" t="e">
        <f>#REF!</f>
        <v>#REF!</v>
      </c>
      <c r="UGW100" s="58"/>
      <c r="UGX100" s="58"/>
      <c r="UGY100" s="58"/>
      <c r="UGZ100" s="58"/>
      <c r="UHA100" s="58"/>
      <c r="UHB100" s="58"/>
      <c r="UHC100" s="58"/>
      <c r="UHD100" s="58"/>
      <c r="UHE100" s="58"/>
      <c r="UHF100" s="58"/>
      <c r="UHG100" s="58"/>
      <c r="UHH100" s="58"/>
      <c r="UHI100" s="58"/>
      <c r="UHJ100" s="58"/>
      <c r="UHK100" s="58"/>
      <c r="UHL100" s="64" t="e">
        <f>#REF!</f>
        <v>#REF!</v>
      </c>
      <c r="UHM100" s="58"/>
      <c r="UHN100" s="58"/>
      <c r="UHO100" s="58"/>
      <c r="UHP100" s="58"/>
      <c r="UHQ100" s="58"/>
      <c r="UHR100" s="58"/>
      <c r="UHS100" s="58"/>
      <c r="UHT100" s="58"/>
      <c r="UHU100" s="58"/>
      <c r="UHV100" s="58"/>
      <c r="UHW100" s="58"/>
      <c r="UHX100" s="58"/>
      <c r="UHY100" s="58"/>
      <c r="UHZ100" s="58"/>
      <c r="UIA100" s="58"/>
      <c r="UIB100" s="64" t="e">
        <f>#REF!</f>
        <v>#REF!</v>
      </c>
      <c r="UIC100" s="58"/>
      <c r="UID100" s="58"/>
      <c r="UIE100" s="58"/>
      <c r="UIF100" s="58"/>
      <c r="UIG100" s="58"/>
      <c r="UIH100" s="58"/>
      <c r="UII100" s="58"/>
      <c r="UIJ100" s="58"/>
      <c r="UIK100" s="58"/>
      <c r="UIL100" s="58"/>
      <c r="UIM100" s="58"/>
      <c r="UIN100" s="58"/>
      <c r="UIO100" s="58"/>
      <c r="UIP100" s="58"/>
      <c r="UIQ100" s="58"/>
      <c r="UIR100" s="64" t="e">
        <f>#REF!</f>
        <v>#REF!</v>
      </c>
      <c r="UIS100" s="58"/>
      <c r="UIT100" s="58"/>
      <c r="UIU100" s="58"/>
      <c r="UIV100" s="58"/>
      <c r="UIW100" s="58"/>
      <c r="UIX100" s="58"/>
      <c r="UIY100" s="58"/>
      <c r="UIZ100" s="58"/>
      <c r="UJA100" s="58"/>
      <c r="UJB100" s="58"/>
      <c r="UJC100" s="58"/>
      <c r="UJD100" s="58"/>
      <c r="UJE100" s="58"/>
      <c r="UJF100" s="58"/>
      <c r="UJG100" s="58"/>
      <c r="UJH100" s="64" t="e">
        <f>#REF!</f>
        <v>#REF!</v>
      </c>
      <c r="UJI100" s="58"/>
      <c r="UJJ100" s="58"/>
      <c r="UJK100" s="58"/>
      <c r="UJL100" s="58"/>
      <c r="UJM100" s="58"/>
      <c r="UJN100" s="58"/>
      <c r="UJO100" s="58"/>
      <c r="UJP100" s="58"/>
      <c r="UJQ100" s="58"/>
      <c r="UJR100" s="58"/>
      <c r="UJS100" s="58"/>
      <c r="UJT100" s="58"/>
      <c r="UJU100" s="58"/>
      <c r="UJV100" s="58"/>
      <c r="UJW100" s="58"/>
      <c r="UJX100" s="64" t="e">
        <f>#REF!</f>
        <v>#REF!</v>
      </c>
      <c r="UJY100" s="58"/>
      <c r="UJZ100" s="58"/>
      <c r="UKA100" s="58"/>
      <c r="UKB100" s="58"/>
      <c r="UKC100" s="58"/>
      <c r="UKD100" s="58"/>
      <c r="UKE100" s="58"/>
      <c r="UKF100" s="58"/>
      <c r="UKG100" s="58"/>
      <c r="UKH100" s="58"/>
      <c r="UKI100" s="58"/>
      <c r="UKJ100" s="58"/>
      <c r="UKK100" s="58"/>
      <c r="UKL100" s="58"/>
      <c r="UKM100" s="58"/>
      <c r="UKN100" s="64" t="e">
        <f>#REF!</f>
        <v>#REF!</v>
      </c>
      <c r="UKO100" s="58"/>
      <c r="UKP100" s="58"/>
      <c r="UKQ100" s="58"/>
      <c r="UKR100" s="58"/>
      <c r="UKS100" s="58"/>
      <c r="UKT100" s="58"/>
      <c r="UKU100" s="58"/>
      <c r="UKV100" s="58"/>
      <c r="UKW100" s="58"/>
      <c r="UKX100" s="58"/>
      <c r="UKY100" s="58"/>
      <c r="UKZ100" s="58"/>
      <c r="ULA100" s="58"/>
      <c r="ULB100" s="58"/>
      <c r="ULC100" s="58"/>
      <c r="ULD100" s="64" t="e">
        <f>#REF!</f>
        <v>#REF!</v>
      </c>
      <c r="ULE100" s="58"/>
      <c r="ULF100" s="58"/>
      <c r="ULG100" s="58"/>
      <c r="ULH100" s="58"/>
      <c r="ULI100" s="58"/>
      <c r="ULJ100" s="58"/>
      <c r="ULK100" s="58"/>
      <c r="ULL100" s="58"/>
      <c r="ULM100" s="58"/>
      <c r="ULN100" s="58"/>
      <c r="ULO100" s="58"/>
      <c r="ULP100" s="58"/>
      <c r="ULQ100" s="58"/>
      <c r="ULR100" s="58"/>
      <c r="ULS100" s="58"/>
      <c r="ULT100" s="64" t="e">
        <f>#REF!</f>
        <v>#REF!</v>
      </c>
      <c r="ULU100" s="58"/>
      <c r="ULV100" s="58"/>
      <c r="ULW100" s="58"/>
      <c r="ULX100" s="58"/>
      <c r="ULY100" s="58"/>
      <c r="ULZ100" s="58"/>
      <c r="UMA100" s="58"/>
      <c r="UMB100" s="58"/>
      <c r="UMC100" s="58"/>
      <c r="UMD100" s="58"/>
      <c r="UME100" s="58"/>
      <c r="UMF100" s="58"/>
      <c r="UMG100" s="58"/>
      <c r="UMH100" s="58"/>
      <c r="UMI100" s="58"/>
      <c r="UMJ100" s="64" t="e">
        <f>#REF!</f>
        <v>#REF!</v>
      </c>
      <c r="UMK100" s="58"/>
      <c r="UML100" s="58"/>
      <c r="UMM100" s="58"/>
      <c r="UMN100" s="58"/>
      <c r="UMO100" s="58"/>
      <c r="UMP100" s="58"/>
      <c r="UMQ100" s="58"/>
      <c r="UMR100" s="58"/>
      <c r="UMS100" s="58"/>
      <c r="UMT100" s="58"/>
      <c r="UMU100" s="58"/>
      <c r="UMV100" s="58"/>
      <c r="UMW100" s="58"/>
      <c r="UMX100" s="58"/>
      <c r="UMY100" s="58"/>
      <c r="UMZ100" s="64" t="e">
        <f>#REF!</f>
        <v>#REF!</v>
      </c>
      <c r="UNA100" s="58"/>
      <c r="UNB100" s="58"/>
      <c r="UNC100" s="58"/>
      <c r="UND100" s="58"/>
      <c r="UNE100" s="58"/>
      <c r="UNF100" s="58"/>
      <c r="UNG100" s="58"/>
      <c r="UNH100" s="58"/>
      <c r="UNI100" s="58"/>
      <c r="UNJ100" s="58"/>
      <c r="UNK100" s="58"/>
      <c r="UNL100" s="58"/>
      <c r="UNM100" s="58"/>
      <c r="UNN100" s="58"/>
      <c r="UNO100" s="58"/>
      <c r="UNP100" s="64" t="e">
        <f>#REF!</f>
        <v>#REF!</v>
      </c>
      <c r="UNQ100" s="58"/>
      <c r="UNR100" s="58"/>
      <c r="UNS100" s="58"/>
      <c r="UNT100" s="58"/>
      <c r="UNU100" s="58"/>
      <c r="UNV100" s="58"/>
      <c r="UNW100" s="58"/>
      <c r="UNX100" s="58"/>
      <c r="UNY100" s="58"/>
      <c r="UNZ100" s="58"/>
      <c r="UOA100" s="58"/>
      <c r="UOB100" s="58"/>
      <c r="UOC100" s="58"/>
      <c r="UOD100" s="58"/>
      <c r="UOE100" s="58"/>
      <c r="UOF100" s="64" t="e">
        <f>#REF!</f>
        <v>#REF!</v>
      </c>
      <c r="UOG100" s="58"/>
      <c r="UOH100" s="58"/>
      <c r="UOI100" s="58"/>
      <c r="UOJ100" s="58"/>
      <c r="UOK100" s="58"/>
      <c r="UOL100" s="58"/>
      <c r="UOM100" s="58"/>
      <c r="UON100" s="58"/>
      <c r="UOO100" s="58"/>
      <c r="UOP100" s="58"/>
      <c r="UOQ100" s="58"/>
      <c r="UOR100" s="58"/>
      <c r="UOS100" s="58"/>
      <c r="UOT100" s="58"/>
      <c r="UOU100" s="58"/>
      <c r="UOV100" s="64" t="e">
        <f>#REF!</f>
        <v>#REF!</v>
      </c>
      <c r="UOW100" s="58"/>
      <c r="UOX100" s="58"/>
      <c r="UOY100" s="58"/>
      <c r="UOZ100" s="58"/>
      <c r="UPA100" s="58"/>
      <c r="UPB100" s="58"/>
      <c r="UPC100" s="58"/>
      <c r="UPD100" s="58"/>
      <c r="UPE100" s="58"/>
      <c r="UPF100" s="58"/>
      <c r="UPG100" s="58"/>
      <c r="UPH100" s="58"/>
      <c r="UPI100" s="58"/>
      <c r="UPJ100" s="58"/>
      <c r="UPK100" s="58"/>
      <c r="UPL100" s="64" t="e">
        <f>#REF!</f>
        <v>#REF!</v>
      </c>
      <c r="UPM100" s="58"/>
      <c r="UPN100" s="58"/>
      <c r="UPO100" s="58"/>
      <c r="UPP100" s="58"/>
      <c r="UPQ100" s="58"/>
      <c r="UPR100" s="58"/>
      <c r="UPS100" s="58"/>
      <c r="UPT100" s="58"/>
      <c r="UPU100" s="58"/>
      <c r="UPV100" s="58"/>
      <c r="UPW100" s="58"/>
      <c r="UPX100" s="58"/>
      <c r="UPY100" s="58"/>
      <c r="UPZ100" s="58"/>
      <c r="UQA100" s="58"/>
      <c r="UQB100" s="64" t="e">
        <f>#REF!</f>
        <v>#REF!</v>
      </c>
      <c r="UQC100" s="58"/>
      <c r="UQD100" s="58"/>
      <c r="UQE100" s="58"/>
      <c r="UQF100" s="58"/>
      <c r="UQG100" s="58"/>
      <c r="UQH100" s="58"/>
      <c r="UQI100" s="58"/>
      <c r="UQJ100" s="58"/>
      <c r="UQK100" s="58"/>
      <c r="UQL100" s="58"/>
      <c r="UQM100" s="58"/>
      <c r="UQN100" s="58"/>
      <c r="UQO100" s="58"/>
      <c r="UQP100" s="58"/>
      <c r="UQQ100" s="58"/>
      <c r="UQR100" s="64" t="e">
        <f>#REF!</f>
        <v>#REF!</v>
      </c>
      <c r="UQS100" s="58"/>
      <c r="UQT100" s="58"/>
      <c r="UQU100" s="58"/>
      <c r="UQV100" s="58"/>
      <c r="UQW100" s="58"/>
      <c r="UQX100" s="58"/>
      <c r="UQY100" s="58"/>
      <c r="UQZ100" s="58"/>
      <c r="URA100" s="58"/>
      <c r="URB100" s="58"/>
      <c r="URC100" s="58"/>
      <c r="URD100" s="58"/>
      <c r="URE100" s="58"/>
      <c r="URF100" s="58"/>
      <c r="URG100" s="58"/>
      <c r="URH100" s="64" t="e">
        <f>#REF!</f>
        <v>#REF!</v>
      </c>
      <c r="URI100" s="58"/>
      <c r="URJ100" s="58"/>
      <c r="URK100" s="58"/>
      <c r="URL100" s="58"/>
      <c r="URM100" s="58"/>
      <c r="URN100" s="58"/>
      <c r="URO100" s="58"/>
      <c r="URP100" s="58"/>
      <c r="URQ100" s="58"/>
      <c r="URR100" s="58"/>
      <c r="URS100" s="58"/>
      <c r="URT100" s="58"/>
      <c r="URU100" s="58"/>
      <c r="URV100" s="58"/>
      <c r="URW100" s="58"/>
      <c r="URX100" s="64" t="e">
        <f>#REF!</f>
        <v>#REF!</v>
      </c>
      <c r="URY100" s="58"/>
      <c r="URZ100" s="58"/>
      <c r="USA100" s="58"/>
      <c r="USB100" s="58"/>
      <c r="USC100" s="58"/>
      <c r="USD100" s="58"/>
      <c r="USE100" s="58"/>
      <c r="USF100" s="58"/>
      <c r="USG100" s="58"/>
      <c r="USH100" s="58"/>
      <c r="USI100" s="58"/>
      <c r="USJ100" s="58"/>
      <c r="USK100" s="58"/>
      <c r="USL100" s="58"/>
      <c r="USM100" s="58"/>
      <c r="USN100" s="64" t="e">
        <f>#REF!</f>
        <v>#REF!</v>
      </c>
      <c r="USO100" s="58"/>
      <c r="USP100" s="58"/>
      <c r="USQ100" s="58"/>
      <c r="USR100" s="58"/>
      <c r="USS100" s="58"/>
      <c r="UST100" s="58"/>
      <c r="USU100" s="58"/>
      <c r="USV100" s="58"/>
      <c r="USW100" s="58"/>
      <c r="USX100" s="58"/>
      <c r="USY100" s="58"/>
      <c r="USZ100" s="58"/>
      <c r="UTA100" s="58"/>
      <c r="UTB100" s="58"/>
      <c r="UTC100" s="58"/>
      <c r="UTD100" s="64" t="e">
        <f>#REF!</f>
        <v>#REF!</v>
      </c>
      <c r="UTE100" s="58"/>
      <c r="UTF100" s="58"/>
      <c r="UTG100" s="58"/>
      <c r="UTH100" s="58"/>
      <c r="UTI100" s="58"/>
      <c r="UTJ100" s="58"/>
      <c r="UTK100" s="58"/>
      <c r="UTL100" s="58"/>
      <c r="UTM100" s="58"/>
      <c r="UTN100" s="58"/>
      <c r="UTO100" s="58"/>
      <c r="UTP100" s="58"/>
      <c r="UTQ100" s="58"/>
      <c r="UTR100" s="58"/>
      <c r="UTS100" s="58"/>
      <c r="UTT100" s="64" t="e">
        <f>#REF!</f>
        <v>#REF!</v>
      </c>
      <c r="UTU100" s="58"/>
      <c r="UTV100" s="58"/>
      <c r="UTW100" s="58"/>
      <c r="UTX100" s="58"/>
      <c r="UTY100" s="58"/>
      <c r="UTZ100" s="58"/>
      <c r="UUA100" s="58"/>
      <c r="UUB100" s="58"/>
      <c r="UUC100" s="58"/>
      <c r="UUD100" s="58"/>
      <c r="UUE100" s="58"/>
      <c r="UUF100" s="58"/>
      <c r="UUG100" s="58"/>
      <c r="UUH100" s="58"/>
      <c r="UUI100" s="58"/>
      <c r="UUJ100" s="64" t="e">
        <f>#REF!</f>
        <v>#REF!</v>
      </c>
      <c r="UUK100" s="58"/>
      <c r="UUL100" s="58"/>
      <c r="UUM100" s="58"/>
      <c r="UUN100" s="58"/>
      <c r="UUO100" s="58"/>
      <c r="UUP100" s="58"/>
      <c r="UUQ100" s="58"/>
      <c r="UUR100" s="58"/>
      <c r="UUS100" s="58"/>
      <c r="UUT100" s="58"/>
      <c r="UUU100" s="58"/>
      <c r="UUV100" s="58"/>
      <c r="UUW100" s="58"/>
      <c r="UUX100" s="58"/>
      <c r="UUY100" s="58"/>
      <c r="UUZ100" s="64" t="e">
        <f>#REF!</f>
        <v>#REF!</v>
      </c>
      <c r="UVA100" s="58"/>
      <c r="UVB100" s="58"/>
      <c r="UVC100" s="58"/>
      <c r="UVD100" s="58"/>
      <c r="UVE100" s="58"/>
      <c r="UVF100" s="58"/>
      <c r="UVG100" s="58"/>
      <c r="UVH100" s="58"/>
      <c r="UVI100" s="58"/>
      <c r="UVJ100" s="58"/>
      <c r="UVK100" s="58"/>
      <c r="UVL100" s="58"/>
      <c r="UVM100" s="58"/>
      <c r="UVN100" s="58"/>
      <c r="UVO100" s="58"/>
      <c r="UVP100" s="64" t="e">
        <f>#REF!</f>
        <v>#REF!</v>
      </c>
      <c r="UVQ100" s="58"/>
      <c r="UVR100" s="58"/>
      <c r="UVS100" s="58"/>
      <c r="UVT100" s="58"/>
      <c r="UVU100" s="58"/>
      <c r="UVV100" s="58"/>
      <c r="UVW100" s="58"/>
      <c r="UVX100" s="58"/>
      <c r="UVY100" s="58"/>
      <c r="UVZ100" s="58"/>
      <c r="UWA100" s="58"/>
      <c r="UWB100" s="58"/>
      <c r="UWC100" s="58"/>
      <c r="UWD100" s="58"/>
      <c r="UWE100" s="58"/>
      <c r="UWF100" s="64" t="e">
        <f>#REF!</f>
        <v>#REF!</v>
      </c>
      <c r="UWG100" s="58"/>
      <c r="UWH100" s="58"/>
      <c r="UWI100" s="58"/>
      <c r="UWJ100" s="58"/>
      <c r="UWK100" s="58"/>
      <c r="UWL100" s="58"/>
      <c r="UWM100" s="58"/>
      <c r="UWN100" s="58"/>
      <c r="UWO100" s="58"/>
      <c r="UWP100" s="58"/>
      <c r="UWQ100" s="58"/>
      <c r="UWR100" s="58"/>
      <c r="UWS100" s="58"/>
      <c r="UWT100" s="58"/>
      <c r="UWU100" s="58"/>
      <c r="UWV100" s="64" t="e">
        <f>#REF!</f>
        <v>#REF!</v>
      </c>
      <c r="UWW100" s="58"/>
      <c r="UWX100" s="58"/>
      <c r="UWY100" s="58"/>
      <c r="UWZ100" s="58"/>
      <c r="UXA100" s="58"/>
      <c r="UXB100" s="58"/>
      <c r="UXC100" s="58"/>
      <c r="UXD100" s="58"/>
      <c r="UXE100" s="58"/>
      <c r="UXF100" s="58"/>
      <c r="UXG100" s="58"/>
      <c r="UXH100" s="58"/>
      <c r="UXI100" s="58"/>
      <c r="UXJ100" s="58"/>
      <c r="UXK100" s="58"/>
      <c r="UXL100" s="64" t="e">
        <f>#REF!</f>
        <v>#REF!</v>
      </c>
      <c r="UXM100" s="58"/>
      <c r="UXN100" s="58"/>
      <c r="UXO100" s="58"/>
      <c r="UXP100" s="58"/>
      <c r="UXQ100" s="58"/>
      <c r="UXR100" s="58"/>
      <c r="UXS100" s="58"/>
      <c r="UXT100" s="58"/>
      <c r="UXU100" s="58"/>
      <c r="UXV100" s="58"/>
      <c r="UXW100" s="58"/>
      <c r="UXX100" s="58"/>
      <c r="UXY100" s="58"/>
      <c r="UXZ100" s="58"/>
      <c r="UYA100" s="58"/>
      <c r="UYB100" s="64" t="e">
        <f>#REF!</f>
        <v>#REF!</v>
      </c>
      <c r="UYC100" s="58"/>
      <c r="UYD100" s="58"/>
      <c r="UYE100" s="58"/>
      <c r="UYF100" s="58"/>
      <c r="UYG100" s="58"/>
      <c r="UYH100" s="58"/>
      <c r="UYI100" s="58"/>
      <c r="UYJ100" s="58"/>
      <c r="UYK100" s="58"/>
      <c r="UYL100" s="58"/>
      <c r="UYM100" s="58"/>
      <c r="UYN100" s="58"/>
      <c r="UYO100" s="58"/>
      <c r="UYP100" s="58"/>
      <c r="UYQ100" s="58"/>
      <c r="UYR100" s="64" t="e">
        <f>#REF!</f>
        <v>#REF!</v>
      </c>
      <c r="UYS100" s="58"/>
      <c r="UYT100" s="58"/>
      <c r="UYU100" s="58"/>
      <c r="UYV100" s="58"/>
      <c r="UYW100" s="58"/>
      <c r="UYX100" s="58"/>
      <c r="UYY100" s="58"/>
      <c r="UYZ100" s="58"/>
      <c r="UZA100" s="58"/>
      <c r="UZB100" s="58"/>
      <c r="UZC100" s="58"/>
      <c r="UZD100" s="58"/>
      <c r="UZE100" s="58"/>
      <c r="UZF100" s="58"/>
      <c r="UZG100" s="58"/>
      <c r="UZH100" s="64" t="e">
        <f>#REF!</f>
        <v>#REF!</v>
      </c>
      <c r="UZI100" s="58"/>
      <c r="UZJ100" s="58"/>
      <c r="UZK100" s="58"/>
      <c r="UZL100" s="58"/>
      <c r="UZM100" s="58"/>
      <c r="UZN100" s="58"/>
      <c r="UZO100" s="58"/>
      <c r="UZP100" s="58"/>
      <c r="UZQ100" s="58"/>
      <c r="UZR100" s="58"/>
      <c r="UZS100" s="58"/>
      <c r="UZT100" s="58"/>
      <c r="UZU100" s="58"/>
      <c r="UZV100" s="58"/>
      <c r="UZW100" s="58"/>
      <c r="UZX100" s="64" t="e">
        <f>#REF!</f>
        <v>#REF!</v>
      </c>
      <c r="UZY100" s="58"/>
      <c r="UZZ100" s="58"/>
      <c r="VAA100" s="58"/>
      <c r="VAB100" s="58"/>
      <c r="VAC100" s="58"/>
      <c r="VAD100" s="58"/>
      <c r="VAE100" s="58"/>
      <c r="VAF100" s="58"/>
      <c r="VAG100" s="58"/>
      <c r="VAH100" s="58"/>
      <c r="VAI100" s="58"/>
      <c r="VAJ100" s="58"/>
      <c r="VAK100" s="58"/>
      <c r="VAL100" s="58"/>
      <c r="VAM100" s="58"/>
      <c r="VAN100" s="64" t="e">
        <f>#REF!</f>
        <v>#REF!</v>
      </c>
      <c r="VAO100" s="58"/>
      <c r="VAP100" s="58"/>
      <c r="VAQ100" s="58"/>
      <c r="VAR100" s="58"/>
      <c r="VAS100" s="58"/>
      <c r="VAT100" s="58"/>
      <c r="VAU100" s="58"/>
      <c r="VAV100" s="58"/>
      <c r="VAW100" s="58"/>
      <c r="VAX100" s="58"/>
      <c r="VAY100" s="58"/>
      <c r="VAZ100" s="58"/>
      <c r="VBA100" s="58"/>
      <c r="VBB100" s="58"/>
      <c r="VBC100" s="58"/>
      <c r="VBD100" s="64" t="e">
        <f>#REF!</f>
        <v>#REF!</v>
      </c>
      <c r="VBE100" s="58"/>
      <c r="VBF100" s="58"/>
      <c r="VBG100" s="58"/>
      <c r="VBH100" s="58"/>
      <c r="VBI100" s="58"/>
      <c r="VBJ100" s="58"/>
      <c r="VBK100" s="58"/>
      <c r="VBL100" s="58"/>
      <c r="VBM100" s="58"/>
      <c r="VBN100" s="58"/>
      <c r="VBO100" s="58"/>
      <c r="VBP100" s="58"/>
      <c r="VBQ100" s="58"/>
      <c r="VBR100" s="58"/>
      <c r="VBS100" s="58"/>
      <c r="VBT100" s="64" t="e">
        <f>#REF!</f>
        <v>#REF!</v>
      </c>
      <c r="VBU100" s="58"/>
      <c r="VBV100" s="58"/>
      <c r="VBW100" s="58"/>
      <c r="VBX100" s="58"/>
      <c r="VBY100" s="58"/>
      <c r="VBZ100" s="58"/>
      <c r="VCA100" s="58"/>
      <c r="VCB100" s="58"/>
      <c r="VCC100" s="58"/>
      <c r="VCD100" s="58"/>
      <c r="VCE100" s="58"/>
      <c r="VCF100" s="58"/>
      <c r="VCG100" s="58"/>
      <c r="VCH100" s="58"/>
      <c r="VCI100" s="58"/>
      <c r="VCJ100" s="64" t="e">
        <f>#REF!</f>
        <v>#REF!</v>
      </c>
      <c r="VCK100" s="58"/>
      <c r="VCL100" s="58"/>
      <c r="VCM100" s="58"/>
      <c r="VCN100" s="58"/>
      <c r="VCO100" s="58"/>
      <c r="VCP100" s="58"/>
      <c r="VCQ100" s="58"/>
      <c r="VCR100" s="58"/>
      <c r="VCS100" s="58"/>
      <c r="VCT100" s="58"/>
      <c r="VCU100" s="58"/>
      <c r="VCV100" s="58"/>
      <c r="VCW100" s="58"/>
      <c r="VCX100" s="58"/>
      <c r="VCY100" s="58"/>
      <c r="VCZ100" s="64" t="e">
        <f>#REF!</f>
        <v>#REF!</v>
      </c>
      <c r="VDA100" s="58"/>
      <c r="VDB100" s="58"/>
      <c r="VDC100" s="58"/>
      <c r="VDD100" s="58"/>
      <c r="VDE100" s="58"/>
      <c r="VDF100" s="58"/>
      <c r="VDG100" s="58"/>
      <c r="VDH100" s="58"/>
      <c r="VDI100" s="58"/>
      <c r="VDJ100" s="58"/>
      <c r="VDK100" s="58"/>
      <c r="VDL100" s="58"/>
      <c r="VDM100" s="58"/>
      <c r="VDN100" s="58"/>
      <c r="VDO100" s="58"/>
      <c r="VDP100" s="64" t="e">
        <f>#REF!</f>
        <v>#REF!</v>
      </c>
      <c r="VDQ100" s="58"/>
      <c r="VDR100" s="58"/>
      <c r="VDS100" s="58"/>
      <c r="VDT100" s="58"/>
      <c r="VDU100" s="58"/>
      <c r="VDV100" s="58"/>
      <c r="VDW100" s="58"/>
      <c r="VDX100" s="58"/>
      <c r="VDY100" s="58"/>
      <c r="VDZ100" s="58"/>
      <c r="VEA100" s="58"/>
      <c r="VEB100" s="58"/>
      <c r="VEC100" s="58"/>
      <c r="VED100" s="58"/>
      <c r="VEE100" s="58"/>
      <c r="VEF100" s="64" t="e">
        <f>#REF!</f>
        <v>#REF!</v>
      </c>
      <c r="VEG100" s="58"/>
      <c r="VEH100" s="58"/>
      <c r="VEI100" s="58"/>
      <c r="VEJ100" s="58"/>
      <c r="VEK100" s="58"/>
      <c r="VEL100" s="58"/>
      <c r="VEM100" s="58"/>
      <c r="VEN100" s="58"/>
      <c r="VEO100" s="58"/>
      <c r="VEP100" s="58"/>
      <c r="VEQ100" s="58"/>
      <c r="VER100" s="58"/>
      <c r="VES100" s="58"/>
      <c r="VET100" s="58"/>
      <c r="VEU100" s="58"/>
      <c r="VEV100" s="64" t="e">
        <f>#REF!</f>
        <v>#REF!</v>
      </c>
      <c r="VEW100" s="58"/>
      <c r="VEX100" s="58"/>
      <c r="VEY100" s="58"/>
      <c r="VEZ100" s="58"/>
      <c r="VFA100" s="58"/>
      <c r="VFB100" s="58"/>
      <c r="VFC100" s="58"/>
      <c r="VFD100" s="58"/>
      <c r="VFE100" s="58"/>
      <c r="VFF100" s="58"/>
      <c r="VFG100" s="58"/>
      <c r="VFH100" s="58"/>
      <c r="VFI100" s="58"/>
      <c r="VFJ100" s="58"/>
      <c r="VFK100" s="58"/>
      <c r="VFL100" s="64" t="e">
        <f>#REF!</f>
        <v>#REF!</v>
      </c>
      <c r="VFM100" s="58"/>
      <c r="VFN100" s="58"/>
      <c r="VFO100" s="58"/>
      <c r="VFP100" s="58"/>
      <c r="VFQ100" s="58"/>
      <c r="VFR100" s="58"/>
      <c r="VFS100" s="58"/>
      <c r="VFT100" s="58"/>
      <c r="VFU100" s="58"/>
      <c r="VFV100" s="58"/>
      <c r="VFW100" s="58"/>
      <c r="VFX100" s="58"/>
      <c r="VFY100" s="58"/>
      <c r="VFZ100" s="58"/>
      <c r="VGA100" s="58"/>
      <c r="VGB100" s="64" t="e">
        <f>#REF!</f>
        <v>#REF!</v>
      </c>
      <c r="VGC100" s="58"/>
      <c r="VGD100" s="58"/>
      <c r="VGE100" s="58"/>
      <c r="VGF100" s="58"/>
      <c r="VGG100" s="58"/>
      <c r="VGH100" s="58"/>
      <c r="VGI100" s="58"/>
      <c r="VGJ100" s="58"/>
      <c r="VGK100" s="58"/>
      <c r="VGL100" s="58"/>
      <c r="VGM100" s="58"/>
      <c r="VGN100" s="58"/>
      <c r="VGO100" s="58"/>
      <c r="VGP100" s="58"/>
      <c r="VGQ100" s="58"/>
      <c r="VGR100" s="64" t="e">
        <f>#REF!</f>
        <v>#REF!</v>
      </c>
      <c r="VGS100" s="58"/>
      <c r="VGT100" s="58"/>
      <c r="VGU100" s="58"/>
      <c r="VGV100" s="58"/>
      <c r="VGW100" s="58"/>
      <c r="VGX100" s="58"/>
      <c r="VGY100" s="58"/>
      <c r="VGZ100" s="58"/>
      <c r="VHA100" s="58"/>
      <c r="VHB100" s="58"/>
      <c r="VHC100" s="58"/>
      <c r="VHD100" s="58"/>
      <c r="VHE100" s="58"/>
      <c r="VHF100" s="58"/>
      <c r="VHG100" s="58"/>
      <c r="VHH100" s="64" t="e">
        <f>#REF!</f>
        <v>#REF!</v>
      </c>
      <c r="VHI100" s="58"/>
      <c r="VHJ100" s="58"/>
      <c r="VHK100" s="58"/>
      <c r="VHL100" s="58"/>
      <c r="VHM100" s="58"/>
      <c r="VHN100" s="58"/>
      <c r="VHO100" s="58"/>
      <c r="VHP100" s="58"/>
      <c r="VHQ100" s="58"/>
      <c r="VHR100" s="58"/>
      <c r="VHS100" s="58"/>
      <c r="VHT100" s="58"/>
      <c r="VHU100" s="58"/>
      <c r="VHV100" s="58"/>
      <c r="VHW100" s="58"/>
      <c r="VHX100" s="64" t="e">
        <f>#REF!</f>
        <v>#REF!</v>
      </c>
      <c r="VHY100" s="58"/>
      <c r="VHZ100" s="58"/>
      <c r="VIA100" s="58"/>
      <c r="VIB100" s="58"/>
      <c r="VIC100" s="58"/>
      <c r="VID100" s="58"/>
      <c r="VIE100" s="58"/>
      <c r="VIF100" s="58"/>
      <c r="VIG100" s="58"/>
      <c r="VIH100" s="58"/>
      <c r="VII100" s="58"/>
      <c r="VIJ100" s="58"/>
      <c r="VIK100" s="58"/>
      <c r="VIL100" s="58"/>
      <c r="VIM100" s="58"/>
      <c r="VIN100" s="64" t="e">
        <f>#REF!</f>
        <v>#REF!</v>
      </c>
      <c r="VIO100" s="58"/>
      <c r="VIP100" s="58"/>
      <c r="VIQ100" s="58"/>
      <c r="VIR100" s="58"/>
      <c r="VIS100" s="58"/>
      <c r="VIT100" s="58"/>
      <c r="VIU100" s="58"/>
      <c r="VIV100" s="58"/>
      <c r="VIW100" s="58"/>
      <c r="VIX100" s="58"/>
      <c r="VIY100" s="58"/>
      <c r="VIZ100" s="58"/>
      <c r="VJA100" s="58"/>
      <c r="VJB100" s="58"/>
      <c r="VJC100" s="58"/>
      <c r="VJD100" s="64" t="e">
        <f>#REF!</f>
        <v>#REF!</v>
      </c>
      <c r="VJE100" s="58"/>
      <c r="VJF100" s="58"/>
      <c r="VJG100" s="58"/>
      <c r="VJH100" s="58"/>
      <c r="VJI100" s="58"/>
      <c r="VJJ100" s="58"/>
      <c r="VJK100" s="58"/>
      <c r="VJL100" s="58"/>
      <c r="VJM100" s="58"/>
      <c r="VJN100" s="58"/>
      <c r="VJO100" s="58"/>
      <c r="VJP100" s="58"/>
      <c r="VJQ100" s="58"/>
      <c r="VJR100" s="58"/>
      <c r="VJS100" s="58"/>
      <c r="VJT100" s="64" t="e">
        <f>#REF!</f>
        <v>#REF!</v>
      </c>
      <c r="VJU100" s="58"/>
      <c r="VJV100" s="58"/>
      <c r="VJW100" s="58"/>
      <c r="VJX100" s="58"/>
      <c r="VJY100" s="58"/>
      <c r="VJZ100" s="58"/>
      <c r="VKA100" s="58"/>
      <c r="VKB100" s="58"/>
      <c r="VKC100" s="58"/>
      <c r="VKD100" s="58"/>
      <c r="VKE100" s="58"/>
      <c r="VKF100" s="58"/>
      <c r="VKG100" s="58"/>
      <c r="VKH100" s="58"/>
      <c r="VKI100" s="58"/>
      <c r="VKJ100" s="64" t="e">
        <f>#REF!</f>
        <v>#REF!</v>
      </c>
      <c r="VKK100" s="58"/>
      <c r="VKL100" s="58"/>
      <c r="VKM100" s="58"/>
      <c r="VKN100" s="58"/>
      <c r="VKO100" s="58"/>
      <c r="VKP100" s="58"/>
      <c r="VKQ100" s="58"/>
      <c r="VKR100" s="58"/>
      <c r="VKS100" s="58"/>
      <c r="VKT100" s="58"/>
      <c r="VKU100" s="58"/>
      <c r="VKV100" s="58"/>
      <c r="VKW100" s="58"/>
      <c r="VKX100" s="58"/>
      <c r="VKY100" s="58"/>
      <c r="VKZ100" s="64" t="e">
        <f>#REF!</f>
        <v>#REF!</v>
      </c>
      <c r="VLA100" s="58"/>
      <c r="VLB100" s="58"/>
      <c r="VLC100" s="58"/>
      <c r="VLD100" s="58"/>
      <c r="VLE100" s="58"/>
      <c r="VLF100" s="58"/>
      <c r="VLG100" s="58"/>
      <c r="VLH100" s="58"/>
      <c r="VLI100" s="58"/>
      <c r="VLJ100" s="58"/>
      <c r="VLK100" s="58"/>
      <c r="VLL100" s="58"/>
      <c r="VLM100" s="58"/>
      <c r="VLN100" s="58"/>
      <c r="VLO100" s="58"/>
      <c r="VLP100" s="64" t="e">
        <f>#REF!</f>
        <v>#REF!</v>
      </c>
      <c r="VLQ100" s="58"/>
      <c r="VLR100" s="58"/>
      <c r="VLS100" s="58"/>
      <c r="VLT100" s="58"/>
      <c r="VLU100" s="58"/>
      <c r="VLV100" s="58"/>
      <c r="VLW100" s="58"/>
      <c r="VLX100" s="58"/>
      <c r="VLY100" s="58"/>
      <c r="VLZ100" s="58"/>
      <c r="VMA100" s="58"/>
      <c r="VMB100" s="58"/>
      <c r="VMC100" s="58"/>
      <c r="VMD100" s="58"/>
      <c r="VME100" s="58"/>
      <c r="VMF100" s="64" t="e">
        <f>#REF!</f>
        <v>#REF!</v>
      </c>
      <c r="VMG100" s="58"/>
      <c r="VMH100" s="58"/>
      <c r="VMI100" s="58"/>
      <c r="VMJ100" s="58"/>
      <c r="VMK100" s="58"/>
      <c r="VML100" s="58"/>
      <c r="VMM100" s="58"/>
      <c r="VMN100" s="58"/>
      <c r="VMO100" s="58"/>
      <c r="VMP100" s="58"/>
      <c r="VMQ100" s="58"/>
      <c r="VMR100" s="58"/>
      <c r="VMS100" s="58"/>
      <c r="VMT100" s="58"/>
      <c r="VMU100" s="58"/>
      <c r="VMV100" s="64" t="e">
        <f>#REF!</f>
        <v>#REF!</v>
      </c>
      <c r="VMW100" s="58"/>
      <c r="VMX100" s="58"/>
      <c r="VMY100" s="58"/>
      <c r="VMZ100" s="58"/>
      <c r="VNA100" s="58"/>
      <c r="VNB100" s="58"/>
      <c r="VNC100" s="58"/>
      <c r="VND100" s="58"/>
      <c r="VNE100" s="58"/>
      <c r="VNF100" s="58"/>
      <c r="VNG100" s="58"/>
      <c r="VNH100" s="58"/>
      <c r="VNI100" s="58"/>
      <c r="VNJ100" s="58"/>
      <c r="VNK100" s="58"/>
      <c r="VNL100" s="64" t="e">
        <f>#REF!</f>
        <v>#REF!</v>
      </c>
      <c r="VNM100" s="58"/>
      <c r="VNN100" s="58"/>
      <c r="VNO100" s="58"/>
      <c r="VNP100" s="58"/>
      <c r="VNQ100" s="58"/>
      <c r="VNR100" s="58"/>
      <c r="VNS100" s="58"/>
      <c r="VNT100" s="58"/>
      <c r="VNU100" s="58"/>
      <c r="VNV100" s="58"/>
      <c r="VNW100" s="58"/>
      <c r="VNX100" s="58"/>
      <c r="VNY100" s="58"/>
      <c r="VNZ100" s="58"/>
      <c r="VOA100" s="58"/>
      <c r="VOB100" s="64" t="e">
        <f>#REF!</f>
        <v>#REF!</v>
      </c>
      <c r="VOC100" s="58"/>
      <c r="VOD100" s="58"/>
      <c r="VOE100" s="58"/>
      <c r="VOF100" s="58"/>
      <c r="VOG100" s="58"/>
      <c r="VOH100" s="58"/>
      <c r="VOI100" s="58"/>
      <c r="VOJ100" s="58"/>
      <c r="VOK100" s="58"/>
      <c r="VOL100" s="58"/>
      <c r="VOM100" s="58"/>
      <c r="VON100" s="58"/>
      <c r="VOO100" s="58"/>
      <c r="VOP100" s="58"/>
      <c r="VOQ100" s="58"/>
      <c r="VOR100" s="64" t="e">
        <f>#REF!</f>
        <v>#REF!</v>
      </c>
      <c r="VOS100" s="58"/>
      <c r="VOT100" s="58"/>
      <c r="VOU100" s="58"/>
      <c r="VOV100" s="58"/>
      <c r="VOW100" s="58"/>
      <c r="VOX100" s="58"/>
      <c r="VOY100" s="58"/>
      <c r="VOZ100" s="58"/>
      <c r="VPA100" s="58"/>
      <c r="VPB100" s="58"/>
      <c r="VPC100" s="58"/>
      <c r="VPD100" s="58"/>
      <c r="VPE100" s="58"/>
      <c r="VPF100" s="58"/>
      <c r="VPG100" s="58"/>
      <c r="VPH100" s="64" t="e">
        <f>#REF!</f>
        <v>#REF!</v>
      </c>
      <c r="VPI100" s="58"/>
      <c r="VPJ100" s="58"/>
      <c r="VPK100" s="58"/>
      <c r="VPL100" s="58"/>
      <c r="VPM100" s="58"/>
      <c r="VPN100" s="58"/>
      <c r="VPO100" s="58"/>
      <c r="VPP100" s="58"/>
      <c r="VPQ100" s="58"/>
      <c r="VPR100" s="58"/>
      <c r="VPS100" s="58"/>
      <c r="VPT100" s="58"/>
      <c r="VPU100" s="58"/>
      <c r="VPV100" s="58"/>
      <c r="VPW100" s="58"/>
      <c r="VPX100" s="64" t="e">
        <f>#REF!</f>
        <v>#REF!</v>
      </c>
      <c r="VPY100" s="58"/>
      <c r="VPZ100" s="58"/>
      <c r="VQA100" s="58"/>
      <c r="VQB100" s="58"/>
      <c r="VQC100" s="58"/>
      <c r="VQD100" s="58"/>
      <c r="VQE100" s="58"/>
      <c r="VQF100" s="58"/>
      <c r="VQG100" s="58"/>
      <c r="VQH100" s="58"/>
      <c r="VQI100" s="58"/>
      <c r="VQJ100" s="58"/>
      <c r="VQK100" s="58"/>
      <c r="VQL100" s="58"/>
      <c r="VQM100" s="58"/>
      <c r="VQN100" s="64" t="e">
        <f>#REF!</f>
        <v>#REF!</v>
      </c>
      <c r="VQO100" s="58"/>
      <c r="VQP100" s="58"/>
      <c r="VQQ100" s="58"/>
      <c r="VQR100" s="58"/>
      <c r="VQS100" s="58"/>
      <c r="VQT100" s="58"/>
      <c r="VQU100" s="58"/>
      <c r="VQV100" s="58"/>
      <c r="VQW100" s="58"/>
      <c r="VQX100" s="58"/>
      <c r="VQY100" s="58"/>
      <c r="VQZ100" s="58"/>
      <c r="VRA100" s="58"/>
      <c r="VRB100" s="58"/>
      <c r="VRC100" s="58"/>
      <c r="VRD100" s="64" t="e">
        <f>#REF!</f>
        <v>#REF!</v>
      </c>
      <c r="VRE100" s="58"/>
      <c r="VRF100" s="58"/>
      <c r="VRG100" s="58"/>
      <c r="VRH100" s="58"/>
      <c r="VRI100" s="58"/>
      <c r="VRJ100" s="58"/>
      <c r="VRK100" s="58"/>
      <c r="VRL100" s="58"/>
      <c r="VRM100" s="58"/>
      <c r="VRN100" s="58"/>
      <c r="VRO100" s="58"/>
      <c r="VRP100" s="58"/>
      <c r="VRQ100" s="58"/>
      <c r="VRR100" s="58"/>
      <c r="VRS100" s="58"/>
      <c r="VRT100" s="64" t="e">
        <f>#REF!</f>
        <v>#REF!</v>
      </c>
      <c r="VRU100" s="58"/>
      <c r="VRV100" s="58"/>
      <c r="VRW100" s="58"/>
      <c r="VRX100" s="58"/>
      <c r="VRY100" s="58"/>
      <c r="VRZ100" s="58"/>
      <c r="VSA100" s="58"/>
      <c r="VSB100" s="58"/>
      <c r="VSC100" s="58"/>
      <c r="VSD100" s="58"/>
      <c r="VSE100" s="58"/>
      <c r="VSF100" s="58"/>
      <c r="VSG100" s="58"/>
      <c r="VSH100" s="58"/>
      <c r="VSI100" s="58"/>
      <c r="VSJ100" s="64" t="e">
        <f>#REF!</f>
        <v>#REF!</v>
      </c>
      <c r="VSK100" s="58"/>
      <c r="VSL100" s="58"/>
      <c r="VSM100" s="58"/>
      <c r="VSN100" s="58"/>
      <c r="VSO100" s="58"/>
      <c r="VSP100" s="58"/>
      <c r="VSQ100" s="58"/>
      <c r="VSR100" s="58"/>
      <c r="VSS100" s="58"/>
      <c r="VST100" s="58"/>
      <c r="VSU100" s="58"/>
      <c r="VSV100" s="58"/>
      <c r="VSW100" s="58"/>
      <c r="VSX100" s="58"/>
      <c r="VSY100" s="58"/>
      <c r="VSZ100" s="64" t="e">
        <f>#REF!</f>
        <v>#REF!</v>
      </c>
      <c r="VTA100" s="58"/>
      <c r="VTB100" s="58"/>
      <c r="VTC100" s="58"/>
      <c r="VTD100" s="58"/>
      <c r="VTE100" s="58"/>
      <c r="VTF100" s="58"/>
      <c r="VTG100" s="58"/>
      <c r="VTH100" s="58"/>
      <c r="VTI100" s="58"/>
      <c r="VTJ100" s="58"/>
      <c r="VTK100" s="58"/>
      <c r="VTL100" s="58"/>
      <c r="VTM100" s="58"/>
      <c r="VTN100" s="58"/>
      <c r="VTO100" s="58"/>
      <c r="VTP100" s="64" t="e">
        <f>#REF!</f>
        <v>#REF!</v>
      </c>
      <c r="VTQ100" s="58"/>
      <c r="VTR100" s="58"/>
      <c r="VTS100" s="58"/>
      <c r="VTT100" s="58"/>
      <c r="VTU100" s="58"/>
      <c r="VTV100" s="58"/>
      <c r="VTW100" s="58"/>
      <c r="VTX100" s="58"/>
      <c r="VTY100" s="58"/>
      <c r="VTZ100" s="58"/>
      <c r="VUA100" s="58"/>
      <c r="VUB100" s="58"/>
      <c r="VUC100" s="58"/>
      <c r="VUD100" s="58"/>
      <c r="VUE100" s="58"/>
      <c r="VUF100" s="64" t="e">
        <f>#REF!</f>
        <v>#REF!</v>
      </c>
      <c r="VUG100" s="58"/>
      <c r="VUH100" s="58"/>
      <c r="VUI100" s="58"/>
      <c r="VUJ100" s="58"/>
      <c r="VUK100" s="58"/>
      <c r="VUL100" s="58"/>
      <c r="VUM100" s="58"/>
      <c r="VUN100" s="58"/>
      <c r="VUO100" s="58"/>
      <c r="VUP100" s="58"/>
      <c r="VUQ100" s="58"/>
      <c r="VUR100" s="58"/>
      <c r="VUS100" s="58"/>
      <c r="VUT100" s="58"/>
      <c r="VUU100" s="58"/>
      <c r="VUV100" s="64" t="e">
        <f>#REF!</f>
        <v>#REF!</v>
      </c>
      <c r="VUW100" s="58"/>
      <c r="VUX100" s="58"/>
      <c r="VUY100" s="58"/>
      <c r="VUZ100" s="58"/>
      <c r="VVA100" s="58"/>
      <c r="VVB100" s="58"/>
      <c r="VVC100" s="58"/>
      <c r="VVD100" s="58"/>
      <c r="VVE100" s="58"/>
      <c r="VVF100" s="58"/>
      <c r="VVG100" s="58"/>
      <c r="VVH100" s="58"/>
      <c r="VVI100" s="58"/>
      <c r="VVJ100" s="58"/>
      <c r="VVK100" s="58"/>
      <c r="VVL100" s="64" t="e">
        <f>#REF!</f>
        <v>#REF!</v>
      </c>
      <c r="VVM100" s="58"/>
      <c r="VVN100" s="58"/>
      <c r="VVO100" s="58"/>
      <c r="VVP100" s="58"/>
      <c r="VVQ100" s="58"/>
      <c r="VVR100" s="58"/>
      <c r="VVS100" s="58"/>
      <c r="VVT100" s="58"/>
      <c r="VVU100" s="58"/>
      <c r="VVV100" s="58"/>
      <c r="VVW100" s="58"/>
      <c r="VVX100" s="58"/>
      <c r="VVY100" s="58"/>
      <c r="VVZ100" s="58"/>
      <c r="VWA100" s="58"/>
      <c r="VWB100" s="64" t="e">
        <f>#REF!</f>
        <v>#REF!</v>
      </c>
      <c r="VWC100" s="58"/>
      <c r="VWD100" s="58"/>
      <c r="VWE100" s="58"/>
      <c r="VWF100" s="58"/>
      <c r="VWG100" s="58"/>
      <c r="VWH100" s="58"/>
      <c r="VWI100" s="58"/>
      <c r="VWJ100" s="58"/>
      <c r="VWK100" s="58"/>
      <c r="VWL100" s="58"/>
      <c r="VWM100" s="58"/>
      <c r="VWN100" s="58"/>
      <c r="VWO100" s="58"/>
      <c r="VWP100" s="58"/>
      <c r="VWQ100" s="58"/>
      <c r="VWR100" s="64" t="e">
        <f>#REF!</f>
        <v>#REF!</v>
      </c>
      <c r="VWS100" s="58"/>
      <c r="VWT100" s="58"/>
      <c r="VWU100" s="58"/>
      <c r="VWV100" s="58"/>
      <c r="VWW100" s="58"/>
      <c r="VWX100" s="58"/>
      <c r="VWY100" s="58"/>
      <c r="VWZ100" s="58"/>
      <c r="VXA100" s="58"/>
      <c r="VXB100" s="58"/>
      <c r="VXC100" s="58"/>
      <c r="VXD100" s="58"/>
      <c r="VXE100" s="58"/>
      <c r="VXF100" s="58"/>
      <c r="VXG100" s="58"/>
      <c r="VXH100" s="64" t="e">
        <f>#REF!</f>
        <v>#REF!</v>
      </c>
      <c r="VXI100" s="58"/>
      <c r="VXJ100" s="58"/>
      <c r="VXK100" s="58"/>
      <c r="VXL100" s="58"/>
      <c r="VXM100" s="58"/>
      <c r="VXN100" s="58"/>
      <c r="VXO100" s="58"/>
      <c r="VXP100" s="58"/>
      <c r="VXQ100" s="58"/>
      <c r="VXR100" s="58"/>
      <c r="VXS100" s="58"/>
      <c r="VXT100" s="58"/>
      <c r="VXU100" s="58"/>
      <c r="VXV100" s="58"/>
      <c r="VXW100" s="58"/>
      <c r="VXX100" s="64" t="e">
        <f>#REF!</f>
        <v>#REF!</v>
      </c>
      <c r="VXY100" s="58"/>
      <c r="VXZ100" s="58"/>
      <c r="VYA100" s="58"/>
      <c r="VYB100" s="58"/>
      <c r="VYC100" s="58"/>
      <c r="VYD100" s="58"/>
      <c r="VYE100" s="58"/>
      <c r="VYF100" s="58"/>
      <c r="VYG100" s="58"/>
      <c r="VYH100" s="58"/>
      <c r="VYI100" s="58"/>
      <c r="VYJ100" s="58"/>
      <c r="VYK100" s="58"/>
      <c r="VYL100" s="58"/>
      <c r="VYM100" s="58"/>
      <c r="VYN100" s="64" t="e">
        <f>#REF!</f>
        <v>#REF!</v>
      </c>
      <c r="VYO100" s="58"/>
      <c r="VYP100" s="58"/>
      <c r="VYQ100" s="58"/>
      <c r="VYR100" s="58"/>
      <c r="VYS100" s="58"/>
      <c r="VYT100" s="58"/>
      <c r="VYU100" s="58"/>
      <c r="VYV100" s="58"/>
      <c r="VYW100" s="58"/>
      <c r="VYX100" s="58"/>
      <c r="VYY100" s="58"/>
      <c r="VYZ100" s="58"/>
      <c r="VZA100" s="58"/>
      <c r="VZB100" s="58"/>
      <c r="VZC100" s="58"/>
      <c r="VZD100" s="64" t="e">
        <f>#REF!</f>
        <v>#REF!</v>
      </c>
      <c r="VZE100" s="58"/>
      <c r="VZF100" s="58"/>
      <c r="VZG100" s="58"/>
      <c r="VZH100" s="58"/>
      <c r="VZI100" s="58"/>
      <c r="VZJ100" s="58"/>
      <c r="VZK100" s="58"/>
      <c r="VZL100" s="58"/>
      <c r="VZM100" s="58"/>
      <c r="VZN100" s="58"/>
      <c r="VZO100" s="58"/>
      <c r="VZP100" s="58"/>
      <c r="VZQ100" s="58"/>
      <c r="VZR100" s="58"/>
      <c r="VZS100" s="58"/>
      <c r="VZT100" s="64" t="e">
        <f>#REF!</f>
        <v>#REF!</v>
      </c>
      <c r="VZU100" s="58"/>
      <c r="VZV100" s="58"/>
      <c r="VZW100" s="58"/>
      <c r="VZX100" s="58"/>
      <c r="VZY100" s="58"/>
      <c r="VZZ100" s="58"/>
      <c r="WAA100" s="58"/>
      <c r="WAB100" s="58"/>
      <c r="WAC100" s="58"/>
      <c r="WAD100" s="58"/>
      <c r="WAE100" s="58"/>
      <c r="WAF100" s="58"/>
      <c r="WAG100" s="58"/>
      <c r="WAH100" s="58"/>
      <c r="WAI100" s="58"/>
      <c r="WAJ100" s="64" t="e">
        <f>#REF!</f>
        <v>#REF!</v>
      </c>
      <c r="WAK100" s="58"/>
      <c r="WAL100" s="58"/>
      <c r="WAM100" s="58"/>
      <c r="WAN100" s="58"/>
      <c r="WAO100" s="58"/>
      <c r="WAP100" s="58"/>
      <c r="WAQ100" s="58"/>
      <c r="WAR100" s="58"/>
      <c r="WAS100" s="58"/>
      <c r="WAT100" s="58"/>
      <c r="WAU100" s="58"/>
      <c r="WAV100" s="58"/>
      <c r="WAW100" s="58"/>
      <c r="WAX100" s="58"/>
      <c r="WAY100" s="58"/>
      <c r="WAZ100" s="64" t="e">
        <f>#REF!</f>
        <v>#REF!</v>
      </c>
      <c r="WBA100" s="58"/>
      <c r="WBB100" s="58"/>
      <c r="WBC100" s="58"/>
      <c r="WBD100" s="58"/>
      <c r="WBE100" s="58"/>
      <c r="WBF100" s="58"/>
      <c r="WBG100" s="58"/>
      <c r="WBH100" s="58"/>
      <c r="WBI100" s="58"/>
      <c r="WBJ100" s="58"/>
      <c r="WBK100" s="58"/>
      <c r="WBL100" s="58"/>
      <c r="WBM100" s="58"/>
      <c r="WBN100" s="58"/>
      <c r="WBO100" s="58"/>
      <c r="WBP100" s="64" t="e">
        <f>#REF!</f>
        <v>#REF!</v>
      </c>
      <c r="WBQ100" s="58"/>
      <c r="WBR100" s="58"/>
      <c r="WBS100" s="58"/>
      <c r="WBT100" s="58"/>
      <c r="WBU100" s="58"/>
      <c r="WBV100" s="58"/>
      <c r="WBW100" s="58"/>
      <c r="WBX100" s="58"/>
      <c r="WBY100" s="58"/>
      <c r="WBZ100" s="58"/>
      <c r="WCA100" s="58"/>
      <c r="WCB100" s="58"/>
      <c r="WCC100" s="58"/>
      <c r="WCD100" s="58"/>
      <c r="WCE100" s="58"/>
      <c r="WCF100" s="64" t="e">
        <f>#REF!</f>
        <v>#REF!</v>
      </c>
      <c r="WCG100" s="58"/>
      <c r="WCH100" s="58"/>
      <c r="WCI100" s="58"/>
      <c r="WCJ100" s="58"/>
      <c r="WCK100" s="58"/>
      <c r="WCL100" s="58"/>
      <c r="WCM100" s="58"/>
      <c r="WCN100" s="58"/>
      <c r="WCO100" s="58"/>
      <c r="WCP100" s="58"/>
      <c r="WCQ100" s="58"/>
      <c r="WCR100" s="58"/>
      <c r="WCS100" s="58"/>
      <c r="WCT100" s="58"/>
      <c r="WCU100" s="58"/>
      <c r="WCV100" s="64" t="e">
        <f>#REF!</f>
        <v>#REF!</v>
      </c>
      <c r="WCW100" s="58"/>
      <c r="WCX100" s="58"/>
      <c r="WCY100" s="58"/>
      <c r="WCZ100" s="58"/>
      <c r="WDA100" s="58"/>
      <c r="WDB100" s="58"/>
      <c r="WDC100" s="58"/>
      <c r="WDD100" s="58"/>
      <c r="WDE100" s="58"/>
      <c r="WDF100" s="58"/>
      <c r="WDG100" s="58"/>
      <c r="WDH100" s="58"/>
      <c r="WDI100" s="58"/>
      <c r="WDJ100" s="58"/>
      <c r="WDK100" s="58"/>
      <c r="WDL100" s="64" t="e">
        <f>#REF!</f>
        <v>#REF!</v>
      </c>
      <c r="WDM100" s="58"/>
      <c r="WDN100" s="58"/>
      <c r="WDO100" s="58"/>
      <c r="WDP100" s="58"/>
      <c r="WDQ100" s="58"/>
      <c r="WDR100" s="58"/>
      <c r="WDS100" s="58"/>
      <c r="WDT100" s="58"/>
      <c r="WDU100" s="58"/>
      <c r="WDV100" s="58"/>
      <c r="WDW100" s="58"/>
      <c r="WDX100" s="58"/>
      <c r="WDY100" s="58"/>
      <c r="WDZ100" s="58"/>
      <c r="WEA100" s="58"/>
      <c r="WEB100" s="64" t="e">
        <f>#REF!</f>
        <v>#REF!</v>
      </c>
      <c r="WEC100" s="58"/>
      <c r="WED100" s="58"/>
      <c r="WEE100" s="58"/>
      <c r="WEF100" s="58"/>
      <c r="WEG100" s="58"/>
      <c r="WEH100" s="58"/>
      <c r="WEI100" s="58"/>
      <c r="WEJ100" s="58"/>
      <c r="WEK100" s="58"/>
      <c r="WEL100" s="58"/>
      <c r="WEM100" s="58"/>
      <c r="WEN100" s="58"/>
      <c r="WEO100" s="58"/>
      <c r="WEP100" s="58"/>
      <c r="WEQ100" s="58"/>
      <c r="WER100" s="64" t="e">
        <f>#REF!</f>
        <v>#REF!</v>
      </c>
      <c r="WES100" s="58"/>
      <c r="WET100" s="58"/>
      <c r="WEU100" s="58"/>
      <c r="WEV100" s="58"/>
      <c r="WEW100" s="58"/>
      <c r="WEX100" s="58"/>
      <c r="WEY100" s="58"/>
      <c r="WEZ100" s="58"/>
      <c r="WFA100" s="58"/>
      <c r="WFB100" s="58"/>
      <c r="WFC100" s="58"/>
      <c r="WFD100" s="58"/>
      <c r="WFE100" s="58"/>
      <c r="WFF100" s="58"/>
      <c r="WFG100" s="58"/>
      <c r="WFH100" s="64" t="e">
        <f>#REF!</f>
        <v>#REF!</v>
      </c>
      <c r="WFI100" s="58"/>
      <c r="WFJ100" s="58"/>
      <c r="WFK100" s="58"/>
      <c r="WFL100" s="58"/>
      <c r="WFM100" s="58"/>
      <c r="WFN100" s="58"/>
      <c r="WFO100" s="58"/>
      <c r="WFP100" s="58"/>
      <c r="WFQ100" s="58"/>
      <c r="WFR100" s="58"/>
      <c r="WFS100" s="58"/>
      <c r="WFT100" s="58"/>
      <c r="WFU100" s="58"/>
      <c r="WFV100" s="58"/>
      <c r="WFW100" s="58"/>
      <c r="WFX100" s="64" t="e">
        <f>#REF!</f>
        <v>#REF!</v>
      </c>
      <c r="WFY100" s="58"/>
      <c r="WFZ100" s="58"/>
      <c r="WGA100" s="58"/>
      <c r="WGB100" s="58"/>
      <c r="WGC100" s="58"/>
      <c r="WGD100" s="58"/>
      <c r="WGE100" s="58"/>
      <c r="WGF100" s="58"/>
      <c r="WGG100" s="58"/>
      <c r="WGH100" s="58"/>
      <c r="WGI100" s="58"/>
      <c r="WGJ100" s="58"/>
      <c r="WGK100" s="58"/>
      <c r="WGL100" s="58"/>
      <c r="WGM100" s="58"/>
      <c r="WGN100" s="64" t="e">
        <f>#REF!</f>
        <v>#REF!</v>
      </c>
      <c r="WGO100" s="58"/>
      <c r="WGP100" s="58"/>
      <c r="WGQ100" s="58"/>
      <c r="WGR100" s="58"/>
      <c r="WGS100" s="58"/>
      <c r="WGT100" s="58"/>
      <c r="WGU100" s="58"/>
      <c r="WGV100" s="58"/>
      <c r="WGW100" s="58"/>
      <c r="WGX100" s="58"/>
      <c r="WGY100" s="58"/>
      <c r="WGZ100" s="58"/>
      <c r="WHA100" s="58"/>
      <c r="WHB100" s="58"/>
      <c r="WHC100" s="58"/>
      <c r="WHD100" s="64" t="e">
        <f>#REF!</f>
        <v>#REF!</v>
      </c>
      <c r="WHE100" s="58"/>
      <c r="WHF100" s="58"/>
      <c r="WHG100" s="58"/>
      <c r="WHH100" s="58"/>
      <c r="WHI100" s="58"/>
      <c r="WHJ100" s="58"/>
      <c r="WHK100" s="58"/>
      <c r="WHL100" s="58"/>
      <c r="WHM100" s="58"/>
      <c r="WHN100" s="58"/>
      <c r="WHO100" s="58"/>
      <c r="WHP100" s="58"/>
      <c r="WHQ100" s="58"/>
      <c r="WHR100" s="58"/>
      <c r="WHS100" s="58"/>
      <c r="WHT100" s="64" t="e">
        <f>#REF!</f>
        <v>#REF!</v>
      </c>
      <c r="WHU100" s="58"/>
      <c r="WHV100" s="58"/>
      <c r="WHW100" s="58"/>
      <c r="WHX100" s="58"/>
      <c r="WHY100" s="58"/>
      <c r="WHZ100" s="58"/>
      <c r="WIA100" s="58"/>
      <c r="WIB100" s="58"/>
      <c r="WIC100" s="58"/>
      <c r="WID100" s="58"/>
      <c r="WIE100" s="58"/>
      <c r="WIF100" s="58"/>
      <c r="WIG100" s="58"/>
      <c r="WIH100" s="58"/>
      <c r="WII100" s="58"/>
      <c r="WIJ100" s="64" t="e">
        <f>#REF!</f>
        <v>#REF!</v>
      </c>
      <c r="WIK100" s="58"/>
      <c r="WIL100" s="58"/>
      <c r="WIM100" s="58"/>
      <c r="WIN100" s="58"/>
      <c r="WIO100" s="58"/>
      <c r="WIP100" s="58"/>
      <c r="WIQ100" s="58"/>
      <c r="WIR100" s="58"/>
      <c r="WIS100" s="58"/>
      <c r="WIT100" s="58"/>
      <c r="WIU100" s="58"/>
      <c r="WIV100" s="58"/>
      <c r="WIW100" s="58"/>
      <c r="WIX100" s="58"/>
      <c r="WIY100" s="58"/>
      <c r="WIZ100" s="64" t="e">
        <f>#REF!</f>
        <v>#REF!</v>
      </c>
      <c r="WJA100" s="58"/>
      <c r="WJB100" s="58"/>
      <c r="WJC100" s="58"/>
      <c r="WJD100" s="58"/>
      <c r="WJE100" s="58"/>
      <c r="WJF100" s="58"/>
      <c r="WJG100" s="58"/>
      <c r="WJH100" s="58"/>
      <c r="WJI100" s="58"/>
      <c r="WJJ100" s="58"/>
      <c r="WJK100" s="58"/>
      <c r="WJL100" s="58"/>
      <c r="WJM100" s="58"/>
      <c r="WJN100" s="58"/>
      <c r="WJO100" s="58"/>
      <c r="WJP100" s="64" t="e">
        <f>#REF!</f>
        <v>#REF!</v>
      </c>
      <c r="WJQ100" s="58"/>
      <c r="WJR100" s="58"/>
      <c r="WJS100" s="58"/>
      <c r="WJT100" s="58"/>
      <c r="WJU100" s="58"/>
      <c r="WJV100" s="58"/>
      <c r="WJW100" s="58"/>
      <c r="WJX100" s="58"/>
      <c r="WJY100" s="58"/>
      <c r="WJZ100" s="58"/>
      <c r="WKA100" s="58"/>
      <c r="WKB100" s="58"/>
      <c r="WKC100" s="58"/>
      <c r="WKD100" s="58"/>
      <c r="WKE100" s="58"/>
      <c r="WKF100" s="64" t="e">
        <f>#REF!</f>
        <v>#REF!</v>
      </c>
      <c r="WKG100" s="58"/>
      <c r="WKH100" s="58"/>
      <c r="WKI100" s="58"/>
      <c r="WKJ100" s="58"/>
      <c r="WKK100" s="58"/>
      <c r="WKL100" s="58"/>
      <c r="WKM100" s="58"/>
      <c r="WKN100" s="58"/>
      <c r="WKO100" s="58"/>
      <c r="WKP100" s="58"/>
      <c r="WKQ100" s="58"/>
      <c r="WKR100" s="58"/>
      <c r="WKS100" s="58"/>
      <c r="WKT100" s="58"/>
      <c r="WKU100" s="58"/>
      <c r="WKV100" s="64" t="e">
        <f>#REF!</f>
        <v>#REF!</v>
      </c>
      <c r="WKW100" s="58"/>
      <c r="WKX100" s="58"/>
      <c r="WKY100" s="58"/>
      <c r="WKZ100" s="58"/>
      <c r="WLA100" s="58"/>
      <c r="WLB100" s="58"/>
      <c r="WLC100" s="58"/>
      <c r="WLD100" s="58"/>
      <c r="WLE100" s="58"/>
      <c r="WLF100" s="58"/>
      <c r="WLG100" s="58"/>
      <c r="WLH100" s="58"/>
      <c r="WLI100" s="58"/>
      <c r="WLJ100" s="58"/>
      <c r="WLK100" s="58"/>
      <c r="WLL100" s="64" t="e">
        <f>#REF!</f>
        <v>#REF!</v>
      </c>
      <c r="WLM100" s="58"/>
      <c r="WLN100" s="58"/>
      <c r="WLO100" s="58"/>
      <c r="WLP100" s="58"/>
      <c r="WLQ100" s="58"/>
      <c r="WLR100" s="58"/>
      <c r="WLS100" s="58"/>
      <c r="WLT100" s="58"/>
      <c r="WLU100" s="58"/>
      <c r="WLV100" s="58"/>
      <c r="WLW100" s="58"/>
      <c r="WLX100" s="58"/>
      <c r="WLY100" s="58"/>
      <c r="WLZ100" s="58"/>
      <c r="WMA100" s="58"/>
      <c r="WMB100" s="64" t="e">
        <f>#REF!</f>
        <v>#REF!</v>
      </c>
      <c r="WMC100" s="58"/>
      <c r="WMD100" s="58"/>
      <c r="WME100" s="58"/>
      <c r="WMF100" s="58"/>
      <c r="WMG100" s="58"/>
      <c r="WMH100" s="58"/>
      <c r="WMI100" s="58"/>
      <c r="WMJ100" s="58"/>
      <c r="WMK100" s="58"/>
      <c r="WML100" s="58"/>
      <c r="WMM100" s="58"/>
      <c r="WMN100" s="58"/>
      <c r="WMO100" s="58"/>
      <c r="WMP100" s="58"/>
      <c r="WMQ100" s="58"/>
      <c r="WMR100" s="64" t="e">
        <f>#REF!</f>
        <v>#REF!</v>
      </c>
      <c r="WMS100" s="58"/>
      <c r="WMT100" s="58"/>
      <c r="WMU100" s="58"/>
      <c r="WMV100" s="58"/>
      <c r="WMW100" s="58"/>
      <c r="WMX100" s="58"/>
      <c r="WMY100" s="58"/>
      <c r="WMZ100" s="58"/>
      <c r="WNA100" s="58"/>
      <c r="WNB100" s="58"/>
      <c r="WNC100" s="58"/>
      <c r="WND100" s="58"/>
      <c r="WNE100" s="58"/>
      <c r="WNF100" s="58"/>
      <c r="WNG100" s="58"/>
      <c r="WNH100" s="64" t="e">
        <f>#REF!</f>
        <v>#REF!</v>
      </c>
      <c r="WNI100" s="58"/>
      <c r="WNJ100" s="58"/>
      <c r="WNK100" s="58"/>
      <c r="WNL100" s="58"/>
      <c r="WNM100" s="58"/>
      <c r="WNN100" s="58"/>
      <c r="WNO100" s="58"/>
      <c r="WNP100" s="58"/>
      <c r="WNQ100" s="58"/>
      <c r="WNR100" s="58"/>
      <c r="WNS100" s="58"/>
      <c r="WNT100" s="58"/>
      <c r="WNU100" s="58"/>
      <c r="WNV100" s="58"/>
      <c r="WNW100" s="58"/>
      <c r="WNX100" s="64" t="e">
        <f>#REF!</f>
        <v>#REF!</v>
      </c>
      <c r="WNY100" s="58"/>
      <c r="WNZ100" s="58"/>
      <c r="WOA100" s="58"/>
      <c r="WOB100" s="58"/>
      <c r="WOC100" s="58"/>
      <c r="WOD100" s="58"/>
      <c r="WOE100" s="58"/>
      <c r="WOF100" s="58"/>
      <c r="WOG100" s="58"/>
      <c r="WOH100" s="58"/>
      <c r="WOI100" s="58"/>
      <c r="WOJ100" s="58"/>
      <c r="WOK100" s="58"/>
      <c r="WOL100" s="58"/>
      <c r="WOM100" s="58"/>
      <c r="WON100" s="64" t="e">
        <f>#REF!</f>
        <v>#REF!</v>
      </c>
      <c r="WOO100" s="58"/>
      <c r="WOP100" s="58"/>
      <c r="WOQ100" s="58"/>
      <c r="WOR100" s="58"/>
      <c r="WOS100" s="58"/>
      <c r="WOT100" s="58"/>
      <c r="WOU100" s="58"/>
      <c r="WOV100" s="58"/>
      <c r="WOW100" s="58"/>
      <c r="WOX100" s="58"/>
      <c r="WOY100" s="58"/>
      <c r="WOZ100" s="58"/>
      <c r="WPA100" s="58"/>
      <c r="WPB100" s="58"/>
      <c r="WPC100" s="58"/>
      <c r="WPD100" s="64" t="e">
        <f>#REF!</f>
        <v>#REF!</v>
      </c>
      <c r="WPE100" s="58"/>
      <c r="WPF100" s="58"/>
      <c r="WPG100" s="58"/>
      <c r="WPH100" s="58"/>
      <c r="WPI100" s="58"/>
      <c r="WPJ100" s="58"/>
      <c r="WPK100" s="58"/>
      <c r="WPL100" s="58"/>
      <c r="WPM100" s="58"/>
      <c r="WPN100" s="58"/>
      <c r="WPO100" s="58"/>
      <c r="WPP100" s="58"/>
      <c r="WPQ100" s="58"/>
      <c r="WPR100" s="58"/>
      <c r="WPS100" s="58"/>
      <c r="WPT100" s="64" t="e">
        <f>#REF!</f>
        <v>#REF!</v>
      </c>
      <c r="WPU100" s="58"/>
      <c r="WPV100" s="58"/>
      <c r="WPW100" s="58"/>
      <c r="WPX100" s="58"/>
      <c r="WPY100" s="58"/>
      <c r="WPZ100" s="58"/>
      <c r="WQA100" s="58"/>
      <c r="WQB100" s="58"/>
      <c r="WQC100" s="58"/>
      <c r="WQD100" s="58"/>
      <c r="WQE100" s="58"/>
      <c r="WQF100" s="58"/>
      <c r="WQG100" s="58"/>
      <c r="WQH100" s="58"/>
      <c r="WQI100" s="58"/>
      <c r="WQJ100" s="64" t="e">
        <f>#REF!</f>
        <v>#REF!</v>
      </c>
      <c r="WQK100" s="58"/>
      <c r="WQL100" s="58"/>
      <c r="WQM100" s="58"/>
      <c r="WQN100" s="58"/>
      <c r="WQO100" s="58"/>
      <c r="WQP100" s="58"/>
      <c r="WQQ100" s="58"/>
      <c r="WQR100" s="58"/>
      <c r="WQS100" s="58"/>
      <c r="WQT100" s="58"/>
      <c r="WQU100" s="58"/>
      <c r="WQV100" s="58"/>
      <c r="WQW100" s="58"/>
      <c r="WQX100" s="58"/>
      <c r="WQY100" s="58"/>
      <c r="WQZ100" s="64" t="e">
        <f>#REF!</f>
        <v>#REF!</v>
      </c>
      <c r="WRA100" s="58"/>
      <c r="WRB100" s="58"/>
      <c r="WRC100" s="58"/>
      <c r="WRD100" s="58"/>
      <c r="WRE100" s="58"/>
      <c r="WRF100" s="58"/>
      <c r="WRG100" s="58"/>
      <c r="WRH100" s="58"/>
      <c r="WRI100" s="58"/>
      <c r="WRJ100" s="58"/>
      <c r="WRK100" s="58"/>
      <c r="WRL100" s="58"/>
      <c r="WRM100" s="58"/>
      <c r="WRN100" s="58"/>
      <c r="WRO100" s="58"/>
      <c r="WRP100" s="64" t="e">
        <f>#REF!</f>
        <v>#REF!</v>
      </c>
      <c r="WRQ100" s="58"/>
      <c r="WRR100" s="58"/>
      <c r="WRS100" s="58"/>
      <c r="WRT100" s="58"/>
      <c r="WRU100" s="58"/>
      <c r="WRV100" s="58"/>
      <c r="WRW100" s="58"/>
      <c r="WRX100" s="58"/>
      <c r="WRY100" s="58"/>
      <c r="WRZ100" s="58"/>
      <c r="WSA100" s="58"/>
      <c r="WSB100" s="58"/>
      <c r="WSC100" s="58"/>
      <c r="WSD100" s="58"/>
      <c r="WSE100" s="58"/>
      <c r="WSF100" s="64" t="e">
        <f>#REF!</f>
        <v>#REF!</v>
      </c>
      <c r="WSG100" s="58"/>
      <c r="WSH100" s="58"/>
      <c r="WSI100" s="58"/>
      <c r="WSJ100" s="58"/>
      <c r="WSK100" s="58"/>
      <c r="WSL100" s="58"/>
      <c r="WSM100" s="58"/>
      <c r="WSN100" s="58"/>
      <c r="WSO100" s="58"/>
      <c r="WSP100" s="58"/>
      <c r="WSQ100" s="58"/>
      <c r="WSR100" s="58"/>
      <c r="WSS100" s="58"/>
      <c r="WST100" s="58"/>
      <c r="WSU100" s="58"/>
      <c r="WSV100" s="64" t="e">
        <f>#REF!</f>
        <v>#REF!</v>
      </c>
      <c r="WSW100" s="58"/>
      <c r="WSX100" s="58"/>
      <c r="WSY100" s="58"/>
      <c r="WSZ100" s="58"/>
      <c r="WTA100" s="58"/>
      <c r="WTB100" s="58"/>
      <c r="WTC100" s="58"/>
      <c r="WTD100" s="58"/>
      <c r="WTE100" s="58"/>
      <c r="WTF100" s="58"/>
      <c r="WTG100" s="58"/>
      <c r="WTH100" s="58"/>
      <c r="WTI100" s="58"/>
      <c r="WTJ100" s="58"/>
      <c r="WTK100" s="58"/>
      <c r="WTL100" s="64" t="e">
        <f>#REF!</f>
        <v>#REF!</v>
      </c>
      <c r="WTM100" s="58"/>
      <c r="WTN100" s="58"/>
      <c r="WTO100" s="58"/>
      <c r="WTP100" s="58"/>
      <c r="WTQ100" s="58"/>
      <c r="WTR100" s="58"/>
      <c r="WTS100" s="58"/>
      <c r="WTT100" s="58"/>
      <c r="WTU100" s="58"/>
      <c r="WTV100" s="58"/>
      <c r="WTW100" s="58"/>
      <c r="WTX100" s="58"/>
      <c r="WTY100" s="58"/>
      <c r="WTZ100" s="58"/>
      <c r="WUA100" s="58"/>
      <c r="WUB100" s="64" t="e">
        <f>#REF!</f>
        <v>#REF!</v>
      </c>
      <c r="WUC100" s="58"/>
      <c r="WUD100" s="58"/>
      <c r="WUE100" s="58"/>
      <c r="WUF100" s="58"/>
      <c r="WUG100" s="58"/>
      <c r="WUH100" s="58"/>
      <c r="WUI100" s="58"/>
      <c r="WUJ100" s="58"/>
      <c r="WUK100" s="58"/>
      <c r="WUL100" s="58"/>
      <c r="WUM100" s="58"/>
      <c r="WUN100" s="58"/>
      <c r="WUO100" s="58"/>
      <c r="WUP100" s="58"/>
      <c r="WUQ100" s="58"/>
      <c r="WUR100" s="64" t="e">
        <f>#REF!</f>
        <v>#REF!</v>
      </c>
      <c r="WUS100" s="58"/>
      <c r="WUT100" s="58"/>
      <c r="WUU100" s="58"/>
      <c r="WUV100" s="58"/>
      <c r="WUW100" s="58"/>
      <c r="WUX100" s="58"/>
      <c r="WUY100" s="58"/>
      <c r="WUZ100" s="58"/>
      <c r="WVA100" s="58"/>
      <c r="WVB100" s="58"/>
      <c r="WVC100" s="58"/>
      <c r="WVD100" s="58"/>
      <c r="WVE100" s="58"/>
      <c r="WVF100" s="58"/>
      <c r="WVG100" s="58"/>
      <c r="WVH100" s="64" t="e">
        <f>#REF!</f>
        <v>#REF!</v>
      </c>
      <c r="WVI100" s="58"/>
      <c r="WVJ100" s="58"/>
      <c r="WVK100" s="58"/>
      <c r="WVL100" s="58"/>
      <c r="WVM100" s="58"/>
      <c r="WVN100" s="58"/>
      <c r="WVO100" s="58"/>
      <c r="WVP100" s="58"/>
      <c r="WVQ100" s="58"/>
      <c r="WVR100" s="58"/>
      <c r="WVS100" s="58"/>
      <c r="WVT100" s="58"/>
      <c r="WVU100" s="58"/>
      <c r="WVV100" s="58"/>
      <c r="WVW100" s="58"/>
      <c r="WVX100" s="64" t="e">
        <f>#REF!</f>
        <v>#REF!</v>
      </c>
      <c r="WVY100" s="58"/>
      <c r="WVZ100" s="58"/>
      <c r="WWA100" s="58"/>
      <c r="WWB100" s="58"/>
      <c r="WWC100" s="58"/>
      <c r="WWD100" s="58"/>
      <c r="WWE100" s="58"/>
      <c r="WWF100" s="58"/>
      <c r="WWG100" s="58"/>
      <c r="WWH100" s="58"/>
      <c r="WWI100" s="58"/>
      <c r="WWJ100" s="58"/>
      <c r="WWK100" s="58"/>
      <c r="WWL100" s="58"/>
      <c r="WWM100" s="58"/>
      <c r="WWN100" s="64" t="e">
        <f>#REF!</f>
        <v>#REF!</v>
      </c>
      <c r="WWO100" s="58"/>
      <c r="WWP100" s="58"/>
      <c r="WWQ100" s="58"/>
      <c r="WWR100" s="58"/>
      <c r="WWS100" s="58"/>
      <c r="WWT100" s="58"/>
      <c r="WWU100" s="58"/>
      <c r="WWV100" s="58"/>
      <c r="WWW100" s="58"/>
      <c r="WWX100" s="58"/>
      <c r="WWY100" s="58"/>
      <c r="WWZ100" s="58"/>
      <c r="WXA100" s="58"/>
      <c r="WXB100" s="58"/>
      <c r="WXC100" s="58"/>
      <c r="WXD100" s="64" t="e">
        <f>#REF!</f>
        <v>#REF!</v>
      </c>
      <c r="WXE100" s="58"/>
      <c r="WXF100" s="58"/>
      <c r="WXG100" s="58"/>
      <c r="WXH100" s="58"/>
      <c r="WXI100" s="58"/>
      <c r="WXJ100" s="58"/>
      <c r="WXK100" s="58"/>
      <c r="WXL100" s="58"/>
      <c r="WXM100" s="58"/>
      <c r="WXN100" s="58"/>
      <c r="WXO100" s="58"/>
      <c r="WXP100" s="58"/>
      <c r="WXQ100" s="58"/>
      <c r="WXR100" s="58"/>
      <c r="WXS100" s="58"/>
      <c r="WXT100" s="64" t="e">
        <f>#REF!</f>
        <v>#REF!</v>
      </c>
      <c r="WXU100" s="58"/>
      <c r="WXV100" s="58"/>
      <c r="WXW100" s="58"/>
      <c r="WXX100" s="58"/>
      <c r="WXY100" s="58"/>
      <c r="WXZ100" s="58"/>
      <c r="WYA100" s="58"/>
      <c r="WYB100" s="58"/>
      <c r="WYC100" s="58"/>
      <c r="WYD100" s="58"/>
      <c r="WYE100" s="58"/>
      <c r="WYF100" s="58"/>
      <c r="WYG100" s="58"/>
      <c r="WYH100" s="58"/>
      <c r="WYI100" s="58"/>
      <c r="WYJ100" s="64" t="e">
        <f>#REF!</f>
        <v>#REF!</v>
      </c>
      <c r="WYK100" s="58"/>
      <c r="WYL100" s="58"/>
      <c r="WYM100" s="58"/>
      <c r="WYN100" s="58"/>
      <c r="WYO100" s="58"/>
      <c r="WYP100" s="58"/>
      <c r="WYQ100" s="58"/>
      <c r="WYR100" s="58"/>
      <c r="WYS100" s="58"/>
      <c r="WYT100" s="58"/>
      <c r="WYU100" s="58"/>
      <c r="WYV100" s="58"/>
      <c r="WYW100" s="58"/>
      <c r="WYX100" s="58"/>
      <c r="WYY100" s="58"/>
      <c r="WYZ100" s="64" t="e">
        <f>#REF!</f>
        <v>#REF!</v>
      </c>
      <c r="WZA100" s="58"/>
      <c r="WZB100" s="58"/>
      <c r="WZC100" s="58"/>
      <c r="WZD100" s="58"/>
      <c r="WZE100" s="58"/>
      <c r="WZF100" s="58"/>
      <c r="WZG100" s="58"/>
      <c r="WZH100" s="58"/>
      <c r="WZI100" s="58"/>
      <c r="WZJ100" s="58"/>
      <c r="WZK100" s="58"/>
      <c r="WZL100" s="58"/>
      <c r="WZM100" s="58"/>
      <c r="WZN100" s="58"/>
      <c r="WZO100" s="58"/>
      <c r="WZP100" s="64" t="e">
        <f>#REF!</f>
        <v>#REF!</v>
      </c>
      <c r="WZQ100" s="58"/>
      <c r="WZR100" s="58"/>
      <c r="WZS100" s="58"/>
      <c r="WZT100" s="58"/>
      <c r="WZU100" s="58"/>
      <c r="WZV100" s="58"/>
      <c r="WZW100" s="58"/>
      <c r="WZX100" s="58"/>
      <c r="WZY100" s="58"/>
      <c r="WZZ100" s="58"/>
      <c r="XAA100" s="58"/>
      <c r="XAB100" s="58"/>
      <c r="XAC100" s="58"/>
      <c r="XAD100" s="58"/>
      <c r="XAE100" s="58"/>
      <c r="XAF100" s="64" t="e">
        <f>#REF!</f>
        <v>#REF!</v>
      </c>
      <c r="XAG100" s="58"/>
      <c r="XAH100" s="58"/>
      <c r="XAI100" s="58"/>
      <c r="XAJ100" s="58"/>
      <c r="XAK100" s="58"/>
      <c r="XAL100" s="58"/>
      <c r="XAM100" s="58"/>
      <c r="XAN100" s="58"/>
      <c r="XAO100" s="58"/>
      <c r="XAP100" s="58"/>
      <c r="XAQ100" s="58"/>
      <c r="XAR100" s="58"/>
      <c r="XAS100" s="58"/>
      <c r="XAT100" s="58"/>
      <c r="XAU100" s="58"/>
      <c r="XAV100" s="64" t="e">
        <f>#REF!</f>
        <v>#REF!</v>
      </c>
      <c r="XAW100" s="58"/>
      <c r="XAX100" s="58"/>
      <c r="XAY100" s="58"/>
      <c r="XAZ100" s="58"/>
      <c r="XBA100" s="58"/>
      <c r="XBB100" s="58"/>
      <c r="XBC100" s="58"/>
      <c r="XBD100" s="58"/>
      <c r="XBE100" s="58"/>
      <c r="XBF100" s="58"/>
      <c r="XBG100" s="58"/>
      <c r="XBH100" s="58"/>
      <c r="XBI100" s="58"/>
      <c r="XBJ100" s="58"/>
      <c r="XBK100" s="58"/>
      <c r="XBL100" s="64" t="e">
        <f>#REF!</f>
        <v>#REF!</v>
      </c>
      <c r="XBM100" s="58"/>
      <c r="XBN100" s="58"/>
      <c r="XBO100" s="58"/>
      <c r="XBP100" s="58"/>
      <c r="XBQ100" s="58"/>
      <c r="XBR100" s="58"/>
      <c r="XBS100" s="58"/>
      <c r="XBT100" s="58"/>
      <c r="XBU100" s="58"/>
      <c r="XBV100" s="58"/>
      <c r="XBW100" s="58"/>
      <c r="XBX100" s="58"/>
      <c r="XBY100" s="58"/>
      <c r="XBZ100" s="58"/>
      <c r="XCA100" s="58"/>
      <c r="XCB100" s="64" t="e">
        <f>#REF!</f>
        <v>#REF!</v>
      </c>
      <c r="XCC100" s="58"/>
      <c r="XCD100" s="58"/>
      <c r="XCE100" s="58"/>
      <c r="XCF100" s="58"/>
      <c r="XCG100" s="58"/>
      <c r="XCH100" s="58"/>
      <c r="XCI100" s="58"/>
      <c r="XCJ100" s="58"/>
      <c r="XCK100" s="58"/>
      <c r="XCL100" s="58"/>
      <c r="XCM100" s="58"/>
      <c r="XCN100" s="58"/>
      <c r="XCO100" s="58"/>
      <c r="XCP100" s="58"/>
      <c r="XCQ100" s="58"/>
      <c r="XCR100" s="64" t="e">
        <f>#REF!</f>
        <v>#REF!</v>
      </c>
      <c r="XCS100" s="58"/>
      <c r="XCT100" s="58"/>
      <c r="XCU100" s="58"/>
      <c r="XCV100" s="58"/>
      <c r="XCW100" s="58"/>
      <c r="XCX100" s="58"/>
      <c r="XCY100" s="58"/>
      <c r="XCZ100" s="58"/>
      <c r="XDA100" s="58"/>
      <c r="XDB100" s="58"/>
      <c r="XDC100" s="58"/>
      <c r="XDD100" s="58"/>
      <c r="XDE100" s="58"/>
      <c r="XDF100" s="58"/>
      <c r="XDG100" s="58"/>
      <c r="XDH100" s="64" t="e">
        <f>#REF!</f>
        <v>#REF!</v>
      </c>
      <c r="XDI100" s="58"/>
      <c r="XDJ100" s="58"/>
      <c r="XDK100" s="58"/>
      <c r="XDL100" s="58"/>
      <c r="XDM100" s="58"/>
      <c r="XDN100" s="58"/>
      <c r="XDO100" s="58"/>
      <c r="XDP100" s="58"/>
      <c r="XDQ100" s="58"/>
      <c r="XDR100" s="58"/>
      <c r="XDS100" s="58"/>
      <c r="XDT100" s="58"/>
      <c r="XDU100" s="58"/>
      <c r="XDV100" s="58"/>
      <c r="XDW100" s="58"/>
      <c r="XDX100" s="64" t="e">
        <f>#REF!</f>
        <v>#REF!</v>
      </c>
      <c r="XDY100" s="58"/>
      <c r="XDZ100" s="58"/>
      <c r="XEA100" s="58"/>
      <c r="XEB100" s="58"/>
      <c r="XEC100" s="58"/>
      <c r="XED100" s="58"/>
      <c r="XEE100" s="58"/>
      <c r="XEF100" s="58"/>
      <c r="XEG100" s="58"/>
      <c r="XEH100" s="58"/>
      <c r="XEI100" s="58"/>
      <c r="XEJ100" s="58"/>
      <c r="XEK100" s="58"/>
      <c r="XEL100" s="58"/>
      <c r="XEM100" s="58"/>
      <c r="XEN100" s="64" t="e">
        <f>#REF!</f>
        <v>#REF!</v>
      </c>
      <c r="XEO100" s="58"/>
      <c r="XEP100" s="58"/>
      <c r="XEQ100" s="58"/>
      <c r="XER100" s="58"/>
      <c r="XES100" s="58"/>
      <c r="XET100" s="58"/>
      <c r="XEU100" s="58"/>
      <c r="XEV100" s="58"/>
      <c r="XEW100" s="58"/>
      <c r="XEX100" s="58"/>
      <c r="XEY100" s="58"/>
      <c r="XEZ100" s="58"/>
      <c r="XFA100" s="58"/>
    </row>
    <row r="101" spans="1:16381" x14ac:dyDescent="0.2">
      <c r="C101" s="53" t="s">
        <v>189</v>
      </c>
    </row>
    <row r="102" spans="1:16381" ht="38.25" x14ac:dyDescent="0.2">
      <c r="A102" s="26">
        <v>69</v>
      </c>
      <c r="B102" s="26" t="s">
        <v>171</v>
      </c>
      <c r="C102" s="28" t="s">
        <v>2320</v>
      </c>
      <c r="D102" s="26" t="s">
        <v>148</v>
      </c>
      <c r="E102" s="32">
        <v>28.05</v>
      </c>
      <c r="F102" s="32"/>
      <c r="G102" s="29"/>
      <c r="H102" s="29">
        <f t="shared" si="30"/>
        <v>0</v>
      </c>
      <c r="I102" s="29"/>
      <c r="J102" s="29"/>
      <c r="K102" s="29">
        <f t="shared" si="31"/>
        <v>0</v>
      </c>
      <c r="L102" s="29">
        <f t="shared" si="32"/>
        <v>0</v>
      </c>
      <c r="M102" s="29">
        <f t="shared" si="33"/>
        <v>0</v>
      </c>
      <c r="N102" s="29">
        <f t="shared" si="34"/>
        <v>0</v>
      </c>
      <c r="O102" s="29">
        <f t="shared" si="35"/>
        <v>0</v>
      </c>
      <c r="P102" s="29">
        <f t="shared" si="36"/>
        <v>0</v>
      </c>
    </row>
    <row r="103" spans="1:16381" ht="38.25" x14ac:dyDescent="0.2">
      <c r="A103" s="26">
        <v>70</v>
      </c>
      <c r="B103" s="26" t="s">
        <v>171</v>
      </c>
      <c r="C103" s="28" t="s">
        <v>2321</v>
      </c>
      <c r="D103" s="26" t="s">
        <v>148</v>
      </c>
      <c r="E103" s="32">
        <v>37.840000000000003</v>
      </c>
      <c r="F103" s="32"/>
      <c r="G103" s="29"/>
      <c r="H103" s="29">
        <f t="shared" si="30"/>
        <v>0</v>
      </c>
      <c r="I103" s="29"/>
      <c r="J103" s="29"/>
      <c r="K103" s="29">
        <f t="shared" si="31"/>
        <v>0</v>
      </c>
      <c r="L103" s="29">
        <f t="shared" si="32"/>
        <v>0</v>
      </c>
      <c r="M103" s="29">
        <f t="shared" si="33"/>
        <v>0</v>
      </c>
      <c r="N103" s="29">
        <f t="shared" si="34"/>
        <v>0</v>
      </c>
      <c r="O103" s="29">
        <f t="shared" si="35"/>
        <v>0</v>
      </c>
      <c r="P103" s="29">
        <f t="shared" si="36"/>
        <v>0</v>
      </c>
    </row>
    <row r="104" spans="1:16381" x14ac:dyDescent="0.2">
      <c r="C104" s="53" t="s">
        <v>2327</v>
      </c>
    </row>
    <row r="105" spans="1:16381" ht="51" x14ac:dyDescent="0.2">
      <c r="A105" s="26">
        <v>71</v>
      </c>
      <c r="B105" s="26" t="s">
        <v>171</v>
      </c>
      <c r="C105" s="28" t="s">
        <v>2328</v>
      </c>
      <c r="D105" s="26" t="s">
        <v>149</v>
      </c>
      <c r="E105" s="32">
        <v>1</v>
      </c>
      <c r="F105" s="32"/>
      <c r="G105" s="29"/>
      <c r="H105" s="29">
        <f t="shared" si="30"/>
        <v>0</v>
      </c>
      <c r="I105" s="29"/>
      <c r="J105" s="29"/>
      <c r="K105" s="29">
        <f t="shared" si="31"/>
        <v>0</v>
      </c>
      <c r="L105" s="29">
        <f t="shared" si="32"/>
        <v>0</v>
      </c>
      <c r="M105" s="29">
        <f t="shared" si="33"/>
        <v>0</v>
      </c>
      <c r="N105" s="29">
        <f t="shared" si="34"/>
        <v>0</v>
      </c>
      <c r="O105" s="29">
        <f t="shared" si="35"/>
        <v>0</v>
      </c>
      <c r="P105" s="29">
        <f t="shared" si="36"/>
        <v>0</v>
      </c>
    </row>
    <row r="106" spans="1:16381" ht="51" x14ac:dyDescent="0.2">
      <c r="A106" s="26">
        <v>72</v>
      </c>
      <c r="B106" s="26" t="s">
        <v>171</v>
      </c>
      <c r="C106" s="28" t="s">
        <v>2329</v>
      </c>
      <c r="D106" s="26" t="s">
        <v>149</v>
      </c>
      <c r="E106" s="32">
        <v>1</v>
      </c>
      <c r="F106" s="32"/>
      <c r="G106" s="29"/>
      <c r="H106" s="29">
        <f t="shared" si="30"/>
        <v>0</v>
      </c>
      <c r="I106" s="29"/>
      <c r="J106" s="29"/>
      <c r="K106" s="29">
        <f t="shared" si="31"/>
        <v>0</v>
      </c>
      <c r="L106" s="29">
        <f t="shared" si="32"/>
        <v>0</v>
      </c>
      <c r="M106" s="29">
        <f t="shared" si="33"/>
        <v>0</v>
      </c>
      <c r="N106" s="29">
        <f t="shared" si="34"/>
        <v>0</v>
      </c>
      <c r="O106" s="29">
        <f t="shared" si="35"/>
        <v>0</v>
      </c>
      <c r="P106" s="29">
        <f t="shared" si="36"/>
        <v>0</v>
      </c>
    </row>
    <row r="107" spans="1:16381" ht="51" x14ac:dyDescent="0.2">
      <c r="A107" s="26">
        <v>73</v>
      </c>
      <c r="B107" s="26" t="s">
        <v>171</v>
      </c>
      <c r="C107" s="28" t="s">
        <v>2330</v>
      </c>
      <c r="D107" s="26" t="s">
        <v>149</v>
      </c>
      <c r="E107" s="32">
        <v>1</v>
      </c>
      <c r="F107" s="32"/>
      <c r="G107" s="29"/>
      <c r="H107" s="29">
        <f t="shared" si="30"/>
        <v>0</v>
      </c>
      <c r="I107" s="29"/>
      <c r="J107" s="29"/>
      <c r="K107" s="29">
        <f t="shared" si="31"/>
        <v>0</v>
      </c>
      <c r="L107" s="29">
        <f t="shared" si="32"/>
        <v>0</v>
      </c>
      <c r="M107" s="29">
        <f t="shared" si="33"/>
        <v>0</v>
      </c>
      <c r="N107" s="29">
        <f t="shared" si="34"/>
        <v>0</v>
      </c>
      <c r="O107" s="29">
        <f t="shared" si="35"/>
        <v>0</v>
      </c>
      <c r="P107" s="29">
        <f t="shared" si="36"/>
        <v>0</v>
      </c>
    </row>
    <row r="108" spans="1:16381" ht="51" x14ac:dyDescent="0.2">
      <c r="A108" s="26">
        <v>74</v>
      </c>
      <c r="B108" s="26" t="s">
        <v>171</v>
      </c>
      <c r="C108" s="28" t="s">
        <v>2331</v>
      </c>
      <c r="D108" s="26" t="s">
        <v>149</v>
      </c>
      <c r="E108" s="32">
        <v>2</v>
      </c>
      <c r="F108" s="32"/>
      <c r="G108" s="29"/>
      <c r="H108" s="29">
        <f t="shared" si="30"/>
        <v>0</v>
      </c>
      <c r="I108" s="29"/>
      <c r="J108" s="29"/>
      <c r="K108" s="29">
        <f t="shared" si="31"/>
        <v>0</v>
      </c>
      <c r="L108" s="29">
        <f t="shared" si="32"/>
        <v>0</v>
      </c>
      <c r="M108" s="29">
        <f t="shared" si="33"/>
        <v>0</v>
      </c>
      <c r="N108" s="29">
        <f t="shared" si="34"/>
        <v>0</v>
      </c>
      <c r="O108" s="29">
        <f t="shared" si="35"/>
        <v>0</v>
      </c>
      <c r="P108" s="29">
        <f t="shared" si="36"/>
        <v>0</v>
      </c>
    </row>
    <row r="109" spans="1:16381" ht="51" x14ac:dyDescent="0.2">
      <c r="A109" s="26">
        <v>75</v>
      </c>
      <c r="B109" s="26" t="s">
        <v>171</v>
      </c>
      <c r="C109" s="28" t="s">
        <v>2332</v>
      </c>
      <c r="D109" s="26" t="s">
        <v>149</v>
      </c>
      <c r="E109" s="32">
        <v>2</v>
      </c>
      <c r="F109" s="32"/>
      <c r="G109" s="29"/>
      <c r="H109" s="29">
        <f t="shared" si="30"/>
        <v>0</v>
      </c>
      <c r="I109" s="29"/>
      <c r="J109" s="29"/>
      <c r="K109" s="29">
        <f t="shared" si="31"/>
        <v>0</v>
      </c>
      <c r="L109" s="29">
        <f t="shared" si="32"/>
        <v>0</v>
      </c>
      <c r="M109" s="29">
        <f t="shared" si="33"/>
        <v>0</v>
      </c>
      <c r="N109" s="29">
        <f t="shared" si="34"/>
        <v>0</v>
      </c>
      <c r="O109" s="29">
        <f t="shared" si="35"/>
        <v>0</v>
      </c>
      <c r="P109" s="29">
        <f t="shared" si="36"/>
        <v>0</v>
      </c>
    </row>
    <row r="110" spans="1:16381" x14ac:dyDescent="0.2">
      <c r="C110" s="53" t="s">
        <v>2322</v>
      </c>
    </row>
    <row r="111" spans="1:16381" ht="38.25" x14ac:dyDescent="0.2">
      <c r="A111" s="26">
        <v>76</v>
      </c>
      <c r="B111" s="26" t="s">
        <v>171</v>
      </c>
      <c r="C111" s="28" t="s">
        <v>3318</v>
      </c>
      <c r="D111" s="26" t="s">
        <v>42</v>
      </c>
      <c r="E111" s="86">
        <v>440</v>
      </c>
      <c r="F111" s="32"/>
      <c r="G111" s="29"/>
      <c r="H111" s="29">
        <f t="shared" si="30"/>
        <v>0</v>
      </c>
      <c r="I111" s="29"/>
      <c r="J111" s="29"/>
      <c r="K111" s="29">
        <f t="shared" si="31"/>
        <v>0</v>
      </c>
      <c r="L111" s="29">
        <f t="shared" si="32"/>
        <v>0</v>
      </c>
      <c r="M111" s="29">
        <f t="shared" si="33"/>
        <v>0</v>
      </c>
      <c r="N111" s="29">
        <f t="shared" si="34"/>
        <v>0</v>
      </c>
      <c r="O111" s="29">
        <f t="shared" si="35"/>
        <v>0</v>
      </c>
      <c r="P111" s="29">
        <f t="shared" si="36"/>
        <v>0</v>
      </c>
    </row>
    <row r="112" spans="1:16381" x14ac:dyDescent="0.2">
      <c r="C112" s="53" t="s">
        <v>2323</v>
      </c>
    </row>
    <row r="113" spans="1:16" ht="51" x14ac:dyDescent="0.2">
      <c r="A113" s="26">
        <v>77</v>
      </c>
      <c r="B113" s="26" t="s">
        <v>171</v>
      </c>
      <c r="C113" s="28" t="s">
        <v>172</v>
      </c>
      <c r="D113" s="26" t="s">
        <v>148</v>
      </c>
      <c r="E113" s="32">
        <v>14.72</v>
      </c>
      <c r="F113" s="32"/>
      <c r="G113" s="29"/>
      <c r="H113" s="29">
        <f t="shared" si="30"/>
        <v>0</v>
      </c>
      <c r="I113" s="29"/>
      <c r="J113" s="29"/>
      <c r="K113" s="29">
        <f t="shared" si="31"/>
        <v>0</v>
      </c>
      <c r="L113" s="29">
        <f t="shared" si="32"/>
        <v>0</v>
      </c>
      <c r="M113" s="29">
        <f t="shared" si="33"/>
        <v>0</v>
      </c>
      <c r="N113" s="29">
        <f t="shared" si="34"/>
        <v>0</v>
      </c>
      <c r="O113" s="29">
        <f t="shared" si="35"/>
        <v>0</v>
      </c>
      <c r="P113" s="29">
        <f t="shared" si="36"/>
        <v>0</v>
      </c>
    </row>
    <row r="114" spans="1:16" x14ac:dyDescent="0.2">
      <c r="C114" s="53" t="s">
        <v>2324</v>
      </c>
    </row>
    <row r="115" spans="1:16" ht="25.5" x14ac:dyDescent="0.2">
      <c r="A115" s="26">
        <v>78</v>
      </c>
      <c r="B115" s="26" t="s">
        <v>171</v>
      </c>
      <c r="C115" s="28" t="s">
        <v>173</v>
      </c>
      <c r="D115" s="26" t="s">
        <v>149</v>
      </c>
      <c r="E115" s="32">
        <v>162</v>
      </c>
      <c r="F115" s="32"/>
      <c r="G115" s="29"/>
      <c r="H115" s="29">
        <f t="shared" si="30"/>
        <v>0</v>
      </c>
      <c r="I115" s="29"/>
      <c r="J115" s="29"/>
      <c r="K115" s="29">
        <f t="shared" si="31"/>
        <v>0</v>
      </c>
      <c r="L115" s="29">
        <f t="shared" si="32"/>
        <v>0</v>
      </c>
      <c r="M115" s="29">
        <f t="shared" si="33"/>
        <v>0</v>
      </c>
      <c r="N115" s="29">
        <f t="shared" si="34"/>
        <v>0</v>
      </c>
      <c r="O115" s="29">
        <f t="shared" si="35"/>
        <v>0</v>
      </c>
      <c r="P115" s="29">
        <f t="shared" si="36"/>
        <v>0</v>
      </c>
    </row>
    <row r="116" spans="1:16" x14ac:dyDescent="0.2">
      <c r="A116" s="26">
        <v>79</v>
      </c>
      <c r="B116" s="26" t="s">
        <v>171</v>
      </c>
      <c r="C116" s="28" t="s">
        <v>2325</v>
      </c>
      <c r="D116" s="26" t="s">
        <v>149</v>
      </c>
      <c r="E116" s="32">
        <v>43</v>
      </c>
      <c r="F116" s="32"/>
      <c r="G116" s="29"/>
      <c r="H116" s="29">
        <f t="shared" si="30"/>
        <v>0</v>
      </c>
      <c r="I116" s="29"/>
      <c r="J116" s="29"/>
      <c r="K116" s="29">
        <f t="shared" si="31"/>
        <v>0</v>
      </c>
      <c r="L116" s="29">
        <f t="shared" si="32"/>
        <v>0</v>
      </c>
      <c r="M116" s="29">
        <f t="shared" si="33"/>
        <v>0</v>
      </c>
      <c r="N116" s="29">
        <f t="shared" si="34"/>
        <v>0</v>
      </c>
      <c r="O116" s="29">
        <f t="shared" si="35"/>
        <v>0</v>
      </c>
      <c r="P116" s="29">
        <f t="shared" si="36"/>
        <v>0</v>
      </c>
    </row>
    <row r="117" spans="1:16" x14ac:dyDescent="0.2">
      <c r="A117" s="26">
        <v>80</v>
      </c>
      <c r="B117" s="26" t="s">
        <v>171</v>
      </c>
      <c r="C117" s="28" t="s">
        <v>174</v>
      </c>
      <c r="D117" s="26" t="s">
        <v>149</v>
      </c>
      <c r="E117" s="32">
        <v>34</v>
      </c>
      <c r="F117" s="32"/>
      <c r="G117" s="29"/>
      <c r="H117" s="29">
        <f t="shared" si="30"/>
        <v>0</v>
      </c>
      <c r="I117" s="29"/>
      <c r="J117" s="29"/>
      <c r="K117" s="29">
        <f t="shared" si="31"/>
        <v>0</v>
      </c>
      <c r="L117" s="29">
        <f t="shared" si="32"/>
        <v>0</v>
      </c>
      <c r="M117" s="29">
        <f t="shared" si="33"/>
        <v>0</v>
      </c>
      <c r="N117" s="29">
        <f t="shared" si="34"/>
        <v>0</v>
      </c>
      <c r="O117" s="29">
        <f t="shared" si="35"/>
        <v>0</v>
      </c>
      <c r="P117" s="29">
        <f t="shared" si="36"/>
        <v>0</v>
      </c>
    </row>
    <row r="118" spans="1:16" ht="25.5" x14ac:dyDescent="0.2">
      <c r="A118" s="26">
        <v>81</v>
      </c>
      <c r="B118" s="26" t="s">
        <v>171</v>
      </c>
      <c r="C118" s="28" t="s">
        <v>2326</v>
      </c>
      <c r="D118" s="26" t="s">
        <v>149</v>
      </c>
      <c r="E118" s="32">
        <v>5</v>
      </c>
      <c r="F118" s="32"/>
      <c r="G118" s="29"/>
      <c r="H118" s="29">
        <f t="shared" si="30"/>
        <v>0</v>
      </c>
      <c r="I118" s="29"/>
      <c r="J118" s="29"/>
      <c r="K118" s="29">
        <f t="shared" si="31"/>
        <v>0</v>
      </c>
      <c r="L118" s="29">
        <f t="shared" si="32"/>
        <v>0</v>
      </c>
      <c r="M118" s="29">
        <f t="shared" si="33"/>
        <v>0</v>
      </c>
      <c r="N118" s="29">
        <f t="shared" si="34"/>
        <v>0</v>
      </c>
      <c r="O118" s="29">
        <f t="shared" si="35"/>
        <v>0</v>
      </c>
      <c r="P118" s="29">
        <f t="shared" si="36"/>
        <v>0</v>
      </c>
    </row>
    <row r="119" spans="1:16" x14ac:dyDescent="0.2">
      <c r="A119" s="39"/>
      <c r="B119" s="40"/>
      <c r="C119" s="41"/>
      <c r="D119" s="39"/>
      <c r="E119" s="42"/>
      <c r="F119" s="43"/>
      <c r="G119" s="44"/>
      <c r="H119" s="44"/>
      <c r="I119" s="44"/>
      <c r="J119" s="44"/>
      <c r="K119" s="44"/>
      <c r="L119" s="44"/>
      <c r="M119" s="44"/>
      <c r="N119" s="44"/>
      <c r="O119" s="44"/>
      <c r="P119" s="44"/>
    </row>
    <row r="120" spans="1:16" x14ac:dyDescent="0.2">
      <c r="A120" s="33"/>
      <c r="B120" s="34"/>
      <c r="C120" s="35"/>
      <c r="D120" s="33"/>
      <c r="E120" s="36"/>
      <c r="F120" s="37"/>
      <c r="G120" s="38"/>
      <c r="H120" s="38"/>
      <c r="I120" s="38"/>
      <c r="J120" s="38"/>
      <c r="K120" s="38"/>
      <c r="L120" s="38"/>
      <c r="M120" s="38"/>
      <c r="N120" s="38"/>
      <c r="O120" s="38"/>
      <c r="P120" s="38"/>
    </row>
    <row r="121" spans="1:16" x14ac:dyDescent="0.2">
      <c r="C121" s="10" t="s">
        <v>59</v>
      </c>
      <c r="L121" s="11">
        <f>SUM(L19:L120)</f>
        <v>0</v>
      </c>
      <c r="M121" s="11">
        <f>SUM(M19:M120)</f>
        <v>0</v>
      </c>
      <c r="N121" s="11">
        <f>SUM(N19:N120)</f>
        <v>0</v>
      </c>
      <c r="O121" s="11">
        <f>SUM(O19:O120)</f>
        <v>0</v>
      </c>
      <c r="P121" s="11">
        <f>SUM(P19:P120)</f>
        <v>0</v>
      </c>
    </row>
    <row r="122" spans="1:16" ht="13.5" thickBot="1" x14ac:dyDescent="0.25">
      <c r="A122" s="45"/>
      <c r="B122" s="45"/>
      <c r="C122" s="45"/>
      <c r="D122" s="45"/>
      <c r="E122" s="45"/>
      <c r="F122" s="45"/>
      <c r="G122" s="45"/>
      <c r="H122" s="45"/>
      <c r="I122" s="45"/>
      <c r="J122" s="45"/>
      <c r="K122" s="45"/>
      <c r="L122" s="45"/>
      <c r="M122" s="45"/>
      <c r="N122" s="45"/>
      <c r="O122" s="45"/>
      <c r="P122" s="45"/>
    </row>
    <row r="123" spans="1:16" ht="13.5" thickTop="1" x14ac:dyDescent="0.2"/>
    <row r="126" spans="1:16" x14ac:dyDescent="0.2">
      <c r="B126" s="2" t="s">
        <v>7</v>
      </c>
      <c r="C126" s="59" t="s">
        <v>3785</v>
      </c>
    </row>
    <row r="127" spans="1:16" x14ac:dyDescent="0.2">
      <c r="C127" s="1" t="s">
        <v>8</v>
      </c>
    </row>
    <row r="128" spans="1:16" x14ac:dyDescent="0.2">
      <c r="C128" s="59"/>
    </row>
    <row r="131" spans="2:3" x14ac:dyDescent="0.2">
      <c r="B131" s="2" t="s">
        <v>3787</v>
      </c>
      <c r="C131" s="59" t="s">
        <v>3785</v>
      </c>
    </row>
    <row r="132" spans="2:3" x14ac:dyDescent="0.2">
      <c r="C132" s="59" t="s">
        <v>8</v>
      </c>
    </row>
    <row r="133" spans="2:3" x14ac:dyDescent="0.2">
      <c r="C133" s="59"/>
    </row>
    <row r="134" spans="2:3" x14ac:dyDescent="0.2">
      <c r="B134" s="2" t="s">
        <v>9</v>
      </c>
      <c r="C134" s="59" t="s">
        <v>3786</v>
      </c>
    </row>
  </sheetData>
  <mergeCells count="10">
    <mergeCell ref="A1:P1"/>
    <mergeCell ref="A2:P2"/>
    <mergeCell ref="A3:P3"/>
    <mergeCell ref="A13:A14"/>
    <mergeCell ref="B13:B14"/>
    <mergeCell ref="C13:C14"/>
    <mergeCell ref="D13:D14"/>
    <mergeCell ref="E13:E14"/>
    <mergeCell ref="F13:K13"/>
    <mergeCell ref="L13:P13"/>
  </mergeCells>
  <printOptions horizontalCentered="1"/>
  <pageMargins left="0.51181102362204722" right="0.51181102362204722" top="0.74803149606299213" bottom="0.74803149606299213" header="0.31496062992125984" footer="0.31496062992125984"/>
  <pageSetup paperSize="9" scale="8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P177"/>
  <sheetViews>
    <sheetView topLeftCell="A10" zoomScaleNormal="100" workbookViewId="0">
      <selection activeCell="F114" sqref="F114"/>
    </sheetView>
  </sheetViews>
  <sheetFormatPr defaultRowHeight="12.75" x14ac:dyDescent="0.2"/>
  <cols>
    <col min="1" max="1" width="5.85546875" style="1" customWidth="1"/>
    <col min="2" max="2" width="8" style="1" customWidth="1"/>
    <col min="3" max="3" width="29.140625" style="1" customWidth="1"/>
    <col min="4" max="4" width="6.7109375" style="1" customWidth="1"/>
    <col min="5" max="5" width="7.28515625" style="1" customWidth="1"/>
    <col min="6" max="6" width="6.42578125" style="1" customWidth="1"/>
    <col min="7" max="8" width="9.140625" style="1"/>
    <col min="9" max="9" width="9.140625" style="1" customWidth="1"/>
    <col min="10" max="13" width="9.140625" style="1"/>
    <col min="14" max="14" width="10.140625" style="1" customWidth="1"/>
    <col min="15" max="15" width="9.140625" style="1"/>
    <col min="16" max="16" width="10.140625" style="1" customWidth="1"/>
    <col min="17" max="16384" width="9.140625" style="1"/>
  </cols>
  <sheetData>
    <row r="1" spans="1:16" ht="15.75" x14ac:dyDescent="0.25">
      <c r="A1" s="152" t="s">
        <v>3817</v>
      </c>
      <c r="B1" s="152"/>
      <c r="C1" s="152"/>
      <c r="D1" s="152"/>
      <c r="E1" s="152"/>
      <c r="F1" s="152"/>
      <c r="G1" s="152"/>
      <c r="H1" s="152"/>
      <c r="I1" s="152" t="s">
        <v>3783</v>
      </c>
      <c r="J1" s="152"/>
      <c r="K1" s="152"/>
      <c r="L1" s="152"/>
      <c r="M1" s="152"/>
      <c r="N1" s="152"/>
      <c r="O1" s="152"/>
      <c r="P1" s="152"/>
    </row>
    <row r="2" spans="1:16" ht="18.75" thickBot="1" x14ac:dyDescent="0.3">
      <c r="A2" s="153" t="s">
        <v>76</v>
      </c>
      <c r="B2" s="153"/>
      <c r="C2" s="153"/>
      <c r="D2" s="153"/>
      <c r="E2" s="153"/>
      <c r="F2" s="153"/>
      <c r="G2" s="153"/>
      <c r="H2" s="153"/>
      <c r="I2" s="153"/>
      <c r="J2" s="153"/>
      <c r="K2" s="153"/>
      <c r="L2" s="153"/>
      <c r="M2" s="153"/>
      <c r="N2" s="153"/>
      <c r="O2" s="153"/>
      <c r="P2" s="153"/>
    </row>
    <row r="3" spans="1:16" ht="13.5" x14ac:dyDescent="0.2">
      <c r="A3" s="154" t="s">
        <v>3860</v>
      </c>
      <c r="B3" s="154"/>
      <c r="C3" s="154"/>
      <c r="D3" s="154"/>
      <c r="E3" s="154"/>
      <c r="F3" s="154"/>
      <c r="G3" s="154"/>
      <c r="H3" s="154"/>
      <c r="I3" s="154"/>
      <c r="J3" s="154"/>
      <c r="K3" s="154"/>
      <c r="L3" s="154"/>
      <c r="M3" s="154"/>
      <c r="N3" s="154"/>
      <c r="O3" s="154"/>
      <c r="P3" s="154"/>
    </row>
    <row r="5" spans="1:16" x14ac:dyDescent="0.2">
      <c r="A5" s="1" t="s">
        <v>3788</v>
      </c>
    </row>
    <row r="6" spans="1:16" x14ac:dyDescent="0.2">
      <c r="A6" s="1" t="s">
        <v>3789</v>
      </c>
    </row>
    <row r="7" spans="1:16" x14ac:dyDescent="0.2">
      <c r="A7" s="1" t="s">
        <v>3790</v>
      </c>
    </row>
    <row r="8" spans="1:16" x14ac:dyDescent="0.2">
      <c r="A8" s="1" t="s">
        <v>3791</v>
      </c>
    </row>
    <row r="9" spans="1:16" x14ac:dyDescent="0.2">
      <c r="A9" s="1" t="s">
        <v>844</v>
      </c>
    </row>
    <row r="11" spans="1:16" x14ac:dyDescent="0.2">
      <c r="M11" s="2" t="s">
        <v>37</v>
      </c>
      <c r="N11" s="23">
        <f>P164</f>
        <v>0</v>
      </c>
    </row>
    <row r="12" spans="1:16" x14ac:dyDescent="0.2">
      <c r="M12" s="2" t="s">
        <v>24</v>
      </c>
      <c r="N12" s="4" t="s">
        <v>3784</v>
      </c>
    </row>
    <row r="13" spans="1:16" x14ac:dyDescent="0.2">
      <c r="A13" s="155" t="s">
        <v>4</v>
      </c>
      <c r="B13" s="155" t="s">
        <v>26</v>
      </c>
      <c r="C13" s="162" t="s">
        <v>3856</v>
      </c>
      <c r="D13" s="162" t="s">
        <v>27</v>
      </c>
      <c r="E13" s="162" t="s">
        <v>36</v>
      </c>
      <c r="F13" s="164" t="s">
        <v>28</v>
      </c>
      <c r="G13" s="165"/>
      <c r="H13" s="165"/>
      <c r="I13" s="165"/>
      <c r="J13" s="165"/>
      <c r="K13" s="166"/>
      <c r="L13" s="164" t="s">
        <v>29</v>
      </c>
      <c r="M13" s="165"/>
      <c r="N13" s="165"/>
      <c r="O13" s="165"/>
      <c r="P13" s="166"/>
    </row>
    <row r="14" spans="1:16" ht="54" customHeight="1" x14ac:dyDescent="0.2">
      <c r="A14" s="156"/>
      <c r="B14" s="156"/>
      <c r="C14" s="163"/>
      <c r="D14" s="163"/>
      <c r="E14" s="163"/>
      <c r="F14" s="78" t="s">
        <v>30</v>
      </c>
      <c r="G14" s="78" t="s">
        <v>31</v>
      </c>
      <c r="H14" s="78" t="s">
        <v>32</v>
      </c>
      <c r="I14" s="78" t="s">
        <v>3857</v>
      </c>
      <c r="J14" s="78" t="s">
        <v>49</v>
      </c>
      <c r="K14" s="78" t="s">
        <v>33</v>
      </c>
      <c r="L14" s="78" t="s">
        <v>34</v>
      </c>
      <c r="M14" s="78" t="s">
        <v>32</v>
      </c>
      <c r="N14" s="78" t="s">
        <v>3857</v>
      </c>
      <c r="O14" s="78" t="s">
        <v>49</v>
      </c>
      <c r="P14" s="78" t="s">
        <v>35</v>
      </c>
    </row>
    <row r="15" spans="1:16" x14ac:dyDescent="0.2">
      <c r="A15" s="14">
        <v>1</v>
      </c>
      <c r="B15" s="14">
        <v>2</v>
      </c>
      <c r="C15" s="14">
        <v>3</v>
      </c>
      <c r="D15" s="14">
        <v>4</v>
      </c>
      <c r="E15" s="14">
        <v>5</v>
      </c>
      <c r="F15" s="14">
        <v>6</v>
      </c>
      <c r="G15" s="14">
        <v>7</v>
      </c>
      <c r="H15" s="14">
        <v>8</v>
      </c>
      <c r="I15" s="14">
        <v>9</v>
      </c>
      <c r="J15" s="14">
        <v>10</v>
      </c>
      <c r="K15" s="14">
        <v>11</v>
      </c>
      <c r="L15" s="14">
        <v>12</v>
      </c>
      <c r="M15" s="14">
        <v>13</v>
      </c>
      <c r="N15" s="14">
        <v>14</v>
      </c>
      <c r="O15" s="14">
        <v>15</v>
      </c>
      <c r="P15" s="14">
        <v>16</v>
      </c>
    </row>
    <row r="17" spans="1:16" x14ac:dyDescent="0.2">
      <c r="C17" s="53" t="s">
        <v>175</v>
      </c>
    </row>
    <row r="18" spans="1:16" ht="38.25" x14ac:dyDescent="0.2">
      <c r="A18" s="26">
        <v>1</v>
      </c>
      <c r="B18" s="26" t="s">
        <v>2333</v>
      </c>
      <c r="C18" s="28" t="s">
        <v>2334</v>
      </c>
      <c r="D18" s="26" t="s">
        <v>42</v>
      </c>
      <c r="E18" s="32">
        <v>2395</v>
      </c>
      <c r="F18" s="32"/>
      <c r="G18" s="29"/>
      <c r="H18" s="29">
        <f>ROUND(F18*G18,2)</f>
        <v>0</v>
      </c>
      <c r="I18" s="29"/>
      <c r="J18" s="29"/>
      <c r="K18" s="29">
        <f>SUM(H18:J18)</f>
        <v>0</v>
      </c>
      <c r="L18" s="29">
        <f>ROUND($E18*F18,2)</f>
        <v>0</v>
      </c>
      <c r="M18" s="29">
        <f>ROUND($E18*H18,2)</f>
        <v>0</v>
      </c>
      <c r="N18" s="29">
        <f>ROUND($E18*I18,2)</f>
        <v>0</v>
      </c>
      <c r="O18" s="29">
        <f>ROUND($E18*J18,2)</f>
        <v>0</v>
      </c>
      <c r="P18" s="29">
        <f>SUM(M18:O18)</f>
        <v>0</v>
      </c>
    </row>
    <row r="19" spans="1:16" x14ac:dyDescent="0.2">
      <c r="A19" s="58"/>
      <c r="B19" s="58"/>
      <c r="C19" s="64" t="s">
        <v>2377</v>
      </c>
      <c r="D19" s="58"/>
      <c r="E19" s="58"/>
      <c r="F19" s="58"/>
      <c r="G19" s="58"/>
      <c r="H19" s="58"/>
      <c r="I19" s="58"/>
      <c r="J19" s="58"/>
      <c r="K19" s="58"/>
      <c r="L19" s="58"/>
      <c r="M19" s="58"/>
      <c r="N19" s="58"/>
      <c r="O19" s="58"/>
      <c r="P19" s="58"/>
    </row>
    <row r="20" spans="1:16" x14ac:dyDescent="0.2">
      <c r="C20" s="53" t="s">
        <v>2335</v>
      </c>
    </row>
    <row r="21" spans="1:16" ht="38.25" x14ac:dyDescent="0.2">
      <c r="A21" s="26">
        <v>2</v>
      </c>
      <c r="B21" s="26" t="s">
        <v>176</v>
      </c>
      <c r="C21" s="28" t="s">
        <v>177</v>
      </c>
      <c r="D21" s="26" t="s">
        <v>42</v>
      </c>
      <c r="E21" s="86">
        <v>359.47</v>
      </c>
      <c r="F21" s="32"/>
      <c r="G21" s="29"/>
      <c r="H21" s="29">
        <f>ROUND(F21*G21,2)</f>
        <v>0</v>
      </c>
      <c r="I21" s="29"/>
      <c r="J21" s="29"/>
      <c r="K21" s="29">
        <f>SUM(H21:J21)</f>
        <v>0</v>
      </c>
      <c r="L21" s="29">
        <f>ROUND($E21*F21,2)</f>
        <v>0</v>
      </c>
      <c r="M21" s="29">
        <f t="shared" ref="M21:O22" si="0">ROUND($E21*H21,2)</f>
        <v>0</v>
      </c>
      <c r="N21" s="29">
        <f t="shared" si="0"/>
        <v>0</v>
      </c>
      <c r="O21" s="29">
        <f t="shared" si="0"/>
        <v>0</v>
      </c>
      <c r="P21" s="29">
        <f>SUM(M21:O21)</f>
        <v>0</v>
      </c>
    </row>
    <row r="22" spans="1:16" ht="63.75" x14ac:dyDescent="0.2">
      <c r="A22" s="26">
        <v>3</v>
      </c>
      <c r="B22" s="26" t="s">
        <v>176</v>
      </c>
      <c r="C22" s="28" t="s">
        <v>2356</v>
      </c>
      <c r="D22" s="26" t="s">
        <v>42</v>
      </c>
      <c r="E22" s="86">
        <v>359.47</v>
      </c>
      <c r="F22" s="32"/>
      <c r="G22" s="29"/>
      <c r="H22" s="29">
        <f>ROUND(F22*G22,2)</f>
        <v>0</v>
      </c>
      <c r="I22" s="29"/>
      <c r="J22" s="29"/>
      <c r="K22" s="29">
        <f>SUM(H22:J22)</f>
        <v>0</v>
      </c>
      <c r="L22" s="29">
        <f>ROUND($E22*F22,2)</f>
        <v>0</v>
      </c>
      <c r="M22" s="29">
        <f t="shared" si="0"/>
        <v>0</v>
      </c>
      <c r="N22" s="29">
        <f t="shared" si="0"/>
        <v>0</v>
      </c>
      <c r="O22" s="29">
        <f t="shared" si="0"/>
        <v>0</v>
      </c>
      <c r="P22" s="29">
        <f>SUM(M22:O22)</f>
        <v>0</v>
      </c>
    </row>
    <row r="23" spans="1:16" ht="25.5" x14ac:dyDescent="0.2">
      <c r="A23" s="26">
        <v>4</v>
      </c>
      <c r="B23" s="26" t="s">
        <v>176</v>
      </c>
      <c r="C23" s="28" t="s">
        <v>2357</v>
      </c>
      <c r="D23" s="26" t="s">
        <v>42</v>
      </c>
      <c r="E23" s="86">
        <v>359.47</v>
      </c>
      <c r="F23" s="32"/>
      <c r="G23" s="29"/>
      <c r="H23" s="29">
        <f t="shared" ref="H23:H63" si="1">ROUND(F23*G23,2)</f>
        <v>0</v>
      </c>
      <c r="I23" s="29"/>
      <c r="J23" s="29"/>
      <c r="K23" s="29">
        <f t="shared" ref="K23:K63" si="2">SUM(H23:J23)</f>
        <v>0</v>
      </c>
      <c r="L23" s="29">
        <f t="shared" ref="L23:L63" si="3">ROUND($E23*F23,2)</f>
        <v>0</v>
      </c>
      <c r="M23" s="29">
        <f t="shared" ref="M23:M63" si="4">ROUND($E23*H23,2)</f>
        <v>0</v>
      </c>
      <c r="N23" s="29">
        <f t="shared" ref="N23:N63" si="5">ROUND($E23*I23,2)</f>
        <v>0</v>
      </c>
      <c r="O23" s="29">
        <f t="shared" ref="O23:O63" si="6">ROUND($E23*J23,2)</f>
        <v>0</v>
      </c>
      <c r="P23" s="29">
        <f t="shared" ref="P23:P63" si="7">SUM(M23:O23)</f>
        <v>0</v>
      </c>
    </row>
    <row r="24" spans="1:16" ht="25.5" x14ac:dyDescent="0.2">
      <c r="A24" s="26">
        <v>5</v>
      </c>
      <c r="B24" s="26" t="s">
        <v>176</v>
      </c>
      <c r="C24" s="28" t="s">
        <v>2358</v>
      </c>
      <c r="D24" s="26" t="s">
        <v>42</v>
      </c>
      <c r="E24" s="86">
        <v>359.47</v>
      </c>
      <c r="F24" s="32"/>
      <c r="G24" s="29"/>
      <c r="H24" s="29">
        <f t="shared" si="1"/>
        <v>0</v>
      </c>
      <c r="I24" s="29"/>
      <c r="J24" s="29"/>
      <c r="K24" s="29">
        <f t="shared" si="2"/>
        <v>0</v>
      </c>
      <c r="L24" s="29">
        <f t="shared" si="3"/>
        <v>0</v>
      </c>
      <c r="M24" s="29">
        <f t="shared" si="4"/>
        <v>0</v>
      </c>
      <c r="N24" s="29">
        <f t="shared" si="5"/>
        <v>0</v>
      </c>
      <c r="O24" s="29">
        <f t="shared" si="6"/>
        <v>0</v>
      </c>
      <c r="P24" s="29">
        <f t="shared" si="7"/>
        <v>0</v>
      </c>
    </row>
    <row r="25" spans="1:16" ht="38.25" x14ac:dyDescent="0.2">
      <c r="A25" s="26">
        <v>6</v>
      </c>
      <c r="B25" s="26" t="s">
        <v>176</v>
      </c>
      <c r="C25" s="28" t="s">
        <v>2359</v>
      </c>
      <c r="D25" s="26" t="s">
        <v>42</v>
      </c>
      <c r="E25" s="86">
        <v>359.47</v>
      </c>
      <c r="F25" s="32"/>
      <c r="G25" s="29"/>
      <c r="H25" s="29">
        <f t="shared" si="1"/>
        <v>0</v>
      </c>
      <c r="I25" s="29"/>
      <c r="J25" s="29"/>
      <c r="K25" s="29">
        <f t="shared" si="2"/>
        <v>0</v>
      </c>
      <c r="L25" s="29">
        <f t="shared" si="3"/>
        <v>0</v>
      </c>
      <c r="M25" s="29">
        <f t="shared" si="4"/>
        <v>0</v>
      </c>
      <c r="N25" s="29">
        <f t="shared" si="5"/>
        <v>0</v>
      </c>
      <c r="O25" s="29">
        <f t="shared" si="6"/>
        <v>0</v>
      </c>
      <c r="P25" s="29">
        <f t="shared" si="7"/>
        <v>0</v>
      </c>
    </row>
    <row r="26" spans="1:16" x14ac:dyDescent="0.2">
      <c r="C26" s="53" t="s">
        <v>2340</v>
      </c>
    </row>
    <row r="27" spans="1:16" ht="25.5" x14ac:dyDescent="0.2">
      <c r="A27" s="26">
        <v>7</v>
      </c>
      <c r="B27" s="26" t="s">
        <v>176</v>
      </c>
      <c r="C27" s="28" t="s">
        <v>2362</v>
      </c>
      <c r="D27" s="26" t="s">
        <v>42</v>
      </c>
      <c r="E27" s="86">
        <v>10.32</v>
      </c>
      <c r="F27" s="32"/>
      <c r="G27" s="29"/>
      <c r="H27" s="29">
        <f t="shared" si="1"/>
        <v>0</v>
      </c>
      <c r="I27" s="29"/>
      <c r="J27" s="29"/>
      <c r="K27" s="29">
        <f t="shared" si="2"/>
        <v>0</v>
      </c>
      <c r="L27" s="29">
        <f t="shared" si="3"/>
        <v>0</v>
      </c>
      <c r="M27" s="29">
        <f t="shared" si="4"/>
        <v>0</v>
      </c>
      <c r="N27" s="29">
        <f t="shared" si="5"/>
        <v>0</v>
      </c>
      <c r="O27" s="29">
        <f t="shared" si="6"/>
        <v>0</v>
      </c>
      <c r="P27" s="29">
        <f t="shared" si="7"/>
        <v>0</v>
      </c>
    </row>
    <row r="28" spans="1:16" ht="25.5" x14ac:dyDescent="0.2">
      <c r="A28" s="26">
        <v>8</v>
      </c>
      <c r="B28" s="26" t="s">
        <v>176</v>
      </c>
      <c r="C28" s="28" t="s">
        <v>2361</v>
      </c>
      <c r="D28" s="26" t="s">
        <v>42</v>
      </c>
      <c r="E28" s="86">
        <v>10.32</v>
      </c>
      <c r="F28" s="32"/>
      <c r="G28" s="29"/>
      <c r="H28" s="29">
        <f t="shared" si="1"/>
        <v>0</v>
      </c>
      <c r="I28" s="29"/>
      <c r="J28" s="29"/>
      <c r="K28" s="29">
        <f t="shared" si="2"/>
        <v>0</v>
      </c>
      <c r="L28" s="29">
        <f t="shared" si="3"/>
        <v>0</v>
      </c>
      <c r="M28" s="29">
        <f t="shared" si="4"/>
        <v>0</v>
      </c>
      <c r="N28" s="29">
        <f t="shared" si="5"/>
        <v>0</v>
      </c>
      <c r="O28" s="29">
        <f t="shared" si="6"/>
        <v>0</v>
      </c>
      <c r="P28" s="29">
        <f t="shared" si="7"/>
        <v>0</v>
      </c>
    </row>
    <row r="29" spans="1:16" ht="25.5" x14ac:dyDescent="0.2">
      <c r="A29" s="26">
        <v>9</v>
      </c>
      <c r="B29" s="26" t="s">
        <v>176</v>
      </c>
      <c r="C29" s="28" t="s">
        <v>2363</v>
      </c>
      <c r="D29" s="26" t="s">
        <v>42</v>
      </c>
      <c r="E29" s="86">
        <v>10.32</v>
      </c>
      <c r="F29" s="32"/>
      <c r="G29" s="29"/>
      <c r="H29" s="29">
        <f t="shared" si="1"/>
        <v>0</v>
      </c>
      <c r="I29" s="29"/>
      <c r="J29" s="29"/>
      <c r="K29" s="29">
        <f t="shared" si="2"/>
        <v>0</v>
      </c>
      <c r="L29" s="29">
        <f t="shared" si="3"/>
        <v>0</v>
      </c>
      <c r="M29" s="29">
        <f t="shared" si="4"/>
        <v>0</v>
      </c>
      <c r="N29" s="29">
        <f t="shared" si="5"/>
        <v>0</v>
      </c>
      <c r="O29" s="29">
        <f t="shared" si="6"/>
        <v>0</v>
      </c>
      <c r="P29" s="29">
        <f t="shared" si="7"/>
        <v>0</v>
      </c>
    </row>
    <row r="30" spans="1:16" ht="89.25" x14ac:dyDescent="0.2">
      <c r="A30" s="26">
        <v>10</v>
      </c>
      <c r="B30" s="26" t="s">
        <v>176</v>
      </c>
      <c r="C30" s="28" t="s">
        <v>3118</v>
      </c>
      <c r="D30" s="26" t="s">
        <v>42</v>
      </c>
      <c r="E30" s="86">
        <v>10.32</v>
      </c>
      <c r="F30" s="32"/>
      <c r="G30" s="29"/>
      <c r="H30" s="29">
        <f t="shared" si="1"/>
        <v>0</v>
      </c>
      <c r="I30" s="29"/>
      <c r="J30" s="29"/>
      <c r="K30" s="29">
        <f t="shared" si="2"/>
        <v>0</v>
      </c>
      <c r="L30" s="29">
        <f t="shared" si="3"/>
        <v>0</v>
      </c>
      <c r="M30" s="29">
        <f t="shared" si="4"/>
        <v>0</v>
      </c>
      <c r="N30" s="29">
        <f t="shared" si="5"/>
        <v>0</v>
      </c>
      <c r="O30" s="29">
        <f t="shared" si="6"/>
        <v>0</v>
      </c>
      <c r="P30" s="29">
        <f t="shared" si="7"/>
        <v>0</v>
      </c>
    </row>
    <row r="31" spans="1:16" x14ac:dyDescent="0.2">
      <c r="C31" s="53" t="s">
        <v>2343</v>
      </c>
    </row>
    <row r="32" spans="1:16" ht="63.75" x14ac:dyDescent="0.2">
      <c r="A32" s="26">
        <v>11</v>
      </c>
      <c r="B32" s="26" t="s">
        <v>176</v>
      </c>
      <c r="C32" s="28" t="s">
        <v>2370</v>
      </c>
      <c r="D32" s="26" t="s">
        <v>42</v>
      </c>
      <c r="E32" s="86">
        <v>19.48</v>
      </c>
      <c r="F32" s="32"/>
      <c r="G32" s="29"/>
      <c r="H32" s="29">
        <f t="shared" si="1"/>
        <v>0</v>
      </c>
      <c r="I32" s="29"/>
      <c r="J32" s="29"/>
      <c r="K32" s="29">
        <f t="shared" si="2"/>
        <v>0</v>
      </c>
      <c r="L32" s="29">
        <f t="shared" si="3"/>
        <v>0</v>
      </c>
      <c r="M32" s="29">
        <f t="shared" si="4"/>
        <v>0</v>
      </c>
      <c r="N32" s="29">
        <f t="shared" si="5"/>
        <v>0</v>
      </c>
      <c r="O32" s="29">
        <f t="shared" si="6"/>
        <v>0</v>
      </c>
      <c r="P32" s="29">
        <f t="shared" si="7"/>
        <v>0</v>
      </c>
    </row>
    <row r="33" spans="1:16" ht="25.5" x14ac:dyDescent="0.2">
      <c r="A33" s="26">
        <v>12</v>
      </c>
      <c r="B33" s="26" t="s">
        <v>176</v>
      </c>
      <c r="C33" s="28" t="s">
        <v>2357</v>
      </c>
      <c r="D33" s="26" t="s">
        <v>42</v>
      </c>
      <c r="E33" s="86">
        <v>19.48</v>
      </c>
      <c r="F33" s="32"/>
      <c r="G33" s="29"/>
      <c r="H33" s="29">
        <f t="shared" si="1"/>
        <v>0</v>
      </c>
      <c r="I33" s="29"/>
      <c r="J33" s="29"/>
      <c r="K33" s="29">
        <f t="shared" si="2"/>
        <v>0</v>
      </c>
      <c r="L33" s="29">
        <f t="shared" si="3"/>
        <v>0</v>
      </c>
      <c r="M33" s="29">
        <f t="shared" si="4"/>
        <v>0</v>
      </c>
      <c r="N33" s="29">
        <f t="shared" si="5"/>
        <v>0</v>
      </c>
      <c r="O33" s="29">
        <f t="shared" si="6"/>
        <v>0</v>
      </c>
      <c r="P33" s="29">
        <f t="shared" si="7"/>
        <v>0</v>
      </c>
    </row>
    <row r="34" spans="1:16" ht="25.5" x14ac:dyDescent="0.2">
      <c r="A34" s="26">
        <v>13</v>
      </c>
      <c r="B34" s="26" t="s">
        <v>176</v>
      </c>
      <c r="C34" s="28" t="s">
        <v>2358</v>
      </c>
      <c r="D34" s="26" t="s">
        <v>42</v>
      </c>
      <c r="E34" s="86">
        <v>19.48</v>
      </c>
      <c r="F34" s="32"/>
      <c r="G34" s="29"/>
      <c r="H34" s="29">
        <f t="shared" si="1"/>
        <v>0</v>
      </c>
      <c r="I34" s="29"/>
      <c r="J34" s="29"/>
      <c r="K34" s="29">
        <f t="shared" si="2"/>
        <v>0</v>
      </c>
      <c r="L34" s="29">
        <f t="shared" si="3"/>
        <v>0</v>
      </c>
      <c r="M34" s="29">
        <f t="shared" si="4"/>
        <v>0</v>
      </c>
      <c r="N34" s="29">
        <f t="shared" si="5"/>
        <v>0</v>
      </c>
      <c r="O34" s="29">
        <f t="shared" si="6"/>
        <v>0</v>
      </c>
      <c r="P34" s="29">
        <f t="shared" si="7"/>
        <v>0</v>
      </c>
    </row>
    <row r="35" spans="1:16" ht="38.25" x14ac:dyDescent="0.2">
      <c r="A35" s="26">
        <v>14</v>
      </c>
      <c r="B35" s="26" t="s">
        <v>176</v>
      </c>
      <c r="C35" s="28" t="s">
        <v>2359</v>
      </c>
      <c r="D35" s="26" t="s">
        <v>42</v>
      </c>
      <c r="E35" s="86">
        <v>19.48</v>
      </c>
      <c r="F35" s="32"/>
      <c r="G35" s="29"/>
      <c r="H35" s="29">
        <f t="shared" si="1"/>
        <v>0</v>
      </c>
      <c r="I35" s="29"/>
      <c r="J35" s="29"/>
      <c r="K35" s="29">
        <f t="shared" si="2"/>
        <v>0</v>
      </c>
      <c r="L35" s="29">
        <f t="shared" si="3"/>
        <v>0</v>
      </c>
      <c r="M35" s="29">
        <f t="shared" si="4"/>
        <v>0</v>
      </c>
      <c r="N35" s="29">
        <f t="shared" si="5"/>
        <v>0</v>
      </c>
      <c r="O35" s="29">
        <f t="shared" si="6"/>
        <v>0</v>
      </c>
      <c r="P35" s="29">
        <f t="shared" si="7"/>
        <v>0</v>
      </c>
    </row>
    <row r="36" spans="1:16" x14ac:dyDescent="0.2">
      <c r="C36" s="53" t="s">
        <v>2344</v>
      </c>
    </row>
    <row r="37" spans="1:16" ht="63.75" x14ac:dyDescent="0.2">
      <c r="A37" s="26">
        <v>15</v>
      </c>
      <c r="B37" s="26" t="s">
        <v>176</v>
      </c>
      <c r="C37" s="28" t="s">
        <v>2370</v>
      </c>
      <c r="D37" s="26" t="s">
        <v>42</v>
      </c>
      <c r="E37" s="86">
        <v>44.32</v>
      </c>
      <c r="F37" s="32"/>
      <c r="G37" s="29"/>
      <c r="H37" s="29">
        <f t="shared" si="1"/>
        <v>0</v>
      </c>
      <c r="I37" s="29"/>
      <c r="J37" s="29"/>
      <c r="K37" s="29">
        <f t="shared" si="2"/>
        <v>0</v>
      </c>
      <c r="L37" s="29">
        <f t="shared" si="3"/>
        <v>0</v>
      </c>
      <c r="M37" s="29">
        <f t="shared" si="4"/>
        <v>0</v>
      </c>
      <c r="N37" s="29">
        <f t="shared" si="5"/>
        <v>0</v>
      </c>
      <c r="O37" s="29">
        <f t="shared" si="6"/>
        <v>0</v>
      </c>
      <c r="P37" s="29">
        <f t="shared" si="7"/>
        <v>0</v>
      </c>
    </row>
    <row r="38" spans="1:16" ht="25.5" x14ac:dyDescent="0.2">
      <c r="A38" s="26">
        <v>16</v>
      </c>
      <c r="B38" s="26" t="s">
        <v>176</v>
      </c>
      <c r="C38" s="28" t="s">
        <v>2357</v>
      </c>
      <c r="D38" s="26" t="s">
        <v>42</v>
      </c>
      <c r="E38" s="86">
        <v>44.32</v>
      </c>
      <c r="F38" s="32"/>
      <c r="G38" s="29"/>
      <c r="H38" s="29">
        <f t="shared" si="1"/>
        <v>0</v>
      </c>
      <c r="I38" s="29"/>
      <c r="J38" s="29"/>
      <c r="K38" s="29">
        <f t="shared" si="2"/>
        <v>0</v>
      </c>
      <c r="L38" s="29">
        <f t="shared" si="3"/>
        <v>0</v>
      </c>
      <c r="M38" s="29">
        <f t="shared" si="4"/>
        <v>0</v>
      </c>
      <c r="N38" s="29">
        <f t="shared" si="5"/>
        <v>0</v>
      </c>
      <c r="O38" s="29">
        <f t="shared" si="6"/>
        <v>0</v>
      </c>
      <c r="P38" s="29">
        <f t="shared" si="7"/>
        <v>0</v>
      </c>
    </row>
    <row r="39" spans="1:16" ht="25.5" x14ac:dyDescent="0.2">
      <c r="A39" s="26">
        <v>17</v>
      </c>
      <c r="B39" s="26" t="s">
        <v>176</v>
      </c>
      <c r="C39" s="28" t="s">
        <v>2358</v>
      </c>
      <c r="D39" s="26" t="s">
        <v>42</v>
      </c>
      <c r="E39" s="86">
        <v>44.32</v>
      </c>
      <c r="F39" s="32"/>
      <c r="G39" s="29"/>
      <c r="H39" s="29">
        <f t="shared" si="1"/>
        <v>0</v>
      </c>
      <c r="I39" s="29"/>
      <c r="J39" s="29"/>
      <c r="K39" s="29">
        <f t="shared" si="2"/>
        <v>0</v>
      </c>
      <c r="L39" s="29">
        <f t="shared" si="3"/>
        <v>0</v>
      </c>
      <c r="M39" s="29">
        <f t="shared" si="4"/>
        <v>0</v>
      </c>
      <c r="N39" s="29">
        <f t="shared" si="5"/>
        <v>0</v>
      </c>
      <c r="O39" s="29">
        <f t="shared" si="6"/>
        <v>0</v>
      </c>
      <c r="P39" s="29">
        <f t="shared" si="7"/>
        <v>0</v>
      </c>
    </row>
    <row r="40" spans="1:16" ht="38.25" x14ac:dyDescent="0.2">
      <c r="A40" s="26">
        <v>18</v>
      </c>
      <c r="B40" s="26" t="s">
        <v>176</v>
      </c>
      <c r="C40" s="28" t="s">
        <v>2359</v>
      </c>
      <c r="D40" s="26" t="s">
        <v>42</v>
      </c>
      <c r="E40" s="86">
        <v>44.32</v>
      </c>
      <c r="F40" s="32"/>
      <c r="G40" s="29"/>
      <c r="H40" s="29">
        <f t="shared" si="1"/>
        <v>0</v>
      </c>
      <c r="I40" s="29"/>
      <c r="J40" s="29"/>
      <c r="K40" s="29">
        <f t="shared" si="2"/>
        <v>0</v>
      </c>
      <c r="L40" s="29">
        <f t="shared" si="3"/>
        <v>0</v>
      </c>
      <c r="M40" s="29">
        <f t="shared" si="4"/>
        <v>0</v>
      </c>
      <c r="N40" s="29">
        <f t="shared" si="5"/>
        <v>0</v>
      </c>
      <c r="O40" s="29">
        <f t="shared" si="6"/>
        <v>0</v>
      </c>
      <c r="P40" s="29">
        <f t="shared" si="7"/>
        <v>0</v>
      </c>
    </row>
    <row r="41" spans="1:16" x14ac:dyDescent="0.2">
      <c r="C41" s="53" t="s">
        <v>2346</v>
      </c>
    </row>
    <row r="42" spans="1:16" ht="25.5" x14ac:dyDescent="0.2">
      <c r="A42" s="26">
        <v>19</v>
      </c>
      <c r="B42" s="26" t="s">
        <v>176</v>
      </c>
      <c r="C42" s="28" t="s">
        <v>2362</v>
      </c>
      <c r="D42" s="26" t="s">
        <v>42</v>
      </c>
      <c r="E42" s="86">
        <v>128.72</v>
      </c>
      <c r="F42" s="32"/>
      <c r="G42" s="29"/>
      <c r="H42" s="29">
        <f t="shared" si="1"/>
        <v>0</v>
      </c>
      <c r="I42" s="29"/>
      <c r="J42" s="29"/>
      <c r="K42" s="29">
        <f t="shared" si="2"/>
        <v>0</v>
      </c>
      <c r="L42" s="29">
        <f t="shared" si="3"/>
        <v>0</v>
      </c>
      <c r="M42" s="29">
        <f t="shared" si="4"/>
        <v>0</v>
      </c>
      <c r="N42" s="29">
        <f t="shared" si="5"/>
        <v>0</v>
      </c>
      <c r="O42" s="29">
        <f t="shared" si="6"/>
        <v>0</v>
      </c>
      <c r="P42" s="29">
        <f t="shared" si="7"/>
        <v>0</v>
      </c>
    </row>
    <row r="43" spans="1:16" ht="25.5" x14ac:dyDescent="0.2">
      <c r="A43" s="26">
        <v>20</v>
      </c>
      <c r="B43" s="26" t="s">
        <v>176</v>
      </c>
      <c r="C43" s="28" t="s">
        <v>2361</v>
      </c>
      <c r="D43" s="26" t="s">
        <v>42</v>
      </c>
      <c r="E43" s="86">
        <v>128.72</v>
      </c>
      <c r="F43" s="32"/>
      <c r="G43" s="29"/>
      <c r="H43" s="29">
        <f t="shared" si="1"/>
        <v>0</v>
      </c>
      <c r="I43" s="29"/>
      <c r="J43" s="29"/>
      <c r="K43" s="29">
        <f t="shared" si="2"/>
        <v>0</v>
      </c>
      <c r="L43" s="29">
        <f t="shared" si="3"/>
        <v>0</v>
      </c>
      <c r="M43" s="29">
        <f t="shared" si="4"/>
        <v>0</v>
      </c>
      <c r="N43" s="29">
        <f t="shared" si="5"/>
        <v>0</v>
      </c>
      <c r="O43" s="29">
        <f t="shared" si="6"/>
        <v>0</v>
      </c>
      <c r="P43" s="29">
        <f t="shared" si="7"/>
        <v>0</v>
      </c>
    </row>
    <row r="44" spans="1:16" ht="25.5" x14ac:dyDescent="0.2">
      <c r="A44" s="26">
        <v>21</v>
      </c>
      <c r="B44" s="26" t="s">
        <v>176</v>
      </c>
      <c r="C44" s="28" t="s">
        <v>2363</v>
      </c>
      <c r="D44" s="26" t="s">
        <v>42</v>
      </c>
      <c r="E44" s="86">
        <v>128.72</v>
      </c>
      <c r="F44" s="32"/>
      <c r="G44" s="29"/>
      <c r="H44" s="29">
        <f t="shared" si="1"/>
        <v>0</v>
      </c>
      <c r="I44" s="29"/>
      <c r="J44" s="29"/>
      <c r="K44" s="29">
        <f t="shared" si="2"/>
        <v>0</v>
      </c>
      <c r="L44" s="29">
        <f t="shared" si="3"/>
        <v>0</v>
      </c>
      <c r="M44" s="29">
        <f t="shared" si="4"/>
        <v>0</v>
      </c>
      <c r="N44" s="29">
        <f t="shared" si="5"/>
        <v>0</v>
      </c>
      <c r="O44" s="29">
        <f t="shared" si="6"/>
        <v>0</v>
      </c>
      <c r="P44" s="29">
        <f t="shared" si="7"/>
        <v>0</v>
      </c>
    </row>
    <row r="45" spans="1:16" ht="89.25" x14ac:dyDescent="0.2">
      <c r="A45" s="26">
        <v>22</v>
      </c>
      <c r="B45" s="26" t="s">
        <v>176</v>
      </c>
      <c r="C45" s="28" t="s">
        <v>3118</v>
      </c>
      <c r="D45" s="26" t="s">
        <v>42</v>
      </c>
      <c r="E45" s="86">
        <v>128.72</v>
      </c>
      <c r="F45" s="32"/>
      <c r="G45" s="29"/>
      <c r="H45" s="29">
        <f t="shared" si="1"/>
        <v>0</v>
      </c>
      <c r="I45" s="29"/>
      <c r="J45" s="29"/>
      <c r="K45" s="29">
        <f t="shared" si="2"/>
        <v>0</v>
      </c>
      <c r="L45" s="29">
        <f t="shared" si="3"/>
        <v>0</v>
      </c>
      <c r="M45" s="29">
        <f t="shared" si="4"/>
        <v>0</v>
      </c>
      <c r="N45" s="29">
        <f t="shared" si="5"/>
        <v>0</v>
      </c>
      <c r="O45" s="29">
        <f t="shared" si="6"/>
        <v>0</v>
      </c>
      <c r="P45" s="29">
        <f t="shared" si="7"/>
        <v>0</v>
      </c>
    </row>
    <row r="46" spans="1:16" x14ac:dyDescent="0.2">
      <c r="C46" s="53" t="s">
        <v>2347</v>
      </c>
    </row>
    <row r="47" spans="1:16" ht="25.5" x14ac:dyDescent="0.2">
      <c r="A47" s="26">
        <v>23</v>
      </c>
      <c r="B47" s="26" t="s">
        <v>176</v>
      </c>
      <c r="C47" s="28" t="s">
        <v>2362</v>
      </c>
      <c r="D47" s="26" t="s">
        <v>42</v>
      </c>
      <c r="E47" s="86">
        <v>93.4</v>
      </c>
      <c r="F47" s="32"/>
      <c r="G47" s="29"/>
      <c r="H47" s="29">
        <f t="shared" si="1"/>
        <v>0</v>
      </c>
      <c r="I47" s="29"/>
      <c r="J47" s="29"/>
      <c r="K47" s="29">
        <f t="shared" si="2"/>
        <v>0</v>
      </c>
      <c r="L47" s="29">
        <f t="shared" si="3"/>
        <v>0</v>
      </c>
      <c r="M47" s="29">
        <f t="shared" si="4"/>
        <v>0</v>
      </c>
      <c r="N47" s="29">
        <f t="shared" si="5"/>
        <v>0</v>
      </c>
      <c r="O47" s="29">
        <f t="shared" si="6"/>
        <v>0</v>
      </c>
      <c r="P47" s="29">
        <f t="shared" si="7"/>
        <v>0</v>
      </c>
    </row>
    <row r="48" spans="1:16" ht="25.5" x14ac:dyDescent="0.2">
      <c r="A48" s="26">
        <v>24</v>
      </c>
      <c r="B48" s="26" t="s">
        <v>176</v>
      </c>
      <c r="C48" s="28" t="s">
        <v>2361</v>
      </c>
      <c r="D48" s="26" t="s">
        <v>42</v>
      </c>
      <c r="E48" s="86">
        <v>93.4</v>
      </c>
      <c r="F48" s="32"/>
      <c r="G48" s="29"/>
      <c r="H48" s="29">
        <f t="shared" si="1"/>
        <v>0</v>
      </c>
      <c r="I48" s="29"/>
      <c r="J48" s="29"/>
      <c r="K48" s="29">
        <f t="shared" si="2"/>
        <v>0</v>
      </c>
      <c r="L48" s="29">
        <f t="shared" si="3"/>
        <v>0</v>
      </c>
      <c r="M48" s="29">
        <f t="shared" si="4"/>
        <v>0</v>
      </c>
      <c r="N48" s="29">
        <f t="shared" si="5"/>
        <v>0</v>
      </c>
      <c r="O48" s="29">
        <f t="shared" si="6"/>
        <v>0</v>
      </c>
      <c r="P48" s="29">
        <f t="shared" si="7"/>
        <v>0</v>
      </c>
    </row>
    <row r="49" spans="1:16" ht="25.5" x14ac:dyDescent="0.2">
      <c r="A49" s="26">
        <v>25</v>
      </c>
      <c r="B49" s="26" t="s">
        <v>176</v>
      </c>
      <c r="C49" s="28" t="s">
        <v>2363</v>
      </c>
      <c r="D49" s="26" t="s">
        <v>42</v>
      </c>
      <c r="E49" s="86">
        <v>93.4</v>
      </c>
      <c r="F49" s="32"/>
      <c r="G49" s="29"/>
      <c r="H49" s="29">
        <f t="shared" si="1"/>
        <v>0</v>
      </c>
      <c r="I49" s="29"/>
      <c r="J49" s="29"/>
      <c r="K49" s="29">
        <f t="shared" si="2"/>
        <v>0</v>
      </c>
      <c r="L49" s="29">
        <f t="shared" si="3"/>
        <v>0</v>
      </c>
      <c r="M49" s="29">
        <f t="shared" si="4"/>
        <v>0</v>
      </c>
      <c r="N49" s="29">
        <f t="shared" si="5"/>
        <v>0</v>
      </c>
      <c r="O49" s="29">
        <f t="shared" si="6"/>
        <v>0</v>
      </c>
      <c r="P49" s="29">
        <f t="shared" si="7"/>
        <v>0</v>
      </c>
    </row>
    <row r="50" spans="1:16" ht="89.25" x14ac:dyDescent="0.2">
      <c r="A50" s="26">
        <v>26</v>
      </c>
      <c r="B50" s="26" t="s">
        <v>176</v>
      </c>
      <c r="C50" s="28" t="s">
        <v>3118</v>
      </c>
      <c r="D50" s="26" t="s">
        <v>42</v>
      </c>
      <c r="E50" s="86">
        <v>93.4</v>
      </c>
      <c r="F50" s="32"/>
      <c r="G50" s="29"/>
      <c r="H50" s="29">
        <f t="shared" si="1"/>
        <v>0</v>
      </c>
      <c r="I50" s="29"/>
      <c r="J50" s="29"/>
      <c r="K50" s="29">
        <f t="shared" si="2"/>
        <v>0</v>
      </c>
      <c r="L50" s="29">
        <f t="shared" si="3"/>
        <v>0</v>
      </c>
      <c r="M50" s="29">
        <f t="shared" si="4"/>
        <v>0</v>
      </c>
      <c r="N50" s="29">
        <f t="shared" si="5"/>
        <v>0</v>
      </c>
      <c r="O50" s="29">
        <f t="shared" si="6"/>
        <v>0</v>
      </c>
      <c r="P50" s="29">
        <f t="shared" si="7"/>
        <v>0</v>
      </c>
    </row>
    <row r="51" spans="1:16" x14ac:dyDescent="0.2">
      <c r="C51" s="53" t="s">
        <v>2348</v>
      </c>
    </row>
    <row r="52" spans="1:16" ht="63.75" x14ac:dyDescent="0.2">
      <c r="A52" s="26">
        <v>27</v>
      </c>
      <c r="B52" s="26" t="s">
        <v>176</v>
      </c>
      <c r="C52" s="28" t="s">
        <v>2356</v>
      </c>
      <c r="D52" s="26" t="s">
        <v>42</v>
      </c>
      <c r="E52" s="86">
        <v>104.19</v>
      </c>
      <c r="F52" s="32"/>
      <c r="G52" s="29"/>
      <c r="H52" s="29">
        <f t="shared" si="1"/>
        <v>0</v>
      </c>
      <c r="I52" s="29"/>
      <c r="J52" s="29"/>
      <c r="K52" s="29">
        <f t="shared" si="2"/>
        <v>0</v>
      </c>
      <c r="L52" s="29">
        <f t="shared" si="3"/>
        <v>0</v>
      </c>
      <c r="M52" s="29">
        <f t="shared" si="4"/>
        <v>0</v>
      </c>
      <c r="N52" s="29">
        <f t="shared" si="5"/>
        <v>0</v>
      </c>
      <c r="O52" s="29">
        <f t="shared" si="6"/>
        <v>0</v>
      </c>
      <c r="P52" s="29">
        <f t="shared" si="7"/>
        <v>0</v>
      </c>
    </row>
    <row r="53" spans="1:16" ht="25.5" x14ac:dyDescent="0.2">
      <c r="A53" s="26">
        <v>28</v>
      </c>
      <c r="B53" s="26" t="s">
        <v>176</v>
      </c>
      <c r="C53" s="28" t="s">
        <v>2357</v>
      </c>
      <c r="D53" s="26" t="s">
        <v>42</v>
      </c>
      <c r="E53" s="86">
        <v>104.19</v>
      </c>
      <c r="F53" s="32"/>
      <c r="G53" s="29"/>
      <c r="H53" s="29">
        <f t="shared" si="1"/>
        <v>0</v>
      </c>
      <c r="I53" s="29"/>
      <c r="J53" s="29"/>
      <c r="K53" s="29">
        <f t="shared" si="2"/>
        <v>0</v>
      </c>
      <c r="L53" s="29">
        <f t="shared" si="3"/>
        <v>0</v>
      </c>
      <c r="M53" s="29">
        <f t="shared" si="4"/>
        <v>0</v>
      </c>
      <c r="N53" s="29">
        <f t="shared" si="5"/>
        <v>0</v>
      </c>
      <c r="O53" s="29">
        <f t="shared" si="6"/>
        <v>0</v>
      </c>
      <c r="P53" s="29">
        <f t="shared" si="7"/>
        <v>0</v>
      </c>
    </row>
    <row r="54" spans="1:16" ht="25.5" x14ac:dyDescent="0.2">
      <c r="A54" s="26">
        <v>29</v>
      </c>
      <c r="B54" s="26" t="s">
        <v>176</v>
      </c>
      <c r="C54" s="28" t="s">
        <v>2358</v>
      </c>
      <c r="D54" s="26" t="s">
        <v>42</v>
      </c>
      <c r="E54" s="86">
        <v>104.19</v>
      </c>
      <c r="F54" s="32"/>
      <c r="G54" s="29"/>
      <c r="H54" s="29">
        <f t="shared" si="1"/>
        <v>0</v>
      </c>
      <c r="I54" s="29"/>
      <c r="J54" s="29"/>
      <c r="K54" s="29">
        <f t="shared" si="2"/>
        <v>0</v>
      </c>
      <c r="L54" s="29">
        <f t="shared" si="3"/>
        <v>0</v>
      </c>
      <c r="M54" s="29">
        <f t="shared" si="4"/>
        <v>0</v>
      </c>
      <c r="N54" s="29">
        <f t="shared" si="5"/>
        <v>0</v>
      </c>
      <c r="O54" s="29">
        <f t="shared" si="6"/>
        <v>0</v>
      </c>
      <c r="P54" s="29">
        <f t="shared" si="7"/>
        <v>0</v>
      </c>
    </row>
    <row r="55" spans="1:16" ht="38.25" x14ac:dyDescent="0.2">
      <c r="A55" s="26">
        <v>30</v>
      </c>
      <c r="B55" s="26" t="s">
        <v>176</v>
      </c>
      <c r="C55" s="28" t="s">
        <v>2359</v>
      </c>
      <c r="D55" s="26" t="s">
        <v>42</v>
      </c>
      <c r="E55" s="86">
        <v>104.19</v>
      </c>
      <c r="F55" s="32"/>
      <c r="G55" s="29"/>
      <c r="H55" s="29">
        <f t="shared" si="1"/>
        <v>0</v>
      </c>
      <c r="I55" s="29"/>
      <c r="J55" s="29"/>
      <c r="K55" s="29">
        <f t="shared" si="2"/>
        <v>0</v>
      </c>
      <c r="L55" s="29">
        <f t="shared" si="3"/>
        <v>0</v>
      </c>
      <c r="M55" s="29">
        <f t="shared" si="4"/>
        <v>0</v>
      </c>
      <c r="N55" s="29">
        <f t="shared" si="5"/>
        <v>0</v>
      </c>
      <c r="O55" s="29">
        <f t="shared" si="6"/>
        <v>0</v>
      </c>
      <c r="P55" s="29">
        <f t="shared" si="7"/>
        <v>0</v>
      </c>
    </row>
    <row r="56" spans="1:16" x14ac:dyDescent="0.2">
      <c r="C56" s="53" t="s">
        <v>2349</v>
      </c>
    </row>
    <row r="57" spans="1:16" ht="25.5" x14ac:dyDescent="0.2">
      <c r="A57" s="26">
        <v>31</v>
      </c>
      <c r="B57" s="26" t="s">
        <v>176</v>
      </c>
      <c r="C57" s="28" t="s">
        <v>2362</v>
      </c>
      <c r="D57" s="26" t="s">
        <v>42</v>
      </c>
      <c r="E57" s="86">
        <v>71.819999999999993</v>
      </c>
      <c r="F57" s="32"/>
      <c r="G57" s="29"/>
      <c r="H57" s="29">
        <f t="shared" si="1"/>
        <v>0</v>
      </c>
      <c r="I57" s="29"/>
      <c r="J57" s="29"/>
      <c r="K57" s="29">
        <f t="shared" si="2"/>
        <v>0</v>
      </c>
      <c r="L57" s="29">
        <f t="shared" si="3"/>
        <v>0</v>
      </c>
      <c r="M57" s="29">
        <f t="shared" si="4"/>
        <v>0</v>
      </c>
      <c r="N57" s="29">
        <f t="shared" si="5"/>
        <v>0</v>
      </c>
      <c r="O57" s="29">
        <f t="shared" si="6"/>
        <v>0</v>
      </c>
      <c r="P57" s="29">
        <f t="shared" si="7"/>
        <v>0</v>
      </c>
    </row>
    <row r="58" spans="1:16" ht="25.5" x14ac:dyDescent="0.2">
      <c r="A58" s="26">
        <v>32</v>
      </c>
      <c r="B58" s="26" t="s">
        <v>176</v>
      </c>
      <c r="C58" s="28" t="s">
        <v>2361</v>
      </c>
      <c r="D58" s="26" t="s">
        <v>42</v>
      </c>
      <c r="E58" s="86">
        <v>71.819999999999993</v>
      </c>
      <c r="F58" s="32"/>
      <c r="G58" s="29"/>
      <c r="H58" s="29">
        <f t="shared" si="1"/>
        <v>0</v>
      </c>
      <c r="I58" s="29"/>
      <c r="J58" s="29"/>
      <c r="K58" s="29">
        <f t="shared" si="2"/>
        <v>0</v>
      </c>
      <c r="L58" s="29">
        <f t="shared" si="3"/>
        <v>0</v>
      </c>
      <c r="M58" s="29">
        <f t="shared" si="4"/>
        <v>0</v>
      </c>
      <c r="N58" s="29">
        <f t="shared" si="5"/>
        <v>0</v>
      </c>
      <c r="O58" s="29">
        <f t="shared" si="6"/>
        <v>0</v>
      </c>
      <c r="P58" s="29">
        <f t="shared" si="7"/>
        <v>0</v>
      </c>
    </row>
    <row r="59" spans="1:16" ht="25.5" x14ac:dyDescent="0.2">
      <c r="A59" s="26">
        <v>33</v>
      </c>
      <c r="B59" s="26" t="s">
        <v>176</v>
      </c>
      <c r="C59" s="28" t="s">
        <v>2363</v>
      </c>
      <c r="D59" s="26" t="s">
        <v>42</v>
      </c>
      <c r="E59" s="86">
        <v>71.819999999999993</v>
      </c>
      <c r="F59" s="32"/>
      <c r="G59" s="29"/>
      <c r="H59" s="29">
        <f t="shared" si="1"/>
        <v>0</v>
      </c>
      <c r="I59" s="29"/>
      <c r="J59" s="29"/>
      <c r="K59" s="29">
        <f t="shared" si="2"/>
        <v>0</v>
      </c>
      <c r="L59" s="29">
        <f t="shared" si="3"/>
        <v>0</v>
      </c>
      <c r="M59" s="29">
        <f t="shared" si="4"/>
        <v>0</v>
      </c>
      <c r="N59" s="29">
        <f t="shared" si="5"/>
        <v>0</v>
      </c>
      <c r="O59" s="29">
        <f t="shared" si="6"/>
        <v>0</v>
      </c>
      <c r="P59" s="29">
        <f t="shared" si="7"/>
        <v>0</v>
      </c>
    </row>
    <row r="60" spans="1:16" ht="89.25" x14ac:dyDescent="0.2">
      <c r="A60" s="26">
        <v>34</v>
      </c>
      <c r="B60" s="26" t="s">
        <v>176</v>
      </c>
      <c r="C60" s="28" t="s">
        <v>3118</v>
      </c>
      <c r="D60" s="26" t="s">
        <v>42</v>
      </c>
      <c r="E60" s="86">
        <v>71.819999999999993</v>
      </c>
      <c r="F60" s="32"/>
      <c r="G60" s="29"/>
      <c r="H60" s="29">
        <f t="shared" si="1"/>
        <v>0</v>
      </c>
      <c r="I60" s="29"/>
      <c r="J60" s="29"/>
      <c r="K60" s="29">
        <f t="shared" si="2"/>
        <v>0</v>
      </c>
      <c r="L60" s="29">
        <f t="shared" si="3"/>
        <v>0</v>
      </c>
      <c r="M60" s="29">
        <f t="shared" si="4"/>
        <v>0</v>
      </c>
      <c r="N60" s="29">
        <f t="shared" si="5"/>
        <v>0</v>
      </c>
      <c r="O60" s="29">
        <f t="shared" si="6"/>
        <v>0</v>
      </c>
      <c r="P60" s="29">
        <f t="shared" si="7"/>
        <v>0</v>
      </c>
    </row>
    <row r="61" spans="1:16" x14ac:dyDescent="0.2">
      <c r="C61" s="53" t="s">
        <v>2350</v>
      </c>
    </row>
    <row r="62" spans="1:16" ht="25.5" x14ac:dyDescent="0.2">
      <c r="A62" s="26">
        <v>35</v>
      </c>
      <c r="B62" s="26" t="s">
        <v>176</v>
      </c>
      <c r="C62" s="28" t="s">
        <v>3004</v>
      </c>
      <c r="D62" s="26" t="s">
        <v>42</v>
      </c>
      <c r="E62" s="86">
        <v>421.01</v>
      </c>
      <c r="F62" s="32"/>
      <c r="G62" s="29"/>
      <c r="H62" s="29">
        <f t="shared" si="1"/>
        <v>0</v>
      </c>
      <c r="I62" s="29"/>
      <c r="J62" s="29"/>
      <c r="K62" s="29">
        <f t="shared" si="2"/>
        <v>0</v>
      </c>
      <c r="L62" s="29">
        <f t="shared" si="3"/>
        <v>0</v>
      </c>
      <c r="M62" s="29">
        <f t="shared" si="4"/>
        <v>0</v>
      </c>
      <c r="N62" s="29">
        <f t="shared" si="5"/>
        <v>0</v>
      </c>
      <c r="O62" s="29">
        <f t="shared" si="6"/>
        <v>0</v>
      </c>
      <c r="P62" s="29">
        <f t="shared" si="7"/>
        <v>0</v>
      </c>
    </row>
    <row r="63" spans="1:16" ht="25.5" x14ac:dyDescent="0.2">
      <c r="A63" s="26">
        <v>36</v>
      </c>
      <c r="B63" s="26" t="s">
        <v>176</v>
      </c>
      <c r="C63" s="28" t="s">
        <v>2372</v>
      </c>
      <c r="D63" s="26" t="s">
        <v>42</v>
      </c>
      <c r="E63" s="86">
        <v>421.01</v>
      </c>
      <c r="F63" s="32"/>
      <c r="G63" s="29"/>
      <c r="H63" s="29">
        <f t="shared" si="1"/>
        <v>0</v>
      </c>
      <c r="I63" s="29"/>
      <c r="J63" s="29"/>
      <c r="K63" s="29">
        <f t="shared" si="2"/>
        <v>0</v>
      </c>
      <c r="L63" s="29">
        <f t="shared" si="3"/>
        <v>0</v>
      </c>
      <c r="M63" s="29">
        <f t="shared" si="4"/>
        <v>0</v>
      </c>
      <c r="N63" s="29">
        <f t="shared" si="5"/>
        <v>0</v>
      </c>
      <c r="O63" s="29">
        <f t="shared" si="6"/>
        <v>0</v>
      </c>
      <c r="P63" s="29">
        <f t="shared" si="7"/>
        <v>0</v>
      </c>
    </row>
    <row r="64" spans="1:16" ht="25.5" x14ac:dyDescent="0.2">
      <c r="A64" s="26">
        <v>37</v>
      </c>
      <c r="B64" s="26" t="s">
        <v>176</v>
      </c>
      <c r="C64" s="28" t="s">
        <v>2931</v>
      </c>
      <c r="D64" s="26" t="s">
        <v>42</v>
      </c>
      <c r="E64" s="86">
        <v>421.01</v>
      </c>
      <c r="F64" s="32"/>
      <c r="G64" s="29"/>
      <c r="H64" s="29">
        <f t="shared" ref="H64:H124" si="8">ROUND(F64*G64,2)</f>
        <v>0</v>
      </c>
      <c r="I64" s="29"/>
      <c r="J64" s="29"/>
      <c r="K64" s="29">
        <f t="shared" ref="K64:K124" si="9">SUM(H64:J64)</f>
        <v>0</v>
      </c>
      <c r="L64" s="29">
        <f t="shared" ref="L64:L124" si="10">ROUND($E64*F64,2)</f>
        <v>0</v>
      </c>
      <c r="M64" s="29">
        <f t="shared" ref="M64:M124" si="11">ROUND($E64*H64,2)</f>
        <v>0</v>
      </c>
      <c r="N64" s="29">
        <f t="shared" ref="N64:N124" si="12">ROUND($E64*I64,2)</f>
        <v>0</v>
      </c>
      <c r="O64" s="29">
        <f t="shared" ref="O64:O124" si="13">ROUND($E64*J64,2)</f>
        <v>0</v>
      </c>
      <c r="P64" s="29">
        <f t="shared" ref="P64:P124" si="14">SUM(M64:O64)</f>
        <v>0</v>
      </c>
    </row>
    <row r="65" spans="1:16" ht="25.5" x14ac:dyDescent="0.2">
      <c r="A65" s="26">
        <v>38</v>
      </c>
      <c r="B65" s="26" t="s">
        <v>176</v>
      </c>
      <c r="C65" s="28" t="s">
        <v>2373</v>
      </c>
      <c r="D65" s="26" t="s">
        <v>42</v>
      </c>
      <c r="E65" s="86">
        <v>421.01</v>
      </c>
      <c r="F65" s="32"/>
      <c r="G65" s="29"/>
      <c r="H65" s="29">
        <f t="shared" si="8"/>
        <v>0</v>
      </c>
      <c r="I65" s="29"/>
      <c r="J65" s="29"/>
      <c r="K65" s="29">
        <f t="shared" si="9"/>
        <v>0</v>
      </c>
      <c r="L65" s="29">
        <f t="shared" si="10"/>
        <v>0</v>
      </c>
      <c r="M65" s="29">
        <f t="shared" si="11"/>
        <v>0</v>
      </c>
      <c r="N65" s="29">
        <f t="shared" si="12"/>
        <v>0</v>
      </c>
      <c r="O65" s="29">
        <f t="shared" si="13"/>
        <v>0</v>
      </c>
      <c r="P65" s="29">
        <f t="shared" si="14"/>
        <v>0</v>
      </c>
    </row>
    <row r="66" spans="1:16" ht="25.5" x14ac:dyDescent="0.2">
      <c r="A66" s="26">
        <v>39</v>
      </c>
      <c r="B66" s="26" t="s">
        <v>176</v>
      </c>
      <c r="C66" s="28" t="s">
        <v>2374</v>
      </c>
      <c r="D66" s="26" t="s">
        <v>42</v>
      </c>
      <c r="E66" s="86">
        <v>421.01</v>
      </c>
      <c r="F66" s="32"/>
      <c r="G66" s="29"/>
      <c r="H66" s="29">
        <f t="shared" si="8"/>
        <v>0</v>
      </c>
      <c r="I66" s="29"/>
      <c r="J66" s="29"/>
      <c r="K66" s="29">
        <f t="shared" si="9"/>
        <v>0</v>
      </c>
      <c r="L66" s="29">
        <f t="shared" si="10"/>
        <v>0</v>
      </c>
      <c r="M66" s="29">
        <f t="shared" si="11"/>
        <v>0</v>
      </c>
      <c r="N66" s="29">
        <f t="shared" si="12"/>
        <v>0</v>
      </c>
      <c r="O66" s="29">
        <f t="shared" si="13"/>
        <v>0</v>
      </c>
      <c r="P66" s="29">
        <f t="shared" si="14"/>
        <v>0</v>
      </c>
    </row>
    <row r="67" spans="1:16" ht="89.25" x14ac:dyDescent="0.2">
      <c r="A67" s="26">
        <v>40</v>
      </c>
      <c r="B67" s="26" t="s">
        <v>176</v>
      </c>
      <c r="C67" s="28" t="s">
        <v>3118</v>
      </c>
      <c r="D67" s="26" t="s">
        <v>42</v>
      </c>
      <c r="E67" s="86">
        <v>421.01</v>
      </c>
      <c r="F67" s="32"/>
      <c r="G67" s="29"/>
      <c r="H67" s="29">
        <f t="shared" si="8"/>
        <v>0</v>
      </c>
      <c r="I67" s="29"/>
      <c r="J67" s="29"/>
      <c r="K67" s="29">
        <f t="shared" si="9"/>
        <v>0</v>
      </c>
      <c r="L67" s="29">
        <f t="shared" si="10"/>
        <v>0</v>
      </c>
      <c r="M67" s="29">
        <f t="shared" si="11"/>
        <v>0</v>
      </c>
      <c r="N67" s="29">
        <f t="shared" si="12"/>
        <v>0</v>
      </c>
      <c r="O67" s="29">
        <f t="shared" si="13"/>
        <v>0</v>
      </c>
      <c r="P67" s="29">
        <f t="shared" si="14"/>
        <v>0</v>
      </c>
    </row>
    <row r="68" spans="1:16" x14ac:dyDescent="0.2">
      <c r="C68" s="53" t="s">
        <v>2351</v>
      </c>
    </row>
    <row r="69" spans="1:16" ht="38.25" x14ac:dyDescent="0.2">
      <c r="A69" s="26">
        <v>41</v>
      </c>
      <c r="B69" s="26" t="s">
        <v>176</v>
      </c>
      <c r="C69" s="28" t="s">
        <v>2371</v>
      </c>
      <c r="D69" s="26" t="s">
        <v>42</v>
      </c>
      <c r="E69" s="86">
        <v>99.6</v>
      </c>
      <c r="F69" s="32"/>
      <c r="G69" s="29"/>
      <c r="H69" s="29">
        <f t="shared" si="8"/>
        <v>0</v>
      </c>
      <c r="I69" s="29"/>
      <c r="J69" s="29"/>
      <c r="K69" s="29">
        <f t="shared" si="9"/>
        <v>0</v>
      </c>
      <c r="L69" s="29">
        <f t="shared" si="10"/>
        <v>0</v>
      </c>
      <c r="M69" s="29">
        <f t="shared" si="11"/>
        <v>0</v>
      </c>
      <c r="N69" s="29">
        <f t="shared" si="12"/>
        <v>0</v>
      </c>
      <c r="O69" s="29">
        <f t="shared" si="13"/>
        <v>0</v>
      </c>
      <c r="P69" s="29">
        <f t="shared" si="14"/>
        <v>0</v>
      </c>
    </row>
    <row r="70" spans="1:16" ht="25.5" x14ac:dyDescent="0.2">
      <c r="A70" s="26">
        <v>42</v>
      </c>
      <c r="B70" s="26" t="s">
        <v>176</v>
      </c>
      <c r="C70" s="28" t="s">
        <v>2372</v>
      </c>
      <c r="D70" s="26" t="s">
        <v>42</v>
      </c>
      <c r="E70" s="86">
        <v>99.6</v>
      </c>
      <c r="F70" s="32"/>
      <c r="G70" s="29"/>
      <c r="H70" s="29">
        <f t="shared" si="8"/>
        <v>0</v>
      </c>
      <c r="I70" s="29"/>
      <c r="J70" s="29"/>
      <c r="K70" s="29">
        <f t="shared" si="9"/>
        <v>0</v>
      </c>
      <c r="L70" s="29">
        <f t="shared" si="10"/>
        <v>0</v>
      </c>
      <c r="M70" s="29">
        <f t="shared" si="11"/>
        <v>0</v>
      </c>
      <c r="N70" s="29">
        <f t="shared" si="12"/>
        <v>0</v>
      </c>
      <c r="O70" s="29">
        <f t="shared" si="13"/>
        <v>0</v>
      </c>
      <c r="P70" s="29">
        <f t="shared" si="14"/>
        <v>0</v>
      </c>
    </row>
    <row r="71" spans="1:16" ht="25.5" x14ac:dyDescent="0.2">
      <c r="A71" s="26">
        <v>43</v>
      </c>
      <c r="B71" s="26" t="s">
        <v>176</v>
      </c>
      <c r="C71" s="96" t="s">
        <v>3929</v>
      </c>
      <c r="D71" s="26" t="s">
        <v>42</v>
      </c>
      <c r="E71" s="86">
        <v>99.6</v>
      </c>
      <c r="F71" s="32"/>
      <c r="G71" s="29"/>
      <c r="H71" s="29">
        <f t="shared" si="8"/>
        <v>0</v>
      </c>
      <c r="I71" s="29"/>
      <c r="J71" s="29"/>
      <c r="K71" s="29">
        <f t="shared" si="9"/>
        <v>0</v>
      </c>
      <c r="L71" s="29">
        <f t="shared" si="10"/>
        <v>0</v>
      </c>
      <c r="M71" s="29">
        <f t="shared" si="11"/>
        <v>0</v>
      </c>
      <c r="N71" s="29">
        <f t="shared" si="12"/>
        <v>0</v>
      </c>
      <c r="O71" s="29">
        <f t="shared" si="13"/>
        <v>0</v>
      </c>
      <c r="P71" s="29">
        <f t="shared" si="14"/>
        <v>0</v>
      </c>
    </row>
    <row r="72" spans="1:16" ht="25.5" x14ac:dyDescent="0.2">
      <c r="A72" s="26">
        <v>44</v>
      </c>
      <c r="B72" s="26" t="s">
        <v>176</v>
      </c>
      <c r="C72" s="28" t="s">
        <v>2373</v>
      </c>
      <c r="D72" s="26" t="s">
        <v>42</v>
      </c>
      <c r="E72" s="86">
        <v>99.6</v>
      </c>
      <c r="F72" s="32"/>
      <c r="G72" s="29"/>
      <c r="H72" s="29">
        <f t="shared" si="8"/>
        <v>0</v>
      </c>
      <c r="I72" s="29"/>
      <c r="J72" s="29"/>
      <c r="K72" s="29">
        <f t="shared" si="9"/>
        <v>0</v>
      </c>
      <c r="L72" s="29">
        <f t="shared" si="10"/>
        <v>0</v>
      </c>
      <c r="M72" s="29">
        <f t="shared" si="11"/>
        <v>0</v>
      </c>
      <c r="N72" s="29">
        <f t="shared" si="12"/>
        <v>0</v>
      </c>
      <c r="O72" s="29">
        <f t="shared" si="13"/>
        <v>0</v>
      </c>
      <c r="P72" s="29">
        <f t="shared" si="14"/>
        <v>0</v>
      </c>
    </row>
    <row r="73" spans="1:16" ht="25.5" x14ac:dyDescent="0.2">
      <c r="A73" s="26">
        <v>45</v>
      </c>
      <c r="B73" s="26" t="s">
        <v>176</v>
      </c>
      <c r="C73" s="28" t="s">
        <v>2374</v>
      </c>
      <c r="D73" s="26" t="s">
        <v>42</v>
      </c>
      <c r="E73" s="86">
        <v>99.6</v>
      </c>
      <c r="F73" s="32"/>
      <c r="G73" s="29"/>
      <c r="H73" s="29">
        <f t="shared" si="8"/>
        <v>0</v>
      </c>
      <c r="I73" s="29"/>
      <c r="J73" s="29"/>
      <c r="K73" s="29">
        <f t="shared" si="9"/>
        <v>0</v>
      </c>
      <c r="L73" s="29">
        <f t="shared" si="10"/>
        <v>0</v>
      </c>
      <c r="M73" s="29">
        <f t="shared" si="11"/>
        <v>0</v>
      </c>
      <c r="N73" s="29">
        <f t="shared" si="12"/>
        <v>0</v>
      </c>
      <c r="O73" s="29">
        <f t="shared" si="13"/>
        <v>0</v>
      </c>
      <c r="P73" s="29">
        <f t="shared" si="14"/>
        <v>0</v>
      </c>
    </row>
    <row r="74" spans="1:16" ht="89.25" x14ac:dyDescent="0.2">
      <c r="A74" s="26">
        <v>46</v>
      </c>
      <c r="B74" s="26" t="s">
        <v>176</v>
      </c>
      <c r="C74" s="28" t="s">
        <v>3118</v>
      </c>
      <c r="D74" s="26" t="s">
        <v>42</v>
      </c>
      <c r="E74" s="86">
        <v>99.6</v>
      </c>
      <c r="F74" s="32"/>
      <c r="G74" s="29"/>
      <c r="H74" s="29">
        <f t="shared" si="8"/>
        <v>0</v>
      </c>
      <c r="I74" s="29"/>
      <c r="J74" s="29"/>
      <c r="K74" s="29">
        <f t="shared" si="9"/>
        <v>0</v>
      </c>
      <c r="L74" s="29">
        <f t="shared" si="10"/>
        <v>0</v>
      </c>
      <c r="M74" s="29">
        <f t="shared" si="11"/>
        <v>0</v>
      </c>
      <c r="N74" s="29">
        <f t="shared" si="12"/>
        <v>0</v>
      </c>
      <c r="O74" s="29">
        <f t="shared" si="13"/>
        <v>0</v>
      </c>
      <c r="P74" s="29">
        <f t="shared" si="14"/>
        <v>0</v>
      </c>
    </row>
    <row r="75" spans="1:16" x14ac:dyDescent="0.2">
      <c r="C75" s="53" t="s">
        <v>2352</v>
      </c>
    </row>
    <row r="76" spans="1:16" ht="38.25" x14ac:dyDescent="0.2">
      <c r="A76" s="26">
        <v>47</v>
      </c>
      <c r="B76" s="26" t="s">
        <v>176</v>
      </c>
      <c r="C76" s="28" t="s">
        <v>2371</v>
      </c>
      <c r="D76" s="26" t="s">
        <v>42</v>
      </c>
      <c r="E76" s="86">
        <v>0</v>
      </c>
      <c r="F76" s="32"/>
      <c r="G76" s="29"/>
      <c r="H76" s="29">
        <f t="shared" si="8"/>
        <v>0</v>
      </c>
      <c r="I76" s="29"/>
      <c r="J76" s="29"/>
      <c r="K76" s="29">
        <f t="shared" si="9"/>
        <v>0</v>
      </c>
      <c r="L76" s="29">
        <f t="shared" si="10"/>
        <v>0</v>
      </c>
      <c r="M76" s="29">
        <f t="shared" si="11"/>
        <v>0</v>
      </c>
      <c r="N76" s="29">
        <f t="shared" si="12"/>
        <v>0</v>
      </c>
      <c r="O76" s="29">
        <f t="shared" si="13"/>
        <v>0</v>
      </c>
      <c r="P76" s="29">
        <f t="shared" si="14"/>
        <v>0</v>
      </c>
    </row>
    <row r="77" spans="1:16" ht="25.5" x14ac:dyDescent="0.2">
      <c r="A77" s="26">
        <v>48</v>
      </c>
      <c r="B77" s="26" t="s">
        <v>176</v>
      </c>
      <c r="C77" s="28" t="s">
        <v>2372</v>
      </c>
      <c r="D77" s="26" t="s">
        <v>42</v>
      </c>
      <c r="E77" s="86">
        <v>0</v>
      </c>
      <c r="F77" s="32"/>
      <c r="G77" s="29"/>
      <c r="H77" s="29">
        <f>ROUND(F77*G77,2)</f>
        <v>0</v>
      </c>
      <c r="I77" s="29"/>
      <c r="J77" s="29"/>
      <c r="K77" s="29">
        <f>SUM(H77:J77)</f>
        <v>0</v>
      </c>
      <c r="L77" s="29">
        <f>ROUND($E77*F77,2)</f>
        <v>0</v>
      </c>
      <c r="M77" s="29">
        <f t="shared" ref="M77:O80" si="15">ROUND($E77*H77,2)</f>
        <v>0</v>
      </c>
      <c r="N77" s="29">
        <f t="shared" si="15"/>
        <v>0</v>
      </c>
      <c r="O77" s="29">
        <f t="shared" si="15"/>
        <v>0</v>
      </c>
      <c r="P77" s="29">
        <f>SUM(M77:O77)</f>
        <v>0</v>
      </c>
    </row>
    <row r="78" spans="1:16" ht="25.5" x14ac:dyDescent="0.2">
      <c r="A78" s="26">
        <v>49</v>
      </c>
      <c r="B78" s="26" t="s">
        <v>176</v>
      </c>
      <c r="C78" s="28" t="s">
        <v>2931</v>
      </c>
      <c r="D78" s="26" t="s">
        <v>42</v>
      </c>
      <c r="E78" s="86">
        <v>0</v>
      </c>
      <c r="F78" s="32"/>
      <c r="G78" s="29"/>
      <c r="H78" s="29">
        <f>ROUND(F78*G78,2)</f>
        <v>0</v>
      </c>
      <c r="I78" s="29"/>
      <c r="J78" s="29"/>
      <c r="K78" s="29">
        <f>SUM(H78:J78)</f>
        <v>0</v>
      </c>
      <c r="L78" s="29">
        <f>ROUND($E78*F78,2)</f>
        <v>0</v>
      </c>
      <c r="M78" s="29">
        <f t="shared" si="15"/>
        <v>0</v>
      </c>
      <c r="N78" s="29">
        <f t="shared" si="15"/>
        <v>0</v>
      </c>
      <c r="O78" s="29">
        <f t="shared" si="15"/>
        <v>0</v>
      </c>
      <c r="P78" s="29">
        <f>SUM(M78:O78)</f>
        <v>0</v>
      </c>
    </row>
    <row r="79" spans="1:16" ht="25.5" x14ac:dyDescent="0.2">
      <c r="A79" s="26">
        <v>50</v>
      </c>
      <c r="B79" s="26" t="s">
        <v>176</v>
      </c>
      <c r="C79" s="28" t="s">
        <v>2373</v>
      </c>
      <c r="D79" s="26" t="s">
        <v>42</v>
      </c>
      <c r="E79" s="86">
        <v>0</v>
      </c>
      <c r="F79" s="32"/>
      <c r="G79" s="29"/>
      <c r="H79" s="29">
        <f>ROUND(F79*G79,2)</f>
        <v>0</v>
      </c>
      <c r="I79" s="29"/>
      <c r="J79" s="29"/>
      <c r="K79" s="29">
        <f>SUM(H79:J79)</f>
        <v>0</v>
      </c>
      <c r="L79" s="29">
        <f>ROUND($E79*F79,2)</f>
        <v>0</v>
      </c>
      <c r="M79" s="29">
        <f t="shared" si="15"/>
        <v>0</v>
      </c>
      <c r="N79" s="29">
        <f t="shared" si="15"/>
        <v>0</v>
      </c>
      <c r="O79" s="29">
        <f t="shared" si="15"/>
        <v>0</v>
      </c>
      <c r="P79" s="29">
        <f>SUM(M79:O79)</f>
        <v>0</v>
      </c>
    </row>
    <row r="80" spans="1:16" ht="25.5" x14ac:dyDescent="0.2">
      <c r="A80" s="26">
        <v>51</v>
      </c>
      <c r="B80" s="26" t="s">
        <v>176</v>
      </c>
      <c r="C80" s="28" t="s">
        <v>2374</v>
      </c>
      <c r="D80" s="26" t="s">
        <v>42</v>
      </c>
      <c r="E80" s="86">
        <v>0</v>
      </c>
      <c r="F80" s="32"/>
      <c r="G80" s="29"/>
      <c r="H80" s="29">
        <f>ROUND(F80*G80,2)</f>
        <v>0</v>
      </c>
      <c r="I80" s="29"/>
      <c r="J80" s="29"/>
      <c r="K80" s="29">
        <f>SUM(H80:J80)</f>
        <v>0</v>
      </c>
      <c r="L80" s="29">
        <f>ROUND($E80*F80,2)</f>
        <v>0</v>
      </c>
      <c r="M80" s="29">
        <f t="shared" si="15"/>
        <v>0</v>
      </c>
      <c r="N80" s="29">
        <f t="shared" si="15"/>
        <v>0</v>
      </c>
      <c r="O80" s="29">
        <f t="shared" si="15"/>
        <v>0</v>
      </c>
      <c r="P80" s="29">
        <f>SUM(M80:O80)</f>
        <v>0</v>
      </c>
    </row>
    <row r="81" spans="1:16" ht="89.25" x14ac:dyDescent="0.2">
      <c r="A81" s="26">
        <v>52</v>
      </c>
      <c r="B81" s="26" t="s">
        <v>176</v>
      </c>
      <c r="C81" s="28" t="s">
        <v>3118</v>
      </c>
      <c r="D81" s="26" t="s">
        <v>42</v>
      </c>
      <c r="E81" s="86">
        <v>0</v>
      </c>
      <c r="F81" s="32"/>
      <c r="G81" s="29"/>
      <c r="H81" s="29">
        <f t="shared" si="8"/>
        <v>0</v>
      </c>
      <c r="I81" s="29"/>
      <c r="J81" s="29"/>
      <c r="K81" s="29">
        <f t="shared" si="9"/>
        <v>0</v>
      </c>
      <c r="L81" s="29">
        <f t="shared" si="10"/>
        <v>0</v>
      </c>
      <c r="M81" s="29">
        <f t="shared" si="11"/>
        <v>0</v>
      </c>
      <c r="N81" s="29">
        <f t="shared" si="12"/>
        <v>0</v>
      </c>
      <c r="O81" s="29">
        <f t="shared" si="13"/>
        <v>0</v>
      </c>
      <c r="P81" s="29">
        <f t="shared" si="14"/>
        <v>0</v>
      </c>
    </row>
    <row r="82" spans="1:16" x14ac:dyDescent="0.2">
      <c r="C82" s="53" t="s">
        <v>2353</v>
      </c>
    </row>
    <row r="83" spans="1:16" ht="38.25" x14ac:dyDescent="0.2">
      <c r="A83" s="26">
        <v>53</v>
      </c>
      <c r="B83" s="26" t="s">
        <v>176</v>
      </c>
      <c r="C83" s="28" t="s">
        <v>2371</v>
      </c>
      <c r="D83" s="26" t="s">
        <v>42</v>
      </c>
      <c r="E83" s="32">
        <v>4.6399999999999997</v>
      </c>
      <c r="F83" s="32"/>
      <c r="G83" s="29"/>
      <c r="H83" s="29">
        <f t="shared" si="8"/>
        <v>0</v>
      </c>
      <c r="I83" s="29"/>
      <c r="J83" s="29"/>
      <c r="K83" s="29">
        <f t="shared" si="9"/>
        <v>0</v>
      </c>
      <c r="L83" s="29">
        <f t="shared" si="10"/>
        <v>0</v>
      </c>
      <c r="M83" s="29">
        <f t="shared" si="11"/>
        <v>0</v>
      </c>
      <c r="N83" s="29">
        <f t="shared" si="12"/>
        <v>0</v>
      </c>
      <c r="O83" s="29">
        <f t="shared" si="13"/>
        <v>0</v>
      </c>
      <c r="P83" s="29">
        <f t="shared" si="14"/>
        <v>0</v>
      </c>
    </row>
    <row r="84" spans="1:16" ht="25.5" x14ac:dyDescent="0.2">
      <c r="A84" s="26">
        <v>54</v>
      </c>
      <c r="B84" s="26" t="s">
        <v>176</v>
      </c>
      <c r="C84" s="28" t="s">
        <v>2372</v>
      </c>
      <c r="D84" s="26" t="s">
        <v>42</v>
      </c>
      <c r="E84" s="32">
        <v>4.6399999999999997</v>
      </c>
      <c r="F84" s="32"/>
      <c r="G84" s="29"/>
      <c r="H84" s="29">
        <f>ROUND(F84*G84,2)</f>
        <v>0</v>
      </c>
      <c r="I84" s="29"/>
      <c r="J84" s="29"/>
      <c r="K84" s="29">
        <f>SUM(H84:J84)</f>
        <v>0</v>
      </c>
      <c r="L84" s="29">
        <f>ROUND($E84*F84,2)</f>
        <v>0</v>
      </c>
      <c r="M84" s="29">
        <f t="shared" ref="M84:O87" si="16">ROUND($E84*H84,2)</f>
        <v>0</v>
      </c>
      <c r="N84" s="29">
        <f t="shared" si="16"/>
        <v>0</v>
      </c>
      <c r="O84" s="29">
        <f t="shared" si="16"/>
        <v>0</v>
      </c>
      <c r="P84" s="29">
        <f>SUM(M84:O84)</f>
        <v>0</v>
      </c>
    </row>
    <row r="85" spans="1:16" ht="25.5" x14ac:dyDescent="0.2">
      <c r="A85" s="26">
        <v>55</v>
      </c>
      <c r="B85" s="26" t="s">
        <v>176</v>
      </c>
      <c r="C85" s="28" t="s">
        <v>2931</v>
      </c>
      <c r="D85" s="26" t="s">
        <v>42</v>
      </c>
      <c r="E85" s="32">
        <v>4.6399999999999997</v>
      </c>
      <c r="F85" s="32"/>
      <c r="G85" s="29"/>
      <c r="H85" s="29">
        <f>ROUND(F85*G85,2)</f>
        <v>0</v>
      </c>
      <c r="I85" s="29"/>
      <c r="J85" s="29"/>
      <c r="K85" s="29">
        <f>SUM(H85:J85)</f>
        <v>0</v>
      </c>
      <c r="L85" s="29">
        <f>ROUND($E85*F85,2)</f>
        <v>0</v>
      </c>
      <c r="M85" s="29">
        <f t="shared" si="16"/>
        <v>0</v>
      </c>
      <c r="N85" s="29">
        <f t="shared" si="16"/>
        <v>0</v>
      </c>
      <c r="O85" s="29">
        <f t="shared" si="16"/>
        <v>0</v>
      </c>
      <c r="P85" s="29">
        <f>SUM(M85:O85)</f>
        <v>0</v>
      </c>
    </row>
    <row r="86" spans="1:16" ht="25.5" x14ac:dyDescent="0.2">
      <c r="A86" s="26">
        <v>56</v>
      </c>
      <c r="B86" s="26" t="s">
        <v>176</v>
      </c>
      <c r="C86" s="28" t="s">
        <v>2373</v>
      </c>
      <c r="D86" s="26" t="s">
        <v>42</v>
      </c>
      <c r="E86" s="32">
        <v>4.6399999999999997</v>
      </c>
      <c r="F86" s="32"/>
      <c r="G86" s="29"/>
      <c r="H86" s="29">
        <f>ROUND(F86*G86,2)</f>
        <v>0</v>
      </c>
      <c r="I86" s="29"/>
      <c r="J86" s="29"/>
      <c r="K86" s="29">
        <f>SUM(H86:J86)</f>
        <v>0</v>
      </c>
      <c r="L86" s="29">
        <f>ROUND($E86*F86,2)</f>
        <v>0</v>
      </c>
      <c r="M86" s="29">
        <f t="shared" si="16"/>
        <v>0</v>
      </c>
      <c r="N86" s="29">
        <f t="shared" si="16"/>
        <v>0</v>
      </c>
      <c r="O86" s="29">
        <f t="shared" si="16"/>
        <v>0</v>
      </c>
      <c r="P86" s="29">
        <f>SUM(M86:O86)</f>
        <v>0</v>
      </c>
    </row>
    <row r="87" spans="1:16" ht="25.5" x14ac:dyDescent="0.2">
      <c r="A87" s="26">
        <v>57</v>
      </c>
      <c r="B87" s="26" t="s">
        <v>176</v>
      </c>
      <c r="C87" s="28" t="s">
        <v>2374</v>
      </c>
      <c r="D87" s="26" t="s">
        <v>42</v>
      </c>
      <c r="E87" s="32">
        <v>4.6399999999999997</v>
      </c>
      <c r="F87" s="32"/>
      <c r="G87" s="29"/>
      <c r="H87" s="29">
        <f>ROUND(F87*G87,2)</f>
        <v>0</v>
      </c>
      <c r="I87" s="29"/>
      <c r="J87" s="29"/>
      <c r="K87" s="29">
        <f>SUM(H87:J87)</f>
        <v>0</v>
      </c>
      <c r="L87" s="29">
        <f>ROUND($E87*F87,2)</f>
        <v>0</v>
      </c>
      <c r="M87" s="29">
        <f t="shared" si="16"/>
        <v>0</v>
      </c>
      <c r="N87" s="29">
        <f t="shared" si="16"/>
        <v>0</v>
      </c>
      <c r="O87" s="29">
        <f t="shared" si="16"/>
        <v>0</v>
      </c>
      <c r="P87" s="29">
        <f>SUM(M87:O87)</f>
        <v>0</v>
      </c>
    </row>
    <row r="88" spans="1:16" ht="89.25" x14ac:dyDescent="0.2">
      <c r="A88" s="26">
        <v>58</v>
      </c>
      <c r="B88" s="26" t="s">
        <v>176</v>
      </c>
      <c r="C88" s="28" t="s">
        <v>3118</v>
      </c>
      <c r="D88" s="26" t="s">
        <v>42</v>
      </c>
      <c r="E88" s="32">
        <v>4.6399999999999997</v>
      </c>
      <c r="F88" s="32"/>
      <c r="G88" s="29"/>
      <c r="H88" s="29">
        <f t="shared" si="8"/>
        <v>0</v>
      </c>
      <c r="I88" s="29"/>
      <c r="J88" s="29"/>
      <c r="K88" s="29">
        <f t="shared" si="9"/>
        <v>0</v>
      </c>
      <c r="L88" s="29">
        <f t="shared" si="10"/>
        <v>0</v>
      </c>
      <c r="M88" s="29">
        <f t="shared" si="11"/>
        <v>0</v>
      </c>
      <c r="N88" s="29">
        <f t="shared" si="12"/>
        <v>0</v>
      </c>
      <c r="O88" s="29">
        <f t="shared" si="13"/>
        <v>0</v>
      </c>
      <c r="P88" s="29">
        <f t="shared" si="14"/>
        <v>0</v>
      </c>
    </row>
    <row r="89" spans="1:16" x14ac:dyDescent="0.2">
      <c r="C89" s="53" t="s">
        <v>2354</v>
      </c>
    </row>
    <row r="90" spans="1:16" ht="38.25" x14ac:dyDescent="0.2">
      <c r="A90" s="26">
        <v>59</v>
      </c>
      <c r="B90" s="26" t="s">
        <v>176</v>
      </c>
      <c r="C90" s="28" t="s">
        <v>2375</v>
      </c>
      <c r="D90" s="26" t="s">
        <v>42</v>
      </c>
      <c r="E90" s="86">
        <v>68.09</v>
      </c>
      <c r="F90" s="32"/>
      <c r="G90" s="29"/>
      <c r="H90" s="29">
        <f t="shared" si="8"/>
        <v>0</v>
      </c>
      <c r="I90" s="29"/>
      <c r="J90" s="29"/>
      <c r="K90" s="29">
        <f t="shared" si="9"/>
        <v>0</v>
      </c>
      <c r="L90" s="29">
        <f t="shared" si="10"/>
        <v>0</v>
      </c>
      <c r="M90" s="29">
        <f t="shared" si="11"/>
        <v>0</v>
      </c>
      <c r="N90" s="29">
        <f t="shared" si="12"/>
        <v>0</v>
      </c>
      <c r="O90" s="29">
        <f t="shared" si="13"/>
        <v>0</v>
      </c>
      <c r="P90" s="29">
        <f t="shared" si="14"/>
        <v>0</v>
      </c>
    </row>
    <row r="91" spans="1:16" ht="25.5" x14ac:dyDescent="0.2">
      <c r="A91" s="26">
        <v>60</v>
      </c>
      <c r="B91" s="26" t="s">
        <v>176</v>
      </c>
      <c r="C91" s="28" t="s">
        <v>2372</v>
      </c>
      <c r="D91" s="26" t="s">
        <v>42</v>
      </c>
      <c r="E91" s="86">
        <v>68.09</v>
      </c>
      <c r="F91" s="32"/>
      <c r="G91" s="29"/>
      <c r="H91" s="29">
        <f t="shared" si="8"/>
        <v>0</v>
      </c>
      <c r="I91" s="29"/>
      <c r="J91" s="29"/>
      <c r="K91" s="29">
        <f t="shared" si="9"/>
        <v>0</v>
      </c>
      <c r="L91" s="29">
        <f t="shared" si="10"/>
        <v>0</v>
      </c>
      <c r="M91" s="29">
        <f t="shared" si="11"/>
        <v>0</v>
      </c>
      <c r="N91" s="29">
        <f t="shared" si="12"/>
        <v>0</v>
      </c>
      <c r="O91" s="29">
        <f t="shared" si="13"/>
        <v>0</v>
      </c>
      <c r="P91" s="29">
        <f t="shared" si="14"/>
        <v>0</v>
      </c>
    </row>
    <row r="92" spans="1:16" ht="25.5" x14ac:dyDescent="0.2">
      <c r="A92" s="26">
        <v>61</v>
      </c>
      <c r="B92" s="26" t="s">
        <v>176</v>
      </c>
      <c r="C92" s="28" t="s">
        <v>2931</v>
      </c>
      <c r="D92" s="26" t="s">
        <v>42</v>
      </c>
      <c r="E92" s="86">
        <v>68.09</v>
      </c>
      <c r="F92" s="32"/>
      <c r="G92" s="29"/>
      <c r="H92" s="29">
        <f t="shared" si="8"/>
        <v>0</v>
      </c>
      <c r="I92" s="29"/>
      <c r="J92" s="29"/>
      <c r="K92" s="29">
        <f t="shared" si="9"/>
        <v>0</v>
      </c>
      <c r="L92" s="29">
        <f t="shared" si="10"/>
        <v>0</v>
      </c>
      <c r="M92" s="29">
        <f t="shared" si="11"/>
        <v>0</v>
      </c>
      <c r="N92" s="29">
        <f t="shared" si="12"/>
        <v>0</v>
      </c>
      <c r="O92" s="29">
        <f t="shared" si="13"/>
        <v>0</v>
      </c>
      <c r="P92" s="29">
        <f t="shared" si="14"/>
        <v>0</v>
      </c>
    </row>
    <row r="93" spans="1:16" ht="25.5" x14ac:dyDescent="0.2">
      <c r="A93" s="26">
        <v>62</v>
      </c>
      <c r="B93" s="26" t="s">
        <v>176</v>
      </c>
      <c r="C93" s="28" t="s">
        <v>2373</v>
      </c>
      <c r="D93" s="26" t="s">
        <v>42</v>
      </c>
      <c r="E93" s="86">
        <v>68.09</v>
      </c>
      <c r="F93" s="32"/>
      <c r="G93" s="29"/>
      <c r="H93" s="29">
        <f t="shared" si="8"/>
        <v>0</v>
      </c>
      <c r="I93" s="29"/>
      <c r="J93" s="29"/>
      <c r="K93" s="29">
        <f t="shared" si="9"/>
        <v>0</v>
      </c>
      <c r="L93" s="29">
        <f t="shared" si="10"/>
        <v>0</v>
      </c>
      <c r="M93" s="29">
        <f t="shared" si="11"/>
        <v>0</v>
      </c>
      <c r="N93" s="29">
        <f t="shared" si="12"/>
        <v>0</v>
      </c>
      <c r="O93" s="29">
        <f t="shared" si="13"/>
        <v>0</v>
      </c>
      <c r="P93" s="29">
        <f t="shared" si="14"/>
        <v>0</v>
      </c>
    </row>
    <row r="94" spans="1:16" ht="25.5" x14ac:dyDescent="0.2">
      <c r="A94" s="26">
        <v>63</v>
      </c>
      <c r="B94" s="26" t="s">
        <v>176</v>
      </c>
      <c r="C94" s="28" t="s">
        <v>2374</v>
      </c>
      <c r="D94" s="26" t="s">
        <v>42</v>
      </c>
      <c r="E94" s="86">
        <v>68.09</v>
      </c>
      <c r="F94" s="32"/>
      <c r="G94" s="29"/>
      <c r="H94" s="29">
        <f t="shared" si="8"/>
        <v>0</v>
      </c>
      <c r="I94" s="29"/>
      <c r="J94" s="29"/>
      <c r="K94" s="29">
        <f t="shared" si="9"/>
        <v>0</v>
      </c>
      <c r="L94" s="29">
        <f t="shared" si="10"/>
        <v>0</v>
      </c>
      <c r="M94" s="29">
        <f t="shared" si="11"/>
        <v>0</v>
      </c>
      <c r="N94" s="29">
        <f t="shared" si="12"/>
        <v>0</v>
      </c>
      <c r="O94" s="29">
        <f t="shared" si="13"/>
        <v>0</v>
      </c>
      <c r="P94" s="29">
        <f t="shared" si="14"/>
        <v>0</v>
      </c>
    </row>
    <row r="95" spans="1:16" ht="89.25" x14ac:dyDescent="0.2">
      <c r="A95" s="26">
        <v>64</v>
      </c>
      <c r="B95" s="26" t="s">
        <v>176</v>
      </c>
      <c r="C95" s="28" t="s">
        <v>3118</v>
      </c>
      <c r="D95" s="26" t="s">
        <v>42</v>
      </c>
      <c r="E95" s="86">
        <v>68.09</v>
      </c>
      <c r="F95" s="32"/>
      <c r="G95" s="29"/>
      <c r="H95" s="29">
        <f t="shared" si="8"/>
        <v>0</v>
      </c>
      <c r="I95" s="29"/>
      <c r="J95" s="29"/>
      <c r="K95" s="29">
        <f t="shared" si="9"/>
        <v>0</v>
      </c>
      <c r="L95" s="29">
        <f t="shared" si="10"/>
        <v>0</v>
      </c>
      <c r="M95" s="29">
        <f t="shared" si="11"/>
        <v>0</v>
      </c>
      <c r="N95" s="29">
        <f t="shared" si="12"/>
        <v>0</v>
      </c>
      <c r="O95" s="29">
        <f t="shared" si="13"/>
        <v>0</v>
      </c>
      <c r="P95" s="29">
        <f t="shared" si="14"/>
        <v>0</v>
      </c>
    </row>
    <row r="96" spans="1:16" x14ac:dyDescent="0.2">
      <c r="C96" s="53" t="s">
        <v>2355</v>
      </c>
    </row>
    <row r="97" spans="1:16" ht="89.25" x14ac:dyDescent="0.2">
      <c r="A97" s="26">
        <v>65</v>
      </c>
      <c r="B97" s="26" t="s">
        <v>176</v>
      </c>
      <c r="C97" s="28" t="s">
        <v>3138</v>
      </c>
      <c r="D97" s="26" t="s">
        <v>42</v>
      </c>
      <c r="E97" s="86">
        <v>83.9</v>
      </c>
      <c r="F97" s="32"/>
      <c r="G97" s="29"/>
      <c r="H97" s="29">
        <f t="shared" si="8"/>
        <v>0</v>
      </c>
      <c r="I97" s="29"/>
      <c r="J97" s="29"/>
      <c r="K97" s="29">
        <f t="shared" si="9"/>
        <v>0</v>
      </c>
      <c r="L97" s="29">
        <f t="shared" si="10"/>
        <v>0</v>
      </c>
      <c r="M97" s="29">
        <f t="shared" si="11"/>
        <v>0</v>
      </c>
      <c r="N97" s="29">
        <f t="shared" si="12"/>
        <v>0</v>
      </c>
      <c r="O97" s="29">
        <f t="shared" si="13"/>
        <v>0</v>
      </c>
      <c r="P97" s="29">
        <f t="shared" si="14"/>
        <v>0</v>
      </c>
    </row>
    <row r="98" spans="1:16" ht="89.25" x14ac:dyDescent="0.2">
      <c r="A98" s="26">
        <v>66</v>
      </c>
      <c r="B98" s="26" t="s">
        <v>176</v>
      </c>
      <c r="C98" s="28" t="s">
        <v>3118</v>
      </c>
      <c r="D98" s="26" t="s">
        <v>42</v>
      </c>
      <c r="E98" s="86">
        <v>83.9</v>
      </c>
      <c r="F98" s="32"/>
      <c r="G98" s="29"/>
      <c r="H98" s="29">
        <f t="shared" si="8"/>
        <v>0</v>
      </c>
      <c r="I98" s="29"/>
      <c r="J98" s="29"/>
      <c r="K98" s="29">
        <f t="shared" si="9"/>
        <v>0</v>
      </c>
      <c r="L98" s="29">
        <f t="shared" si="10"/>
        <v>0</v>
      </c>
      <c r="M98" s="29">
        <f t="shared" si="11"/>
        <v>0</v>
      </c>
      <c r="N98" s="29">
        <f t="shared" si="12"/>
        <v>0</v>
      </c>
      <c r="O98" s="29">
        <f t="shared" si="13"/>
        <v>0</v>
      </c>
      <c r="P98" s="29">
        <f t="shared" si="14"/>
        <v>0</v>
      </c>
    </row>
    <row r="99" spans="1:16" x14ac:dyDescent="0.2">
      <c r="A99" s="58"/>
      <c r="B99" s="58"/>
      <c r="C99" s="64" t="s">
        <v>2376</v>
      </c>
      <c r="D99" s="58"/>
      <c r="E99" s="58"/>
      <c r="F99" s="58"/>
      <c r="G99" s="58"/>
      <c r="H99" s="58"/>
      <c r="I99" s="58"/>
      <c r="J99" s="58"/>
      <c r="K99" s="58"/>
      <c r="L99" s="58"/>
      <c r="M99" s="58"/>
      <c r="N99" s="58"/>
      <c r="O99" s="58"/>
      <c r="P99" s="58"/>
    </row>
    <row r="100" spans="1:16" x14ac:dyDescent="0.2">
      <c r="C100" s="53" t="s">
        <v>2338</v>
      </c>
    </row>
    <row r="101" spans="1:16" x14ac:dyDescent="0.2">
      <c r="A101" s="26">
        <v>67</v>
      </c>
      <c r="B101" s="26" t="s">
        <v>176</v>
      </c>
      <c r="C101" s="28" t="s">
        <v>2378</v>
      </c>
      <c r="D101" s="26" t="s">
        <v>156</v>
      </c>
      <c r="E101" s="32">
        <v>20.85</v>
      </c>
      <c r="F101" s="32"/>
      <c r="G101" s="29"/>
      <c r="H101" s="29">
        <f t="shared" si="8"/>
        <v>0</v>
      </c>
      <c r="I101" s="29"/>
      <c r="J101" s="29"/>
      <c r="K101" s="29">
        <f t="shared" si="9"/>
        <v>0</v>
      </c>
      <c r="L101" s="29">
        <f t="shared" si="10"/>
        <v>0</v>
      </c>
      <c r="M101" s="29">
        <f t="shared" si="11"/>
        <v>0</v>
      </c>
      <c r="N101" s="29">
        <f t="shared" si="12"/>
        <v>0</v>
      </c>
      <c r="O101" s="29">
        <f t="shared" si="13"/>
        <v>0</v>
      </c>
      <c r="P101" s="29">
        <f t="shared" si="14"/>
        <v>0</v>
      </c>
    </row>
    <row r="102" spans="1:16" ht="38.25" x14ac:dyDescent="0.2">
      <c r="A102" s="26">
        <v>68</v>
      </c>
      <c r="B102" s="26" t="s">
        <v>176</v>
      </c>
      <c r="C102" s="28" t="s">
        <v>2379</v>
      </c>
      <c r="D102" s="26" t="s">
        <v>42</v>
      </c>
      <c r="E102" s="86">
        <v>32.51</v>
      </c>
      <c r="F102" s="32"/>
      <c r="G102" s="29"/>
      <c r="H102" s="29">
        <f t="shared" si="8"/>
        <v>0</v>
      </c>
      <c r="I102" s="29"/>
      <c r="J102" s="29"/>
      <c r="K102" s="29">
        <f t="shared" si="9"/>
        <v>0</v>
      </c>
      <c r="L102" s="29">
        <f t="shared" si="10"/>
        <v>0</v>
      </c>
      <c r="M102" s="29">
        <f t="shared" si="11"/>
        <v>0</v>
      </c>
      <c r="N102" s="29">
        <f t="shared" si="12"/>
        <v>0</v>
      </c>
      <c r="O102" s="29">
        <f t="shared" si="13"/>
        <v>0</v>
      </c>
      <c r="P102" s="29">
        <f t="shared" si="14"/>
        <v>0</v>
      </c>
    </row>
    <row r="103" spans="1:16" ht="38.25" x14ac:dyDescent="0.2">
      <c r="A103" s="26">
        <v>69</v>
      </c>
      <c r="B103" s="26" t="s">
        <v>176</v>
      </c>
      <c r="C103" s="28" t="s">
        <v>3254</v>
      </c>
      <c r="D103" s="26" t="s">
        <v>42</v>
      </c>
      <c r="E103" s="86">
        <v>16.25</v>
      </c>
      <c r="F103" s="32"/>
      <c r="G103" s="29"/>
      <c r="H103" s="29">
        <f t="shared" si="8"/>
        <v>0</v>
      </c>
      <c r="I103" s="29"/>
      <c r="J103" s="29"/>
      <c r="K103" s="29">
        <f t="shared" si="9"/>
        <v>0</v>
      </c>
      <c r="L103" s="29">
        <f t="shared" si="10"/>
        <v>0</v>
      </c>
      <c r="M103" s="29">
        <f t="shared" si="11"/>
        <v>0</v>
      </c>
      <c r="N103" s="29">
        <f t="shared" si="12"/>
        <v>0</v>
      </c>
      <c r="O103" s="29">
        <f t="shared" si="13"/>
        <v>0</v>
      </c>
      <c r="P103" s="29">
        <f t="shared" si="14"/>
        <v>0</v>
      </c>
    </row>
    <row r="104" spans="1:16" ht="25.5" x14ac:dyDescent="0.2">
      <c r="A104" s="26">
        <v>70</v>
      </c>
      <c r="B104" s="26" t="s">
        <v>176</v>
      </c>
      <c r="C104" s="28" t="s">
        <v>3005</v>
      </c>
      <c r="D104" s="26" t="s">
        <v>42</v>
      </c>
      <c r="E104" s="86">
        <v>16.25</v>
      </c>
      <c r="F104" s="32"/>
      <c r="G104" s="29"/>
      <c r="H104" s="29">
        <f t="shared" si="8"/>
        <v>0</v>
      </c>
      <c r="I104" s="29"/>
      <c r="J104" s="29"/>
      <c r="K104" s="29">
        <f t="shared" si="9"/>
        <v>0</v>
      </c>
      <c r="L104" s="29">
        <f t="shared" si="10"/>
        <v>0</v>
      </c>
      <c r="M104" s="29">
        <f t="shared" si="11"/>
        <v>0</v>
      </c>
      <c r="N104" s="29">
        <f t="shared" si="12"/>
        <v>0</v>
      </c>
      <c r="O104" s="29">
        <f t="shared" si="13"/>
        <v>0</v>
      </c>
      <c r="P104" s="29">
        <f t="shared" si="14"/>
        <v>0</v>
      </c>
    </row>
    <row r="105" spans="1:16" ht="25.5" x14ac:dyDescent="0.2">
      <c r="A105" s="26">
        <v>71</v>
      </c>
      <c r="B105" s="26" t="s">
        <v>176</v>
      </c>
      <c r="C105" s="28" t="s">
        <v>180</v>
      </c>
      <c r="D105" s="26" t="s">
        <v>42</v>
      </c>
      <c r="E105" s="32">
        <v>5.21</v>
      </c>
      <c r="F105" s="32"/>
      <c r="G105" s="29"/>
      <c r="H105" s="29">
        <f t="shared" si="8"/>
        <v>0</v>
      </c>
      <c r="I105" s="29"/>
      <c r="J105" s="29"/>
      <c r="K105" s="29">
        <f t="shared" si="9"/>
        <v>0</v>
      </c>
      <c r="L105" s="29">
        <f t="shared" si="10"/>
        <v>0</v>
      </c>
      <c r="M105" s="29">
        <f t="shared" si="11"/>
        <v>0</v>
      </c>
      <c r="N105" s="29">
        <f t="shared" si="12"/>
        <v>0</v>
      </c>
      <c r="O105" s="29">
        <f t="shared" si="13"/>
        <v>0</v>
      </c>
      <c r="P105" s="29">
        <f t="shared" si="14"/>
        <v>0</v>
      </c>
    </row>
    <row r="106" spans="1:16" ht="25.5" x14ac:dyDescent="0.2">
      <c r="A106" s="26">
        <v>72</v>
      </c>
      <c r="B106" s="26" t="s">
        <v>176</v>
      </c>
      <c r="C106" s="28" t="s">
        <v>178</v>
      </c>
      <c r="D106" s="26" t="s">
        <v>42</v>
      </c>
      <c r="E106" s="32">
        <v>5.21</v>
      </c>
      <c r="F106" s="32"/>
      <c r="G106" s="29"/>
      <c r="H106" s="29">
        <f t="shared" si="8"/>
        <v>0</v>
      </c>
      <c r="I106" s="29"/>
      <c r="J106" s="29"/>
      <c r="K106" s="29">
        <f t="shared" si="9"/>
        <v>0</v>
      </c>
      <c r="L106" s="29">
        <f t="shared" si="10"/>
        <v>0</v>
      </c>
      <c r="M106" s="29">
        <f t="shared" si="11"/>
        <v>0</v>
      </c>
      <c r="N106" s="29">
        <f t="shared" si="12"/>
        <v>0</v>
      </c>
      <c r="O106" s="29">
        <f t="shared" si="13"/>
        <v>0</v>
      </c>
      <c r="P106" s="29">
        <f t="shared" si="14"/>
        <v>0</v>
      </c>
    </row>
    <row r="107" spans="1:16" ht="25.5" x14ac:dyDescent="0.2">
      <c r="A107" s="26">
        <v>73</v>
      </c>
      <c r="B107" s="26" t="s">
        <v>176</v>
      </c>
      <c r="C107" s="28" t="s">
        <v>179</v>
      </c>
      <c r="D107" s="26" t="s">
        <v>42</v>
      </c>
      <c r="E107" s="32">
        <v>5.21</v>
      </c>
      <c r="F107" s="32"/>
      <c r="G107" s="29"/>
      <c r="H107" s="29">
        <f t="shared" si="8"/>
        <v>0</v>
      </c>
      <c r="I107" s="29"/>
      <c r="J107" s="29"/>
      <c r="K107" s="29">
        <f t="shared" si="9"/>
        <v>0</v>
      </c>
      <c r="L107" s="29">
        <f t="shared" si="10"/>
        <v>0</v>
      </c>
      <c r="M107" s="29">
        <f t="shared" si="11"/>
        <v>0</v>
      </c>
      <c r="N107" s="29">
        <f t="shared" si="12"/>
        <v>0</v>
      </c>
      <c r="O107" s="29">
        <f t="shared" si="13"/>
        <v>0</v>
      </c>
      <c r="P107" s="29">
        <f t="shared" si="14"/>
        <v>0</v>
      </c>
    </row>
    <row r="108" spans="1:16" ht="38.25" x14ac:dyDescent="0.2">
      <c r="A108" s="26">
        <v>74</v>
      </c>
      <c r="B108" s="26" t="s">
        <v>176</v>
      </c>
      <c r="C108" s="28" t="s">
        <v>181</v>
      </c>
      <c r="D108" s="26" t="s">
        <v>42</v>
      </c>
      <c r="E108" s="86">
        <v>27.3</v>
      </c>
      <c r="F108" s="32"/>
      <c r="G108" s="29"/>
      <c r="H108" s="29">
        <f t="shared" si="8"/>
        <v>0</v>
      </c>
      <c r="I108" s="29"/>
      <c r="J108" s="29"/>
      <c r="K108" s="29">
        <f t="shared" si="9"/>
        <v>0</v>
      </c>
      <c r="L108" s="29">
        <f t="shared" si="10"/>
        <v>0</v>
      </c>
      <c r="M108" s="29">
        <f t="shared" si="11"/>
        <v>0</v>
      </c>
      <c r="N108" s="29">
        <f t="shared" si="12"/>
        <v>0</v>
      </c>
      <c r="O108" s="29">
        <f t="shared" si="13"/>
        <v>0</v>
      </c>
      <c r="P108" s="29">
        <f t="shared" si="14"/>
        <v>0</v>
      </c>
    </row>
    <row r="109" spans="1:16" ht="25.5" x14ac:dyDescent="0.2">
      <c r="A109" s="26">
        <v>75</v>
      </c>
      <c r="B109" s="26" t="s">
        <v>176</v>
      </c>
      <c r="C109" s="28" t="s">
        <v>2380</v>
      </c>
      <c r="D109" s="26" t="s">
        <v>156</v>
      </c>
      <c r="E109" s="32">
        <v>17.899999999999999</v>
      </c>
      <c r="F109" s="32"/>
      <c r="G109" s="29"/>
      <c r="H109" s="29">
        <f t="shared" si="8"/>
        <v>0</v>
      </c>
      <c r="I109" s="29"/>
      <c r="J109" s="29"/>
      <c r="K109" s="29">
        <f t="shared" si="9"/>
        <v>0</v>
      </c>
      <c r="L109" s="29">
        <f t="shared" si="10"/>
        <v>0</v>
      </c>
      <c r="M109" s="29">
        <f t="shared" si="11"/>
        <v>0</v>
      </c>
      <c r="N109" s="29">
        <f t="shared" si="12"/>
        <v>0</v>
      </c>
      <c r="O109" s="29">
        <f t="shared" si="13"/>
        <v>0</v>
      </c>
      <c r="P109" s="29">
        <f t="shared" si="14"/>
        <v>0</v>
      </c>
    </row>
    <row r="110" spans="1:16" x14ac:dyDescent="0.2">
      <c r="C110" s="53" t="s">
        <v>2345</v>
      </c>
    </row>
    <row r="111" spans="1:16" x14ac:dyDescent="0.2">
      <c r="A111" s="26">
        <v>76</v>
      </c>
      <c r="B111" s="26" t="s">
        <v>176</v>
      </c>
      <c r="C111" s="28" t="s">
        <v>2378</v>
      </c>
      <c r="D111" s="26" t="s">
        <v>156</v>
      </c>
      <c r="E111" s="32">
        <v>170.63</v>
      </c>
      <c r="F111" s="32"/>
      <c r="G111" s="29"/>
      <c r="H111" s="29">
        <f t="shared" si="8"/>
        <v>0</v>
      </c>
      <c r="I111" s="29"/>
      <c r="J111" s="29"/>
      <c r="K111" s="29">
        <f t="shared" si="9"/>
        <v>0</v>
      </c>
      <c r="L111" s="29">
        <f t="shared" si="10"/>
        <v>0</v>
      </c>
      <c r="M111" s="29">
        <f t="shared" si="11"/>
        <v>0</v>
      </c>
      <c r="N111" s="29">
        <f t="shared" si="12"/>
        <v>0</v>
      </c>
      <c r="O111" s="29">
        <f t="shared" si="13"/>
        <v>0</v>
      </c>
      <c r="P111" s="29">
        <f t="shared" si="14"/>
        <v>0</v>
      </c>
    </row>
    <row r="112" spans="1:16" ht="38.25" x14ac:dyDescent="0.2">
      <c r="A112" s="26">
        <v>77</v>
      </c>
      <c r="B112" s="26" t="s">
        <v>176</v>
      </c>
      <c r="C112" s="28" t="s">
        <v>2379</v>
      </c>
      <c r="D112" s="26" t="s">
        <v>42</v>
      </c>
      <c r="E112" s="86">
        <v>216.2</v>
      </c>
      <c r="F112" s="32"/>
      <c r="G112" s="29"/>
      <c r="H112" s="29">
        <f t="shared" si="8"/>
        <v>0</v>
      </c>
      <c r="I112" s="29"/>
      <c r="J112" s="29"/>
      <c r="K112" s="29">
        <f t="shared" si="9"/>
        <v>0</v>
      </c>
      <c r="L112" s="29">
        <f t="shared" si="10"/>
        <v>0</v>
      </c>
      <c r="M112" s="29">
        <f t="shared" si="11"/>
        <v>0</v>
      </c>
      <c r="N112" s="29">
        <f t="shared" si="12"/>
        <v>0</v>
      </c>
      <c r="O112" s="29">
        <f t="shared" si="13"/>
        <v>0</v>
      </c>
      <c r="P112" s="29">
        <f t="shared" si="14"/>
        <v>0</v>
      </c>
    </row>
    <row r="113" spans="1:16" ht="25.5" x14ac:dyDescent="0.2">
      <c r="A113" s="26">
        <v>78</v>
      </c>
      <c r="B113" s="26" t="s">
        <v>176</v>
      </c>
      <c r="C113" s="28" t="s">
        <v>3005</v>
      </c>
      <c r="D113" s="26" t="s">
        <v>42</v>
      </c>
      <c r="E113" s="86">
        <v>216.2</v>
      </c>
      <c r="F113" s="32"/>
      <c r="G113" s="29"/>
      <c r="H113" s="29">
        <f t="shared" si="8"/>
        <v>0</v>
      </c>
      <c r="I113" s="29"/>
      <c r="J113" s="29"/>
      <c r="K113" s="29">
        <f t="shared" si="9"/>
        <v>0</v>
      </c>
      <c r="L113" s="29">
        <f t="shared" si="10"/>
        <v>0</v>
      </c>
      <c r="M113" s="29">
        <f t="shared" si="11"/>
        <v>0</v>
      </c>
      <c r="N113" s="29">
        <f t="shared" si="12"/>
        <v>0</v>
      </c>
      <c r="O113" s="29">
        <f t="shared" si="13"/>
        <v>0</v>
      </c>
      <c r="P113" s="29">
        <f t="shared" si="14"/>
        <v>0</v>
      </c>
    </row>
    <row r="114" spans="1:16" ht="25.5" x14ac:dyDescent="0.2">
      <c r="A114" s="26">
        <v>79</v>
      </c>
      <c r="B114" s="26" t="s">
        <v>176</v>
      </c>
      <c r="C114" s="28" t="s">
        <v>180</v>
      </c>
      <c r="D114" s="26" t="s">
        <v>42</v>
      </c>
      <c r="E114" s="32">
        <v>31.99</v>
      </c>
      <c r="F114" s="32"/>
      <c r="G114" s="29"/>
      <c r="H114" s="29">
        <f t="shared" si="8"/>
        <v>0</v>
      </c>
      <c r="I114" s="29"/>
      <c r="J114" s="29"/>
      <c r="K114" s="29">
        <f t="shared" si="9"/>
        <v>0</v>
      </c>
      <c r="L114" s="29">
        <f t="shared" si="10"/>
        <v>0</v>
      </c>
      <c r="M114" s="29">
        <f t="shared" si="11"/>
        <v>0</v>
      </c>
      <c r="N114" s="29">
        <f t="shared" si="12"/>
        <v>0</v>
      </c>
      <c r="O114" s="29">
        <f t="shared" si="13"/>
        <v>0</v>
      </c>
      <c r="P114" s="29">
        <f t="shared" si="14"/>
        <v>0</v>
      </c>
    </row>
    <row r="115" spans="1:16" ht="25.5" x14ac:dyDescent="0.2">
      <c r="A115" s="26">
        <v>80</v>
      </c>
      <c r="B115" s="26" t="s">
        <v>176</v>
      </c>
      <c r="C115" s="28" t="s">
        <v>178</v>
      </c>
      <c r="D115" s="26" t="s">
        <v>42</v>
      </c>
      <c r="E115" s="32">
        <v>31.99</v>
      </c>
      <c r="F115" s="32"/>
      <c r="G115" s="29"/>
      <c r="H115" s="29">
        <f t="shared" si="8"/>
        <v>0</v>
      </c>
      <c r="I115" s="29"/>
      <c r="J115" s="29"/>
      <c r="K115" s="29">
        <f t="shared" si="9"/>
        <v>0</v>
      </c>
      <c r="L115" s="29">
        <f t="shared" si="10"/>
        <v>0</v>
      </c>
      <c r="M115" s="29">
        <f t="shared" si="11"/>
        <v>0</v>
      </c>
      <c r="N115" s="29">
        <f t="shared" si="12"/>
        <v>0</v>
      </c>
      <c r="O115" s="29">
        <f t="shared" si="13"/>
        <v>0</v>
      </c>
      <c r="P115" s="29">
        <f t="shared" si="14"/>
        <v>0</v>
      </c>
    </row>
    <row r="116" spans="1:16" ht="25.5" x14ac:dyDescent="0.2">
      <c r="A116" s="26">
        <v>81</v>
      </c>
      <c r="B116" s="26" t="s">
        <v>176</v>
      </c>
      <c r="C116" s="28" t="s">
        <v>179</v>
      </c>
      <c r="D116" s="26" t="s">
        <v>42</v>
      </c>
      <c r="E116" s="32">
        <v>31.99</v>
      </c>
      <c r="F116" s="32"/>
      <c r="G116" s="29"/>
      <c r="H116" s="29">
        <f t="shared" si="8"/>
        <v>0</v>
      </c>
      <c r="I116" s="29"/>
      <c r="J116" s="29"/>
      <c r="K116" s="29">
        <f t="shared" si="9"/>
        <v>0</v>
      </c>
      <c r="L116" s="29">
        <f t="shared" si="10"/>
        <v>0</v>
      </c>
      <c r="M116" s="29">
        <f t="shared" si="11"/>
        <v>0</v>
      </c>
      <c r="N116" s="29">
        <f t="shared" si="12"/>
        <v>0</v>
      </c>
      <c r="O116" s="29">
        <f t="shared" si="13"/>
        <v>0</v>
      </c>
      <c r="P116" s="29">
        <f t="shared" si="14"/>
        <v>0</v>
      </c>
    </row>
    <row r="117" spans="1:16" ht="38.25" x14ac:dyDescent="0.2">
      <c r="A117" s="26">
        <v>82</v>
      </c>
      <c r="B117" s="26" t="s">
        <v>176</v>
      </c>
      <c r="C117" s="28" t="s">
        <v>181</v>
      </c>
      <c r="D117" s="26" t="s">
        <v>42</v>
      </c>
      <c r="E117" s="86">
        <v>184.21</v>
      </c>
      <c r="F117" s="32"/>
      <c r="G117" s="29"/>
      <c r="H117" s="29">
        <f t="shared" si="8"/>
        <v>0</v>
      </c>
      <c r="I117" s="29"/>
      <c r="J117" s="29"/>
      <c r="K117" s="29">
        <f t="shared" si="9"/>
        <v>0</v>
      </c>
      <c r="L117" s="29">
        <f t="shared" si="10"/>
        <v>0</v>
      </c>
      <c r="M117" s="29">
        <f t="shared" si="11"/>
        <v>0</v>
      </c>
      <c r="N117" s="29">
        <f t="shared" si="12"/>
        <v>0</v>
      </c>
      <c r="O117" s="29">
        <f t="shared" si="13"/>
        <v>0</v>
      </c>
      <c r="P117" s="29">
        <f t="shared" si="14"/>
        <v>0</v>
      </c>
    </row>
    <row r="118" spans="1:16" ht="25.5" x14ac:dyDescent="0.2">
      <c r="A118" s="26">
        <v>83</v>
      </c>
      <c r="B118" s="26" t="s">
        <v>176</v>
      </c>
      <c r="C118" s="28" t="s">
        <v>2380</v>
      </c>
      <c r="D118" s="26" t="s">
        <v>156</v>
      </c>
      <c r="E118" s="32">
        <v>152.5</v>
      </c>
      <c r="F118" s="32"/>
      <c r="G118" s="29"/>
      <c r="H118" s="29">
        <f t="shared" si="8"/>
        <v>0</v>
      </c>
      <c r="I118" s="29"/>
      <c r="J118" s="29"/>
      <c r="K118" s="29">
        <f t="shared" si="9"/>
        <v>0</v>
      </c>
      <c r="L118" s="29">
        <f t="shared" si="10"/>
        <v>0</v>
      </c>
      <c r="M118" s="29">
        <f t="shared" si="11"/>
        <v>0</v>
      </c>
      <c r="N118" s="29">
        <f t="shared" si="12"/>
        <v>0</v>
      </c>
      <c r="O118" s="29">
        <f t="shared" si="13"/>
        <v>0</v>
      </c>
      <c r="P118" s="29">
        <f t="shared" si="14"/>
        <v>0</v>
      </c>
    </row>
    <row r="119" spans="1:16" x14ac:dyDescent="0.2">
      <c r="C119" s="53" t="s">
        <v>2395</v>
      </c>
    </row>
    <row r="120" spans="1:16" x14ac:dyDescent="0.2">
      <c r="A120" s="26">
        <v>84</v>
      </c>
      <c r="B120" s="26" t="s">
        <v>176</v>
      </c>
      <c r="C120" s="28" t="s">
        <v>2396</v>
      </c>
      <c r="D120" s="26" t="s">
        <v>42</v>
      </c>
      <c r="E120" s="32">
        <v>3.92</v>
      </c>
      <c r="F120" s="32"/>
      <c r="G120" s="29"/>
      <c r="H120" s="29">
        <f t="shared" si="8"/>
        <v>0</v>
      </c>
      <c r="I120" s="29"/>
      <c r="J120" s="29"/>
      <c r="K120" s="29">
        <f t="shared" si="9"/>
        <v>0</v>
      </c>
      <c r="L120" s="29">
        <f t="shared" si="10"/>
        <v>0</v>
      </c>
      <c r="M120" s="29">
        <f t="shared" si="11"/>
        <v>0</v>
      </c>
      <c r="N120" s="29">
        <f t="shared" si="12"/>
        <v>0</v>
      </c>
      <c r="O120" s="29">
        <f t="shared" si="13"/>
        <v>0</v>
      </c>
      <c r="P120" s="29">
        <f t="shared" si="14"/>
        <v>0</v>
      </c>
    </row>
    <row r="121" spans="1:16" x14ac:dyDescent="0.2">
      <c r="A121" s="58"/>
      <c r="B121" s="58"/>
      <c r="C121" s="64" t="s">
        <v>2381</v>
      </c>
      <c r="D121" s="58"/>
      <c r="E121" s="58"/>
      <c r="F121" s="58"/>
      <c r="G121" s="58"/>
      <c r="H121" s="58"/>
      <c r="I121" s="58"/>
      <c r="J121" s="58"/>
      <c r="K121" s="58"/>
      <c r="L121" s="58"/>
      <c r="M121" s="58"/>
      <c r="N121" s="58"/>
      <c r="O121" s="58"/>
      <c r="P121" s="58"/>
    </row>
    <row r="122" spans="1:16" ht="25.5" x14ac:dyDescent="0.2">
      <c r="A122" s="26">
        <v>85</v>
      </c>
      <c r="B122" s="26" t="s">
        <v>176</v>
      </c>
      <c r="C122" s="28" t="s">
        <v>182</v>
      </c>
      <c r="D122" s="26" t="s">
        <v>148</v>
      </c>
      <c r="E122" s="32">
        <v>33.4</v>
      </c>
      <c r="F122" s="32"/>
      <c r="G122" s="29"/>
      <c r="H122" s="29">
        <f t="shared" si="8"/>
        <v>0</v>
      </c>
      <c r="I122" s="29"/>
      <c r="J122" s="29"/>
      <c r="K122" s="29">
        <f t="shared" si="9"/>
        <v>0</v>
      </c>
      <c r="L122" s="29">
        <f t="shared" si="10"/>
        <v>0</v>
      </c>
      <c r="M122" s="29">
        <f t="shared" si="11"/>
        <v>0</v>
      </c>
      <c r="N122" s="29">
        <f t="shared" si="12"/>
        <v>0</v>
      </c>
      <c r="O122" s="29">
        <f t="shared" si="13"/>
        <v>0</v>
      </c>
      <c r="P122" s="29">
        <f t="shared" si="14"/>
        <v>0</v>
      </c>
    </row>
    <row r="123" spans="1:16" ht="25.5" x14ac:dyDescent="0.2">
      <c r="A123" s="26">
        <v>86</v>
      </c>
      <c r="B123" s="26" t="s">
        <v>176</v>
      </c>
      <c r="C123" s="28" t="s">
        <v>2383</v>
      </c>
      <c r="D123" s="26" t="s">
        <v>148</v>
      </c>
      <c r="E123" s="32">
        <v>47.33</v>
      </c>
      <c r="F123" s="32"/>
      <c r="G123" s="29"/>
      <c r="H123" s="29">
        <f t="shared" si="8"/>
        <v>0</v>
      </c>
      <c r="I123" s="29"/>
      <c r="J123" s="29"/>
      <c r="K123" s="29">
        <f t="shared" si="9"/>
        <v>0</v>
      </c>
      <c r="L123" s="29">
        <f t="shared" si="10"/>
        <v>0</v>
      </c>
      <c r="M123" s="29">
        <f t="shared" si="11"/>
        <v>0</v>
      </c>
      <c r="N123" s="29">
        <f t="shared" si="12"/>
        <v>0</v>
      </c>
      <c r="O123" s="29">
        <f t="shared" si="13"/>
        <v>0</v>
      </c>
      <c r="P123" s="29">
        <f t="shared" si="14"/>
        <v>0</v>
      </c>
    </row>
    <row r="124" spans="1:16" x14ac:dyDescent="0.2">
      <c r="A124" s="26">
        <v>87</v>
      </c>
      <c r="B124" s="26" t="s">
        <v>176</v>
      </c>
      <c r="C124" s="28" t="s">
        <v>2384</v>
      </c>
      <c r="D124" s="26" t="s">
        <v>148</v>
      </c>
      <c r="E124" s="32">
        <v>80.73</v>
      </c>
      <c r="F124" s="32"/>
      <c r="G124" s="29"/>
      <c r="H124" s="29">
        <f t="shared" si="8"/>
        <v>0</v>
      </c>
      <c r="I124" s="29"/>
      <c r="J124" s="29"/>
      <c r="K124" s="29">
        <f t="shared" si="9"/>
        <v>0</v>
      </c>
      <c r="L124" s="29">
        <f t="shared" si="10"/>
        <v>0</v>
      </c>
      <c r="M124" s="29">
        <f t="shared" si="11"/>
        <v>0</v>
      </c>
      <c r="N124" s="29">
        <f t="shared" si="12"/>
        <v>0</v>
      </c>
      <c r="O124" s="29">
        <f t="shared" si="13"/>
        <v>0</v>
      </c>
      <c r="P124" s="29">
        <f t="shared" si="14"/>
        <v>0</v>
      </c>
    </row>
    <row r="125" spans="1:16" ht="25.5" x14ac:dyDescent="0.2">
      <c r="A125" s="26">
        <v>88</v>
      </c>
      <c r="B125" s="26" t="s">
        <v>176</v>
      </c>
      <c r="C125" s="28" t="s">
        <v>2382</v>
      </c>
      <c r="D125" s="26" t="s">
        <v>148</v>
      </c>
      <c r="E125" s="32">
        <v>80.73</v>
      </c>
      <c r="F125" s="32"/>
      <c r="G125" s="29"/>
      <c r="H125" s="29">
        <f t="shared" ref="H125:H158" si="17">ROUND(F125*G125,2)</f>
        <v>0</v>
      </c>
      <c r="I125" s="29"/>
      <c r="J125" s="29"/>
      <c r="K125" s="29">
        <f t="shared" ref="K125:K158" si="18">SUM(H125:J125)</f>
        <v>0</v>
      </c>
      <c r="L125" s="29">
        <f t="shared" ref="L125:L158" si="19">ROUND($E125*F125,2)</f>
        <v>0</v>
      </c>
      <c r="M125" s="29">
        <f t="shared" ref="M125:M158" si="20">ROUND($E125*H125,2)</f>
        <v>0</v>
      </c>
      <c r="N125" s="29">
        <f t="shared" ref="N125:N158" si="21">ROUND($E125*I125,2)</f>
        <v>0</v>
      </c>
      <c r="O125" s="29">
        <f t="shared" ref="O125:O158" si="22">ROUND($E125*J125,2)</f>
        <v>0</v>
      </c>
      <c r="P125" s="29">
        <f t="shared" ref="P125:P158" si="23">SUM(M125:O125)</f>
        <v>0</v>
      </c>
    </row>
    <row r="126" spans="1:16" x14ac:dyDescent="0.2">
      <c r="A126" s="58"/>
      <c r="B126" s="58"/>
      <c r="C126" s="64" t="s">
        <v>2394</v>
      </c>
      <c r="D126" s="58"/>
      <c r="E126" s="58"/>
      <c r="F126" s="58"/>
      <c r="G126" s="58"/>
      <c r="H126" s="58"/>
      <c r="I126" s="58"/>
      <c r="J126" s="58"/>
      <c r="K126" s="58"/>
      <c r="L126" s="58"/>
      <c r="M126" s="58"/>
      <c r="N126" s="58"/>
      <c r="O126" s="58"/>
      <c r="P126" s="58"/>
    </row>
    <row r="127" spans="1:16" x14ac:dyDescent="0.2">
      <c r="C127" s="53" t="s">
        <v>3119</v>
      </c>
    </row>
    <row r="128" spans="1:16" ht="76.5" x14ac:dyDescent="0.2">
      <c r="A128" s="26"/>
      <c r="B128" s="26"/>
      <c r="C128" s="28" t="s">
        <v>3252</v>
      </c>
      <c r="D128" s="26"/>
      <c r="E128" s="32"/>
      <c r="F128" s="32"/>
      <c r="G128" s="29"/>
      <c r="H128" s="29"/>
      <c r="I128" s="29"/>
      <c r="J128" s="29"/>
      <c r="K128" s="29"/>
      <c r="L128" s="29"/>
      <c r="M128" s="29"/>
      <c r="N128" s="29"/>
      <c r="O128" s="29"/>
      <c r="P128" s="29"/>
    </row>
    <row r="129" spans="1:16" x14ac:dyDescent="0.2">
      <c r="A129" s="26">
        <v>89</v>
      </c>
      <c r="B129" s="26" t="s">
        <v>176</v>
      </c>
      <c r="C129" s="28" t="s">
        <v>2385</v>
      </c>
      <c r="D129" s="26" t="s">
        <v>148</v>
      </c>
      <c r="E129" s="32">
        <v>507.15</v>
      </c>
      <c r="F129" s="32"/>
      <c r="G129" s="29"/>
      <c r="H129" s="29">
        <f t="shared" si="17"/>
        <v>0</v>
      </c>
      <c r="I129" s="29"/>
      <c r="J129" s="29"/>
      <c r="K129" s="29">
        <f t="shared" si="18"/>
        <v>0</v>
      </c>
      <c r="L129" s="29">
        <f t="shared" si="19"/>
        <v>0</v>
      </c>
      <c r="M129" s="29">
        <f t="shared" si="20"/>
        <v>0</v>
      </c>
      <c r="N129" s="29">
        <f t="shared" si="21"/>
        <v>0</v>
      </c>
      <c r="O129" s="29">
        <f t="shared" si="22"/>
        <v>0</v>
      </c>
      <c r="P129" s="29">
        <f t="shared" si="23"/>
        <v>0</v>
      </c>
    </row>
    <row r="130" spans="1:16" ht="25.5" x14ac:dyDescent="0.2">
      <c r="A130" s="26">
        <v>90</v>
      </c>
      <c r="B130" s="26" t="s">
        <v>176</v>
      </c>
      <c r="C130" s="28" t="s">
        <v>2386</v>
      </c>
      <c r="D130" s="26" t="s">
        <v>148</v>
      </c>
      <c r="E130" s="32">
        <v>459.58</v>
      </c>
      <c r="F130" s="32"/>
      <c r="G130" s="29"/>
      <c r="H130" s="29">
        <f t="shared" si="17"/>
        <v>0</v>
      </c>
      <c r="I130" s="29"/>
      <c r="J130" s="29"/>
      <c r="K130" s="29">
        <f t="shared" si="18"/>
        <v>0</v>
      </c>
      <c r="L130" s="29">
        <f t="shared" si="19"/>
        <v>0</v>
      </c>
      <c r="M130" s="29">
        <f t="shared" si="20"/>
        <v>0</v>
      </c>
      <c r="N130" s="29">
        <f t="shared" si="21"/>
        <v>0</v>
      </c>
      <c r="O130" s="29">
        <f t="shared" si="22"/>
        <v>0</v>
      </c>
      <c r="P130" s="29">
        <f t="shared" si="23"/>
        <v>0</v>
      </c>
    </row>
    <row r="131" spans="1:16" ht="25.5" x14ac:dyDescent="0.2">
      <c r="A131" s="26">
        <v>91</v>
      </c>
      <c r="B131" s="26" t="s">
        <v>176</v>
      </c>
      <c r="C131" s="28" t="s">
        <v>2387</v>
      </c>
      <c r="D131" s="26" t="s">
        <v>148</v>
      </c>
      <c r="E131" s="32">
        <v>79.83</v>
      </c>
      <c r="F131" s="32"/>
      <c r="G131" s="29"/>
      <c r="H131" s="29">
        <f t="shared" si="17"/>
        <v>0</v>
      </c>
      <c r="I131" s="29"/>
      <c r="J131" s="29"/>
      <c r="K131" s="29">
        <f t="shared" si="18"/>
        <v>0</v>
      </c>
      <c r="L131" s="29">
        <f t="shared" si="19"/>
        <v>0</v>
      </c>
      <c r="M131" s="29">
        <f t="shared" si="20"/>
        <v>0</v>
      </c>
      <c r="N131" s="29">
        <f t="shared" si="21"/>
        <v>0</v>
      </c>
      <c r="O131" s="29">
        <f t="shared" si="22"/>
        <v>0</v>
      </c>
      <c r="P131" s="29">
        <f t="shared" si="23"/>
        <v>0</v>
      </c>
    </row>
    <row r="132" spans="1:16" ht="25.5" x14ac:dyDescent="0.2">
      <c r="A132" s="26">
        <v>92</v>
      </c>
      <c r="B132" s="26" t="s">
        <v>176</v>
      </c>
      <c r="C132" s="28" t="s">
        <v>2388</v>
      </c>
      <c r="D132" s="26" t="s">
        <v>148</v>
      </c>
      <c r="E132" s="32">
        <v>69.92</v>
      </c>
      <c r="F132" s="32"/>
      <c r="G132" s="29"/>
      <c r="H132" s="29">
        <f t="shared" si="17"/>
        <v>0</v>
      </c>
      <c r="I132" s="29"/>
      <c r="J132" s="29"/>
      <c r="K132" s="29">
        <f t="shared" si="18"/>
        <v>0</v>
      </c>
      <c r="L132" s="29">
        <f t="shared" si="19"/>
        <v>0</v>
      </c>
      <c r="M132" s="29">
        <f t="shared" si="20"/>
        <v>0</v>
      </c>
      <c r="N132" s="29">
        <f t="shared" si="21"/>
        <v>0</v>
      </c>
      <c r="O132" s="29">
        <f t="shared" si="22"/>
        <v>0</v>
      </c>
      <c r="P132" s="29">
        <f t="shared" si="23"/>
        <v>0</v>
      </c>
    </row>
    <row r="133" spans="1:16" ht="25.5" x14ac:dyDescent="0.2">
      <c r="A133" s="26">
        <v>93</v>
      </c>
      <c r="B133" s="26" t="s">
        <v>176</v>
      </c>
      <c r="C133" s="28" t="s">
        <v>2389</v>
      </c>
      <c r="D133" s="26" t="s">
        <v>148</v>
      </c>
      <c r="E133" s="32">
        <v>19.940000000000001</v>
      </c>
      <c r="F133" s="32"/>
      <c r="G133" s="29"/>
      <c r="H133" s="29">
        <f t="shared" si="17"/>
        <v>0</v>
      </c>
      <c r="I133" s="29"/>
      <c r="J133" s="29"/>
      <c r="K133" s="29">
        <f t="shared" si="18"/>
        <v>0</v>
      </c>
      <c r="L133" s="29">
        <f t="shared" si="19"/>
        <v>0</v>
      </c>
      <c r="M133" s="29">
        <f t="shared" si="20"/>
        <v>0</v>
      </c>
      <c r="N133" s="29">
        <f t="shared" si="21"/>
        <v>0</v>
      </c>
      <c r="O133" s="29">
        <f t="shared" si="22"/>
        <v>0</v>
      </c>
      <c r="P133" s="29">
        <f t="shared" si="23"/>
        <v>0</v>
      </c>
    </row>
    <row r="134" spans="1:16" ht="25.5" x14ac:dyDescent="0.2">
      <c r="A134" s="26">
        <v>94</v>
      </c>
      <c r="B134" s="26" t="s">
        <v>176</v>
      </c>
      <c r="C134" s="28" t="s">
        <v>2390</v>
      </c>
      <c r="D134" s="26" t="s">
        <v>148</v>
      </c>
      <c r="E134" s="32">
        <v>14.96</v>
      </c>
      <c r="F134" s="32"/>
      <c r="G134" s="29"/>
      <c r="H134" s="29">
        <f t="shared" si="17"/>
        <v>0</v>
      </c>
      <c r="I134" s="29"/>
      <c r="J134" s="29"/>
      <c r="K134" s="29">
        <f t="shared" si="18"/>
        <v>0</v>
      </c>
      <c r="L134" s="29">
        <f t="shared" si="19"/>
        <v>0</v>
      </c>
      <c r="M134" s="29">
        <f t="shared" si="20"/>
        <v>0</v>
      </c>
      <c r="N134" s="29">
        <f t="shared" si="21"/>
        <v>0</v>
      </c>
      <c r="O134" s="29">
        <f t="shared" si="22"/>
        <v>0</v>
      </c>
      <c r="P134" s="29">
        <f t="shared" si="23"/>
        <v>0</v>
      </c>
    </row>
    <row r="135" spans="1:16" ht="25.5" x14ac:dyDescent="0.2">
      <c r="A135" s="26">
        <v>95</v>
      </c>
      <c r="B135" s="26" t="s">
        <v>176</v>
      </c>
      <c r="C135" s="28" t="s">
        <v>2391</v>
      </c>
      <c r="D135" s="26" t="s">
        <v>148</v>
      </c>
      <c r="E135" s="32">
        <v>4.84</v>
      </c>
      <c r="F135" s="32"/>
      <c r="G135" s="29"/>
      <c r="H135" s="29">
        <f t="shared" si="17"/>
        <v>0</v>
      </c>
      <c r="I135" s="29"/>
      <c r="J135" s="29"/>
      <c r="K135" s="29">
        <f t="shared" si="18"/>
        <v>0</v>
      </c>
      <c r="L135" s="29">
        <f t="shared" si="19"/>
        <v>0</v>
      </c>
      <c r="M135" s="29">
        <f t="shared" si="20"/>
        <v>0</v>
      </c>
      <c r="N135" s="29">
        <f t="shared" si="21"/>
        <v>0</v>
      </c>
      <c r="O135" s="29">
        <f t="shared" si="22"/>
        <v>0</v>
      </c>
      <c r="P135" s="29">
        <f t="shared" si="23"/>
        <v>0</v>
      </c>
    </row>
    <row r="136" spans="1:16" x14ac:dyDescent="0.2">
      <c r="C136" s="53" t="s">
        <v>3120</v>
      </c>
    </row>
    <row r="137" spans="1:16" ht="76.5" x14ac:dyDescent="0.2">
      <c r="A137" s="26"/>
      <c r="B137" s="26"/>
      <c r="C137" s="28" t="s">
        <v>3253</v>
      </c>
      <c r="D137" s="26"/>
      <c r="E137" s="32"/>
      <c r="F137" s="32"/>
      <c r="G137" s="29"/>
      <c r="H137" s="29"/>
      <c r="I137" s="29"/>
      <c r="J137" s="29"/>
      <c r="K137" s="29"/>
      <c r="L137" s="29"/>
      <c r="M137" s="29"/>
      <c r="N137" s="29"/>
      <c r="O137" s="29"/>
      <c r="P137" s="29"/>
    </row>
    <row r="138" spans="1:16" ht="25.5" x14ac:dyDescent="0.2">
      <c r="A138" s="26">
        <v>96</v>
      </c>
      <c r="B138" s="26" t="s">
        <v>176</v>
      </c>
      <c r="C138" s="28" t="s">
        <v>2392</v>
      </c>
      <c r="D138" s="26" t="s">
        <v>148</v>
      </c>
      <c r="E138" s="32">
        <v>543.66</v>
      </c>
      <c r="F138" s="32"/>
      <c r="G138" s="29"/>
      <c r="H138" s="29">
        <f t="shared" si="17"/>
        <v>0</v>
      </c>
      <c r="I138" s="29"/>
      <c r="J138" s="29"/>
      <c r="K138" s="29">
        <f t="shared" si="18"/>
        <v>0</v>
      </c>
      <c r="L138" s="29">
        <f t="shared" si="19"/>
        <v>0</v>
      </c>
      <c r="M138" s="29">
        <f t="shared" si="20"/>
        <v>0</v>
      </c>
      <c r="N138" s="29">
        <f t="shared" si="21"/>
        <v>0</v>
      </c>
      <c r="O138" s="29">
        <f t="shared" si="22"/>
        <v>0</v>
      </c>
      <c r="P138" s="29">
        <f t="shared" si="23"/>
        <v>0</v>
      </c>
    </row>
    <row r="139" spans="1:16" x14ac:dyDescent="0.2">
      <c r="C139" s="53" t="s">
        <v>3121</v>
      </c>
    </row>
    <row r="140" spans="1:16" ht="76.5" x14ac:dyDescent="0.2">
      <c r="A140" s="26"/>
      <c r="B140" s="26"/>
      <c r="C140" s="28" t="s">
        <v>3253</v>
      </c>
      <c r="D140" s="26"/>
      <c r="E140" s="32"/>
      <c r="F140" s="32"/>
      <c r="G140" s="29"/>
      <c r="H140" s="29"/>
      <c r="I140" s="29"/>
      <c r="J140" s="29"/>
      <c r="K140" s="29"/>
      <c r="L140" s="29"/>
      <c r="M140" s="29"/>
      <c r="N140" s="29"/>
      <c r="O140" s="29"/>
      <c r="P140" s="29"/>
    </row>
    <row r="141" spans="1:16" ht="25.5" x14ac:dyDescent="0.2">
      <c r="A141" s="26">
        <v>97</v>
      </c>
      <c r="B141" s="26" t="s">
        <v>176</v>
      </c>
      <c r="C141" s="28" t="s">
        <v>2401</v>
      </c>
      <c r="D141" s="26" t="s">
        <v>42</v>
      </c>
      <c r="E141" s="32">
        <v>26.93</v>
      </c>
      <c r="F141" s="32"/>
      <c r="G141" s="29"/>
      <c r="H141" s="29">
        <f t="shared" si="17"/>
        <v>0</v>
      </c>
      <c r="I141" s="29"/>
      <c r="J141" s="29"/>
      <c r="K141" s="29">
        <f t="shared" si="18"/>
        <v>0</v>
      </c>
      <c r="L141" s="29">
        <f t="shared" si="19"/>
        <v>0</v>
      </c>
      <c r="M141" s="29">
        <f t="shared" si="20"/>
        <v>0</v>
      </c>
      <c r="N141" s="29">
        <f t="shared" si="21"/>
        <v>0</v>
      </c>
      <c r="O141" s="29">
        <f t="shared" si="22"/>
        <v>0</v>
      </c>
      <c r="P141" s="29">
        <f t="shared" si="23"/>
        <v>0</v>
      </c>
    </row>
    <row r="142" spans="1:16" ht="25.5" x14ac:dyDescent="0.2">
      <c r="A142" s="26">
        <v>98</v>
      </c>
      <c r="B142" s="26" t="s">
        <v>176</v>
      </c>
      <c r="C142" s="28" t="s">
        <v>2402</v>
      </c>
      <c r="D142" s="26" t="s">
        <v>42</v>
      </c>
      <c r="E142" s="32">
        <v>48.39</v>
      </c>
      <c r="F142" s="32"/>
      <c r="G142" s="29"/>
      <c r="H142" s="29">
        <f t="shared" si="17"/>
        <v>0</v>
      </c>
      <c r="I142" s="29"/>
      <c r="J142" s="29"/>
      <c r="K142" s="29">
        <f t="shared" si="18"/>
        <v>0</v>
      </c>
      <c r="L142" s="29">
        <f t="shared" si="19"/>
        <v>0</v>
      </c>
      <c r="M142" s="29">
        <f t="shared" si="20"/>
        <v>0</v>
      </c>
      <c r="N142" s="29">
        <f t="shared" si="21"/>
        <v>0</v>
      </c>
      <c r="O142" s="29">
        <f t="shared" si="22"/>
        <v>0</v>
      </c>
      <c r="P142" s="29">
        <f t="shared" si="23"/>
        <v>0</v>
      </c>
    </row>
    <row r="143" spans="1:16" ht="25.5" x14ac:dyDescent="0.2">
      <c r="A143" s="26">
        <v>99</v>
      </c>
      <c r="B143" s="26" t="s">
        <v>176</v>
      </c>
      <c r="C143" s="28" t="s">
        <v>2403</v>
      </c>
      <c r="D143" s="26" t="s">
        <v>42</v>
      </c>
      <c r="E143" s="32">
        <v>25.52</v>
      </c>
      <c r="F143" s="32"/>
      <c r="G143" s="29"/>
      <c r="H143" s="29">
        <f t="shared" si="17"/>
        <v>0</v>
      </c>
      <c r="I143" s="29"/>
      <c r="J143" s="29"/>
      <c r="K143" s="29">
        <f t="shared" si="18"/>
        <v>0</v>
      </c>
      <c r="L143" s="29">
        <f t="shared" si="19"/>
        <v>0</v>
      </c>
      <c r="M143" s="29">
        <f t="shared" si="20"/>
        <v>0</v>
      </c>
      <c r="N143" s="29">
        <f t="shared" si="21"/>
        <v>0</v>
      </c>
      <c r="O143" s="29">
        <f t="shared" si="22"/>
        <v>0</v>
      </c>
      <c r="P143" s="29">
        <f t="shared" si="23"/>
        <v>0</v>
      </c>
    </row>
    <row r="144" spans="1:16" ht="25.5" x14ac:dyDescent="0.2">
      <c r="A144" s="26">
        <v>100</v>
      </c>
      <c r="B144" s="26" t="s">
        <v>176</v>
      </c>
      <c r="C144" s="28" t="s">
        <v>2397</v>
      </c>
      <c r="D144" s="26" t="s">
        <v>42</v>
      </c>
      <c r="E144" s="32">
        <v>12.21</v>
      </c>
      <c r="F144" s="32"/>
      <c r="G144" s="29"/>
      <c r="H144" s="29">
        <f t="shared" si="17"/>
        <v>0</v>
      </c>
      <c r="I144" s="29"/>
      <c r="J144" s="29"/>
      <c r="K144" s="29">
        <f t="shared" si="18"/>
        <v>0</v>
      </c>
      <c r="L144" s="29">
        <f t="shared" si="19"/>
        <v>0</v>
      </c>
      <c r="M144" s="29">
        <f t="shared" si="20"/>
        <v>0</v>
      </c>
      <c r="N144" s="29">
        <f t="shared" si="21"/>
        <v>0</v>
      </c>
      <c r="O144" s="29">
        <f t="shared" si="22"/>
        <v>0</v>
      </c>
      <c r="P144" s="29">
        <f t="shared" si="23"/>
        <v>0</v>
      </c>
    </row>
    <row r="145" spans="1:16" ht="25.5" x14ac:dyDescent="0.2">
      <c r="A145" s="26">
        <v>101</v>
      </c>
      <c r="B145" s="26" t="s">
        <v>176</v>
      </c>
      <c r="C145" s="28" t="s">
        <v>2398</v>
      </c>
      <c r="D145" s="26" t="s">
        <v>42</v>
      </c>
      <c r="E145" s="32">
        <v>44.68</v>
      </c>
      <c r="F145" s="32"/>
      <c r="G145" s="29"/>
      <c r="H145" s="29">
        <f t="shared" si="17"/>
        <v>0</v>
      </c>
      <c r="I145" s="29"/>
      <c r="J145" s="29"/>
      <c r="K145" s="29">
        <f t="shared" si="18"/>
        <v>0</v>
      </c>
      <c r="L145" s="29">
        <f t="shared" si="19"/>
        <v>0</v>
      </c>
      <c r="M145" s="29">
        <f t="shared" si="20"/>
        <v>0</v>
      </c>
      <c r="N145" s="29">
        <f t="shared" si="21"/>
        <v>0</v>
      </c>
      <c r="O145" s="29">
        <f t="shared" si="22"/>
        <v>0</v>
      </c>
      <c r="P145" s="29">
        <f t="shared" si="23"/>
        <v>0</v>
      </c>
    </row>
    <row r="146" spans="1:16" ht="25.5" x14ac:dyDescent="0.2">
      <c r="A146" s="26">
        <v>102</v>
      </c>
      <c r="B146" s="26" t="s">
        <v>176</v>
      </c>
      <c r="C146" s="28" t="s">
        <v>2399</v>
      </c>
      <c r="D146" s="26" t="s">
        <v>42</v>
      </c>
      <c r="E146" s="32">
        <v>8.9499999999999993</v>
      </c>
      <c r="F146" s="32"/>
      <c r="G146" s="29"/>
      <c r="H146" s="29">
        <f t="shared" si="17"/>
        <v>0</v>
      </c>
      <c r="I146" s="29"/>
      <c r="J146" s="29"/>
      <c r="K146" s="29">
        <f t="shared" si="18"/>
        <v>0</v>
      </c>
      <c r="L146" s="29">
        <f t="shared" si="19"/>
        <v>0</v>
      </c>
      <c r="M146" s="29">
        <f t="shared" si="20"/>
        <v>0</v>
      </c>
      <c r="N146" s="29">
        <f t="shared" si="21"/>
        <v>0</v>
      </c>
      <c r="O146" s="29">
        <f t="shared" si="22"/>
        <v>0</v>
      </c>
      <c r="P146" s="29">
        <f t="shared" si="23"/>
        <v>0</v>
      </c>
    </row>
    <row r="147" spans="1:16" ht="25.5" x14ac:dyDescent="0.2">
      <c r="A147" s="26">
        <v>103</v>
      </c>
      <c r="B147" s="26" t="s">
        <v>176</v>
      </c>
      <c r="C147" s="28" t="s">
        <v>2404</v>
      </c>
      <c r="D147" s="26" t="s">
        <v>42</v>
      </c>
      <c r="E147" s="32">
        <v>55.53</v>
      </c>
      <c r="F147" s="32"/>
      <c r="G147" s="29"/>
      <c r="H147" s="29">
        <f t="shared" si="17"/>
        <v>0</v>
      </c>
      <c r="I147" s="29"/>
      <c r="J147" s="29"/>
      <c r="K147" s="29">
        <f t="shared" si="18"/>
        <v>0</v>
      </c>
      <c r="L147" s="29">
        <f t="shared" si="19"/>
        <v>0</v>
      </c>
      <c r="M147" s="29">
        <f t="shared" si="20"/>
        <v>0</v>
      </c>
      <c r="N147" s="29">
        <f t="shared" si="21"/>
        <v>0</v>
      </c>
      <c r="O147" s="29">
        <f t="shared" si="22"/>
        <v>0</v>
      </c>
      <c r="P147" s="29">
        <f t="shared" si="23"/>
        <v>0</v>
      </c>
    </row>
    <row r="148" spans="1:16" x14ac:dyDescent="0.2">
      <c r="A148" s="26">
        <v>104</v>
      </c>
      <c r="B148" s="26" t="s">
        <v>176</v>
      </c>
      <c r="C148" s="28" t="s">
        <v>2405</v>
      </c>
      <c r="D148" s="26" t="s">
        <v>42</v>
      </c>
      <c r="E148" s="32">
        <v>7.65</v>
      </c>
      <c r="F148" s="32"/>
      <c r="G148" s="29"/>
      <c r="H148" s="29">
        <f t="shared" si="17"/>
        <v>0</v>
      </c>
      <c r="I148" s="29"/>
      <c r="J148" s="29"/>
      <c r="K148" s="29">
        <f t="shared" si="18"/>
        <v>0</v>
      </c>
      <c r="L148" s="29">
        <f t="shared" si="19"/>
        <v>0</v>
      </c>
      <c r="M148" s="29">
        <f t="shared" si="20"/>
        <v>0</v>
      </c>
      <c r="N148" s="29">
        <f t="shared" si="21"/>
        <v>0</v>
      </c>
      <c r="O148" s="29">
        <f t="shared" si="22"/>
        <v>0</v>
      </c>
      <c r="P148" s="29">
        <f t="shared" si="23"/>
        <v>0</v>
      </c>
    </row>
    <row r="149" spans="1:16" ht="25.5" x14ac:dyDescent="0.2">
      <c r="A149" s="26">
        <v>105</v>
      </c>
      <c r="B149" s="26" t="s">
        <v>176</v>
      </c>
      <c r="C149" s="28" t="s">
        <v>2400</v>
      </c>
      <c r="D149" s="26" t="s">
        <v>42</v>
      </c>
      <c r="E149" s="32">
        <v>57.51</v>
      </c>
      <c r="F149" s="32"/>
      <c r="G149" s="29"/>
      <c r="H149" s="29">
        <f t="shared" si="17"/>
        <v>0</v>
      </c>
      <c r="I149" s="29"/>
      <c r="J149" s="29"/>
      <c r="K149" s="29">
        <f t="shared" si="18"/>
        <v>0</v>
      </c>
      <c r="L149" s="29">
        <f t="shared" si="19"/>
        <v>0</v>
      </c>
      <c r="M149" s="29">
        <f t="shared" si="20"/>
        <v>0</v>
      </c>
      <c r="N149" s="29">
        <f t="shared" si="21"/>
        <v>0</v>
      </c>
      <c r="O149" s="29">
        <f t="shared" si="22"/>
        <v>0</v>
      </c>
      <c r="P149" s="29">
        <f t="shared" si="23"/>
        <v>0</v>
      </c>
    </row>
    <row r="150" spans="1:16" ht="51" x14ac:dyDescent="0.2">
      <c r="A150" s="26">
        <v>106</v>
      </c>
      <c r="B150" s="26" t="s">
        <v>176</v>
      </c>
      <c r="C150" s="28" t="s">
        <v>2406</v>
      </c>
      <c r="D150" s="26" t="s">
        <v>42</v>
      </c>
      <c r="E150" s="32">
        <v>258.61</v>
      </c>
      <c r="F150" s="32"/>
      <c r="G150" s="29"/>
      <c r="H150" s="29">
        <f t="shared" si="17"/>
        <v>0</v>
      </c>
      <c r="I150" s="29"/>
      <c r="J150" s="29"/>
      <c r="K150" s="29">
        <f t="shared" si="18"/>
        <v>0</v>
      </c>
      <c r="L150" s="29">
        <f t="shared" si="19"/>
        <v>0</v>
      </c>
      <c r="M150" s="29">
        <f t="shared" si="20"/>
        <v>0</v>
      </c>
      <c r="N150" s="29">
        <f t="shared" si="21"/>
        <v>0</v>
      </c>
      <c r="O150" s="29">
        <f t="shared" si="22"/>
        <v>0</v>
      </c>
      <c r="P150" s="29">
        <f t="shared" si="23"/>
        <v>0</v>
      </c>
    </row>
    <row r="151" spans="1:16" ht="25.5" x14ac:dyDescent="0.2">
      <c r="A151" s="26">
        <v>107</v>
      </c>
      <c r="B151" s="26" t="s">
        <v>176</v>
      </c>
      <c r="C151" s="28" t="s">
        <v>2407</v>
      </c>
      <c r="D151" s="26" t="s">
        <v>42</v>
      </c>
      <c r="E151" s="32">
        <v>200.52</v>
      </c>
      <c r="F151" s="32"/>
      <c r="G151" s="29"/>
      <c r="H151" s="29">
        <f t="shared" si="17"/>
        <v>0</v>
      </c>
      <c r="I151" s="29"/>
      <c r="J151" s="29"/>
      <c r="K151" s="29">
        <f t="shared" si="18"/>
        <v>0</v>
      </c>
      <c r="L151" s="29">
        <f t="shared" si="19"/>
        <v>0</v>
      </c>
      <c r="M151" s="29">
        <f t="shared" si="20"/>
        <v>0</v>
      </c>
      <c r="N151" s="29">
        <f t="shared" si="21"/>
        <v>0</v>
      </c>
      <c r="O151" s="29">
        <f t="shared" si="22"/>
        <v>0</v>
      </c>
      <c r="P151" s="29">
        <f t="shared" si="23"/>
        <v>0</v>
      </c>
    </row>
    <row r="152" spans="1:16" ht="25.5" x14ac:dyDescent="0.2">
      <c r="A152" s="26">
        <v>108</v>
      </c>
      <c r="B152" s="26" t="s">
        <v>176</v>
      </c>
      <c r="C152" s="28" t="s">
        <v>2408</v>
      </c>
      <c r="D152" s="26" t="s">
        <v>42</v>
      </c>
      <c r="E152" s="32">
        <v>16.43</v>
      </c>
      <c r="F152" s="32"/>
      <c r="G152" s="29"/>
      <c r="H152" s="29">
        <f t="shared" si="17"/>
        <v>0</v>
      </c>
      <c r="I152" s="29"/>
      <c r="J152" s="29"/>
      <c r="K152" s="29">
        <f t="shared" si="18"/>
        <v>0</v>
      </c>
      <c r="L152" s="29">
        <f t="shared" si="19"/>
        <v>0</v>
      </c>
      <c r="M152" s="29">
        <f t="shared" si="20"/>
        <v>0</v>
      </c>
      <c r="N152" s="29">
        <f t="shared" si="21"/>
        <v>0</v>
      </c>
      <c r="O152" s="29">
        <f t="shared" si="22"/>
        <v>0</v>
      </c>
      <c r="P152" s="29">
        <f t="shared" si="23"/>
        <v>0</v>
      </c>
    </row>
    <row r="153" spans="1:16" x14ac:dyDescent="0.2">
      <c r="C153" s="53" t="s">
        <v>3122</v>
      </c>
    </row>
    <row r="154" spans="1:16" ht="76.5" x14ac:dyDescent="0.2">
      <c r="A154" s="26"/>
      <c r="B154" s="26"/>
      <c r="C154" s="28" t="s">
        <v>3253</v>
      </c>
      <c r="D154" s="26"/>
      <c r="E154" s="32"/>
      <c r="F154" s="32"/>
      <c r="G154" s="29"/>
      <c r="H154" s="29"/>
      <c r="I154" s="29"/>
      <c r="J154" s="29"/>
      <c r="K154" s="29"/>
      <c r="L154" s="29"/>
      <c r="M154" s="29"/>
      <c r="N154" s="29"/>
      <c r="O154" s="29"/>
      <c r="P154" s="29"/>
    </row>
    <row r="155" spans="1:16" ht="25.5" x14ac:dyDescent="0.2">
      <c r="A155" s="26">
        <v>109</v>
      </c>
      <c r="B155" s="26" t="s">
        <v>176</v>
      </c>
      <c r="C155" s="28" t="s">
        <v>2409</v>
      </c>
      <c r="D155" s="26" t="s">
        <v>42</v>
      </c>
      <c r="E155" s="32">
        <v>361.98</v>
      </c>
      <c r="F155" s="32"/>
      <c r="G155" s="29"/>
      <c r="H155" s="29">
        <f t="shared" si="17"/>
        <v>0</v>
      </c>
      <c r="I155" s="29"/>
      <c r="J155" s="29"/>
      <c r="K155" s="29">
        <f t="shared" si="18"/>
        <v>0</v>
      </c>
      <c r="L155" s="29">
        <f t="shared" si="19"/>
        <v>0</v>
      </c>
      <c r="M155" s="29">
        <f t="shared" si="20"/>
        <v>0</v>
      </c>
      <c r="N155" s="29">
        <f t="shared" si="21"/>
        <v>0</v>
      </c>
      <c r="O155" s="29">
        <f t="shared" si="22"/>
        <v>0</v>
      </c>
      <c r="P155" s="29">
        <f t="shared" si="23"/>
        <v>0</v>
      </c>
    </row>
    <row r="156" spans="1:16" x14ac:dyDescent="0.2">
      <c r="C156" s="53" t="s">
        <v>2393</v>
      </c>
    </row>
    <row r="157" spans="1:16" ht="38.25" x14ac:dyDescent="0.2">
      <c r="A157" s="26">
        <v>110</v>
      </c>
      <c r="B157" s="26" t="s">
        <v>176</v>
      </c>
      <c r="C157" s="28" t="s">
        <v>2928</v>
      </c>
      <c r="D157" s="26" t="s">
        <v>149</v>
      </c>
      <c r="E157" s="32">
        <v>3</v>
      </c>
      <c r="F157" s="32"/>
      <c r="G157" s="29"/>
      <c r="H157" s="29">
        <f t="shared" si="17"/>
        <v>0</v>
      </c>
      <c r="I157" s="29"/>
      <c r="J157" s="29"/>
      <c r="K157" s="29">
        <f t="shared" si="18"/>
        <v>0</v>
      </c>
      <c r="L157" s="29">
        <f t="shared" si="19"/>
        <v>0</v>
      </c>
      <c r="M157" s="29">
        <f t="shared" si="20"/>
        <v>0</v>
      </c>
      <c r="N157" s="29">
        <f t="shared" si="21"/>
        <v>0</v>
      </c>
      <c r="O157" s="29">
        <f t="shared" si="22"/>
        <v>0</v>
      </c>
      <c r="P157" s="29">
        <f t="shared" si="23"/>
        <v>0</v>
      </c>
    </row>
    <row r="158" spans="1:16" ht="38.25" x14ac:dyDescent="0.2">
      <c r="A158" s="26">
        <v>111</v>
      </c>
      <c r="B158" s="26" t="s">
        <v>176</v>
      </c>
      <c r="C158" s="28" t="s">
        <v>2929</v>
      </c>
      <c r="D158" s="26" t="s">
        <v>149</v>
      </c>
      <c r="E158" s="32">
        <v>2</v>
      </c>
      <c r="F158" s="32"/>
      <c r="G158" s="29"/>
      <c r="H158" s="29">
        <f t="shared" si="17"/>
        <v>0</v>
      </c>
      <c r="I158" s="29"/>
      <c r="J158" s="29"/>
      <c r="K158" s="29">
        <f t="shared" si="18"/>
        <v>0</v>
      </c>
      <c r="L158" s="29">
        <f t="shared" si="19"/>
        <v>0</v>
      </c>
      <c r="M158" s="29">
        <f t="shared" si="20"/>
        <v>0</v>
      </c>
      <c r="N158" s="29">
        <f t="shared" si="21"/>
        <v>0</v>
      </c>
      <c r="O158" s="29">
        <f t="shared" si="22"/>
        <v>0</v>
      </c>
      <c r="P158" s="29">
        <f t="shared" si="23"/>
        <v>0</v>
      </c>
    </row>
    <row r="159" spans="1:16" ht="25.5" x14ac:dyDescent="0.2">
      <c r="A159" s="26">
        <v>112</v>
      </c>
      <c r="B159" s="26" t="s">
        <v>176</v>
      </c>
      <c r="C159" s="28" t="s">
        <v>2930</v>
      </c>
      <c r="D159" s="26" t="s">
        <v>149</v>
      </c>
      <c r="E159" s="32">
        <v>6</v>
      </c>
      <c r="F159" s="32"/>
      <c r="G159" s="29"/>
      <c r="H159" s="29">
        <f>ROUND(F159*G159,2)</f>
        <v>0</v>
      </c>
      <c r="I159" s="29"/>
      <c r="J159" s="29"/>
      <c r="K159" s="29">
        <f>SUM(H159:J159)</f>
        <v>0</v>
      </c>
      <c r="L159" s="29">
        <f>ROUND($E159*F159,2)</f>
        <v>0</v>
      </c>
      <c r="M159" s="29">
        <f>ROUND($E159*H159,2)</f>
        <v>0</v>
      </c>
      <c r="N159" s="29">
        <f>ROUND($E159*I159,2)</f>
        <v>0</v>
      </c>
      <c r="O159" s="29">
        <f>ROUND($E159*J159,2)</f>
        <v>0</v>
      </c>
      <c r="P159" s="29">
        <f>SUM(M159:O159)</f>
        <v>0</v>
      </c>
    </row>
    <row r="160" spans="1:16" x14ac:dyDescent="0.2">
      <c r="C160" s="53" t="s">
        <v>3778</v>
      </c>
    </row>
    <row r="161" spans="1:16" ht="25.5" x14ac:dyDescent="0.2">
      <c r="A161" s="26">
        <v>113</v>
      </c>
      <c r="B161" s="26" t="s">
        <v>176</v>
      </c>
      <c r="C161" s="28" t="s">
        <v>3779</v>
      </c>
      <c r="D161" s="26" t="s">
        <v>42</v>
      </c>
      <c r="E161" s="32">
        <v>7.8</v>
      </c>
      <c r="F161" s="32"/>
      <c r="G161" s="29"/>
      <c r="H161" s="29">
        <f t="shared" ref="H161" si="24">ROUND(F161*G161,2)</f>
        <v>0</v>
      </c>
      <c r="I161" s="29"/>
      <c r="J161" s="29"/>
      <c r="K161" s="29">
        <f t="shared" ref="K161" si="25">SUM(H161:J161)</f>
        <v>0</v>
      </c>
      <c r="L161" s="29">
        <f t="shared" ref="L161" si="26">ROUND($E161*F161,2)</f>
        <v>0</v>
      </c>
      <c r="M161" s="29">
        <f t="shared" ref="M161" si="27">ROUND($E161*H161,2)</f>
        <v>0</v>
      </c>
      <c r="N161" s="29">
        <f t="shared" ref="N161" si="28">ROUND($E161*I161,2)</f>
        <v>0</v>
      </c>
      <c r="O161" s="29">
        <f t="shared" ref="O161" si="29">ROUND($E161*J161,2)</f>
        <v>0</v>
      </c>
      <c r="P161" s="29">
        <f t="shared" ref="P161" si="30">SUM(M161:O161)</f>
        <v>0</v>
      </c>
    </row>
    <row r="162" spans="1:16" x14ac:dyDescent="0.2">
      <c r="A162" s="39"/>
      <c r="B162" s="40"/>
      <c r="C162" s="41"/>
      <c r="D162" s="39"/>
      <c r="E162" s="42"/>
      <c r="F162" s="43"/>
      <c r="G162" s="44"/>
      <c r="H162" s="44"/>
      <c r="I162" s="44"/>
      <c r="J162" s="44"/>
      <c r="K162" s="44"/>
      <c r="L162" s="44"/>
      <c r="M162" s="44"/>
      <c r="N162" s="44"/>
      <c r="O162" s="44"/>
      <c r="P162" s="44"/>
    </row>
    <row r="163" spans="1:16" x14ac:dyDescent="0.2">
      <c r="A163" s="33"/>
      <c r="B163" s="34"/>
      <c r="C163" s="35"/>
      <c r="D163" s="33"/>
      <c r="E163" s="36"/>
      <c r="F163" s="37"/>
      <c r="G163" s="38"/>
      <c r="H163" s="38"/>
      <c r="I163" s="38"/>
      <c r="J163" s="38"/>
      <c r="K163" s="38"/>
      <c r="L163" s="38"/>
      <c r="M163" s="38"/>
      <c r="N163" s="38"/>
      <c r="O163" s="38"/>
      <c r="P163" s="38"/>
    </row>
    <row r="164" spans="1:16" x14ac:dyDescent="0.2">
      <c r="C164" s="10" t="s">
        <v>59</v>
      </c>
      <c r="L164" s="11">
        <f>SUM(L18:L163)</f>
        <v>0</v>
      </c>
      <c r="M164" s="11">
        <f>SUM(M18:M163)</f>
        <v>0</v>
      </c>
      <c r="N164" s="11">
        <f>SUM(N18:N163)</f>
        <v>0</v>
      </c>
      <c r="O164" s="11">
        <f>SUM(O18:O163)</f>
        <v>0</v>
      </c>
      <c r="P164" s="11">
        <f>SUM(P18:P163)</f>
        <v>0</v>
      </c>
    </row>
    <row r="165" spans="1:16" ht="13.5" thickBot="1" x14ac:dyDescent="0.25">
      <c r="A165" s="45"/>
      <c r="B165" s="45"/>
      <c r="C165" s="45"/>
      <c r="D165" s="45"/>
      <c r="E165" s="45"/>
      <c r="F165" s="45"/>
      <c r="G165" s="45"/>
      <c r="H165" s="45"/>
      <c r="I165" s="45"/>
      <c r="J165" s="45"/>
      <c r="K165" s="45"/>
      <c r="L165" s="45"/>
      <c r="M165" s="45"/>
      <c r="N165" s="45"/>
      <c r="O165" s="45"/>
      <c r="P165" s="45"/>
    </row>
    <row r="166" spans="1:16" ht="13.5" thickTop="1" x14ac:dyDescent="0.2"/>
    <row r="169" spans="1:16" x14ac:dyDescent="0.2">
      <c r="B169" s="2" t="s">
        <v>7</v>
      </c>
      <c r="C169" s="59" t="s">
        <v>3785</v>
      </c>
    </row>
    <row r="170" spans="1:16" x14ac:dyDescent="0.2">
      <c r="C170" s="1" t="s">
        <v>8</v>
      </c>
    </row>
    <row r="171" spans="1:16" x14ac:dyDescent="0.2">
      <c r="C171" s="59"/>
    </row>
    <row r="174" spans="1:16" x14ac:dyDescent="0.2">
      <c r="B174" s="2" t="s">
        <v>3787</v>
      </c>
      <c r="C174" s="59" t="s">
        <v>3785</v>
      </c>
    </row>
    <row r="175" spans="1:16" x14ac:dyDescent="0.2">
      <c r="C175" s="59" t="s">
        <v>8</v>
      </c>
    </row>
    <row r="176" spans="1:16" x14ac:dyDescent="0.2">
      <c r="C176" s="59"/>
    </row>
    <row r="177" spans="2:3" x14ac:dyDescent="0.2">
      <c r="B177" s="2" t="s">
        <v>9</v>
      </c>
      <c r="C177" s="59" t="s">
        <v>3786</v>
      </c>
    </row>
  </sheetData>
  <mergeCells count="10">
    <mergeCell ref="A1:P1"/>
    <mergeCell ref="A2:P2"/>
    <mergeCell ref="A3:P3"/>
    <mergeCell ref="F13:K13"/>
    <mergeCell ref="L13:P13"/>
    <mergeCell ref="E13:E14"/>
    <mergeCell ref="D13:D14"/>
    <mergeCell ref="C13:C14"/>
    <mergeCell ref="A13:A14"/>
    <mergeCell ref="B13:B14"/>
  </mergeCells>
  <printOptions horizontalCentered="1"/>
  <pageMargins left="0.51181102362204722" right="0.51181102362204722" top="0.74803149606299213" bottom="0.74803149606299213" header="0.31496062992125984" footer="0.11811023622047245"/>
  <pageSetup paperSize="9" scale="86" fitToHeight="1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117</vt:i4>
      </vt:variant>
    </vt:vector>
  </HeadingPairs>
  <TitlesOfParts>
    <vt:vector size="182" baseType="lpstr">
      <vt:lpstr>BK</vt:lpstr>
      <vt:lpstr>KA-1</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KA-2</vt:lpstr>
      <vt:lpstr>2-1</vt:lpstr>
      <vt:lpstr>2-2</vt:lpstr>
      <vt:lpstr>2-3</vt:lpstr>
      <vt:lpstr>2-4</vt:lpstr>
      <vt:lpstr>2-5</vt:lpstr>
      <vt:lpstr>2-6</vt:lpstr>
      <vt:lpstr>KA-3</vt:lpstr>
      <vt:lpstr>3-1</vt:lpstr>
      <vt:lpstr>3-2</vt:lpstr>
      <vt:lpstr>3-3</vt:lpstr>
      <vt:lpstr>3-4</vt:lpstr>
      <vt:lpstr>3-5</vt:lpstr>
      <vt:lpstr>3-6</vt:lpstr>
      <vt:lpstr>3-7</vt:lpstr>
      <vt:lpstr>3-8</vt:lpstr>
      <vt:lpstr>3-9</vt:lpstr>
      <vt:lpstr>3-10</vt:lpstr>
      <vt:lpstr>3-11</vt:lpstr>
      <vt:lpstr>3-12</vt:lpstr>
      <vt:lpstr>KA-4</vt:lpstr>
      <vt:lpstr>4-1</vt:lpstr>
      <vt:lpstr>4-2</vt:lpstr>
      <vt:lpstr>4-3</vt:lpstr>
      <vt:lpstr>KA-5</vt:lpstr>
      <vt:lpstr>5-1</vt:lpstr>
      <vt:lpstr>5-2</vt:lpstr>
      <vt:lpstr>5-3</vt:lpstr>
      <vt:lpstr>5-4</vt:lpstr>
      <vt:lpstr>KA-6</vt:lpstr>
      <vt:lpstr>6-1</vt:lpstr>
      <vt:lpstr>6-2</vt:lpstr>
      <vt:lpstr>6-3</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'1-4'!Print_Area</vt:lpstr>
      <vt:lpstr>'1-5'!Print_Area</vt:lpstr>
      <vt:lpstr>'1-6'!Print_Area</vt:lpstr>
      <vt:lpstr>'1-7'!Print_Area</vt:lpstr>
      <vt:lpstr>'1-8'!Print_Area</vt:lpstr>
      <vt:lpstr>'1-9'!Print_Area</vt:lpstr>
      <vt:lpstr>'2-1'!Print_Area</vt:lpstr>
      <vt:lpstr>'2-2'!Print_Area</vt:lpstr>
      <vt:lpstr>'2-3'!Print_Area</vt:lpstr>
      <vt:lpstr>'2-4'!Print_Area</vt:lpstr>
      <vt:lpstr>'2-5'!Print_Area</vt:lpstr>
      <vt:lpstr>'2-6'!Print_Area</vt:lpstr>
      <vt:lpstr>'3-1'!Print_Area</vt:lpstr>
      <vt:lpstr>'3-10'!Print_Area</vt:lpstr>
      <vt:lpstr>'3-11'!Print_Area</vt:lpstr>
      <vt:lpstr>'3-12'!Print_Area</vt:lpstr>
      <vt:lpstr>'3-2'!Print_Area</vt:lpstr>
      <vt:lpstr>'3-3'!Print_Area</vt:lpstr>
      <vt:lpstr>'3-4'!Print_Area</vt:lpstr>
      <vt:lpstr>'3-5'!Print_Area</vt:lpstr>
      <vt:lpstr>'3-6'!Print_Area</vt:lpstr>
      <vt:lpstr>'3-7'!Print_Area</vt:lpstr>
      <vt:lpstr>'3-8'!Print_Area</vt:lpstr>
      <vt:lpstr>'3-9'!Print_Area</vt:lpstr>
      <vt:lpstr>'4-1'!Print_Area</vt:lpstr>
      <vt:lpstr>'4-2'!Print_Area</vt:lpstr>
      <vt:lpstr>'4-3'!Print_Area</vt:lpstr>
      <vt:lpstr>'5-1'!Print_Area</vt:lpstr>
      <vt:lpstr>'5-2'!Print_Area</vt:lpstr>
      <vt:lpstr>'5-3'!Print_Area</vt:lpstr>
      <vt:lpstr>'5-4'!Print_Area</vt:lpstr>
      <vt:lpstr>'6-1'!Print_Area</vt:lpstr>
      <vt:lpstr>'6-2'!Print_Area</vt:lpstr>
      <vt:lpstr>'6-3'!Print_Area</vt:lpstr>
      <vt:lpstr>'KA-6'!Print_Area</vt:lpstr>
      <vt:lpstr>'1-1'!Print_Titles</vt:lpstr>
      <vt:lpstr>'1-10'!Print_Titles</vt:lpstr>
      <vt:lpstr>'1-11'!Print_Titles</vt:lpstr>
      <vt:lpstr>'1-12'!Print_Titles</vt:lpstr>
      <vt:lpstr>'1-13'!Print_Titles</vt:lpstr>
      <vt:lpstr>'1-14'!Print_Titles</vt:lpstr>
      <vt:lpstr>'1-15'!Print_Titles</vt:lpstr>
      <vt:lpstr>'1-16'!Print_Titles</vt:lpstr>
      <vt:lpstr>'1-17'!Print_Titles</vt:lpstr>
      <vt:lpstr>'1-18'!Print_Titles</vt:lpstr>
      <vt:lpstr>'1-19'!Print_Titles</vt:lpstr>
      <vt:lpstr>'1-2'!Print_Titles</vt:lpstr>
      <vt:lpstr>'1-20'!Print_Titles</vt:lpstr>
      <vt:lpstr>'1-21'!Print_Titles</vt:lpstr>
      <vt:lpstr>'1-22'!Print_Titles</vt:lpstr>
      <vt:lpstr>'1-23'!Print_Titles</vt:lpstr>
      <vt:lpstr>'1-24'!Print_Titles</vt:lpstr>
      <vt:lpstr>'1-25'!Print_Titles</vt:lpstr>
      <vt:lpstr>'1-26'!Print_Titles</vt:lpstr>
      <vt:lpstr>'1-27'!Print_Titles</vt:lpstr>
      <vt:lpstr>'1-28'!Print_Titles</vt:lpstr>
      <vt:lpstr>'1-29'!Print_Titles</vt:lpstr>
      <vt:lpstr>'1-3'!Print_Titles</vt:lpstr>
      <vt:lpstr>'1-30'!Print_Titles</vt:lpstr>
      <vt:lpstr>'1-4'!Print_Titles</vt:lpstr>
      <vt:lpstr>'1-5'!Print_Titles</vt:lpstr>
      <vt:lpstr>'1-6'!Print_Titles</vt:lpstr>
      <vt:lpstr>'1-7'!Print_Titles</vt:lpstr>
      <vt:lpstr>'1-8'!Print_Titles</vt:lpstr>
      <vt:lpstr>'1-9'!Print_Titles</vt:lpstr>
      <vt:lpstr>'2-1'!Print_Titles</vt:lpstr>
      <vt:lpstr>'2-2'!Print_Titles</vt:lpstr>
      <vt:lpstr>'2-3'!Print_Titles</vt:lpstr>
      <vt:lpstr>'2-4'!Print_Titles</vt:lpstr>
      <vt:lpstr>'2-5'!Print_Titles</vt:lpstr>
      <vt:lpstr>'2-6'!Print_Titles</vt:lpstr>
      <vt:lpstr>'3-1'!Print_Titles</vt:lpstr>
      <vt:lpstr>'3-10'!Print_Titles</vt:lpstr>
      <vt:lpstr>'3-11'!Print_Titles</vt:lpstr>
      <vt:lpstr>'3-12'!Print_Titles</vt:lpstr>
      <vt:lpstr>'3-2'!Print_Titles</vt:lpstr>
      <vt:lpstr>'3-3'!Print_Titles</vt:lpstr>
      <vt:lpstr>'3-4'!Print_Titles</vt:lpstr>
      <vt:lpstr>'3-5'!Print_Titles</vt:lpstr>
      <vt:lpstr>'3-6'!Print_Titles</vt:lpstr>
      <vt:lpstr>'3-7'!Print_Titles</vt:lpstr>
      <vt:lpstr>'3-8'!Print_Titles</vt:lpstr>
      <vt:lpstr>'3-9'!Print_Titles</vt:lpstr>
      <vt:lpstr>'4-1'!Print_Titles</vt:lpstr>
      <vt:lpstr>'4-2'!Print_Titles</vt:lpstr>
      <vt:lpstr>'4-3'!Print_Titles</vt:lpstr>
      <vt:lpstr>'5-1'!Print_Titles</vt:lpstr>
      <vt:lpstr>'5-2'!Print_Titles</vt:lpstr>
      <vt:lpstr>'5-3'!Print_Titles</vt:lpstr>
      <vt:lpstr>'5-4'!Print_Titles</vt:lpstr>
      <vt:lpstr>'6-1'!Print_Titles</vt:lpstr>
      <vt:lpstr>'6-2'!Print_Titles</vt:lpstr>
      <vt:lpstr>'6-3'!Print_Titles</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Vilnis</dc:creator>
  <cp:lastModifiedBy>Iveta Putniņa</cp:lastModifiedBy>
  <cp:lastPrinted>2019-05-02T05:46:54Z</cp:lastPrinted>
  <dcterms:created xsi:type="dcterms:W3CDTF">2014-02-16T16:30:18Z</dcterms:created>
  <dcterms:modified xsi:type="dcterms:W3CDTF">2019-06-28T06:34:52Z</dcterms:modified>
</cp:coreProperties>
</file>