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G00363\Desktop\190_mebeles\"/>
    </mc:Choice>
  </mc:AlternateContent>
  <bookViews>
    <workbookView xWindow="13170" yWindow="-60" windowWidth="15570" windowHeight="11760"/>
  </bookViews>
  <sheets>
    <sheet name="KOPSAVILKUMS " sheetId="2" r:id="rId1"/>
    <sheet name="teh_spec" sheetId="1" r:id="rId2"/>
  </sheets>
  <definedNames>
    <definedName name="_xlnm._FilterDatabase" localSheetId="1" hidden="1">teh_spec!$A$12:$G$478</definedName>
    <definedName name="_xlnm.Print_Area" localSheetId="1">teh_spec!$A$3:$G$562</definedName>
    <definedName name="_xlnm.Print_Titles" localSheetId="1">teh_spec!$12:$12</definedName>
  </definedNames>
  <calcPr calcId="152511"/>
</workbook>
</file>

<file path=xl/calcChain.xml><?xml version="1.0" encoding="utf-8"?>
<calcChain xmlns="http://schemas.openxmlformats.org/spreadsheetml/2006/main">
  <c r="C52" i="2" l="1"/>
  <c r="E551" i="1"/>
  <c r="E539" i="1"/>
  <c r="E530" i="1"/>
  <c r="E519" i="1"/>
  <c r="E510" i="1"/>
  <c r="E499" i="1"/>
  <c r="E418" i="1"/>
  <c r="C33" i="2"/>
  <c r="E408" i="1"/>
  <c r="C32" i="2"/>
  <c r="E397" i="1"/>
  <c r="C31" i="2"/>
  <c r="E371" i="1"/>
  <c r="C30" i="2"/>
  <c r="E363" i="1"/>
  <c r="C29" i="2"/>
  <c r="E351" i="1"/>
  <c r="C28" i="2"/>
  <c r="E291" i="1"/>
  <c r="E31" i="1"/>
  <c r="E175" i="1"/>
  <c r="E187" i="1"/>
  <c r="E197" i="1"/>
  <c r="E207" i="1"/>
  <c r="E223" i="1"/>
  <c r="E239" i="1"/>
  <c r="E260" i="1"/>
  <c r="E305" i="1"/>
  <c r="E334" i="1"/>
  <c r="C27" i="2"/>
  <c r="B27" i="2"/>
  <c r="C26" i="2"/>
  <c r="B26" i="2"/>
  <c r="C25" i="2"/>
  <c r="B25" i="2"/>
  <c r="C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E164" i="1"/>
  <c r="C15" i="2" s="1"/>
  <c r="B15" i="2"/>
  <c r="E145" i="1"/>
  <c r="C14" i="2"/>
  <c r="B14" i="2"/>
  <c r="E126" i="1"/>
  <c r="C13" i="2"/>
  <c r="B13" i="2"/>
  <c r="E107" i="1"/>
  <c r="C12" i="2" s="1"/>
  <c r="B12" i="2"/>
  <c r="E88" i="1"/>
  <c r="C11" i="2" s="1"/>
  <c r="B11" i="2"/>
  <c r="E69" i="1"/>
  <c r="C10" i="2"/>
  <c r="B10" i="2"/>
  <c r="E50" i="1"/>
  <c r="C9" i="2"/>
  <c r="B9" i="2"/>
  <c r="C8" i="2"/>
  <c r="B8" i="2"/>
  <c r="E490" i="1"/>
  <c r="E428" i="1"/>
  <c r="E438" i="1"/>
  <c r="E458" i="1"/>
  <c r="E468" i="1"/>
  <c r="E478" i="1"/>
</calcChain>
</file>

<file path=xl/sharedStrings.xml><?xml version="1.0" encoding="utf-8"?>
<sst xmlns="http://schemas.openxmlformats.org/spreadsheetml/2006/main" count="791" uniqueCount="366">
  <si>
    <t>Visiem tehniskajā specifikācijā dotiem gabarīta izmēriem ir pieļaujamas nobīdes +/- 10 mm, bet vienlaicīgi nodrošinot mēbeļu izvietošanu telpās saskaņā ar dotajiem telpu plāniem.</t>
  </si>
  <si>
    <t>Attēlam ir informatīvs raksturs, taču vienlaicīgi saglabājot funkcionalitāti un kopējo tēlu visām mēbelēm, saskaņā ar interjera projektu un atbilstību tehniskajai specifikācijai.</t>
  </si>
  <si>
    <t>Nr.</t>
  </si>
  <si>
    <t>Nosaukums un attēls</t>
  </si>
  <si>
    <t xml:space="preserve">Izmēri </t>
  </si>
  <si>
    <t>Minimālās tehniskās un kvalitātes prasības</t>
  </si>
  <si>
    <t>Skaits</t>
  </si>
  <si>
    <t>Telpas Nr.</t>
  </si>
  <si>
    <t>Pretendenta piedāvājums. Norādīt piedāvātās preces atbilstību prasībām, norādot ražotāju un modeli</t>
  </si>
  <si>
    <t>Plaukts grāmatām - GPD 1 (divpusējs)</t>
  </si>
  <si>
    <t>PL x DZ x Hmm</t>
  </si>
  <si>
    <t>Divpusējs grāmatu plaukts.</t>
  </si>
  <si>
    <t>3.02</t>
  </si>
  <si>
    <t xml:space="preserve">Vertikālās sānu detaļas - 25 mm bieza laminēta kokskaidu plātne </t>
  </si>
  <si>
    <t>850x502xH1864</t>
  </si>
  <si>
    <t>ar 2mm ABS malu apdari</t>
  </si>
  <si>
    <t xml:space="preserve">Plaukti, stiprības riba - 18mm bieza laminēta kokskaidu plātne </t>
  </si>
  <si>
    <t xml:space="preserve">Horizontālie plaukti pastiprināti ar vertikālām stiprības ribām, </t>
  </si>
  <si>
    <t>no augšas, kas sadala plaukta dziļumu divās daļās</t>
  </si>
  <si>
    <t>Plaukta dziļums līdz stiprības ribai 241mm.</t>
  </si>
  <si>
    <t>Attālums starp plauktiem 304mm.</t>
  </si>
  <si>
    <t>Korpuss stiprināts ar savilcēm, nodrošinot iespēju</t>
  </si>
  <si>
    <t>mainīt plauktu attālumus ar soli 32mm</t>
  </si>
  <si>
    <t xml:space="preserve">Zem trešā stacionārā plaukta abās pusēs izvelkama virsma </t>
  </si>
  <si>
    <t>uz rullīšu vadotnēm</t>
  </si>
  <si>
    <t>Katram nesošam sānam 4 regulējamas cokoļkājas.</t>
  </si>
  <si>
    <t>Lamināts Ozols Cantori, Pfleiderer  vai analogs</t>
  </si>
  <si>
    <t>Pirms izgatavošanas apdares veidu un konstrukciju</t>
  </si>
  <si>
    <t>saskaņot ar pasūtītāju</t>
  </si>
  <si>
    <t>KOPĀ</t>
  </si>
  <si>
    <t>Plaukts grāmatām - GPD 2 (divpusējs)</t>
  </si>
  <si>
    <t>4.01</t>
  </si>
  <si>
    <t>1675x502xH1864</t>
  </si>
  <si>
    <t>5.01</t>
  </si>
  <si>
    <t xml:space="preserve">Zem trešā stacionārā plaukta katrā pusē 1 izvelkama virsma </t>
  </si>
  <si>
    <t>Plaukts grāmatām - GPD 3 (divpusējs)</t>
  </si>
  <si>
    <t>1.02</t>
  </si>
  <si>
    <t>2.01</t>
  </si>
  <si>
    <t>2500x502xH1864</t>
  </si>
  <si>
    <t>3.03</t>
  </si>
  <si>
    <t>Lamināts Ozols Cantori, Pfleiderer vai analogs</t>
  </si>
  <si>
    <t>Plaukts grāmatām - GPD 3A (divpusējs)</t>
  </si>
  <si>
    <t>5.03</t>
  </si>
  <si>
    <t>no apakšas, kas sadala plaukta dziļumu divās daļās</t>
  </si>
  <si>
    <t>Plaukts grāmatām - GPD 4 (divpusējs)</t>
  </si>
  <si>
    <t>3325x502xH1864</t>
  </si>
  <si>
    <t>kas sadala plaukta dziļumu divās daļās</t>
  </si>
  <si>
    <t xml:space="preserve"> </t>
  </si>
  <si>
    <t>Plaukts grāmatām - GPV 2 (vienpusējs)</t>
  </si>
  <si>
    <t>Vienpusējs grāmatu plaukts.</t>
  </si>
  <si>
    <t>2.10</t>
  </si>
  <si>
    <t>1675X320XH1864</t>
  </si>
  <si>
    <t xml:space="preserve">Horizontālie plaukti pastiprināti ar vertikālām stiprības ribām </t>
  </si>
  <si>
    <t>plauktu aizmugures daļā no apakšas</t>
  </si>
  <si>
    <t>Plaukta dziļums līdz stiprības ribai 300mm.</t>
  </si>
  <si>
    <t xml:space="preserve">Zem trešā stacionārā plaukta 1 izvelkama virsma </t>
  </si>
  <si>
    <t>Plaukts grāmatām - GPV 3 (vienpusējs)</t>
  </si>
  <si>
    <t>2500X320XH1864</t>
  </si>
  <si>
    <t>Plaukts grāmatām - GPV 4 (vienpusējs)</t>
  </si>
  <si>
    <t>3325X320XH1864</t>
  </si>
  <si>
    <t xml:space="preserve">Zem trešā stacionārā plaukta divām sekcijām pa 1 izvelkamai virsmai </t>
  </si>
  <si>
    <t>Lasītāju galds - LG1 (individ.darba kabineti)</t>
  </si>
  <si>
    <t xml:space="preserve">Virsma - 25 mm bieza laminēta kokskaidu plātne </t>
  </si>
  <si>
    <t>2.02</t>
  </si>
  <si>
    <t>Galds 1500x700xH730</t>
  </si>
  <si>
    <t>ar 2mm ABS maliņu.</t>
  </si>
  <si>
    <t>2.03</t>
  </si>
  <si>
    <t>Plaukts uz galda 1500x250xH350</t>
  </si>
  <si>
    <t>4 metāla kājas D40 ar izlīmetņošanas elementiem,</t>
  </si>
  <si>
    <t>5.05</t>
  </si>
  <si>
    <t>zem virsmas metāla rāmis, kvadrātcaurule 50x25mm</t>
  </si>
  <si>
    <t>5.06</t>
  </si>
  <si>
    <t>Plaukta augšējā detaļa 25mm, sāni un mugursiena 18mm laminēta</t>
  </si>
  <si>
    <t>5.07</t>
  </si>
  <si>
    <t>plate, 2mm ABS maliņas.</t>
  </si>
  <si>
    <t>5.08</t>
  </si>
  <si>
    <t>Lamināts balts, U104 ST15 Alabaster, Egger vai analogs.</t>
  </si>
  <si>
    <t>Lasītāju galds -  LG4</t>
  </si>
  <si>
    <t>1400x1000xH730</t>
  </si>
  <si>
    <t>ar 2mm ABS maliņu</t>
  </si>
  <si>
    <t>2.04</t>
  </si>
  <si>
    <t>2.07</t>
  </si>
  <si>
    <t>2.08</t>
  </si>
  <si>
    <t>2.11</t>
  </si>
  <si>
    <t>4.02</t>
  </si>
  <si>
    <t>4.08</t>
  </si>
  <si>
    <t>4.09</t>
  </si>
  <si>
    <t>5.02</t>
  </si>
  <si>
    <t>Lasītāju galds -  LG6</t>
  </si>
  <si>
    <t>4 metāla kājas D40 ar izlīmetņošanas elementiem</t>
  </si>
  <si>
    <t xml:space="preserve">Informācijas lete </t>
  </si>
  <si>
    <t>Galds sastāv no 4 liektiem un 1 taisna elementa</t>
  </si>
  <si>
    <t>3200x1600+800xH730-1200</t>
  </si>
  <si>
    <t>Viens elements elektriski regulējams augstumā no 730-1200mm</t>
  </si>
  <si>
    <t>Dokumentu skapis 800x426XH710</t>
  </si>
  <si>
    <t xml:space="preserve">Virsma - 40 mm biezs saplāksnis, aplīmēts ar plastikātu, </t>
  </si>
  <si>
    <t>Virsmas ārējais R1600, iekš.R900mm</t>
  </si>
  <si>
    <t>malas ar saplākšņa tekstūru</t>
  </si>
  <si>
    <t>Vertikālās nesošās detaļas aprīkotas ar izlīmetņošanas kājiņām.</t>
  </si>
  <si>
    <t>Dokumentu skapis ar 1 pārliekamu plauktu,</t>
  </si>
  <si>
    <t>horizontāli bīdamām zālūzijdurvīm, slēdzams.</t>
  </si>
  <si>
    <t>Žalūzijdurvis ozols.</t>
  </si>
  <si>
    <t>Cokolis H100mm, nerūsēj.tērauds</t>
  </si>
  <si>
    <t>Sānu vairogi saplāksnis, ozola finierējums, biezums 40mm</t>
  </si>
  <si>
    <t>Liekti-līmētās detaļas saplāksnis, radiāla ozola finierējums</t>
  </si>
  <si>
    <t>Paceļamajā virsmā iestrādāt vadu kanālu</t>
  </si>
  <si>
    <t>Informācijas lete  - bibliotekāra darba vieta</t>
  </si>
  <si>
    <t>Darba vieta   - DV1 (retumu lasītava)</t>
  </si>
  <si>
    <t>Galda virsma balstās uz 4 metāla kājām D40mm</t>
  </si>
  <si>
    <t>Galds 1600x800xH730mm</t>
  </si>
  <si>
    <t>un metāla caurules rāmja, kvadrātcaurule 50x25mm</t>
  </si>
  <si>
    <t>Kāju panelis 1600x16xH500mm</t>
  </si>
  <si>
    <t>kāju nosegpanelis</t>
  </si>
  <si>
    <t>Dokumentu skapis 800x440xH730- 3gab.</t>
  </si>
  <si>
    <t xml:space="preserve">Darba virsma - 25mm laminēta kokskaidu plātne, </t>
  </si>
  <si>
    <t>Atvilktņu bloks 430x600xH600</t>
  </si>
  <si>
    <t>2mm ABS maliņa</t>
  </si>
  <si>
    <t xml:space="preserve">Atvilktņu bloka korpuss, fasāde, kāju nosegpanelis - </t>
  </si>
  <si>
    <t>16mm laminēta plātne ar 2mm ABS maliņu</t>
  </si>
  <si>
    <t>Virsmā iestrādāts vadu kanāls, zem darba virsmas vadu novietošanas</t>
  </si>
  <si>
    <t>Atvilktņu blokam 3 metāla atvilktnes, silent  tipa vadotnes</t>
  </si>
  <si>
    <t>augšējā atvilktnē - rakstāmpiederumu pamatne</t>
  </si>
  <si>
    <t>4 riteņu balsti, centrālā atslēga</t>
  </si>
  <si>
    <t>Galda kājas aprīkotas ar izlīmetņošanas elementu</t>
  </si>
  <si>
    <t>maksimālais regulēšanas augstums 30mm</t>
  </si>
  <si>
    <t>2 gab.dokum.skapji ar horizontāli bīdamām žalūzijdurvīm,slēdzami</t>
  </si>
  <si>
    <t>Metāla kāju apdare - pulverkrāsojums RAL7040</t>
  </si>
  <si>
    <t xml:space="preserve">Rokturi -skavas L 160mm, nerūsējošs tērauds </t>
  </si>
  <si>
    <t>Pirms izgatavošanas lamināta toni saskaņot ar pasūtītāju</t>
  </si>
  <si>
    <t>Darba vieta   - DV2 (biroja telpa)</t>
  </si>
  <si>
    <t>4.04</t>
  </si>
  <si>
    <t>Galds 1800x800xH730mm</t>
  </si>
  <si>
    <t>Atvilktņu blokam 3 metāla atvilktnes, ar soft close funkciju</t>
  </si>
  <si>
    <t>augšējā atvilktnē - rakstāmpiederumu pamatne,</t>
  </si>
  <si>
    <t>Galda kājas aprīkotas ar izlīmetņošanas elementu,</t>
  </si>
  <si>
    <t>Apaļais galds - G1</t>
  </si>
  <si>
    <t>1.05</t>
  </si>
  <si>
    <t>D1100xH730</t>
  </si>
  <si>
    <t>Centrālā metāla kāja, pulverkrāsa RAL7040</t>
  </si>
  <si>
    <t>Pirms izgatavošanas apdares toņus saskaņot ar pasūtītāju</t>
  </si>
  <si>
    <t>Printēšanas, kopēšanas darba vieta - PKDV</t>
  </si>
  <si>
    <t xml:space="preserve">Galda virsma, plaukta virsma - 25 mm bieza laminēta kokskaidu plātne </t>
  </si>
  <si>
    <t>Galds 1600x800xH730</t>
  </si>
  <si>
    <t xml:space="preserve">Dokumentu skapja korpusss, fasāde - </t>
  </si>
  <si>
    <t>Plaukts 1600x320xH350</t>
  </si>
  <si>
    <t>16 mm laminēta kokskaidu plātne ar 2mm ABS maliņu,</t>
  </si>
  <si>
    <t>Dokumentu skapis 800x440xH1260</t>
  </si>
  <si>
    <t>2 pārliekami plaukti</t>
  </si>
  <si>
    <t xml:space="preserve">4-šarnīru eņģes, Clip top Blumotion vai analogas </t>
  </si>
  <si>
    <t>Regulējamas cokoļkājas</t>
  </si>
  <si>
    <t>Plaukta augšējā detaļa 25mm bieza laminēta kokskaidu plate,</t>
  </si>
  <si>
    <t>sānu detaļas un mugursiena 18mm.</t>
  </si>
  <si>
    <t>Drēbju skapis (biroja telpa)</t>
  </si>
  <si>
    <t>Viendurvju drēbju skapis, slēdzams</t>
  </si>
  <si>
    <t>600x350xH2000</t>
  </si>
  <si>
    <t xml:space="preserve">Korpuss, fasāde - </t>
  </si>
  <si>
    <t>16 mm laminēta kokskaidu plātne ar 2mm ABS maliņu</t>
  </si>
  <si>
    <t>Regulējamas cokoļkājas, izvelkama metāla šķērsstanga L310</t>
  </si>
  <si>
    <t xml:space="preserve">Cepuru plaukts augšā, attālums 300mm </t>
  </si>
  <si>
    <t>un pārliekams plaukts apakšā, attālums 200mm</t>
  </si>
  <si>
    <t>Virtuves darba galds - VG1</t>
  </si>
  <si>
    <t>Virtuves darba galds - VG2</t>
  </si>
  <si>
    <t>Darba virsma balstās uz grīdas skapjiem</t>
  </si>
  <si>
    <t>4100x600xH900</t>
  </si>
  <si>
    <t xml:space="preserve">Darba virsma - kokskaidu plātne,aplīmēta ar augstspiediena laminātu </t>
  </si>
  <si>
    <t>Grīdas skapis 800x540xH860 - 1gab.</t>
  </si>
  <si>
    <t>biezums 38mm, priekšmalas kantes noapaļotas , R5mm</t>
  </si>
  <si>
    <t>Grīdas skapis 600x540xH860 - 3gab.</t>
  </si>
  <si>
    <t>Atvilktnes - metāla, vadotnes ar soft close funkciju</t>
  </si>
  <si>
    <t>Dekoratīvas gala detaļas 580x16xH710-</t>
  </si>
  <si>
    <t xml:space="preserve">Skapīši zem darba virsmas - 16mm balta laminēta kokskaidu plātne </t>
  </si>
  <si>
    <t>4gab.</t>
  </si>
  <si>
    <t>Izlietne un maisītājs no pasūtītāja</t>
  </si>
  <si>
    <t>Izlietne 900x510(pasūtītāja)</t>
  </si>
  <si>
    <t>Regulējamas cokoļkājas H150mm, dekoratīvais cokolis nerūs.tērauds</t>
  </si>
  <si>
    <t>Maisītājs Oras vai analogs(pasūtītāja)</t>
  </si>
  <si>
    <t>Rokturi- skavas, L160mm, apdare nerūsējošais tērauds</t>
  </si>
  <si>
    <t>Fasāde un dekoratīvās gala detaļas - krāsots MDF</t>
  </si>
  <si>
    <t>Atkritumu konteineri uz izvelkamas platformas, min tilpums 2x30L</t>
  </si>
  <si>
    <t>ar nosedzējvāku, Hailo XT vai analogs</t>
  </si>
  <si>
    <t>Augšējā atvilktnē galda piederumu pamatne</t>
  </si>
  <si>
    <t>Izlietnes vietu precizēt objektā pirms iestrādes.</t>
  </si>
  <si>
    <t>2050x600xH900</t>
  </si>
  <si>
    <t>3.01</t>
  </si>
  <si>
    <t>4.07</t>
  </si>
  <si>
    <t>Grīdas skapis 600x540xH860 - 2gab.</t>
  </si>
  <si>
    <t>Dekoratīvie gala vairogi 580x16xH710 -</t>
  </si>
  <si>
    <t>2 gab.</t>
  </si>
  <si>
    <t>Saliekamais galds (auditorija)</t>
  </si>
  <si>
    <t>2.12</t>
  </si>
  <si>
    <t>1200x700xH730</t>
  </si>
  <si>
    <t>Metāla kāju konstrukcija, saliekama</t>
  </si>
  <si>
    <t>pulverkrāsojums RAL 7040</t>
  </si>
  <si>
    <t>Individuālo mantu skapis</t>
  </si>
  <si>
    <t>Žurnālu galds</t>
  </si>
  <si>
    <t>Apmeklētāju krēsls</t>
  </si>
  <si>
    <t>964x400xH1900</t>
  </si>
  <si>
    <t xml:space="preserve">Korpuss - lamināts, fasāde - krāsots MDF </t>
  </si>
  <si>
    <t>Atslēgu sistēma HS (60 gab.atslēgas ES ar galveno atslēgu HS)</t>
  </si>
  <si>
    <t>MDF krāsots dažādos toņos,kurus saskaņot ar pasūtītāju</t>
  </si>
  <si>
    <t xml:space="preserve">Virsma - korpuss ar 2 horizontālām plaknēm, 18mm laminēta </t>
  </si>
  <si>
    <t>600x600xH500</t>
  </si>
  <si>
    <t>plāksne ar 2mm ABS maliņu</t>
  </si>
  <si>
    <t>Metāla rāmja kājas no apaļcaurules, hromētas</t>
  </si>
  <si>
    <t>3.04</t>
  </si>
  <si>
    <t>Apmeklētāju krēsls ar metāla rāmja kāju.</t>
  </si>
  <si>
    <t>480x510xH820</t>
  </si>
  <si>
    <t>Krēsli ir saliekami viens uz otra.</t>
  </si>
  <si>
    <t>Audums poliesters, nodilumizturība ne mazāk kā 100000 cikli pēc</t>
  </si>
  <si>
    <t>Martindale</t>
  </si>
  <si>
    <t>Metāla kāja - gaiši pelēks pulverkrāsojums, RAL 7040</t>
  </si>
  <si>
    <t>5.04</t>
  </si>
  <si>
    <t>Auditorijas krēsls</t>
  </si>
  <si>
    <t>Biroja krēsls</t>
  </si>
  <si>
    <t>audums poliesters, nodilumizturība ne mazāk kā 100000 cikli pēc</t>
  </si>
  <si>
    <t>Sofa 1-vietīga</t>
  </si>
  <si>
    <t>Sofa ar 1240mm augstu atzveltni "klusai"strādāšanai vai atpūtai.</t>
  </si>
  <si>
    <t>1050x900xH1240</t>
  </si>
  <si>
    <t>Pirms izgatavošanas apdares materiālu veidu un modeli</t>
  </si>
  <si>
    <t>Atpūtas krēsls</t>
  </si>
  <si>
    <t>Sofa ar 740mm augstu atzveltni un roku balstiem</t>
  </si>
  <si>
    <t>840x710xH740</t>
  </si>
  <si>
    <t>Karkass veidots no saplākšņa,kas balstās uz tērauda cauruļu rāmja</t>
  </si>
  <si>
    <t>Sēdīte un atzveltne veidota no putu pildījuma, biezums 110mm</t>
  </si>
  <si>
    <t>Kājas tērauda apaļcaurule D15mm, hromētas</t>
  </si>
  <si>
    <t>Sofa 3-vietīga</t>
  </si>
  <si>
    <t xml:space="preserve">Sofa ar 740mm augstu atzveltni un roku balstiem. </t>
  </si>
  <si>
    <t>2000x710xH740</t>
  </si>
  <si>
    <t>Drēbju statīvs</t>
  </si>
  <si>
    <t>Brīvstāvošs drēbju statīvs.</t>
  </si>
  <si>
    <t>D380xH1590</t>
  </si>
  <si>
    <t>Dekoratīvs cilindrs telpaugiem</t>
  </si>
  <si>
    <t xml:space="preserve">Dekoratīvs cilindrs telpaugiem. </t>
  </si>
  <si>
    <t>D430xH400</t>
  </si>
  <si>
    <t>Balstās uz paliktņa, kas aprīkots ar riteņiem</t>
  </si>
  <si>
    <t>2.06</t>
  </si>
  <si>
    <t>Izgatavots no plastmasas</t>
  </si>
  <si>
    <t>Skapis rotaļlietām</t>
  </si>
  <si>
    <t>1200x400xH870</t>
  </si>
  <si>
    <t>Atvilktnes lamināta ar 2mm ABS malas apdari,</t>
  </si>
  <si>
    <t>vadotnes ar soft close funkciju</t>
  </si>
  <si>
    <t>Sēdēšanas elementi</t>
  </si>
  <si>
    <t>1000x1000xH260(4 elementi)</t>
  </si>
  <si>
    <t>1000x1000xH400(4 elementi)</t>
  </si>
  <si>
    <t>1komplekts-4elementi</t>
  </si>
  <si>
    <t xml:space="preserve">Mīksti 3 dažādas konfigurācijas elementi ar 2 dažādiem augstumiem </t>
  </si>
  <si>
    <t>materiāls - PPU spilvens tapsēts ar audumu</t>
  </si>
  <si>
    <t>pēc Martindale</t>
  </si>
  <si>
    <t>Sistēmbloka turētājs uz riteņiem</t>
  </si>
  <si>
    <t>Sistēmbloka turētājs uz riteņiem.</t>
  </si>
  <si>
    <t>240-340x310xH140</t>
  </si>
  <si>
    <t>Ar maināmu platumu. 2riteņi ar bremzi.</t>
  </si>
  <si>
    <t>Materiāls gaiši pelēka plastmasa.</t>
  </si>
  <si>
    <t>Sānu malās amortizējošas pretslīdes joslas.</t>
  </si>
  <si>
    <t>Elektroniskā kataloga darba vieta</t>
  </si>
  <si>
    <r>
      <t>Ar šo apstiprinu un garantēju sniegto ziņu patiesumu</t>
    </r>
    <r>
      <rPr>
        <sz val="12"/>
        <color indexed="8"/>
        <rFont val="Calibri"/>
        <family val="2"/>
      </rPr>
      <t>.</t>
    </r>
  </si>
  <si>
    <t>(amats)</t>
  </si>
  <si>
    <t>(paraksts)</t>
  </si>
  <si>
    <t>(vārds, uzvārds)</t>
  </si>
  <si>
    <t>Z.v.</t>
  </si>
  <si>
    <t>KOPSAVILKUMA TABULA</t>
  </si>
  <si>
    <t>Nosaukums</t>
  </si>
  <si>
    <t>cokoļkājas ar augstuma regulēšanu</t>
  </si>
  <si>
    <t>Skapis, plaukts -Lamināts Ozols Cantori, Pfleiderer vai analogs</t>
  </si>
  <si>
    <t>apdare PPU pildījums, auduma tapsējums, sēdītes H440mm</t>
  </si>
  <si>
    <t>sēdīte 710x480xH440</t>
  </si>
  <si>
    <t xml:space="preserve">Karkass liekti-līmēts saplāksnis, biezums 15mm,krāsots, iekšējā  </t>
  </si>
  <si>
    <t>Kāja metāla caurules D35mm karkass, balts pulverkrāsojums.</t>
  </si>
  <si>
    <t>Materiāls metāla caurule, pulverkrāsojums.</t>
  </si>
  <si>
    <t>Pieci riteņu balsti, divi ar bremzi</t>
  </si>
  <si>
    <t>600x450xH1100</t>
  </si>
  <si>
    <t>Brīvstāvošs elektroniskā kataloga galds.</t>
  </si>
  <si>
    <t>Materiāls saplāksnis. Darba virsma saplāksnis aplīmēts ar plastikātu</t>
  </si>
  <si>
    <t>biezums 40mm. Sānu detaļas, sistēmbloka plaukts, mugursiena -</t>
  </si>
  <si>
    <t>saplāksnis 21mm radiāla ozola finierējums, lakots</t>
  </si>
  <si>
    <t>malas ar atklātu saplākšņa tekstūru</t>
  </si>
  <si>
    <t>2200x1000xH730</t>
  </si>
  <si>
    <t>1600x800xH730</t>
  </si>
  <si>
    <t>Lasītāju galds -  LG2</t>
  </si>
  <si>
    <t>Individuālo mantu skapis ar slēdzamām durtiņām.</t>
  </si>
  <si>
    <t>690x690xH1030-1230</t>
  </si>
  <si>
    <t>Biroja krēsls ar Synhro mehānismu, pretestības regulēšana atbilstoši</t>
  </si>
  <si>
    <t>svaram 45-120kg. Dziļumā regulējams sēdeklis ar intervalu 100mm,</t>
  </si>
  <si>
    <t xml:space="preserve">augstumā regulējama atzveltne intervals 70mm, piecstaru pamatne- </t>
  </si>
  <si>
    <t>melna plastmasa, gumijas riteņu balsti cietam grīdas segumam.</t>
  </si>
  <si>
    <t>Platumā un augstumā regulējami roku balsti.</t>
  </si>
  <si>
    <t>Martindale, modeli saskaņot ar pasūtītāju.</t>
  </si>
  <si>
    <t>Krēsli ir saliekami viens uz otra, sastiprināmi rindā ar fiksatoru.</t>
  </si>
  <si>
    <t>100000 cikli pēc Martindale, modeli saskaņot ar pasūtītāju.</t>
  </si>
  <si>
    <t xml:space="preserve">Audums poliesters, nodilumizturība ne mazāk kā </t>
  </si>
  <si>
    <t>cikli pēc Martindale, modeli saskaņot ar pasūtītāju.</t>
  </si>
  <si>
    <t xml:space="preserve">Audums poliesters, nodilumizturība ne mazāk kā 100000 </t>
  </si>
  <si>
    <t xml:space="preserve">Sēdīte liekti līmēta saplākšņa pamatne, PPU pildījums, tapsēta ar </t>
  </si>
  <si>
    <t>audumu.</t>
  </si>
  <si>
    <t>Atzveltne liekti līmēts saplāksnis, laminēts balts.</t>
  </si>
  <si>
    <t xml:space="preserve">Atzveltne un sēdīte liekti līmēta saplākšņa pamatne, PPU pildījums,  </t>
  </si>
  <si>
    <t>tapsēta ar audumu.</t>
  </si>
  <si>
    <t>Audums poliesters 3 dažādos toņos, nodilumizturība 100000 cikli</t>
  </si>
  <si>
    <t>Sānu vairogi aprīkoti ar regulējamām cokoļkājām</t>
  </si>
  <si>
    <t>300mm no grīdas</t>
  </si>
  <si>
    <t>sistēmbloka plaukta augstums</t>
  </si>
  <si>
    <t>Korpuss 18mm laminēta kokskaidu plātne, fasāde krāsots MDF</t>
  </si>
  <si>
    <t>Skapis grāmatām un rotaļlietām.</t>
  </si>
  <si>
    <t>Starpsiena 1800x500</t>
  </si>
  <si>
    <t>stiprināta pie galda virsmas.</t>
  </si>
  <si>
    <t>elements. Starpsiena apvilkta ar audumu, 50000cikli (Martindale),</t>
  </si>
  <si>
    <t>zem darba virsmas vadu novietošanas elements</t>
  </si>
  <si>
    <t>Galda virsmā iestrādāts vadu kanāls,</t>
  </si>
  <si>
    <t>Apspriežu galds</t>
  </si>
  <si>
    <t>4200x1000 (800)xH730</t>
  </si>
  <si>
    <t>Retumu vitrīna</t>
  </si>
  <si>
    <t>800x500xH1900</t>
  </si>
  <si>
    <t>Stiklota vitrīna retumu eksponēšanai.</t>
  </si>
  <si>
    <t>Cokola augstums 400mm</t>
  </si>
  <si>
    <t>Alumīnija rāmju karkass balstās uz cokoļa.</t>
  </si>
  <si>
    <t>Stikla plaukti, attālums starp plauktiem 500mm</t>
  </si>
  <si>
    <t>Vitrīnas augšējais detaļa laminēta kokskaidu plate.</t>
  </si>
  <si>
    <t xml:space="preserve">Apspriežu galds </t>
  </si>
  <si>
    <t>Virsma 25mm laminēta kokskaidu plātne ar 2mm ABS maliņu</t>
  </si>
  <si>
    <t xml:space="preserve">galds sastāv no 3 daļām. Vidus elements taisnstūris 1400x1000,  </t>
  </si>
  <si>
    <t xml:space="preserve"> gala elementi  ar liektām malām 1400x1000(800) </t>
  </si>
  <si>
    <t xml:space="preserve">Kājas </t>
  </si>
  <si>
    <t>cokoļkājām. Stiklotā daļai 2 durvis platajā fasādē, slēdzamas</t>
  </si>
  <si>
    <t xml:space="preserve">Cokolis laminētas kokskaidu plates korpuss ar regulējamām </t>
  </si>
  <si>
    <t>Galds sastāv no 2 liektiem elementiem</t>
  </si>
  <si>
    <t>Dokumentu plaukts 800x426xH730</t>
  </si>
  <si>
    <t xml:space="preserve">Atvilktņu bloka un dokumentu plaukta  korpuss, fasāde - </t>
  </si>
  <si>
    <t>Dokumentu plaukts uz cokola, divi nodalījumi dokumentiem,</t>
  </si>
  <si>
    <t>apakšējam atvēruma augstums 330 mm.</t>
  </si>
  <si>
    <t>Sēžammaisi</t>
  </si>
  <si>
    <t>D750xH1050mm</t>
  </si>
  <si>
    <t>Pildījums putu polistirola granulas 3-5mm diametrā.</t>
  </si>
  <si>
    <t>Tapsējums - audums Nodilumizturība ne mazāk kā 100000 cikli</t>
  </si>
  <si>
    <t>pēc Martindale.</t>
  </si>
  <si>
    <t>Saliekamais galds(auditorija)</t>
  </si>
  <si>
    <t>Skapis rotaļļietām</t>
  </si>
  <si>
    <t xml:space="preserve">Virtuves darbs galds-VG2 </t>
  </si>
  <si>
    <t>Apaļais galds-G1</t>
  </si>
  <si>
    <t xml:space="preserve">Apmeklētājus krēsls </t>
  </si>
  <si>
    <t xml:space="preserve">Auditorijas krēsls </t>
  </si>
  <si>
    <t>1.01</t>
  </si>
  <si>
    <t xml:space="preserve">Apmeklētāju krēsls </t>
  </si>
  <si>
    <t>Pasūtītājs patur tiesības atteikties, priekšmeti izkārtoti prioritārā secībā:</t>
  </si>
  <si>
    <t>39*</t>
  </si>
  <si>
    <t>38*</t>
  </si>
  <si>
    <t>37*</t>
  </si>
  <si>
    <t>36*</t>
  </si>
  <si>
    <t>35*</t>
  </si>
  <si>
    <t>34*</t>
  </si>
  <si>
    <t>26*</t>
  </si>
  <si>
    <t>25*</t>
  </si>
  <si>
    <t>24*</t>
  </si>
  <si>
    <t>23*</t>
  </si>
  <si>
    <t>22*</t>
  </si>
  <si>
    <t>21*</t>
  </si>
  <si>
    <t>17*</t>
  </si>
  <si>
    <t>*</t>
  </si>
  <si>
    <t xml:space="preserve"> TEHNISKĀ SPECIFIKĀCIJA UN PRETENDENTA TEHNISKAIS PIEDĀVĀJUMS</t>
  </si>
  <si>
    <t>Nr.1.2: Mēbeļu iegāde RTU Zinātniskās bibliotēkas vajadzībām</t>
  </si>
  <si>
    <t>Pielikums Nr.2.2</t>
  </si>
  <si>
    <t>Iepirkuma ID RTU-2014/190 Nolikumam</t>
  </si>
  <si>
    <t>Piegādes vieta - Rīga, Paula Valdena iela 5</t>
  </si>
  <si>
    <t>Pretendentam jānodrošina pilna virtuvju mēbeļu un skapju ar izlietnēm montāža ar pieslēgumu.</t>
  </si>
  <si>
    <t>Izlietnes pieslēgumam pie karstā un aukstā ūdensvada izmantot lokanos pievadus, pieslēgumam pie kanalizācijas iebūvēt sifonu un cietās kanalizācijas pievadu.</t>
  </si>
  <si>
    <t>Pirms izlietņu pievienošanas, pievienojuma elementus jāsaskaņo ar Pasūtītāju.</t>
  </si>
  <si>
    <t xml:space="preserve">Pasūtītājs nodrošina katras izlietnes pievienošanai karstā un aukstā ūdensvada izvadus no sienas diam.16 mm (savienojums 20 mm) un kanalizācijas izvadu no sienas diam.50 mm (savienojums 75 mm).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</si>
</sst>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u/>
      <sz val="11"/>
      <color indexed="12"/>
      <name val="Calibri"/>
      <family val="2"/>
    </font>
    <font>
      <b/>
      <sz val="10"/>
      <color indexed="30"/>
      <name val="Calibri"/>
      <family val="2"/>
    </font>
    <font>
      <sz val="10"/>
      <color indexed="8"/>
      <name val="Calibri"/>
      <family val="2"/>
    </font>
    <font>
      <sz val="16"/>
      <color indexed="8"/>
      <name val="Calibri"/>
      <family val="2"/>
    </font>
    <font>
      <sz val="11"/>
      <name val="Calibri"/>
      <family val="2"/>
    </font>
    <font>
      <b/>
      <sz val="11"/>
      <color indexed="3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0"/>
      <color indexed="10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i/>
      <sz val="11"/>
      <color indexed="8"/>
      <name val="Calibri"/>
      <family val="2"/>
    </font>
    <font>
      <sz val="12"/>
      <color indexed="8"/>
      <name val="Arial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4"/>
      <color indexed="8"/>
      <name val="Calibri"/>
      <family val="2"/>
      <charset val="186"/>
    </font>
    <font>
      <b/>
      <sz val="10"/>
      <color indexed="8"/>
      <name val="Calibri"/>
      <family val="2"/>
      <charset val="186"/>
    </font>
    <font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8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vertical="center"/>
    </xf>
    <xf numFmtId="0" fontId="4" fillId="0" borderId="0" xfId="1" applyBorder="1" applyAlignment="1" applyProtection="1">
      <alignment horizontal="left"/>
    </xf>
    <xf numFmtId="49" fontId="5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 vertical="top"/>
    </xf>
    <xf numFmtId="0" fontId="2" fillId="0" borderId="0" xfId="0" applyFont="1" applyBorder="1" applyAlignment="1">
      <alignment horizontal="left"/>
    </xf>
    <xf numFmtId="49" fontId="5" fillId="0" borderId="0" xfId="0" applyNumberFormat="1" applyFont="1" applyFill="1" applyAlignment="1">
      <alignment horizontal="center"/>
    </xf>
    <xf numFmtId="0" fontId="8" fillId="0" borderId="0" xfId="0" applyFont="1" applyBorder="1" applyAlignment="1"/>
    <xf numFmtId="49" fontId="9" fillId="0" borderId="0" xfId="0" applyNumberFormat="1" applyFont="1" applyAlignment="1">
      <alignment horizontal="center"/>
    </xf>
    <xf numFmtId="0" fontId="8" fillId="0" borderId="0" xfId="0" applyFont="1" applyBorder="1" applyAlignment="1">
      <alignment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left" vertical="top"/>
    </xf>
    <xf numFmtId="0" fontId="6" fillId="0" borderId="0" xfId="0" applyFont="1" applyBorder="1" applyAlignment="1">
      <alignment vertical="top"/>
    </xf>
    <xf numFmtId="0" fontId="2" fillId="0" borderId="0" xfId="0" applyFont="1" applyBorder="1"/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/>
    <xf numFmtId="0" fontId="6" fillId="0" borderId="3" xfId="0" applyFont="1" applyFill="1" applyBorder="1" applyAlignment="1">
      <alignment horizontal="left"/>
    </xf>
    <xf numFmtId="0" fontId="6" fillId="0" borderId="3" xfId="0" applyFont="1" applyFill="1" applyBorder="1"/>
    <xf numFmtId="0" fontId="10" fillId="0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6" fillId="0" borderId="0" xfId="0" applyFont="1" applyFill="1"/>
    <xf numFmtId="0" fontId="2" fillId="0" borderId="3" xfId="0" applyFont="1" applyFill="1" applyBorder="1"/>
    <xf numFmtId="0" fontId="6" fillId="0" borderId="4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/>
    </xf>
    <xf numFmtId="0" fontId="6" fillId="0" borderId="6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/>
    </xf>
    <xf numFmtId="0" fontId="2" fillId="0" borderId="7" xfId="0" applyFont="1" applyFill="1" applyBorder="1"/>
    <xf numFmtId="0" fontId="6" fillId="0" borderId="0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2" fillId="0" borderId="7" xfId="0" applyFont="1" applyBorder="1"/>
    <xf numFmtId="0" fontId="6" fillId="0" borderId="0" xfId="0" applyFon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0" fontId="2" fillId="0" borderId="3" xfId="0" applyFont="1" applyBorder="1"/>
    <xf numFmtId="0" fontId="6" fillId="0" borderId="4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2" fillId="0" borderId="4" xfId="0" applyFont="1" applyBorder="1"/>
    <xf numFmtId="0" fontId="10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/>
    <xf numFmtId="0" fontId="3" fillId="0" borderId="3" xfId="0" applyFont="1" applyFill="1" applyBorder="1" applyAlignment="1">
      <alignment horizontal="center" vertical="center"/>
    </xf>
    <xf numFmtId="0" fontId="6" fillId="0" borderId="7" xfId="0" applyFont="1" applyBorder="1"/>
    <xf numFmtId="0" fontId="6" fillId="0" borderId="3" xfId="0" applyFont="1" applyBorder="1"/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0" fillId="0" borderId="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/>
    </xf>
    <xf numFmtId="49" fontId="5" fillId="0" borderId="2" xfId="0" applyNumberFormat="1" applyFont="1" applyFill="1" applyBorder="1" applyAlignment="1">
      <alignment horizontal="center"/>
    </xf>
    <xf numFmtId="0" fontId="10" fillId="0" borderId="6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49" fontId="5" fillId="0" borderId="9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ont="1"/>
    <xf numFmtId="0" fontId="0" fillId="0" borderId="3" xfId="0" applyFont="1" applyBorder="1"/>
    <xf numFmtId="0" fontId="0" fillId="0" borderId="4" xfId="0" applyFont="1" applyBorder="1"/>
    <xf numFmtId="0" fontId="0" fillId="0" borderId="1" xfId="0" applyFont="1" applyBorder="1"/>
    <xf numFmtId="0" fontId="6" fillId="0" borderId="4" xfId="0" applyFont="1" applyBorder="1"/>
    <xf numFmtId="0" fontId="6" fillId="0" borderId="0" xfId="0" applyFont="1"/>
    <xf numFmtId="0" fontId="6" fillId="0" borderId="4" xfId="0" applyFont="1" applyFill="1" applyBorder="1"/>
    <xf numFmtId="0" fontId="6" fillId="0" borderId="5" xfId="0" applyFont="1" applyFill="1" applyBorder="1"/>
    <xf numFmtId="49" fontId="5" fillId="0" borderId="5" xfId="0" applyNumberFormat="1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0" fontId="6" fillId="0" borderId="6" xfId="0" applyFont="1" applyBorder="1" applyAlignment="1">
      <alignment horizontal="left"/>
    </xf>
    <xf numFmtId="0" fontId="3" fillId="0" borderId="9" xfId="0" applyFont="1" applyFill="1" applyBorder="1" applyAlignment="1">
      <alignment horizontal="left" vertical="center"/>
    </xf>
    <xf numFmtId="0" fontId="6" fillId="0" borderId="0" xfId="0" applyFont="1" applyFill="1" applyBorder="1" applyAlignment="1"/>
    <xf numFmtId="0" fontId="6" fillId="0" borderId="6" xfId="0" applyFont="1" applyFill="1" applyBorder="1" applyAlignment="1"/>
    <xf numFmtId="0" fontId="11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/>
    </xf>
    <xf numFmtId="0" fontId="6" fillId="0" borderId="0" xfId="0" applyFont="1" applyFill="1" applyBorder="1"/>
    <xf numFmtId="0" fontId="2" fillId="0" borderId="0" xfId="0" applyFont="1" applyFill="1" applyBorder="1"/>
    <xf numFmtId="0" fontId="3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center" vertical="center"/>
    </xf>
    <xf numFmtId="0" fontId="2" fillId="0" borderId="5" xfId="0" applyFont="1" applyFill="1" applyBorder="1"/>
    <xf numFmtId="0" fontId="11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2" fillId="0" borderId="4" xfId="0" applyFont="1" applyFill="1" applyBorder="1"/>
    <xf numFmtId="49" fontId="5" fillId="3" borderId="1" xfId="0" applyNumberFormat="1" applyFont="1" applyFill="1" applyBorder="1" applyAlignment="1">
      <alignment horizontal="center"/>
    </xf>
    <xf numFmtId="0" fontId="6" fillId="0" borderId="6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/>
    </xf>
    <xf numFmtId="49" fontId="5" fillId="0" borderId="1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/>
    </xf>
    <xf numFmtId="0" fontId="11" fillId="0" borderId="6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5" fillId="0" borderId="11" xfId="0" applyNumberFormat="1" applyFont="1" applyFill="1" applyBorder="1" applyAlignment="1">
      <alignment horizontal="center"/>
    </xf>
    <xf numFmtId="0" fontId="0" fillId="0" borderId="0" xfId="0" applyFont="1" applyBorder="1"/>
    <xf numFmtId="0" fontId="6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" fillId="0" borderId="8" xfId="0" applyFont="1" applyBorder="1"/>
    <xf numFmtId="0" fontId="15" fillId="0" borderId="8" xfId="0" applyFont="1" applyBorder="1" applyAlignment="1">
      <alignment horizontal="justify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justify" vertical="center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top"/>
    </xf>
    <xf numFmtId="0" fontId="2" fillId="0" borderId="1" xfId="0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 vertical="center"/>
    </xf>
    <xf numFmtId="0" fontId="23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2" fillId="0" borderId="0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vertical="center"/>
    </xf>
    <xf numFmtId="0" fontId="0" fillId="5" borderId="0" xfId="0" applyFill="1" applyAlignment="1">
      <alignment horizontal="right"/>
    </xf>
    <xf numFmtId="0" fontId="7" fillId="4" borderId="0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14</xdr:row>
      <xdr:rowOff>19050</xdr:rowOff>
    </xdr:from>
    <xdr:to>
      <xdr:col>1</xdr:col>
      <xdr:colOff>2409825</xdr:colOff>
      <xdr:row>27</xdr:row>
      <xdr:rowOff>38100</xdr:rowOff>
    </xdr:to>
    <xdr:pic>
      <xdr:nvPicPr>
        <xdr:cNvPr id="2049" name="Picture 1109256" descr="GP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2733675"/>
          <a:ext cx="18669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33</xdr:row>
      <xdr:rowOff>104775</xdr:rowOff>
    </xdr:from>
    <xdr:to>
      <xdr:col>1</xdr:col>
      <xdr:colOff>2562225</xdr:colOff>
      <xdr:row>47</xdr:row>
      <xdr:rowOff>161925</xdr:rowOff>
    </xdr:to>
    <xdr:pic>
      <xdr:nvPicPr>
        <xdr:cNvPr id="2050" name="Picture 83712" descr="GPD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3400" y="6438900"/>
          <a:ext cx="22479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53</xdr:row>
      <xdr:rowOff>66675</xdr:rowOff>
    </xdr:from>
    <xdr:to>
      <xdr:col>1</xdr:col>
      <xdr:colOff>2600325</xdr:colOff>
      <xdr:row>65</xdr:row>
      <xdr:rowOff>114300</xdr:rowOff>
    </xdr:to>
    <xdr:pic>
      <xdr:nvPicPr>
        <xdr:cNvPr id="2051" name="Picture 83713" descr="GPD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4825" y="10210800"/>
          <a:ext cx="231457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72</xdr:row>
      <xdr:rowOff>9525</xdr:rowOff>
    </xdr:from>
    <xdr:to>
      <xdr:col>1</xdr:col>
      <xdr:colOff>2781300</xdr:colOff>
      <xdr:row>85</xdr:row>
      <xdr:rowOff>47625</xdr:rowOff>
    </xdr:to>
    <xdr:pic>
      <xdr:nvPicPr>
        <xdr:cNvPr id="2052" name="Picture 83718" descr="GPD3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1475" y="13773150"/>
          <a:ext cx="26289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91</xdr:row>
      <xdr:rowOff>9525</xdr:rowOff>
    </xdr:from>
    <xdr:to>
      <xdr:col>1</xdr:col>
      <xdr:colOff>2828925</xdr:colOff>
      <xdr:row>102</xdr:row>
      <xdr:rowOff>142875</xdr:rowOff>
    </xdr:to>
    <xdr:pic>
      <xdr:nvPicPr>
        <xdr:cNvPr id="2053" name="Picture 83719" descr="GPD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17392650"/>
          <a:ext cx="278130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109</xdr:row>
      <xdr:rowOff>180975</xdr:rowOff>
    </xdr:from>
    <xdr:to>
      <xdr:col>1</xdr:col>
      <xdr:colOff>2724150</xdr:colOff>
      <xdr:row>122</xdr:row>
      <xdr:rowOff>66675</xdr:rowOff>
    </xdr:to>
    <xdr:pic>
      <xdr:nvPicPr>
        <xdr:cNvPr id="2054" name="Picture 83720" descr="GPV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20993100"/>
          <a:ext cx="239077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129</xdr:row>
      <xdr:rowOff>9525</xdr:rowOff>
    </xdr:from>
    <xdr:to>
      <xdr:col>1</xdr:col>
      <xdr:colOff>2571750</xdr:colOff>
      <xdr:row>142</xdr:row>
      <xdr:rowOff>85725</xdr:rowOff>
    </xdr:to>
    <xdr:pic>
      <xdr:nvPicPr>
        <xdr:cNvPr id="2055" name="Picture 83721" descr="GPV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" y="24631650"/>
          <a:ext cx="226695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147</xdr:row>
      <xdr:rowOff>180975</xdr:rowOff>
    </xdr:from>
    <xdr:to>
      <xdr:col>1</xdr:col>
      <xdr:colOff>2828925</xdr:colOff>
      <xdr:row>161</xdr:row>
      <xdr:rowOff>180975</xdr:rowOff>
    </xdr:to>
    <xdr:pic>
      <xdr:nvPicPr>
        <xdr:cNvPr id="2056" name="Picture 83722" descr="GPV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28232100"/>
          <a:ext cx="27051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165</xdr:row>
      <xdr:rowOff>38100</xdr:rowOff>
    </xdr:from>
    <xdr:to>
      <xdr:col>1</xdr:col>
      <xdr:colOff>2257425</xdr:colOff>
      <xdr:row>173</xdr:row>
      <xdr:rowOff>57150</xdr:rowOff>
    </xdr:to>
    <xdr:pic>
      <xdr:nvPicPr>
        <xdr:cNvPr id="2057" name="Picture 506478" descr="LG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1427" t="7527" r="6667" b="6989"/>
        <a:stretch>
          <a:fillRect/>
        </a:stretch>
      </xdr:blipFill>
      <xdr:spPr bwMode="auto">
        <a:xfrm>
          <a:off x="838200" y="31518225"/>
          <a:ext cx="16383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177</xdr:row>
      <xdr:rowOff>0</xdr:rowOff>
    </xdr:from>
    <xdr:to>
      <xdr:col>1</xdr:col>
      <xdr:colOff>2505075</xdr:colOff>
      <xdr:row>184</xdr:row>
      <xdr:rowOff>85725</xdr:rowOff>
    </xdr:to>
    <xdr:pic>
      <xdr:nvPicPr>
        <xdr:cNvPr id="2058" name="Picture 503928" descr="LG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4850" y="33766125"/>
          <a:ext cx="20193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188</xdr:row>
      <xdr:rowOff>28575</xdr:rowOff>
    </xdr:from>
    <xdr:to>
      <xdr:col>1</xdr:col>
      <xdr:colOff>2552700</xdr:colOff>
      <xdr:row>196</xdr:row>
      <xdr:rowOff>47625</xdr:rowOff>
    </xdr:to>
    <xdr:pic>
      <xdr:nvPicPr>
        <xdr:cNvPr id="2059" name="Picture 503929" descr="LG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35890200"/>
          <a:ext cx="21812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213</xdr:row>
      <xdr:rowOff>66675</xdr:rowOff>
    </xdr:from>
    <xdr:to>
      <xdr:col>2</xdr:col>
      <xdr:colOff>2133600</xdr:colOff>
      <xdr:row>220</xdr:row>
      <xdr:rowOff>104775</xdr:rowOff>
    </xdr:to>
    <xdr:pic>
      <xdr:nvPicPr>
        <xdr:cNvPr id="2060" name="Picture 1109259" descr="bibliotekas lete_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09925" y="40690800"/>
          <a:ext cx="20574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213</xdr:row>
      <xdr:rowOff>9525</xdr:rowOff>
    </xdr:from>
    <xdr:to>
      <xdr:col>1</xdr:col>
      <xdr:colOff>2371725</xdr:colOff>
      <xdr:row>220</xdr:row>
      <xdr:rowOff>38100</xdr:rowOff>
    </xdr:to>
    <xdr:pic>
      <xdr:nvPicPr>
        <xdr:cNvPr id="2061" name="Picture 1109262" descr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0" y="40633650"/>
          <a:ext cx="19240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247</xdr:row>
      <xdr:rowOff>0</xdr:rowOff>
    </xdr:from>
    <xdr:to>
      <xdr:col>1</xdr:col>
      <xdr:colOff>2790825</xdr:colOff>
      <xdr:row>252</xdr:row>
      <xdr:rowOff>161925</xdr:rowOff>
    </xdr:to>
    <xdr:pic>
      <xdr:nvPicPr>
        <xdr:cNvPr id="2062" name="Picture 509006" descr="darba vieta retumu lasītav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" y="47101125"/>
          <a:ext cx="2647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282</xdr:row>
      <xdr:rowOff>85725</xdr:rowOff>
    </xdr:from>
    <xdr:to>
      <xdr:col>1</xdr:col>
      <xdr:colOff>2257425</xdr:colOff>
      <xdr:row>289</xdr:row>
      <xdr:rowOff>123825</xdr:rowOff>
    </xdr:to>
    <xdr:pic>
      <xdr:nvPicPr>
        <xdr:cNvPr id="2063" name="Picture 503936" descr="apaļais galds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9150" y="53854350"/>
          <a:ext cx="16573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293</xdr:row>
      <xdr:rowOff>9525</xdr:rowOff>
    </xdr:from>
    <xdr:to>
      <xdr:col>1</xdr:col>
      <xdr:colOff>2676525</xdr:colOff>
      <xdr:row>301</xdr:row>
      <xdr:rowOff>142875</xdr:rowOff>
    </xdr:to>
    <xdr:pic>
      <xdr:nvPicPr>
        <xdr:cNvPr id="2064" name="Picture 1109263" descr="kopēšanas darba vieta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3400" y="55873650"/>
          <a:ext cx="23622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306</xdr:row>
      <xdr:rowOff>28575</xdr:rowOff>
    </xdr:from>
    <xdr:to>
      <xdr:col>1</xdr:col>
      <xdr:colOff>1762125</xdr:colOff>
      <xdr:row>316</xdr:row>
      <xdr:rowOff>0</xdr:rowOff>
    </xdr:to>
    <xdr:pic>
      <xdr:nvPicPr>
        <xdr:cNvPr id="2065" name="Picture 503932" descr="drebju skapis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85875" y="58369200"/>
          <a:ext cx="6953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321</xdr:row>
      <xdr:rowOff>28575</xdr:rowOff>
    </xdr:from>
    <xdr:to>
      <xdr:col>1</xdr:col>
      <xdr:colOff>2705100</xdr:colOff>
      <xdr:row>326</xdr:row>
      <xdr:rowOff>161925</xdr:rowOff>
    </xdr:to>
    <xdr:pic>
      <xdr:nvPicPr>
        <xdr:cNvPr id="2066" name="Picture 767447" descr="virt 410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14350" y="61226700"/>
          <a:ext cx="24098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352</xdr:row>
      <xdr:rowOff>47625</xdr:rowOff>
    </xdr:from>
    <xdr:to>
      <xdr:col>1</xdr:col>
      <xdr:colOff>1895475</xdr:colOff>
      <xdr:row>361</xdr:row>
      <xdr:rowOff>161925</xdr:rowOff>
    </xdr:to>
    <xdr:pic>
      <xdr:nvPicPr>
        <xdr:cNvPr id="2067" name="Picture 503941" descr="individ mantu skapis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28700" y="67151250"/>
          <a:ext cx="1085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398</xdr:row>
      <xdr:rowOff>133350</xdr:rowOff>
    </xdr:from>
    <xdr:to>
      <xdr:col>1</xdr:col>
      <xdr:colOff>1943100</xdr:colOff>
      <xdr:row>406</xdr:row>
      <xdr:rowOff>114300</xdr:rowOff>
    </xdr:to>
    <xdr:pic>
      <xdr:nvPicPr>
        <xdr:cNvPr id="2068" name="Picture 506468" descr="kresls Matt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0125" y="75999975"/>
          <a:ext cx="11620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377</xdr:row>
      <xdr:rowOff>85725</xdr:rowOff>
    </xdr:from>
    <xdr:to>
      <xdr:col>1</xdr:col>
      <xdr:colOff>1981200</xdr:colOff>
      <xdr:row>386</xdr:row>
      <xdr:rowOff>0</xdr:rowOff>
    </xdr:to>
    <xdr:pic>
      <xdr:nvPicPr>
        <xdr:cNvPr id="2069" name="Picture 506469" descr="kresls Matti koka atzv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57275" y="71951850"/>
          <a:ext cx="11430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364</xdr:row>
      <xdr:rowOff>85725</xdr:rowOff>
    </xdr:from>
    <xdr:to>
      <xdr:col>1</xdr:col>
      <xdr:colOff>2124075</xdr:colOff>
      <xdr:row>369</xdr:row>
      <xdr:rowOff>161925</xdr:rowOff>
    </xdr:to>
    <xdr:pic>
      <xdr:nvPicPr>
        <xdr:cNvPr id="2070" name="Picture 506480" descr="zurn galds TER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33450" y="69475350"/>
          <a:ext cx="1409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409</xdr:row>
      <xdr:rowOff>85725</xdr:rowOff>
    </xdr:from>
    <xdr:to>
      <xdr:col>1</xdr:col>
      <xdr:colOff>1952625</xdr:colOff>
      <xdr:row>417</xdr:row>
      <xdr:rowOff>47625</xdr:rowOff>
    </xdr:to>
    <xdr:pic>
      <xdr:nvPicPr>
        <xdr:cNvPr id="2071" name="Picture 506481" descr="sofa Box Lounger laims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04900" y="78047850"/>
          <a:ext cx="10668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420</xdr:row>
      <xdr:rowOff>47625</xdr:rowOff>
    </xdr:from>
    <xdr:to>
      <xdr:col>1</xdr:col>
      <xdr:colOff>1981200</xdr:colOff>
      <xdr:row>426</xdr:row>
      <xdr:rowOff>28575</xdr:rowOff>
    </xdr:to>
    <xdr:pic>
      <xdr:nvPicPr>
        <xdr:cNvPr id="2072" name="Picture 506484" descr="atputas kresls TER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19175" y="80105250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429</xdr:row>
      <xdr:rowOff>142875</xdr:rowOff>
    </xdr:from>
    <xdr:to>
      <xdr:col>1</xdr:col>
      <xdr:colOff>2447925</xdr:colOff>
      <xdr:row>436</xdr:row>
      <xdr:rowOff>95250</xdr:rowOff>
    </xdr:to>
    <xdr:pic>
      <xdr:nvPicPr>
        <xdr:cNvPr id="2073" name="Picture 506482" descr="sofa TERE 2vie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8675" y="81915000"/>
          <a:ext cx="18383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439</xdr:row>
      <xdr:rowOff>123825</xdr:rowOff>
    </xdr:from>
    <xdr:to>
      <xdr:col>1</xdr:col>
      <xdr:colOff>1571625</xdr:colOff>
      <xdr:row>448</xdr:row>
      <xdr:rowOff>19050</xdr:rowOff>
    </xdr:to>
    <xdr:pic>
      <xdr:nvPicPr>
        <xdr:cNvPr id="2074" name="Picture 503945" descr="drebju pakaramais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00175" y="83800950"/>
          <a:ext cx="3905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454</xdr:row>
      <xdr:rowOff>123825</xdr:rowOff>
    </xdr:from>
    <xdr:to>
      <xdr:col>1</xdr:col>
      <xdr:colOff>1143000</xdr:colOff>
      <xdr:row>456</xdr:row>
      <xdr:rowOff>180975</xdr:rowOff>
    </xdr:to>
    <xdr:pic>
      <xdr:nvPicPr>
        <xdr:cNvPr id="2075" name="Picture 503943" descr="balsts podam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0075" y="86658450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450</xdr:row>
      <xdr:rowOff>85725</xdr:rowOff>
    </xdr:from>
    <xdr:to>
      <xdr:col>1</xdr:col>
      <xdr:colOff>2390775</xdr:colOff>
      <xdr:row>456</xdr:row>
      <xdr:rowOff>114300</xdr:rowOff>
    </xdr:to>
    <xdr:pic>
      <xdr:nvPicPr>
        <xdr:cNvPr id="2076" name="Picture 503944" descr="puku pods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52575" y="85858350"/>
          <a:ext cx="1057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460</xdr:row>
      <xdr:rowOff>9525</xdr:rowOff>
    </xdr:from>
    <xdr:to>
      <xdr:col>1</xdr:col>
      <xdr:colOff>1704975</xdr:colOff>
      <xdr:row>467</xdr:row>
      <xdr:rowOff>123825</xdr:rowOff>
    </xdr:to>
    <xdr:pic>
      <xdr:nvPicPr>
        <xdr:cNvPr id="2077" name="Picture 41" descr="elektron kataloga darba viet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0" y="87687150"/>
          <a:ext cx="9715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199</xdr:row>
      <xdr:rowOff>28575</xdr:rowOff>
    </xdr:from>
    <xdr:to>
      <xdr:col>1</xdr:col>
      <xdr:colOff>2486025</xdr:colOff>
      <xdr:row>206</xdr:row>
      <xdr:rowOff>66675</xdr:rowOff>
    </xdr:to>
    <xdr:pic>
      <xdr:nvPicPr>
        <xdr:cNvPr id="2078" name="Picture 503929" descr="LG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0" y="37985700"/>
          <a:ext cx="19431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227</xdr:row>
      <xdr:rowOff>161925</xdr:rowOff>
    </xdr:from>
    <xdr:to>
      <xdr:col>1</xdr:col>
      <xdr:colOff>2133600</xdr:colOff>
      <xdr:row>234</xdr:row>
      <xdr:rowOff>123825</xdr:rowOff>
    </xdr:to>
    <xdr:pic>
      <xdr:nvPicPr>
        <xdr:cNvPr id="2079" name="Picture 44" descr="galds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76300" y="43453050"/>
          <a:ext cx="14763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228</xdr:row>
      <xdr:rowOff>85725</xdr:rowOff>
    </xdr:from>
    <xdr:to>
      <xdr:col>2</xdr:col>
      <xdr:colOff>2047875</xdr:colOff>
      <xdr:row>234</xdr:row>
      <xdr:rowOff>19050</xdr:rowOff>
    </xdr:to>
    <xdr:pic>
      <xdr:nvPicPr>
        <xdr:cNvPr id="2080" name="Picture 45" descr="galds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52800" y="43567350"/>
          <a:ext cx="1828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264</xdr:row>
      <xdr:rowOff>9525</xdr:rowOff>
    </xdr:from>
    <xdr:to>
      <xdr:col>1</xdr:col>
      <xdr:colOff>2514600</xdr:colOff>
      <xdr:row>277</xdr:row>
      <xdr:rowOff>152400</xdr:rowOff>
    </xdr:to>
    <xdr:pic>
      <xdr:nvPicPr>
        <xdr:cNvPr id="2081" name="Picture 46" descr="RTU_darba vieta DV2_korekc 00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9125" y="50349150"/>
          <a:ext cx="211455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479</xdr:row>
      <xdr:rowOff>161925</xdr:rowOff>
    </xdr:from>
    <xdr:to>
      <xdr:col>1</xdr:col>
      <xdr:colOff>2524125</xdr:colOff>
      <xdr:row>488</xdr:row>
      <xdr:rowOff>85725</xdr:rowOff>
    </xdr:to>
    <xdr:pic>
      <xdr:nvPicPr>
        <xdr:cNvPr id="2082" name="Picture 49" descr="sezammaisi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9100" y="91459050"/>
          <a:ext cx="23241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470</xdr:row>
      <xdr:rowOff>142875</xdr:rowOff>
    </xdr:from>
    <xdr:to>
      <xdr:col>1</xdr:col>
      <xdr:colOff>2771775</xdr:colOff>
      <xdr:row>476</xdr:row>
      <xdr:rowOff>85725</xdr:rowOff>
    </xdr:to>
    <xdr:pic>
      <xdr:nvPicPr>
        <xdr:cNvPr id="2083" name="Picture 35" descr="apspriezu galds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42925" y="89725500"/>
          <a:ext cx="24479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338</xdr:row>
      <xdr:rowOff>104775</xdr:rowOff>
    </xdr:from>
    <xdr:to>
      <xdr:col>1</xdr:col>
      <xdr:colOff>2352675</xdr:colOff>
      <xdr:row>344</xdr:row>
      <xdr:rowOff>76200</xdr:rowOff>
    </xdr:to>
    <xdr:pic>
      <xdr:nvPicPr>
        <xdr:cNvPr id="2085" name="Picture 767448" descr="virt 205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14400" y="64541400"/>
          <a:ext cx="16573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491</xdr:row>
      <xdr:rowOff>76200</xdr:rowOff>
    </xdr:from>
    <xdr:to>
      <xdr:col>1</xdr:col>
      <xdr:colOff>1771650</xdr:colOff>
      <xdr:row>498</xdr:row>
      <xdr:rowOff>161925</xdr:rowOff>
    </xdr:to>
    <xdr:pic>
      <xdr:nvPicPr>
        <xdr:cNvPr id="38" name="Picture 503938" descr="saliekamais galds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3850" y="7277100"/>
          <a:ext cx="1695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491</xdr:row>
      <xdr:rowOff>133350</xdr:rowOff>
    </xdr:from>
    <xdr:to>
      <xdr:col>1</xdr:col>
      <xdr:colOff>2743200</xdr:colOff>
      <xdr:row>498</xdr:row>
      <xdr:rowOff>104775</xdr:rowOff>
    </xdr:to>
    <xdr:pic>
      <xdr:nvPicPr>
        <xdr:cNvPr id="39" name="Picture 503939" descr="saliekams galds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00250" y="7334250"/>
          <a:ext cx="9906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500</xdr:row>
      <xdr:rowOff>85725</xdr:rowOff>
    </xdr:from>
    <xdr:to>
      <xdr:col>1</xdr:col>
      <xdr:colOff>1885950</xdr:colOff>
      <xdr:row>509</xdr:row>
      <xdr:rowOff>0</xdr:rowOff>
    </xdr:to>
    <xdr:pic>
      <xdr:nvPicPr>
        <xdr:cNvPr id="40" name="Picture 503937" descr="biroja krēsls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71575" y="16916400"/>
          <a:ext cx="9620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511</xdr:row>
      <xdr:rowOff>123825</xdr:rowOff>
    </xdr:from>
    <xdr:to>
      <xdr:col>1</xdr:col>
      <xdr:colOff>2028825</xdr:colOff>
      <xdr:row>518</xdr:row>
      <xdr:rowOff>57150</xdr:rowOff>
    </xdr:to>
    <xdr:pic>
      <xdr:nvPicPr>
        <xdr:cNvPr id="41" name="Picture 506475" descr="tendo oppi uz riteņiem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66775" y="20526375"/>
          <a:ext cx="1409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520</xdr:row>
      <xdr:rowOff>152400</xdr:rowOff>
    </xdr:from>
    <xdr:to>
      <xdr:col>1</xdr:col>
      <xdr:colOff>2514600</xdr:colOff>
      <xdr:row>529</xdr:row>
      <xdr:rowOff>123825</xdr:rowOff>
    </xdr:to>
    <xdr:pic>
      <xdr:nvPicPr>
        <xdr:cNvPr id="42" name="Picture 506466" descr="pufi Kivikko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8150" y="22040850"/>
          <a:ext cx="23241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525</xdr:row>
      <xdr:rowOff>95250</xdr:rowOff>
    </xdr:from>
    <xdr:to>
      <xdr:col>2</xdr:col>
      <xdr:colOff>1952625</xdr:colOff>
      <xdr:row>529</xdr:row>
      <xdr:rowOff>95250</xdr:rowOff>
    </xdr:to>
    <xdr:pic>
      <xdr:nvPicPr>
        <xdr:cNvPr id="43" name="Picture 506483" descr="pufi Kivikko plāns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95625" y="22793325"/>
          <a:ext cx="1924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531</xdr:row>
      <xdr:rowOff>104775</xdr:rowOff>
    </xdr:from>
    <xdr:to>
      <xdr:col>1</xdr:col>
      <xdr:colOff>2286000</xdr:colOff>
      <xdr:row>538</xdr:row>
      <xdr:rowOff>142875</xdr:rowOff>
    </xdr:to>
    <xdr:pic>
      <xdr:nvPicPr>
        <xdr:cNvPr id="44" name="Picture 772485" descr="sistēmbloka rati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66775" y="23802975"/>
          <a:ext cx="1666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540</xdr:row>
      <xdr:rowOff>85725</xdr:rowOff>
    </xdr:from>
    <xdr:to>
      <xdr:col>1</xdr:col>
      <xdr:colOff>2019300</xdr:colOff>
      <xdr:row>550</xdr:row>
      <xdr:rowOff>47625</xdr:rowOff>
    </xdr:to>
    <xdr:pic>
      <xdr:nvPicPr>
        <xdr:cNvPr id="45" name="Picture 45" descr="SV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19175" y="25479375"/>
          <a:ext cx="12477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2"/>
  <sheetViews>
    <sheetView tabSelected="1" zoomScaleNormal="100" workbookViewId="0">
      <selection activeCell="F14" sqref="F14"/>
    </sheetView>
  </sheetViews>
  <sheetFormatPr defaultRowHeight="12.75" x14ac:dyDescent="0.2"/>
  <cols>
    <col min="1" max="1" width="5.5703125" customWidth="1"/>
    <col min="2" max="2" width="57.28515625" customWidth="1"/>
    <col min="3" max="3" width="7.28515625" customWidth="1"/>
    <col min="4" max="4" width="28.85546875" bestFit="1" customWidth="1"/>
  </cols>
  <sheetData>
    <row r="1" spans="1:4" ht="12.75" customHeight="1" x14ac:dyDescent="0.2">
      <c r="D1" s="143" t="s">
        <v>359</v>
      </c>
    </row>
    <row r="2" spans="1:4" ht="15" customHeight="1" x14ac:dyDescent="0.2">
      <c r="D2" s="143" t="s">
        <v>360</v>
      </c>
    </row>
    <row r="3" spans="1:4" ht="15" customHeight="1" x14ac:dyDescent="0.25">
      <c r="D3" s="152"/>
    </row>
    <row r="4" spans="1:4" ht="15.75" customHeight="1" x14ac:dyDescent="0.25">
      <c r="A4" s="14"/>
      <c r="B4" s="153" t="s">
        <v>260</v>
      </c>
      <c r="D4" s="152"/>
    </row>
    <row r="5" spans="1:4" ht="15.75" customHeight="1" x14ac:dyDescent="0.35">
      <c r="A5" s="154"/>
      <c r="B5" s="174" t="s">
        <v>358</v>
      </c>
      <c r="C5" s="174"/>
      <c r="D5" s="174"/>
    </row>
    <row r="6" spans="1:4" ht="15.75" customHeight="1" x14ac:dyDescent="0.25">
      <c r="A6" s="154"/>
      <c r="B6" s="155"/>
      <c r="C6" s="156"/>
    </row>
    <row r="7" spans="1:4" ht="15" x14ac:dyDescent="0.2">
      <c r="A7" s="157" t="s">
        <v>2</v>
      </c>
      <c r="B7" s="157" t="s">
        <v>261</v>
      </c>
      <c r="C7" s="157" t="s">
        <v>6</v>
      </c>
    </row>
    <row r="8" spans="1:4" ht="15" x14ac:dyDescent="0.2">
      <c r="A8" s="158">
        <v>1</v>
      </c>
      <c r="B8" s="158" t="str">
        <f>VLOOKUP(A8,teh_spec!A13:G469,2,FALSE)</f>
        <v>Plaukts grāmatām - GPD 1 (divpusējs)</v>
      </c>
      <c r="C8" s="121">
        <f>teh_spec!E31</f>
        <v>1</v>
      </c>
    </row>
    <row r="9" spans="1:4" ht="15" x14ac:dyDescent="0.2">
      <c r="A9" s="158">
        <v>2</v>
      </c>
      <c r="B9" s="158" t="str">
        <f>VLOOKUP(A9,teh_spec!A14:G555,2,FALSE)</f>
        <v>Plaukts grāmatām - GPD 2 (divpusējs)</v>
      </c>
      <c r="C9" s="85">
        <f>teh_spec!E50</f>
        <v>7</v>
      </c>
    </row>
    <row r="10" spans="1:4" ht="15" x14ac:dyDescent="0.2">
      <c r="A10" s="158">
        <v>3</v>
      </c>
      <c r="B10" s="158" t="str">
        <f>VLOOKUP(A10,teh_spec!A15:G556,2,FALSE)</f>
        <v>Plaukts grāmatām - GPD 3 (divpusējs)</v>
      </c>
      <c r="C10" s="121">
        <f>teh_spec!E69</f>
        <v>18</v>
      </c>
    </row>
    <row r="11" spans="1:4" ht="15" x14ac:dyDescent="0.2">
      <c r="A11" s="158">
        <v>4</v>
      </c>
      <c r="B11" s="158" t="str">
        <f>VLOOKUP(A11,teh_spec!A16:G558,2,FALSE)</f>
        <v>Plaukts grāmatām - GPD 3A (divpusējs)</v>
      </c>
      <c r="C11" s="121">
        <f>teh_spec!E88</f>
        <v>6</v>
      </c>
    </row>
    <row r="12" spans="1:4" ht="15" x14ac:dyDescent="0.2">
      <c r="A12" s="158">
        <v>5</v>
      </c>
      <c r="B12" s="158" t="str">
        <f>VLOOKUP(A12,teh_spec!A17:G558,2,FALSE)</f>
        <v>Plaukts grāmatām - GPD 4 (divpusējs)</v>
      </c>
      <c r="C12" s="121">
        <f>teh_spec!E107</f>
        <v>9</v>
      </c>
    </row>
    <row r="13" spans="1:4" ht="15" x14ac:dyDescent="0.2">
      <c r="A13" s="158">
        <v>6</v>
      </c>
      <c r="B13" s="158" t="str">
        <f>VLOOKUP(A13,teh_spec!A18:G558,2,FALSE)</f>
        <v>Plaukts grāmatām - GPV 2 (vienpusējs)</v>
      </c>
      <c r="C13" s="121">
        <f>teh_spec!E126</f>
        <v>1</v>
      </c>
    </row>
    <row r="14" spans="1:4" ht="15" x14ac:dyDescent="0.2">
      <c r="A14" s="158">
        <v>7</v>
      </c>
      <c r="B14" s="158" t="str">
        <f>VLOOKUP(A14,teh_spec!A19:G559,2,FALSE)</f>
        <v>Plaukts grāmatām - GPV 3 (vienpusējs)</v>
      </c>
      <c r="C14" s="121">
        <f>teh_spec!E145</f>
        <v>2</v>
      </c>
    </row>
    <row r="15" spans="1:4" ht="15" x14ac:dyDescent="0.2">
      <c r="A15" s="158">
        <v>8</v>
      </c>
      <c r="B15" s="158" t="str">
        <f>VLOOKUP(A15,teh_spec!A20:G560,2,FALSE)</f>
        <v>Plaukts grāmatām - GPV 4 (vienpusējs)</v>
      </c>
      <c r="C15" s="121">
        <f>teh_spec!E164</f>
        <v>3</v>
      </c>
    </row>
    <row r="16" spans="1:4" ht="15" x14ac:dyDescent="0.2">
      <c r="A16" s="158">
        <v>9</v>
      </c>
      <c r="B16" s="158" t="str">
        <f>VLOOKUP(A16,teh_spec!A21:G561,2,FALSE)</f>
        <v>Lasītāju galds - LG1 (individ.darba kabineti)</v>
      </c>
      <c r="C16" s="85">
        <f>teh_spec!E175</f>
        <v>6</v>
      </c>
    </row>
    <row r="17" spans="1:3" ht="15" x14ac:dyDescent="0.2">
      <c r="A17" s="158">
        <v>10</v>
      </c>
      <c r="B17" s="158" t="str">
        <f>VLOOKUP(A17,teh_spec!A22:G562,2,FALSE)</f>
        <v>Lasītāju galds -  LG4</v>
      </c>
      <c r="C17" s="121">
        <f>teh_spec!E187</f>
        <v>30</v>
      </c>
    </row>
    <row r="18" spans="1:3" ht="15" x14ac:dyDescent="0.2">
      <c r="A18" s="158">
        <v>11</v>
      </c>
      <c r="B18" s="158" t="str">
        <f>VLOOKUP(A18,teh_spec!A23:G563,2,FALSE)</f>
        <v>Lasītāju galds -  LG6</v>
      </c>
      <c r="C18" s="121">
        <f>teh_spec!E197</f>
        <v>9</v>
      </c>
    </row>
    <row r="19" spans="1:3" ht="15" x14ac:dyDescent="0.2">
      <c r="A19" s="158">
        <v>12</v>
      </c>
      <c r="B19" s="158" t="str">
        <f>VLOOKUP(A19,teh_spec!A24:G564,2,FALSE)</f>
        <v>Lasītāju galds -  LG2</v>
      </c>
      <c r="C19" s="85">
        <f>teh_spec!E207</f>
        <v>1</v>
      </c>
    </row>
    <row r="20" spans="1:3" ht="15" x14ac:dyDescent="0.2">
      <c r="A20" s="158">
        <v>13</v>
      </c>
      <c r="B20" s="158" t="str">
        <f>VLOOKUP(A20,teh_spec!A25:G565,2,FALSE)</f>
        <v xml:space="preserve">Informācijas lete </v>
      </c>
      <c r="C20" s="121">
        <f>teh_spec!E223</f>
        <v>1</v>
      </c>
    </row>
    <row r="21" spans="1:3" ht="15" x14ac:dyDescent="0.2">
      <c r="A21" s="158">
        <v>14</v>
      </c>
      <c r="B21" s="158" t="str">
        <f>VLOOKUP(A21,teh_spec!A26:G566,2,FALSE)</f>
        <v>Informācijas lete  - bibliotekāra darba vieta</v>
      </c>
      <c r="C21" s="121">
        <f>teh_spec!E239</f>
        <v>1</v>
      </c>
    </row>
    <row r="22" spans="1:3" ht="15" x14ac:dyDescent="0.2">
      <c r="A22" s="158">
        <v>15</v>
      </c>
      <c r="B22" s="158" t="str">
        <f>VLOOKUP(A22,teh_spec!A27:G567,2,FALSE)</f>
        <v>Darba vieta   - DV1 (retumu lasītava)</v>
      </c>
      <c r="C22" s="121">
        <f>teh_spec!E260</f>
        <v>1</v>
      </c>
    </row>
    <row r="23" spans="1:3" ht="15" x14ac:dyDescent="0.2">
      <c r="A23" s="158">
        <v>16</v>
      </c>
      <c r="B23" s="158" t="str">
        <f>VLOOKUP(A23,teh_spec!A28:G568,2,FALSE)</f>
        <v>Darba vieta   - DV2 (biroja telpa)</v>
      </c>
      <c r="C23" s="121">
        <f>teh_spec!E281</f>
        <v>6</v>
      </c>
    </row>
    <row r="24" spans="1:3" ht="15" x14ac:dyDescent="0.2">
      <c r="A24" s="163" t="s">
        <v>355</v>
      </c>
      <c r="B24" s="163" t="s">
        <v>135</v>
      </c>
      <c r="C24" s="164">
        <f>teh_spec!E291</f>
        <v>3</v>
      </c>
    </row>
    <row r="25" spans="1:3" ht="15" x14ac:dyDescent="0.2">
      <c r="A25" s="158">
        <v>18</v>
      </c>
      <c r="B25" s="158" t="str">
        <f>VLOOKUP(A25,teh_spec!A30:G570,2,FALSE)</f>
        <v>Printēšanas, kopēšanas darba vieta - PKDV</v>
      </c>
      <c r="C25" s="121">
        <f>teh_spec!E305</f>
        <v>3</v>
      </c>
    </row>
    <row r="26" spans="1:3" ht="15" x14ac:dyDescent="0.2">
      <c r="A26" s="158">
        <v>19</v>
      </c>
      <c r="B26" s="158" t="str">
        <f>VLOOKUP(A26,teh_spec!A31:G571,2,FALSE)</f>
        <v>Drēbju skapis (biroja telpa)</v>
      </c>
      <c r="C26" s="121">
        <f>teh_spec!E317</f>
        <v>6</v>
      </c>
    </row>
    <row r="27" spans="1:3" ht="15" x14ac:dyDescent="0.2">
      <c r="A27" s="158">
        <v>20</v>
      </c>
      <c r="B27" s="158" t="str">
        <f>VLOOKUP(A27,teh_spec!A32:G572,2,FALSE)</f>
        <v>Virtuves darba galds - VG1</v>
      </c>
      <c r="C27" s="121">
        <f>teh_spec!E334</f>
        <v>1</v>
      </c>
    </row>
    <row r="28" spans="1:3" ht="15" x14ac:dyDescent="0.2">
      <c r="A28" s="163" t="s">
        <v>354</v>
      </c>
      <c r="B28" s="163" t="s">
        <v>161</v>
      </c>
      <c r="C28" s="164">
        <f>teh_spec!E351</f>
        <v>4</v>
      </c>
    </row>
    <row r="29" spans="1:3" ht="15" x14ac:dyDescent="0.2">
      <c r="A29" s="163" t="s">
        <v>353</v>
      </c>
      <c r="B29" s="163" t="s">
        <v>193</v>
      </c>
      <c r="C29" s="164">
        <f>teh_spec!E363</f>
        <v>5</v>
      </c>
    </row>
    <row r="30" spans="1:3" ht="15" x14ac:dyDescent="0.2">
      <c r="A30" s="163" t="s">
        <v>352</v>
      </c>
      <c r="B30" s="163" t="s">
        <v>194</v>
      </c>
      <c r="C30" s="164">
        <f>teh_spec!E371</f>
        <v>10</v>
      </c>
    </row>
    <row r="31" spans="1:3" ht="15" x14ac:dyDescent="0.2">
      <c r="A31" s="163" t="s">
        <v>351</v>
      </c>
      <c r="B31" s="163" t="s">
        <v>341</v>
      </c>
      <c r="C31" s="164">
        <f>teh_spec!E397</f>
        <v>329</v>
      </c>
    </row>
    <row r="32" spans="1:3" ht="15" x14ac:dyDescent="0.2">
      <c r="A32" s="163" t="s">
        <v>350</v>
      </c>
      <c r="B32" s="163" t="s">
        <v>212</v>
      </c>
      <c r="C32" s="164">
        <f>teh_spec!E408</f>
        <v>140</v>
      </c>
    </row>
    <row r="33" spans="1:3" ht="15" x14ac:dyDescent="0.2">
      <c r="A33" s="163" t="s">
        <v>349</v>
      </c>
      <c r="B33" s="163" t="s">
        <v>215</v>
      </c>
      <c r="C33" s="164">
        <f>teh_spec!E418</f>
        <v>4</v>
      </c>
    </row>
    <row r="34" spans="1:3" ht="15" x14ac:dyDescent="0.2">
      <c r="A34" s="158">
        <v>27</v>
      </c>
      <c r="B34" s="158" t="s">
        <v>219</v>
      </c>
      <c r="C34" s="121">
        <v>4</v>
      </c>
    </row>
    <row r="35" spans="1:3" ht="15" x14ac:dyDescent="0.2">
      <c r="A35" s="158">
        <v>28</v>
      </c>
      <c r="B35" s="158" t="s">
        <v>225</v>
      </c>
      <c r="C35" s="121">
        <v>4</v>
      </c>
    </row>
    <row r="36" spans="1:3" ht="15" x14ac:dyDescent="0.2">
      <c r="A36" s="158">
        <v>29</v>
      </c>
      <c r="B36" s="158" t="s">
        <v>228</v>
      </c>
      <c r="C36" s="121">
        <v>18</v>
      </c>
    </row>
    <row r="37" spans="1:3" ht="15" x14ac:dyDescent="0.2">
      <c r="A37" s="159">
        <v>30</v>
      </c>
      <c r="B37" s="158" t="s">
        <v>231</v>
      </c>
      <c r="C37" s="121">
        <v>17</v>
      </c>
    </row>
    <row r="38" spans="1:3" ht="15" x14ac:dyDescent="0.2">
      <c r="A38" s="158">
        <v>31</v>
      </c>
      <c r="B38" s="158" t="s">
        <v>254</v>
      </c>
      <c r="C38" s="121">
        <v>2</v>
      </c>
    </row>
    <row r="39" spans="1:3" ht="15" x14ac:dyDescent="0.2">
      <c r="A39" s="158">
        <v>32</v>
      </c>
      <c r="B39" s="158" t="s">
        <v>308</v>
      </c>
      <c r="C39" s="121">
        <v>1</v>
      </c>
    </row>
    <row r="40" spans="1:3" ht="15" x14ac:dyDescent="0.2">
      <c r="A40" s="161">
        <v>33</v>
      </c>
      <c r="B40" s="158" t="s">
        <v>329</v>
      </c>
      <c r="C40" s="162">
        <v>6</v>
      </c>
    </row>
    <row r="41" spans="1:3" ht="15" x14ac:dyDescent="0.25">
      <c r="A41" s="163" t="s">
        <v>348</v>
      </c>
      <c r="B41" s="163" t="s">
        <v>188</v>
      </c>
      <c r="C41" s="168">
        <v>2</v>
      </c>
    </row>
    <row r="42" spans="1:3" ht="15" x14ac:dyDescent="0.25">
      <c r="A42" s="163" t="s">
        <v>347</v>
      </c>
      <c r="B42" s="163" t="s">
        <v>213</v>
      </c>
      <c r="C42" s="168">
        <v>11</v>
      </c>
    </row>
    <row r="43" spans="1:3" ht="15" x14ac:dyDescent="0.25">
      <c r="A43" s="163" t="s">
        <v>346</v>
      </c>
      <c r="B43" s="163" t="s">
        <v>237</v>
      </c>
      <c r="C43" s="168">
        <v>2</v>
      </c>
    </row>
    <row r="44" spans="1:3" ht="15" x14ac:dyDescent="0.25">
      <c r="A44" s="163" t="s">
        <v>345</v>
      </c>
      <c r="B44" s="163" t="s">
        <v>241</v>
      </c>
      <c r="C44" s="168">
        <v>2</v>
      </c>
    </row>
    <row r="45" spans="1:3" ht="15" x14ac:dyDescent="0.25">
      <c r="A45" s="163" t="s">
        <v>344</v>
      </c>
      <c r="B45" s="163" t="s">
        <v>248</v>
      </c>
      <c r="C45" s="168">
        <v>9</v>
      </c>
    </row>
    <row r="46" spans="1:3" ht="15" x14ac:dyDescent="0.25">
      <c r="A46" s="163" t="s">
        <v>343</v>
      </c>
      <c r="B46" s="163" t="s">
        <v>310</v>
      </c>
      <c r="C46" s="168">
        <v>2</v>
      </c>
    </row>
    <row r="48" spans="1:3" ht="15" x14ac:dyDescent="0.2">
      <c r="A48" s="172" t="s">
        <v>356</v>
      </c>
      <c r="B48" s="169" t="s">
        <v>342</v>
      </c>
    </row>
    <row r="49" spans="1:3" ht="15" x14ac:dyDescent="0.2">
      <c r="A49" s="157" t="s">
        <v>2</v>
      </c>
      <c r="B49" s="157" t="s">
        <v>261</v>
      </c>
      <c r="C49" s="157" t="s">
        <v>6</v>
      </c>
    </row>
    <row r="50" spans="1:3" ht="15" x14ac:dyDescent="0.2">
      <c r="A50" s="163">
        <v>1</v>
      </c>
      <c r="B50" s="170" t="s">
        <v>337</v>
      </c>
      <c r="C50" s="171">
        <v>2</v>
      </c>
    </row>
    <row r="51" spans="1:3" ht="15" x14ac:dyDescent="0.2">
      <c r="A51" s="163">
        <v>2</v>
      </c>
      <c r="B51" s="170" t="s">
        <v>336</v>
      </c>
      <c r="C51" s="171">
        <v>2</v>
      </c>
    </row>
    <row r="52" spans="1:3" ht="15" x14ac:dyDescent="0.2">
      <c r="A52" s="163">
        <v>3</v>
      </c>
      <c r="B52" s="170" t="s">
        <v>334</v>
      </c>
      <c r="C52" s="171">
        <f>2</f>
        <v>2</v>
      </c>
    </row>
    <row r="53" spans="1:3" ht="15" x14ac:dyDescent="0.2">
      <c r="A53" s="163">
        <v>4</v>
      </c>
      <c r="B53" s="170" t="s">
        <v>193</v>
      </c>
      <c r="C53" s="171">
        <v>2</v>
      </c>
    </row>
    <row r="54" spans="1:3" ht="15" x14ac:dyDescent="0.2">
      <c r="A54" s="163">
        <v>5</v>
      </c>
      <c r="B54" s="170" t="s">
        <v>194</v>
      </c>
      <c r="C54" s="171">
        <v>3</v>
      </c>
    </row>
    <row r="55" spans="1:3" ht="15" x14ac:dyDescent="0.2">
      <c r="A55" s="163">
        <v>6</v>
      </c>
      <c r="B55" s="170" t="s">
        <v>195</v>
      </c>
      <c r="C55" s="171">
        <v>59</v>
      </c>
    </row>
    <row r="56" spans="1:3" ht="15" x14ac:dyDescent="0.2">
      <c r="A56" s="163">
        <v>7</v>
      </c>
      <c r="B56" s="170" t="s">
        <v>212</v>
      </c>
      <c r="C56" s="171">
        <v>70</v>
      </c>
    </row>
    <row r="57" spans="1:3" ht="15" x14ac:dyDescent="0.2">
      <c r="A57" s="163">
        <v>8</v>
      </c>
      <c r="B57" s="170" t="s">
        <v>213</v>
      </c>
      <c r="C57" s="171">
        <v>11</v>
      </c>
    </row>
    <row r="58" spans="1:3" ht="15" x14ac:dyDescent="0.2">
      <c r="A58" s="163">
        <v>9</v>
      </c>
      <c r="B58" s="170" t="s">
        <v>215</v>
      </c>
      <c r="C58" s="171">
        <v>2</v>
      </c>
    </row>
    <row r="59" spans="1:3" ht="15" x14ac:dyDescent="0.2">
      <c r="A59" s="163">
        <v>10</v>
      </c>
      <c r="B59" s="170" t="s">
        <v>335</v>
      </c>
      <c r="C59" s="171">
        <v>2</v>
      </c>
    </row>
    <row r="60" spans="1:3" ht="15" x14ac:dyDescent="0.2">
      <c r="A60" s="163">
        <v>11</v>
      </c>
      <c r="B60" s="170" t="s">
        <v>241</v>
      </c>
      <c r="C60" s="171">
        <v>2</v>
      </c>
    </row>
    <row r="61" spans="1:3" ht="15" x14ac:dyDescent="0.2">
      <c r="A61" s="163">
        <v>12</v>
      </c>
      <c r="B61" s="170" t="s">
        <v>248</v>
      </c>
      <c r="C61" s="171">
        <v>9</v>
      </c>
    </row>
    <row r="62" spans="1:3" ht="15" x14ac:dyDescent="0.2">
      <c r="A62" s="163">
        <v>13</v>
      </c>
      <c r="B62" s="170" t="s">
        <v>310</v>
      </c>
      <c r="C62" s="171">
        <v>2</v>
      </c>
    </row>
  </sheetData>
  <mergeCells count="1">
    <mergeCell ref="B5:D5"/>
  </mergeCells>
  <phoneticPr fontId="19" type="noConversion"/>
  <pageMargins left="0.55000000000000004" right="0.55118110236220474" top="0.74" bottom="0.19685039370078741" header="0.82" footer="0.19685039370078741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topLeftCell="B523" zoomScaleNormal="100" workbookViewId="0">
      <selection activeCell="C558" sqref="C558"/>
    </sheetView>
  </sheetViews>
  <sheetFormatPr defaultRowHeight="15" customHeight="1" x14ac:dyDescent="0.2"/>
  <cols>
    <col min="1" max="1" width="3.28515625" style="143" customWidth="1"/>
    <col min="2" max="2" width="43.7109375" style="143" customWidth="1"/>
    <col min="3" max="3" width="33.42578125" style="143" customWidth="1"/>
    <col min="4" max="4" width="56.85546875" style="143" customWidth="1"/>
    <col min="5" max="5" width="9.140625" style="143"/>
    <col min="6" max="6" width="7" style="143" bestFit="1" customWidth="1"/>
    <col min="7" max="7" width="31.85546875" style="143" customWidth="1"/>
    <col min="8" max="16384" width="9.140625" style="143"/>
  </cols>
  <sheetData>
    <row r="1" spans="1:7" ht="15" customHeight="1" x14ac:dyDescent="0.2">
      <c r="G1" s="143" t="s">
        <v>359</v>
      </c>
    </row>
    <row r="2" spans="1:7" ht="15" customHeight="1" x14ac:dyDescent="0.2">
      <c r="G2" s="143" t="s">
        <v>360</v>
      </c>
    </row>
    <row r="3" spans="1:7" customFormat="1" ht="15.75" x14ac:dyDescent="0.25">
      <c r="A3" s="1" t="s">
        <v>357</v>
      </c>
      <c r="B3" s="2"/>
      <c r="C3" s="3"/>
      <c r="D3" s="4"/>
      <c r="E3" s="5"/>
      <c r="F3" s="6"/>
      <c r="G3" s="7"/>
    </row>
    <row r="4" spans="1:7" customFormat="1" x14ac:dyDescent="0.25">
      <c r="A4" s="2"/>
      <c r="B4" s="8"/>
      <c r="C4" s="3"/>
      <c r="D4" s="4"/>
      <c r="E4" s="5"/>
      <c r="F4" s="6"/>
      <c r="G4" s="7"/>
    </row>
    <row r="5" spans="1:7" customFormat="1" ht="21" x14ac:dyDescent="0.35">
      <c r="A5" s="9"/>
      <c r="B5" s="174" t="s">
        <v>358</v>
      </c>
      <c r="C5" s="174"/>
      <c r="D5" s="174"/>
      <c r="E5" s="5"/>
      <c r="F5" s="10"/>
      <c r="G5" s="173"/>
    </row>
    <row r="6" spans="1:7" customFormat="1" ht="18.75" x14ac:dyDescent="0.25">
      <c r="A6" s="106"/>
      <c r="B6" s="160"/>
      <c r="C6" s="3"/>
      <c r="D6" s="4"/>
      <c r="E6" s="5"/>
      <c r="F6" s="6"/>
      <c r="G6" s="7"/>
    </row>
    <row r="7" spans="1:7" customFormat="1" x14ac:dyDescent="0.25">
      <c r="A7" s="9"/>
      <c r="B7" s="8"/>
      <c r="C7" s="3"/>
      <c r="D7" s="4"/>
      <c r="E7" s="5"/>
      <c r="F7" s="6"/>
      <c r="G7" s="7"/>
    </row>
    <row r="8" spans="1:7" customFormat="1" x14ac:dyDescent="0.25">
      <c r="A8" s="11" t="s">
        <v>0</v>
      </c>
      <c r="B8" s="2"/>
      <c r="C8" s="2"/>
      <c r="D8" s="2"/>
      <c r="E8" s="2"/>
      <c r="F8" s="12"/>
      <c r="G8" s="2"/>
    </row>
    <row r="9" spans="1:7" customFormat="1" x14ac:dyDescent="0.25">
      <c r="A9" s="11" t="s">
        <v>1</v>
      </c>
      <c r="B9" s="2"/>
      <c r="C9" s="13"/>
      <c r="D9" s="13"/>
      <c r="E9" s="13"/>
      <c r="F9" s="13"/>
      <c r="G9" s="13"/>
    </row>
    <row r="10" spans="1:7" customFormat="1" x14ac:dyDescent="0.25">
      <c r="A10" s="2" t="s">
        <v>361</v>
      </c>
      <c r="B10" s="2"/>
      <c r="C10" s="13"/>
      <c r="D10" s="13"/>
      <c r="E10" s="13"/>
      <c r="F10" s="13"/>
      <c r="G10" s="13"/>
    </row>
    <row r="11" spans="1:7" customFormat="1" x14ac:dyDescent="0.25">
      <c r="A11" s="14"/>
      <c r="B11" s="15"/>
      <c r="C11" s="15"/>
      <c r="D11" s="16"/>
      <c r="E11" s="17"/>
      <c r="F11" s="6"/>
      <c r="G11" s="18"/>
    </row>
    <row r="12" spans="1:7" customFormat="1" ht="38.25" x14ac:dyDescent="0.2">
      <c r="A12" s="19" t="s">
        <v>2</v>
      </c>
      <c r="B12" s="20" t="s">
        <v>3</v>
      </c>
      <c r="C12" s="20" t="s">
        <v>4</v>
      </c>
      <c r="D12" s="21" t="s">
        <v>5</v>
      </c>
      <c r="E12" s="20" t="s">
        <v>6</v>
      </c>
      <c r="F12" s="22" t="s">
        <v>7</v>
      </c>
      <c r="G12" s="22" t="s">
        <v>8</v>
      </c>
    </row>
    <row r="13" spans="1:7" s="95" customFormat="1" ht="15" customHeight="1" x14ac:dyDescent="0.2">
      <c r="A13" s="23">
        <v>1</v>
      </c>
      <c r="B13" s="178" t="s">
        <v>9</v>
      </c>
      <c r="C13" s="179"/>
      <c r="D13" s="179"/>
      <c r="E13" s="179"/>
      <c r="F13" s="179"/>
      <c r="G13" s="180"/>
    </row>
    <row r="14" spans="1:7" s="95" customFormat="1" ht="15" customHeight="1" x14ac:dyDescent="0.2">
      <c r="A14" s="31"/>
      <c r="B14" s="32"/>
      <c r="C14" s="31" t="s">
        <v>10</v>
      </c>
      <c r="D14" s="33" t="s">
        <v>11</v>
      </c>
      <c r="E14" s="23">
        <v>1</v>
      </c>
      <c r="F14" s="25" t="s">
        <v>12</v>
      </c>
      <c r="G14" s="33"/>
    </row>
    <row r="15" spans="1:7" s="95" customFormat="1" ht="15" customHeight="1" x14ac:dyDescent="0.2">
      <c r="A15" s="96"/>
      <c r="B15" s="96"/>
      <c r="C15" s="26"/>
      <c r="D15" s="24" t="s">
        <v>13</v>
      </c>
      <c r="E15" s="96"/>
      <c r="F15" s="96"/>
      <c r="G15" s="96"/>
    </row>
    <row r="16" spans="1:7" s="95" customFormat="1" ht="15" customHeight="1" x14ac:dyDescent="0.2">
      <c r="A16" s="96"/>
      <c r="B16" s="96"/>
      <c r="C16" s="26" t="s">
        <v>14</v>
      </c>
      <c r="D16" s="24" t="s">
        <v>15</v>
      </c>
      <c r="E16" s="96"/>
      <c r="F16" s="96"/>
      <c r="G16" s="96"/>
    </row>
    <row r="17" spans="1:7" s="95" customFormat="1" ht="15" customHeight="1" x14ac:dyDescent="0.2">
      <c r="A17" s="96"/>
      <c r="B17" s="96"/>
      <c r="C17" s="24"/>
      <c r="D17" s="24" t="s">
        <v>16</v>
      </c>
      <c r="E17" s="96"/>
      <c r="F17" s="96"/>
      <c r="G17" s="96"/>
    </row>
    <row r="18" spans="1:7" s="95" customFormat="1" ht="15" customHeight="1" x14ac:dyDescent="0.2">
      <c r="A18" s="96"/>
      <c r="B18" s="96"/>
      <c r="C18" s="24"/>
      <c r="D18" s="34" t="s">
        <v>15</v>
      </c>
      <c r="E18" s="96"/>
      <c r="F18" s="96"/>
      <c r="G18" s="96"/>
    </row>
    <row r="19" spans="1:7" s="95" customFormat="1" ht="15" customHeight="1" x14ac:dyDescent="0.2">
      <c r="A19" s="96"/>
      <c r="B19" s="96"/>
      <c r="C19" s="24"/>
      <c r="D19" s="34" t="s">
        <v>17</v>
      </c>
      <c r="E19" s="96"/>
      <c r="F19" s="96"/>
      <c r="G19" s="96"/>
    </row>
    <row r="20" spans="1:7" s="95" customFormat="1" ht="15" customHeight="1" x14ac:dyDescent="0.2">
      <c r="A20" s="96"/>
      <c r="B20" s="96"/>
      <c r="C20" s="27"/>
      <c r="D20" s="34" t="s">
        <v>18</v>
      </c>
      <c r="E20" s="96"/>
      <c r="F20" s="96"/>
      <c r="G20" s="96"/>
    </row>
    <row r="21" spans="1:7" s="95" customFormat="1" ht="15" customHeight="1" x14ac:dyDescent="0.2">
      <c r="A21" s="96"/>
      <c r="B21" s="96"/>
      <c r="C21" s="27"/>
      <c r="D21" s="35" t="s">
        <v>19</v>
      </c>
      <c r="E21" s="96"/>
      <c r="F21" s="96"/>
      <c r="G21" s="96"/>
    </row>
    <row r="22" spans="1:7" s="95" customFormat="1" ht="15" customHeight="1" x14ac:dyDescent="0.2">
      <c r="A22" s="96"/>
      <c r="B22" s="96"/>
      <c r="C22" s="27"/>
      <c r="D22" s="35" t="s">
        <v>20</v>
      </c>
      <c r="E22" s="96"/>
      <c r="F22" s="96"/>
      <c r="G22" s="96"/>
    </row>
    <row r="23" spans="1:7" s="95" customFormat="1" ht="15" customHeight="1" x14ac:dyDescent="0.2">
      <c r="A23" s="96"/>
      <c r="B23" s="96"/>
      <c r="C23" s="27"/>
      <c r="D23" s="36" t="s">
        <v>21</v>
      </c>
      <c r="E23" s="96"/>
      <c r="F23" s="96"/>
      <c r="G23" s="96"/>
    </row>
    <row r="24" spans="1:7" s="95" customFormat="1" ht="15" customHeight="1" x14ac:dyDescent="0.2">
      <c r="A24" s="96"/>
      <c r="B24" s="96"/>
      <c r="C24" s="28"/>
      <c r="D24" s="24" t="s">
        <v>22</v>
      </c>
      <c r="E24" s="96"/>
      <c r="F24" s="96"/>
      <c r="G24" s="96"/>
    </row>
    <row r="25" spans="1:7" s="95" customFormat="1" ht="15" customHeight="1" x14ac:dyDescent="0.2">
      <c r="A25" s="96"/>
      <c r="B25" s="96"/>
      <c r="C25" s="28"/>
      <c r="D25" s="24" t="s">
        <v>23</v>
      </c>
      <c r="E25" s="96"/>
      <c r="F25" s="96"/>
      <c r="G25" s="96"/>
    </row>
    <row r="26" spans="1:7" s="95" customFormat="1" ht="15" customHeight="1" x14ac:dyDescent="0.2">
      <c r="A26" s="96"/>
      <c r="B26" s="96"/>
      <c r="C26" s="28"/>
      <c r="D26" s="24" t="s">
        <v>24</v>
      </c>
      <c r="E26" s="96"/>
      <c r="F26" s="96"/>
      <c r="G26" s="96"/>
    </row>
    <row r="27" spans="1:7" s="95" customFormat="1" ht="15" customHeight="1" x14ac:dyDescent="0.2">
      <c r="A27" s="96"/>
      <c r="B27" s="96"/>
      <c r="C27" s="28"/>
      <c r="D27" s="37" t="s">
        <v>25</v>
      </c>
      <c r="E27" s="96"/>
      <c r="F27" s="96"/>
      <c r="G27" s="96"/>
    </row>
    <row r="28" spans="1:7" s="95" customFormat="1" ht="15" customHeight="1" x14ac:dyDescent="0.2">
      <c r="A28" s="96"/>
      <c r="B28" s="96"/>
      <c r="C28" s="28"/>
      <c r="D28" s="37" t="s">
        <v>26</v>
      </c>
      <c r="E28" s="96"/>
      <c r="F28" s="96"/>
      <c r="G28" s="96"/>
    </row>
    <row r="29" spans="1:7" s="95" customFormat="1" ht="15" customHeight="1" x14ac:dyDescent="0.2">
      <c r="A29" s="96"/>
      <c r="B29" s="96"/>
      <c r="C29" s="28"/>
      <c r="D29" s="37" t="s">
        <v>27</v>
      </c>
      <c r="E29" s="96"/>
      <c r="F29" s="96"/>
      <c r="G29" s="96"/>
    </row>
    <row r="30" spans="1:7" s="95" customFormat="1" ht="15" customHeight="1" x14ac:dyDescent="0.2">
      <c r="A30" s="96"/>
      <c r="B30" s="96"/>
      <c r="C30" s="28"/>
      <c r="D30" s="37" t="s">
        <v>28</v>
      </c>
      <c r="E30" s="96"/>
      <c r="F30" s="96"/>
      <c r="G30" s="96"/>
    </row>
    <row r="31" spans="1:7" s="95" customFormat="1" ht="15" customHeight="1" x14ac:dyDescent="0.25">
      <c r="A31" s="97"/>
      <c r="B31" s="97"/>
      <c r="C31" s="29"/>
      <c r="D31" s="30" t="s">
        <v>29</v>
      </c>
      <c r="E31" s="76">
        <f>SUM(E14:E30)</f>
        <v>1</v>
      </c>
      <c r="F31" s="98"/>
      <c r="G31" s="97"/>
    </row>
    <row r="32" spans="1:7" s="95" customFormat="1" ht="15" customHeight="1" x14ac:dyDescent="0.2">
      <c r="A32" s="38">
        <v>2</v>
      </c>
      <c r="B32" s="178" t="s">
        <v>30</v>
      </c>
      <c r="C32" s="179"/>
      <c r="D32" s="179"/>
      <c r="E32" s="179"/>
      <c r="F32" s="179"/>
      <c r="G32" s="180"/>
    </row>
    <row r="33" spans="1:7" s="95" customFormat="1" ht="15" customHeight="1" x14ac:dyDescent="0.2">
      <c r="A33" s="24"/>
      <c r="B33" s="39"/>
      <c r="C33" s="24" t="s">
        <v>10</v>
      </c>
      <c r="D33" s="40" t="s">
        <v>11</v>
      </c>
      <c r="E33" s="23">
        <v>3</v>
      </c>
      <c r="F33" s="25" t="s">
        <v>12</v>
      </c>
      <c r="G33" s="35"/>
    </row>
    <row r="34" spans="1:7" s="95" customFormat="1" ht="15" customHeight="1" x14ac:dyDescent="0.2">
      <c r="A34" s="24"/>
      <c r="B34" s="28"/>
      <c r="C34" s="24"/>
      <c r="D34" s="24" t="s">
        <v>13</v>
      </c>
      <c r="E34" s="42">
        <v>2</v>
      </c>
      <c r="F34" s="43" t="s">
        <v>31</v>
      </c>
      <c r="G34" s="35"/>
    </row>
    <row r="35" spans="1:7" s="95" customFormat="1" ht="15" customHeight="1" x14ac:dyDescent="0.2">
      <c r="A35" s="24"/>
      <c r="B35" s="26"/>
      <c r="C35" s="24" t="s">
        <v>32</v>
      </c>
      <c r="D35" s="24" t="s">
        <v>15</v>
      </c>
      <c r="E35" s="23">
        <v>2</v>
      </c>
      <c r="F35" s="25" t="s">
        <v>33</v>
      </c>
      <c r="G35" s="35"/>
    </row>
    <row r="36" spans="1:7" s="95" customFormat="1" ht="15" customHeight="1" x14ac:dyDescent="0.2">
      <c r="A36" s="24"/>
      <c r="B36" s="26"/>
      <c r="C36" s="24"/>
      <c r="D36" s="44" t="s">
        <v>16</v>
      </c>
      <c r="E36" s="45"/>
      <c r="F36" s="46"/>
      <c r="G36" s="68"/>
    </row>
    <row r="37" spans="1:7" s="95" customFormat="1" ht="15" customHeight="1" x14ac:dyDescent="0.2">
      <c r="A37" s="24"/>
      <c r="B37" s="26"/>
      <c r="C37" s="24"/>
      <c r="D37" s="48" t="s">
        <v>15</v>
      </c>
      <c r="E37" s="45"/>
      <c r="F37" s="46"/>
      <c r="G37" s="68"/>
    </row>
    <row r="38" spans="1:7" s="95" customFormat="1" ht="15" customHeight="1" x14ac:dyDescent="0.2">
      <c r="A38" s="24"/>
      <c r="B38" s="49"/>
      <c r="C38" s="50"/>
      <c r="D38" s="51" t="s">
        <v>17</v>
      </c>
      <c r="E38" s="45"/>
      <c r="F38" s="46"/>
      <c r="G38" s="68"/>
    </row>
    <row r="39" spans="1:7" s="95" customFormat="1" ht="15" customHeight="1" x14ac:dyDescent="0.2">
      <c r="A39" s="24"/>
      <c r="B39" s="52"/>
      <c r="C39" s="34"/>
      <c r="D39" s="48" t="s">
        <v>18</v>
      </c>
      <c r="E39" s="45"/>
      <c r="F39" s="46"/>
      <c r="G39" s="68"/>
    </row>
    <row r="40" spans="1:7" s="95" customFormat="1" ht="15" customHeight="1" x14ac:dyDescent="0.2">
      <c r="A40" s="24"/>
      <c r="B40" s="52"/>
      <c r="C40" s="34"/>
      <c r="D40" s="40" t="s">
        <v>19</v>
      </c>
      <c r="E40" s="45"/>
      <c r="F40" s="46"/>
      <c r="G40" s="68"/>
    </row>
    <row r="41" spans="1:7" s="95" customFormat="1" ht="15" customHeight="1" x14ac:dyDescent="0.2">
      <c r="A41" s="24"/>
      <c r="B41" s="52"/>
      <c r="C41" s="34"/>
      <c r="D41" s="40" t="s">
        <v>20</v>
      </c>
      <c r="E41" s="45"/>
      <c r="F41" s="46"/>
      <c r="G41" s="68"/>
    </row>
    <row r="42" spans="1:7" s="95" customFormat="1" ht="15" customHeight="1" x14ac:dyDescent="0.2">
      <c r="A42" s="24"/>
      <c r="B42" s="24"/>
      <c r="C42" s="24"/>
      <c r="D42" s="53" t="s">
        <v>21</v>
      </c>
      <c r="E42" s="45"/>
      <c r="F42" s="46"/>
      <c r="G42" s="68"/>
    </row>
    <row r="43" spans="1:7" s="95" customFormat="1" ht="15" customHeight="1" x14ac:dyDescent="0.2">
      <c r="A43" s="24"/>
      <c r="B43" s="24"/>
      <c r="C43" s="24"/>
      <c r="D43" s="50" t="s">
        <v>22</v>
      </c>
      <c r="E43" s="45"/>
      <c r="F43" s="46"/>
      <c r="G43" s="68"/>
    </row>
    <row r="44" spans="1:7" s="95" customFormat="1" ht="15" customHeight="1" x14ac:dyDescent="0.2">
      <c r="A44" s="27"/>
      <c r="B44" s="27"/>
      <c r="C44" s="27"/>
      <c r="D44" s="50" t="s">
        <v>34</v>
      </c>
      <c r="E44" s="54"/>
      <c r="F44" s="46"/>
      <c r="G44" s="70"/>
    </row>
    <row r="45" spans="1:7" s="95" customFormat="1" ht="15" customHeight="1" x14ac:dyDescent="0.2">
      <c r="A45" s="27"/>
      <c r="B45" s="27"/>
      <c r="C45" s="27"/>
      <c r="D45" s="50" t="s">
        <v>24</v>
      </c>
      <c r="E45" s="54"/>
      <c r="F45" s="46"/>
      <c r="G45" s="70"/>
    </row>
    <row r="46" spans="1:7" s="95" customFormat="1" ht="15" customHeight="1" x14ac:dyDescent="0.2">
      <c r="A46" s="27"/>
      <c r="B46" s="27"/>
      <c r="C46" s="27"/>
      <c r="D46" s="56" t="s">
        <v>25</v>
      </c>
      <c r="E46" s="54"/>
      <c r="F46" s="46"/>
      <c r="G46" s="70"/>
    </row>
    <row r="47" spans="1:7" s="95" customFormat="1" ht="15" customHeight="1" x14ac:dyDescent="0.2">
      <c r="A47" s="27"/>
      <c r="B47" s="27"/>
      <c r="C47" s="27"/>
      <c r="D47" s="56" t="s">
        <v>26</v>
      </c>
      <c r="E47" s="54"/>
      <c r="F47" s="46"/>
      <c r="G47" s="70"/>
    </row>
    <row r="48" spans="1:7" s="95" customFormat="1" ht="15" customHeight="1" x14ac:dyDescent="0.2">
      <c r="A48" s="27"/>
      <c r="B48" s="27"/>
      <c r="C48" s="27"/>
      <c r="D48" s="56" t="s">
        <v>27</v>
      </c>
      <c r="E48" s="54"/>
      <c r="F48" s="46"/>
      <c r="G48" s="70"/>
    </row>
    <row r="49" spans="1:7" s="95" customFormat="1" ht="15" customHeight="1" x14ac:dyDescent="0.2">
      <c r="A49" s="27"/>
      <c r="B49" s="27"/>
      <c r="C49" s="27"/>
      <c r="D49" s="56" t="s">
        <v>28</v>
      </c>
      <c r="E49" s="57"/>
      <c r="F49" s="43"/>
      <c r="G49" s="71"/>
    </row>
    <row r="50" spans="1:7" s="95" customFormat="1" ht="15" customHeight="1" x14ac:dyDescent="0.25">
      <c r="A50" s="59"/>
      <c r="B50" s="59"/>
      <c r="C50" s="60"/>
      <c r="D50" s="30" t="s">
        <v>29</v>
      </c>
      <c r="E50" s="61">
        <f>SUM(E33:E49)</f>
        <v>7</v>
      </c>
      <c r="F50" s="25"/>
      <c r="G50" s="99"/>
    </row>
    <row r="51" spans="1:7" s="95" customFormat="1" ht="15" customHeight="1" x14ac:dyDescent="0.2">
      <c r="A51" s="63">
        <v>3</v>
      </c>
      <c r="B51" s="181" t="s">
        <v>35</v>
      </c>
      <c r="C51" s="182"/>
      <c r="D51" s="182"/>
      <c r="E51" s="182"/>
      <c r="F51" s="182"/>
      <c r="G51" s="183"/>
    </row>
    <row r="52" spans="1:7" s="95" customFormat="1" ht="15" customHeight="1" x14ac:dyDescent="0.2">
      <c r="A52" s="27"/>
      <c r="B52" s="64"/>
      <c r="C52" s="26" t="s">
        <v>10</v>
      </c>
      <c r="D52" s="40" t="s">
        <v>11</v>
      </c>
      <c r="E52" s="23">
        <v>3</v>
      </c>
      <c r="F52" s="25" t="s">
        <v>36</v>
      </c>
      <c r="G52" s="35"/>
    </row>
    <row r="53" spans="1:7" s="95" customFormat="1" ht="15" customHeight="1" x14ac:dyDescent="0.2">
      <c r="A53" s="27"/>
      <c r="B53" s="36"/>
      <c r="C53" s="24"/>
      <c r="D53" s="24" t="s">
        <v>13</v>
      </c>
      <c r="E53" s="23">
        <v>4</v>
      </c>
      <c r="F53" s="25" t="s">
        <v>37</v>
      </c>
      <c r="G53" s="35"/>
    </row>
    <row r="54" spans="1:7" s="95" customFormat="1" ht="15" customHeight="1" x14ac:dyDescent="0.2">
      <c r="A54" s="27"/>
      <c r="B54" s="36"/>
      <c r="C54" s="48" t="s">
        <v>38</v>
      </c>
      <c r="D54" s="24" t="s">
        <v>15</v>
      </c>
      <c r="E54" s="65">
        <v>8</v>
      </c>
      <c r="F54" s="10" t="s">
        <v>12</v>
      </c>
      <c r="G54" s="35"/>
    </row>
    <row r="55" spans="1:7" s="95" customFormat="1" ht="15" customHeight="1" x14ac:dyDescent="0.2">
      <c r="A55" s="66"/>
      <c r="B55" s="67"/>
      <c r="C55" s="100"/>
      <c r="D55" s="24" t="s">
        <v>16</v>
      </c>
      <c r="E55" s="23">
        <v>3</v>
      </c>
      <c r="F55" s="25" t="s">
        <v>39</v>
      </c>
      <c r="G55" s="35"/>
    </row>
    <row r="56" spans="1:7" s="95" customFormat="1" ht="15" customHeight="1" x14ac:dyDescent="0.2">
      <c r="A56" s="66"/>
      <c r="B56" s="36"/>
      <c r="C56" s="28"/>
      <c r="D56" s="48" t="s">
        <v>15</v>
      </c>
      <c r="E56" s="45"/>
      <c r="F56" s="46"/>
      <c r="G56" s="35"/>
    </row>
    <row r="57" spans="1:7" s="95" customFormat="1" ht="15" customHeight="1" x14ac:dyDescent="0.2">
      <c r="A57" s="66"/>
      <c r="B57" s="36"/>
      <c r="C57" s="28"/>
      <c r="D57" s="34" t="s">
        <v>17</v>
      </c>
      <c r="E57" s="45"/>
      <c r="F57" s="46"/>
      <c r="G57" s="35"/>
    </row>
    <row r="58" spans="1:7" s="95" customFormat="1" ht="15" customHeight="1" x14ac:dyDescent="0.2">
      <c r="A58" s="66"/>
      <c r="B58" s="36"/>
      <c r="C58" s="28"/>
      <c r="D58" s="48" t="s">
        <v>18</v>
      </c>
      <c r="E58" s="45"/>
      <c r="F58" s="46"/>
      <c r="G58" s="68"/>
    </row>
    <row r="59" spans="1:7" s="95" customFormat="1" ht="15" customHeight="1" x14ac:dyDescent="0.2">
      <c r="A59" s="66"/>
      <c r="B59" s="36"/>
      <c r="C59" s="28"/>
      <c r="D59" s="40" t="s">
        <v>19</v>
      </c>
      <c r="E59" s="45"/>
      <c r="F59" s="46"/>
      <c r="G59" s="68"/>
    </row>
    <row r="60" spans="1:7" s="95" customFormat="1" ht="15" customHeight="1" x14ac:dyDescent="0.2">
      <c r="A60" s="66"/>
      <c r="B60" s="36"/>
      <c r="C60" s="28"/>
      <c r="D60" s="40" t="s">
        <v>20</v>
      </c>
      <c r="E60" s="45"/>
      <c r="F60" s="46"/>
      <c r="G60" s="68"/>
    </row>
    <row r="61" spans="1:7" s="95" customFormat="1" ht="15" customHeight="1" x14ac:dyDescent="0.2">
      <c r="A61" s="66"/>
      <c r="B61" s="36"/>
      <c r="C61" s="28"/>
      <c r="D61" s="53" t="s">
        <v>21</v>
      </c>
      <c r="E61" s="45"/>
      <c r="F61" s="46"/>
      <c r="G61" s="68"/>
    </row>
    <row r="62" spans="1:7" s="95" customFormat="1" ht="15" customHeight="1" x14ac:dyDescent="0.2">
      <c r="A62" s="66"/>
      <c r="B62" s="36"/>
      <c r="C62" s="69"/>
      <c r="D62" s="50" t="s">
        <v>22</v>
      </c>
      <c r="E62" s="45"/>
      <c r="F62" s="46"/>
      <c r="G62" s="68"/>
    </row>
    <row r="63" spans="1:7" s="95" customFormat="1" ht="15" customHeight="1" x14ac:dyDescent="0.2">
      <c r="A63" s="66"/>
      <c r="B63" s="36"/>
      <c r="C63" s="69"/>
      <c r="D63" s="50" t="s">
        <v>34</v>
      </c>
      <c r="E63" s="54"/>
      <c r="F63" s="46"/>
      <c r="G63" s="70"/>
    </row>
    <row r="64" spans="1:7" s="95" customFormat="1" ht="15" customHeight="1" x14ac:dyDescent="0.2">
      <c r="A64" s="66"/>
      <c r="B64" s="36"/>
      <c r="C64" s="69"/>
      <c r="D64" s="50" t="s">
        <v>24</v>
      </c>
      <c r="E64" s="54"/>
      <c r="F64" s="46"/>
      <c r="G64" s="70"/>
    </row>
    <row r="65" spans="1:7" s="95" customFormat="1" ht="15" customHeight="1" x14ac:dyDescent="0.2">
      <c r="A65" s="66"/>
      <c r="B65" s="36"/>
      <c r="C65" s="69"/>
      <c r="D65" s="56" t="s">
        <v>25</v>
      </c>
      <c r="E65" s="54"/>
      <c r="F65" s="46"/>
      <c r="G65" s="70"/>
    </row>
    <row r="66" spans="1:7" s="95" customFormat="1" ht="15" customHeight="1" x14ac:dyDescent="0.2">
      <c r="A66" s="66"/>
      <c r="B66" s="36"/>
      <c r="C66" s="69"/>
      <c r="D66" s="56" t="s">
        <v>40</v>
      </c>
      <c r="E66" s="54"/>
      <c r="F66" s="46"/>
      <c r="G66" s="70"/>
    </row>
    <row r="67" spans="1:7" s="95" customFormat="1" ht="15" customHeight="1" x14ac:dyDescent="0.2">
      <c r="A67" s="66"/>
      <c r="B67" s="36"/>
      <c r="C67" s="69"/>
      <c r="D67" s="56" t="s">
        <v>27</v>
      </c>
      <c r="E67" s="54"/>
      <c r="F67" s="46"/>
      <c r="G67" s="70"/>
    </row>
    <row r="68" spans="1:7" s="95" customFormat="1" ht="15" customHeight="1" x14ac:dyDescent="0.2">
      <c r="A68" s="66"/>
      <c r="B68" s="36"/>
      <c r="C68" s="69"/>
      <c r="D68" s="56" t="s">
        <v>28</v>
      </c>
      <c r="E68" s="57"/>
      <c r="F68" s="43"/>
      <c r="G68" s="71"/>
    </row>
    <row r="69" spans="1:7" s="95" customFormat="1" ht="15" customHeight="1" x14ac:dyDescent="0.25">
      <c r="A69" s="72"/>
      <c r="B69" s="73"/>
      <c r="C69" s="29"/>
      <c r="D69" s="30" t="s">
        <v>29</v>
      </c>
      <c r="E69" s="74">
        <f>SUM(E52:E68)</f>
        <v>18</v>
      </c>
      <c r="F69" s="75"/>
      <c r="G69" s="99"/>
    </row>
    <row r="70" spans="1:7" s="95" customFormat="1" ht="15" customHeight="1" x14ac:dyDescent="0.2">
      <c r="A70" s="77">
        <v>4</v>
      </c>
      <c r="B70" s="181" t="s">
        <v>41</v>
      </c>
      <c r="C70" s="182"/>
      <c r="D70" s="182"/>
      <c r="E70" s="182"/>
      <c r="F70" s="182"/>
      <c r="G70" s="183"/>
    </row>
    <row r="71" spans="1:7" s="95" customFormat="1" ht="15" customHeight="1" x14ac:dyDescent="0.2">
      <c r="A71" s="66"/>
      <c r="B71" s="26"/>
      <c r="C71" s="24" t="s">
        <v>10</v>
      </c>
      <c r="D71" s="40" t="s">
        <v>11</v>
      </c>
      <c r="E71" s="23">
        <v>6</v>
      </c>
      <c r="F71" s="25" t="s">
        <v>42</v>
      </c>
      <c r="G71" s="35"/>
    </row>
    <row r="72" spans="1:7" s="95" customFormat="1" ht="15" customHeight="1" x14ac:dyDescent="0.2">
      <c r="A72" s="66"/>
      <c r="B72" s="24"/>
      <c r="C72" s="24"/>
      <c r="D72" s="24" t="s">
        <v>13</v>
      </c>
      <c r="E72" s="23"/>
      <c r="F72" s="25"/>
      <c r="G72" s="35"/>
    </row>
    <row r="73" spans="1:7" s="95" customFormat="1" ht="15" customHeight="1" x14ac:dyDescent="0.2">
      <c r="A73" s="66"/>
      <c r="B73" s="36"/>
      <c r="C73" s="24" t="s">
        <v>38</v>
      </c>
      <c r="D73" s="24" t="s">
        <v>15</v>
      </c>
      <c r="E73" s="45"/>
      <c r="F73" s="78"/>
      <c r="G73" s="35"/>
    </row>
    <row r="74" spans="1:7" s="95" customFormat="1" ht="15" customHeight="1" x14ac:dyDescent="0.2">
      <c r="A74" s="79"/>
      <c r="B74" s="36"/>
      <c r="C74" s="80"/>
      <c r="D74" s="24" t="s">
        <v>16</v>
      </c>
      <c r="E74" s="45"/>
      <c r="F74" s="78"/>
      <c r="G74" s="68"/>
    </row>
    <row r="75" spans="1:7" s="95" customFormat="1" ht="15" customHeight="1" x14ac:dyDescent="0.2">
      <c r="A75" s="66"/>
      <c r="B75" s="36"/>
      <c r="C75" s="28"/>
      <c r="D75" s="48" t="s">
        <v>15</v>
      </c>
      <c r="E75" s="45"/>
      <c r="F75" s="78"/>
      <c r="G75" s="68"/>
    </row>
    <row r="76" spans="1:7" s="95" customFormat="1" ht="15" customHeight="1" x14ac:dyDescent="0.2">
      <c r="A76" s="66"/>
      <c r="B76" s="36"/>
      <c r="C76" s="28"/>
      <c r="D76" s="34" t="s">
        <v>17</v>
      </c>
      <c r="E76" s="45"/>
      <c r="F76" s="78"/>
      <c r="G76" s="68"/>
    </row>
    <row r="77" spans="1:7" s="95" customFormat="1" ht="15" customHeight="1" x14ac:dyDescent="0.2">
      <c r="A77" s="66"/>
      <c r="B77" s="36"/>
      <c r="C77" s="28"/>
      <c r="D77" s="48" t="s">
        <v>43</v>
      </c>
      <c r="E77" s="45"/>
      <c r="F77" s="78"/>
      <c r="G77" s="68"/>
    </row>
    <row r="78" spans="1:7" s="95" customFormat="1" ht="15" customHeight="1" x14ac:dyDescent="0.2">
      <c r="A78" s="66"/>
      <c r="B78" s="36"/>
      <c r="C78" s="69"/>
      <c r="D78" s="40" t="s">
        <v>19</v>
      </c>
      <c r="E78" s="45"/>
      <c r="F78" s="78"/>
      <c r="G78" s="68"/>
    </row>
    <row r="79" spans="1:7" s="95" customFormat="1" ht="15" customHeight="1" x14ac:dyDescent="0.2">
      <c r="A79" s="66"/>
      <c r="B79" s="36"/>
      <c r="C79" s="69"/>
      <c r="D79" s="40" t="s">
        <v>20</v>
      </c>
      <c r="E79" s="45"/>
      <c r="F79" s="78"/>
      <c r="G79" s="68"/>
    </row>
    <row r="80" spans="1:7" s="95" customFormat="1" ht="15" customHeight="1" x14ac:dyDescent="0.2">
      <c r="A80" s="66"/>
      <c r="B80" s="36"/>
      <c r="C80" s="69"/>
      <c r="D80" s="67" t="s">
        <v>21</v>
      </c>
      <c r="E80" s="45"/>
      <c r="F80" s="78"/>
      <c r="G80" s="68"/>
    </row>
    <row r="81" spans="1:7" s="95" customFormat="1" ht="15" customHeight="1" x14ac:dyDescent="0.2">
      <c r="A81" s="66"/>
      <c r="B81" s="36"/>
      <c r="C81" s="69"/>
      <c r="D81" s="52" t="s">
        <v>22</v>
      </c>
      <c r="E81" s="45"/>
      <c r="F81" s="78"/>
      <c r="G81" s="68"/>
    </row>
    <row r="82" spans="1:7" s="95" customFormat="1" ht="15" customHeight="1" x14ac:dyDescent="0.2">
      <c r="A82" s="66"/>
      <c r="B82" s="81"/>
      <c r="C82" s="69"/>
      <c r="D82" s="50" t="s">
        <v>34</v>
      </c>
      <c r="E82" s="45"/>
      <c r="F82" s="78"/>
      <c r="G82" s="68"/>
    </row>
    <row r="83" spans="1:7" s="95" customFormat="1" ht="15" customHeight="1" x14ac:dyDescent="0.2">
      <c r="A83" s="66"/>
      <c r="B83" s="36"/>
      <c r="C83" s="69"/>
      <c r="D83" s="50" t="s">
        <v>24</v>
      </c>
      <c r="E83" s="82"/>
      <c r="F83" s="78"/>
      <c r="G83" s="68"/>
    </row>
    <row r="84" spans="1:7" s="95" customFormat="1" ht="15" customHeight="1" x14ac:dyDescent="0.2">
      <c r="A84" s="66"/>
      <c r="B84" s="36"/>
      <c r="C84" s="69"/>
      <c r="D84" s="48" t="s">
        <v>25</v>
      </c>
      <c r="E84" s="82"/>
      <c r="F84" s="78"/>
      <c r="G84" s="68"/>
    </row>
    <row r="85" spans="1:7" s="95" customFormat="1" ht="15" customHeight="1" x14ac:dyDescent="0.2">
      <c r="A85" s="66"/>
      <c r="B85" s="36"/>
      <c r="C85" s="69"/>
      <c r="D85" s="83" t="s">
        <v>26</v>
      </c>
      <c r="E85" s="82"/>
      <c r="F85" s="78"/>
      <c r="G85" s="68"/>
    </row>
    <row r="86" spans="1:7" s="95" customFormat="1" ht="15" customHeight="1" x14ac:dyDescent="0.2">
      <c r="A86" s="66"/>
      <c r="B86" s="36"/>
      <c r="C86" s="69"/>
      <c r="D86" s="83" t="s">
        <v>27</v>
      </c>
      <c r="E86" s="84"/>
      <c r="F86" s="78"/>
      <c r="G86" s="68"/>
    </row>
    <row r="87" spans="1:7" s="95" customFormat="1" ht="15" customHeight="1" x14ac:dyDescent="0.2">
      <c r="A87" s="66"/>
      <c r="B87" s="36"/>
      <c r="C87" s="69"/>
      <c r="D87" s="48" t="s">
        <v>28</v>
      </c>
      <c r="E87" s="82"/>
      <c r="F87" s="43"/>
      <c r="G87" s="68"/>
    </row>
    <row r="88" spans="1:7" s="95" customFormat="1" ht="15" customHeight="1" x14ac:dyDescent="0.25">
      <c r="A88" s="72"/>
      <c r="B88" s="73"/>
      <c r="C88" s="29"/>
      <c r="D88" s="30" t="s">
        <v>29</v>
      </c>
      <c r="E88" s="85">
        <f>SUM(E71:E87)</f>
        <v>6</v>
      </c>
      <c r="F88" s="43"/>
      <c r="G88" s="101"/>
    </row>
    <row r="89" spans="1:7" s="95" customFormat="1" ht="15" customHeight="1" x14ac:dyDescent="0.2">
      <c r="A89" s="63">
        <v>5</v>
      </c>
      <c r="B89" s="181" t="s">
        <v>44</v>
      </c>
      <c r="C89" s="182"/>
      <c r="D89" s="182"/>
      <c r="E89" s="182"/>
      <c r="F89" s="182"/>
      <c r="G89" s="183"/>
    </row>
    <row r="90" spans="1:7" s="95" customFormat="1" ht="15" customHeight="1" x14ac:dyDescent="0.2">
      <c r="A90" s="66"/>
      <c r="B90" s="26"/>
      <c r="C90" s="24" t="s">
        <v>10</v>
      </c>
      <c r="D90" s="40" t="s">
        <v>11</v>
      </c>
      <c r="E90" s="23">
        <v>4</v>
      </c>
      <c r="F90" s="25" t="s">
        <v>37</v>
      </c>
      <c r="G90" s="35"/>
    </row>
    <row r="91" spans="1:7" s="95" customFormat="1" ht="15" customHeight="1" x14ac:dyDescent="0.2">
      <c r="A91" s="66"/>
      <c r="B91" s="24"/>
      <c r="C91" s="24"/>
      <c r="D91" s="24" t="s">
        <v>13</v>
      </c>
      <c r="E91" s="23">
        <v>2</v>
      </c>
      <c r="F91" s="25" t="s">
        <v>12</v>
      </c>
      <c r="G91" s="35"/>
    </row>
    <row r="92" spans="1:7" s="95" customFormat="1" ht="15" customHeight="1" x14ac:dyDescent="0.2">
      <c r="A92" s="66"/>
      <c r="B92" s="36"/>
      <c r="C92" s="24" t="s">
        <v>45</v>
      </c>
      <c r="D92" s="24" t="s">
        <v>15</v>
      </c>
      <c r="E92" s="23">
        <v>3</v>
      </c>
      <c r="F92" s="25" t="s">
        <v>39</v>
      </c>
      <c r="G92" s="35"/>
    </row>
    <row r="93" spans="1:7" s="95" customFormat="1" ht="15" customHeight="1" x14ac:dyDescent="0.2">
      <c r="A93" s="66"/>
      <c r="B93" s="36"/>
      <c r="C93" s="80"/>
      <c r="D93" s="24" t="s">
        <v>16</v>
      </c>
      <c r="E93" s="102"/>
      <c r="F93" s="103"/>
      <c r="G93" s="68"/>
    </row>
    <row r="94" spans="1:7" s="95" customFormat="1" ht="15" customHeight="1" x14ac:dyDescent="0.2">
      <c r="A94" s="66"/>
      <c r="B94" s="36"/>
      <c r="C94" s="28"/>
      <c r="D94" s="48" t="s">
        <v>15</v>
      </c>
      <c r="E94" s="45"/>
      <c r="F94" s="78"/>
      <c r="G94" s="68"/>
    </row>
    <row r="95" spans="1:7" s="95" customFormat="1" ht="15" customHeight="1" x14ac:dyDescent="0.2">
      <c r="A95" s="66"/>
      <c r="B95" s="36"/>
      <c r="C95" s="28"/>
      <c r="D95" s="34" t="s">
        <v>17</v>
      </c>
      <c r="E95" s="45"/>
      <c r="F95" s="78"/>
      <c r="G95" s="68"/>
    </row>
    <row r="96" spans="1:7" s="95" customFormat="1" ht="15" customHeight="1" x14ac:dyDescent="0.2">
      <c r="A96" s="66"/>
      <c r="B96" s="36"/>
      <c r="C96" s="28"/>
      <c r="D96" s="48" t="s">
        <v>46</v>
      </c>
      <c r="E96" s="45"/>
      <c r="F96" s="78"/>
      <c r="G96" s="68"/>
    </row>
    <row r="97" spans="1:7" s="95" customFormat="1" ht="15" customHeight="1" x14ac:dyDescent="0.2">
      <c r="A97" s="66"/>
      <c r="B97" s="36"/>
      <c r="C97" s="69"/>
      <c r="D97" s="40" t="s">
        <v>19</v>
      </c>
      <c r="E97" s="45"/>
      <c r="F97" s="78"/>
      <c r="G97" s="68"/>
    </row>
    <row r="98" spans="1:7" s="95" customFormat="1" ht="15" customHeight="1" x14ac:dyDescent="0.2">
      <c r="A98" s="66"/>
      <c r="B98" s="36"/>
      <c r="C98" s="69"/>
      <c r="D98" s="40" t="s">
        <v>20</v>
      </c>
      <c r="E98" s="45"/>
      <c r="F98" s="78"/>
      <c r="G98" s="68"/>
    </row>
    <row r="99" spans="1:7" s="95" customFormat="1" ht="15" customHeight="1" x14ac:dyDescent="0.2">
      <c r="A99" s="66"/>
      <c r="B99" s="36" t="s">
        <v>47</v>
      </c>
      <c r="C99" s="69"/>
      <c r="D99" s="67" t="s">
        <v>21</v>
      </c>
      <c r="E99" s="45"/>
      <c r="F99" s="78"/>
      <c r="G99" s="68"/>
    </row>
    <row r="100" spans="1:7" s="95" customFormat="1" ht="15" customHeight="1" x14ac:dyDescent="0.2">
      <c r="A100" s="66"/>
      <c r="B100" s="36"/>
      <c r="C100" s="69"/>
      <c r="D100" s="52" t="s">
        <v>22</v>
      </c>
      <c r="E100" s="45"/>
      <c r="F100" s="78"/>
      <c r="G100" s="68"/>
    </row>
    <row r="101" spans="1:7" s="95" customFormat="1" ht="15" customHeight="1" x14ac:dyDescent="0.2">
      <c r="A101" s="66"/>
      <c r="B101" s="81"/>
      <c r="C101" s="69"/>
      <c r="D101" s="50" t="s">
        <v>34</v>
      </c>
      <c r="E101" s="45"/>
      <c r="F101" s="78"/>
      <c r="G101" s="68"/>
    </row>
    <row r="102" spans="1:7" s="95" customFormat="1" ht="15" customHeight="1" x14ac:dyDescent="0.2">
      <c r="A102" s="66"/>
      <c r="B102" s="36"/>
      <c r="C102" s="69"/>
      <c r="D102" s="50" t="s">
        <v>24</v>
      </c>
      <c r="E102" s="82"/>
      <c r="F102" s="78"/>
      <c r="G102" s="68"/>
    </row>
    <row r="103" spans="1:7" s="95" customFormat="1" ht="15" customHeight="1" x14ac:dyDescent="0.2">
      <c r="A103" s="66"/>
      <c r="B103" s="36"/>
      <c r="C103" s="69"/>
      <c r="D103" s="48" t="s">
        <v>25</v>
      </c>
      <c r="E103" s="82"/>
      <c r="F103" s="78"/>
      <c r="G103" s="68"/>
    </row>
    <row r="104" spans="1:7" s="95" customFormat="1" ht="15" customHeight="1" x14ac:dyDescent="0.2">
      <c r="A104" s="66"/>
      <c r="B104" s="36"/>
      <c r="C104" s="69"/>
      <c r="D104" s="83" t="s">
        <v>26</v>
      </c>
      <c r="E104" s="82"/>
      <c r="F104" s="78"/>
      <c r="G104" s="68"/>
    </row>
    <row r="105" spans="1:7" s="95" customFormat="1" ht="15" customHeight="1" x14ac:dyDescent="0.2">
      <c r="A105" s="66"/>
      <c r="B105" s="36"/>
      <c r="C105" s="69"/>
      <c r="D105" s="86" t="s">
        <v>27</v>
      </c>
      <c r="E105" s="84"/>
      <c r="F105" s="78"/>
      <c r="G105" s="70"/>
    </row>
    <row r="106" spans="1:7" s="95" customFormat="1" ht="15" customHeight="1" x14ac:dyDescent="0.2">
      <c r="A106" s="66"/>
      <c r="B106" s="36"/>
      <c r="C106" s="69"/>
      <c r="D106" s="56" t="s">
        <v>28</v>
      </c>
      <c r="E106" s="82"/>
      <c r="F106" s="43"/>
      <c r="G106" s="70"/>
    </row>
    <row r="107" spans="1:7" s="95" customFormat="1" ht="15" customHeight="1" x14ac:dyDescent="0.25">
      <c r="A107" s="72"/>
      <c r="B107" s="73"/>
      <c r="C107" s="29"/>
      <c r="D107" s="30" t="s">
        <v>29</v>
      </c>
      <c r="E107" s="74">
        <f>SUM(E90:E106)</f>
        <v>9</v>
      </c>
      <c r="F107" s="75"/>
      <c r="G107" s="99"/>
    </row>
    <row r="108" spans="1:7" s="95" customFormat="1" ht="15" customHeight="1" x14ac:dyDescent="0.2">
      <c r="A108" s="63">
        <v>6</v>
      </c>
      <c r="B108" s="175" t="s">
        <v>48</v>
      </c>
      <c r="C108" s="176"/>
      <c r="D108" s="176"/>
      <c r="E108" s="176"/>
      <c r="F108" s="176"/>
      <c r="G108" s="177"/>
    </row>
    <row r="109" spans="1:7" s="95" customFormat="1" ht="15" customHeight="1" x14ac:dyDescent="0.2">
      <c r="A109" s="66"/>
      <c r="B109" s="26"/>
      <c r="C109" s="24" t="s">
        <v>10</v>
      </c>
      <c r="D109" s="40" t="s">
        <v>49</v>
      </c>
      <c r="E109" s="23">
        <v>1</v>
      </c>
      <c r="F109" s="87" t="s">
        <v>39</v>
      </c>
      <c r="G109" s="35"/>
    </row>
    <row r="110" spans="1:7" s="95" customFormat="1" ht="15" customHeight="1" x14ac:dyDescent="0.2">
      <c r="A110" s="66"/>
      <c r="B110" s="88"/>
      <c r="C110" s="44"/>
      <c r="D110" s="24" t="s">
        <v>13</v>
      </c>
      <c r="E110" s="23"/>
      <c r="F110" s="87"/>
      <c r="G110" s="35"/>
    </row>
    <row r="111" spans="1:7" s="95" customFormat="1" ht="15" customHeight="1" x14ac:dyDescent="0.2">
      <c r="A111" s="66"/>
      <c r="B111" s="36"/>
      <c r="C111" s="44" t="s">
        <v>51</v>
      </c>
      <c r="D111" s="24" t="s">
        <v>15</v>
      </c>
      <c r="E111" s="45"/>
      <c r="F111" s="78"/>
      <c r="G111" s="35"/>
    </row>
    <row r="112" spans="1:7" s="95" customFormat="1" ht="15" customHeight="1" x14ac:dyDescent="0.2">
      <c r="A112" s="66"/>
      <c r="B112" s="67"/>
      <c r="C112" s="89"/>
      <c r="D112" s="24" t="s">
        <v>16</v>
      </c>
      <c r="E112" s="45"/>
      <c r="F112" s="78"/>
      <c r="G112" s="90"/>
    </row>
    <row r="113" spans="1:7" s="95" customFormat="1" ht="15" customHeight="1" x14ac:dyDescent="0.2">
      <c r="A113" s="66"/>
      <c r="B113" s="36"/>
      <c r="C113" s="89"/>
      <c r="D113" s="34" t="s">
        <v>15</v>
      </c>
      <c r="E113" s="45"/>
      <c r="F113" s="78"/>
      <c r="G113" s="90"/>
    </row>
    <row r="114" spans="1:7" s="95" customFormat="1" ht="15" customHeight="1" x14ac:dyDescent="0.2">
      <c r="A114" s="66"/>
      <c r="B114" s="36"/>
      <c r="C114" s="89"/>
      <c r="D114" s="34" t="s">
        <v>52</v>
      </c>
      <c r="E114" s="45"/>
      <c r="F114" s="78"/>
      <c r="G114" s="90"/>
    </row>
    <row r="115" spans="1:7" s="95" customFormat="1" ht="15" customHeight="1" x14ac:dyDescent="0.2">
      <c r="A115" s="66"/>
      <c r="B115" s="36"/>
      <c r="C115" s="89"/>
      <c r="D115" s="34" t="s">
        <v>53</v>
      </c>
      <c r="E115" s="45"/>
      <c r="F115" s="78"/>
      <c r="G115" s="90"/>
    </row>
    <row r="116" spans="1:7" s="95" customFormat="1" ht="15" customHeight="1" x14ac:dyDescent="0.2">
      <c r="A116" s="66"/>
      <c r="B116" s="36"/>
      <c r="C116" s="89"/>
      <c r="D116" s="35" t="s">
        <v>54</v>
      </c>
      <c r="E116" s="45"/>
      <c r="F116" s="78"/>
      <c r="G116" s="90"/>
    </row>
    <row r="117" spans="1:7" s="95" customFormat="1" ht="15" customHeight="1" x14ac:dyDescent="0.2">
      <c r="A117" s="66"/>
      <c r="B117" s="36"/>
      <c r="C117" s="89"/>
      <c r="D117" s="35" t="s">
        <v>20</v>
      </c>
      <c r="E117" s="45"/>
      <c r="F117" s="78"/>
      <c r="G117" s="90"/>
    </row>
    <row r="118" spans="1:7" s="95" customFormat="1" ht="15" customHeight="1" x14ac:dyDescent="0.2">
      <c r="A118" s="66"/>
      <c r="B118" s="36"/>
      <c r="C118" s="89"/>
      <c r="D118" s="36" t="s">
        <v>21</v>
      </c>
      <c r="E118" s="45"/>
      <c r="F118" s="78"/>
      <c r="G118" s="90"/>
    </row>
    <row r="119" spans="1:7" s="95" customFormat="1" ht="15" customHeight="1" x14ac:dyDescent="0.2">
      <c r="A119" s="66"/>
      <c r="B119" s="36"/>
      <c r="C119" s="89"/>
      <c r="D119" s="24" t="s">
        <v>22</v>
      </c>
      <c r="E119" s="45"/>
      <c r="F119" s="78"/>
      <c r="G119" s="90"/>
    </row>
    <row r="120" spans="1:7" s="95" customFormat="1" ht="15" customHeight="1" x14ac:dyDescent="0.2">
      <c r="A120" s="66"/>
      <c r="B120" s="36"/>
      <c r="C120" s="89"/>
      <c r="D120" s="24" t="s">
        <v>55</v>
      </c>
      <c r="E120" s="45"/>
      <c r="F120" s="78"/>
      <c r="G120" s="90"/>
    </row>
    <row r="121" spans="1:7" s="95" customFormat="1" ht="15" customHeight="1" x14ac:dyDescent="0.2">
      <c r="A121" s="66"/>
      <c r="B121" s="36"/>
      <c r="C121" s="89"/>
      <c r="D121" s="24" t="s">
        <v>24</v>
      </c>
      <c r="E121" s="45"/>
      <c r="F121" s="78"/>
      <c r="G121" s="90"/>
    </row>
    <row r="122" spans="1:7" s="95" customFormat="1" ht="15" customHeight="1" x14ac:dyDescent="0.2">
      <c r="A122" s="66"/>
      <c r="B122" s="36"/>
      <c r="C122" s="89"/>
      <c r="D122" s="37" t="s">
        <v>25</v>
      </c>
      <c r="E122" s="54"/>
      <c r="F122" s="78"/>
      <c r="G122" s="91"/>
    </row>
    <row r="123" spans="1:7" s="95" customFormat="1" ht="15" customHeight="1" x14ac:dyDescent="0.2">
      <c r="A123" s="66"/>
      <c r="B123" s="36"/>
      <c r="C123" s="89"/>
      <c r="D123" s="37" t="s">
        <v>26</v>
      </c>
      <c r="E123" s="54"/>
      <c r="F123" s="78"/>
      <c r="G123" s="91"/>
    </row>
    <row r="124" spans="1:7" s="95" customFormat="1" ht="15" customHeight="1" x14ac:dyDescent="0.2">
      <c r="A124" s="66"/>
      <c r="B124" s="36"/>
      <c r="C124" s="89"/>
      <c r="D124" s="37" t="s">
        <v>27</v>
      </c>
      <c r="E124" s="54"/>
      <c r="F124" s="78"/>
      <c r="G124" s="91"/>
    </row>
    <row r="125" spans="1:7" s="95" customFormat="1" ht="15" customHeight="1" x14ac:dyDescent="0.2">
      <c r="A125" s="66"/>
      <c r="B125" s="36"/>
      <c r="C125" s="89"/>
      <c r="D125" s="92" t="s">
        <v>28</v>
      </c>
      <c r="E125" s="57"/>
      <c r="F125" s="93"/>
      <c r="G125" s="54"/>
    </row>
    <row r="126" spans="1:7" s="95" customFormat="1" ht="15" customHeight="1" x14ac:dyDescent="0.25">
      <c r="A126" s="72"/>
      <c r="B126" s="73"/>
      <c r="C126" s="94"/>
      <c r="D126" s="30" t="s">
        <v>29</v>
      </c>
      <c r="E126" s="85">
        <f>SUM(E109:E125)</f>
        <v>1</v>
      </c>
      <c r="F126" s="93"/>
      <c r="G126" s="99"/>
    </row>
    <row r="127" spans="1:7" s="95" customFormat="1" ht="15" customHeight="1" x14ac:dyDescent="0.2">
      <c r="A127" s="63">
        <v>7</v>
      </c>
      <c r="B127" s="175" t="s">
        <v>56</v>
      </c>
      <c r="C127" s="176"/>
      <c r="D127" s="176"/>
      <c r="E127" s="176"/>
      <c r="F127" s="176"/>
      <c r="G127" s="177"/>
    </row>
    <row r="128" spans="1:7" s="95" customFormat="1" ht="15" customHeight="1" x14ac:dyDescent="0.25">
      <c r="A128" s="66"/>
      <c r="B128" s="26"/>
      <c r="C128" s="24" t="s">
        <v>10</v>
      </c>
      <c r="D128" s="40" t="s">
        <v>49</v>
      </c>
      <c r="E128" s="23">
        <v>1</v>
      </c>
      <c r="F128" s="87" t="s">
        <v>50</v>
      </c>
      <c r="G128" s="41"/>
    </row>
    <row r="129" spans="1:7" s="95" customFormat="1" ht="15" customHeight="1" x14ac:dyDescent="0.25">
      <c r="A129" s="66"/>
      <c r="B129" s="88"/>
      <c r="C129" s="44"/>
      <c r="D129" s="24" t="s">
        <v>13</v>
      </c>
      <c r="E129" s="23">
        <v>1</v>
      </c>
      <c r="F129" s="87" t="s">
        <v>39</v>
      </c>
      <c r="G129" s="41"/>
    </row>
    <row r="130" spans="1:7" s="95" customFormat="1" ht="15" customHeight="1" x14ac:dyDescent="0.25">
      <c r="A130" s="66"/>
      <c r="B130" s="36"/>
      <c r="C130" s="44" t="s">
        <v>57</v>
      </c>
      <c r="D130" s="24" t="s">
        <v>15</v>
      </c>
      <c r="E130" s="104"/>
      <c r="F130" s="105"/>
      <c r="G130" s="41"/>
    </row>
    <row r="131" spans="1:7" s="95" customFormat="1" ht="15" customHeight="1" x14ac:dyDescent="0.25">
      <c r="A131" s="66"/>
      <c r="B131" s="67"/>
      <c r="C131" s="106"/>
      <c r="D131" s="44" t="s">
        <v>16</v>
      </c>
      <c r="E131" s="45"/>
      <c r="F131" s="46"/>
      <c r="G131" s="47"/>
    </row>
    <row r="132" spans="1:7" s="95" customFormat="1" ht="15" customHeight="1" x14ac:dyDescent="0.25">
      <c r="A132" s="66"/>
      <c r="B132" s="36"/>
      <c r="C132" s="107"/>
      <c r="D132" s="51" t="s">
        <v>15</v>
      </c>
      <c r="E132" s="45"/>
      <c r="F132" s="46"/>
      <c r="G132" s="47"/>
    </row>
    <row r="133" spans="1:7" s="95" customFormat="1" ht="15" customHeight="1" x14ac:dyDescent="0.25">
      <c r="A133" s="66"/>
      <c r="B133" s="36"/>
      <c r="C133" s="107"/>
      <c r="D133" s="51" t="s">
        <v>17</v>
      </c>
      <c r="E133" s="45"/>
      <c r="F133" s="46"/>
      <c r="G133" s="47"/>
    </row>
    <row r="134" spans="1:7" s="95" customFormat="1" ht="15" customHeight="1" x14ac:dyDescent="0.25">
      <c r="A134" s="66"/>
      <c r="B134" s="36"/>
      <c r="C134" s="107"/>
      <c r="D134" s="51" t="s">
        <v>53</v>
      </c>
      <c r="E134" s="45"/>
      <c r="F134" s="46"/>
      <c r="G134" s="47"/>
    </row>
    <row r="135" spans="1:7" s="95" customFormat="1" ht="15" customHeight="1" x14ac:dyDescent="0.25">
      <c r="A135" s="66"/>
      <c r="B135" s="36"/>
      <c r="C135" s="107"/>
      <c r="D135" s="108" t="s">
        <v>54</v>
      </c>
      <c r="E135" s="45"/>
      <c r="F135" s="46"/>
      <c r="G135" s="47"/>
    </row>
    <row r="136" spans="1:7" s="95" customFormat="1" ht="15" customHeight="1" x14ac:dyDescent="0.25">
      <c r="A136" s="66"/>
      <c r="B136" s="36"/>
      <c r="C136" s="107"/>
      <c r="D136" s="108" t="s">
        <v>20</v>
      </c>
      <c r="E136" s="45"/>
      <c r="F136" s="46"/>
      <c r="G136" s="47"/>
    </row>
    <row r="137" spans="1:7" s="95" customFormat="1" ht="15" customHeight="1" x14ac:dyDescent="0.25">
      <c r="A137" s="66"/>
      <c r="B137" s="36"/>
      <c r="C137" s="107"/>
      <c r="D137" s="88" t="s">
        <v>21</v>
      </c>
      <c r="E137" s="45"/>
      <c r="F137" s="46"/>
      <c r="G137" s="47"/>
    </row>
    <row r="138" spans="1:7" s="95" customFormat="1" ht="15" customHeight="1" x14ac:dyDescent="0.25">
      <c r="A138" s="66"/>
      <c r="B138" s="36"/>
      <c r="C138" s="107"/>
      <c r="D138" s="44" t="s">
        <v>22</v>
      </c>
      <c r="E138" s="54"/>
      <c r="F138" s="46"/>
      <c r="G138" s="55"/>
    </row>
    <row r="139" spans="1:7" s="95" customFormat="1" ht="15" customHeight="1" x14ac:dyDescent="0.25">
      <c r="A139" s="66"/>
      <c r="B139" s="36"/>
      <c r="C139" s="107"/>
      <c r="D139" s="44" t="s">
        <v>34</v>
      </c>
      <c r="E139" s="54"/>
      <c r="F139" s="46"/>
      <c r="G139" s="55"/>
    </row>
    <row r="140" spans="1:7" s="95" customFormat="1" ht="15" customHeight="1" x14ac:dyDescent="0.25">
      <c r="A140" s="66"/>
      <c r="B140" s="36"/>
      <c r="C140" s="107"/>
      <c r="D140" s="44" t="s">
        <v>24</v>
      </c>
      <c r="E140" s="54"/>
      <c r="F140" s="46"/>
      <c r="G140" s="55"/>
    </row>
    <row r="141" spans="1:7" s="95" customFormat="1" ht="15" customHeight="1" x14ac:dyDescent="0.25">
      <c r="A141" s="66"/>
      <c r="B141" s="36"/>
      <c r="C141" s="107"/>
      <c r="D141" s="109" t="s">
        <v>25</v>
      </c>
      <c r="E141" s="54"/>
      <c r="F141" s="46"/>
      <c r="G141" s="55"/>
    </row>
    <row r="142" spans="1:7" s="95" customFormat="1" ht="15" customHeight="1" x14ac:dyDescent="0.25">
      <c r="A142" s="66"/>
      <c r="B142" s="36"/>
      <c r="C142" s="107"/>
      <c r="D142" s="109" t="s">
        <v>40</v>
      </c>
      <c r="E142" s="54"/>
      <c r="F142" s="46"/>
      <c r="G142" s="55"/>
    </row>
    <row r="143" spans="1:7" s="95" customFormat="1" ht="15" customHeight="1" x14ac:dyDescent="0.25">
      <c r="A143" s="66"/>
      <c r="B143" s="36"/>
      <c r="C143" s="107"/>
      <c r="D143" s="109" t="s">
        <v>27</v>
      </c>
      <c r="E143" s="54"/>
      <c r="F143" s="46"/>
      <c r="G143" s="55"/>
    </row>
    <row r="144" spans="1:7" s="95" customFormat="1" ht="15" customHeight="1" x14ac:dyDescent="0.25">
      <c r="A144" s="66"/>
      <c r="B144" s="36"/>
      <c r="C144" s="107"/>
      <c r="D144" s="92" t="s">
        <v>28</v>
      </c>
      <c r="E144" s="57"/>
      <c r="F144" s="93"/>
      <c r="G144" s="58"/>
    </row>
    <row r="145" spans="1:7" s="95" customFormat="1" ht="15" customHeight="1" x14ac:dyDescent="0.25">
      <c r="A145" s="72"/>
      <c r="B145" s="73"/>
      <c r="C145" s="110"/>
      <c r="D145" s="30" t="s">
        <v>29</v>
      </c>
      <c r="E145" s="85">
        <f>SUM(E128:E144)</f>
        <v>2</v>
      </c>
      <c r="F145" s="93"/>
      <c r="G145" s="62"/>
    </row>
    <row r="146" spans="1:7" s="95" customFormat="1" ht="15" customHeight="1" x14ac:dyDescent="0.2">
      <c r="A146" s="63">
        <v>8</v>
      </c>
      <c r="B146" s="175" t="s">
        <v>58</v>
      </c>
      <c r="C146" s="176"/>
      <c r="D146" s="176"/>
      <c r="E146" s="176"/>
      <c r="F146" s="176"/>
      <c r="G146" s="177"/>
    </row>
    <row r="147" spans="1:7" s="95" customFormat="1" ht="15" customHeight="1" x14ac:dyDescent="0.25">
      <c r="A147" s="66"/>
      <c r="B147" s="26"/>
      <c r="C147" s="24" t="s">
        <v>10</v>
      </c>
      <c r="D147" s="40" t="s">
        <v>49</v>
      </c>
      <c r="E147" s="23">
        <v>1</v>
      </c>
      <c r="F147" s="87" t="s">
        <v>50</v>
      </c>
      <c r="G147" s="41"/>
    </row>
    <row r="148" spans="1:7" s="95" customFormat="1" ht="15" customHeight="1" x14ac:dyDescent="0.25">
      <c r="A148" s="66"/>
      <c r="B148" s="88"/>
      <c r="C148" s="44"/>
      <c r="D148" s="24" t="s">
        <v>13</v>
      </c>
      <c r="E148" s="23">
        <v>2</v>
      </c>
      <c r="F148" s="87" t="s">
        <v>39</v>
      </c>
      <c r="G148" s="41"/>
    </row>
    <row r="149" spans="1:7" s="95" customFormat="1" ht="15" customHeight="1" x14ac:dyDescent="0.25">
      <c r="A149" s="66"/>
      <c r="B149" s="36"/>
      <c r="C149" s="44" t="s">
        <v>59</v>
      </c>
      <c r="D149" s="24" t="s">
        <v>15</v>
      </c>
      <c r="E149" s="104"/>
      <c r="F149" s="105"/>
      <c r="G149" s="41"/>
    </row>
    <row r="150" spans="1:7" s="95" customFormat="1" ht="15" customHeight="1" x14ac:dyDescent="0.25">
      <c r="A150" s="66"/>
      <c r="B150" s="67"/>
      <c r="C150" s="106"/>
      <c r="D150" s="44" t="s">
        <v>16</v>
      </c>
      <c r="E150" s="45"/>
      <c r="F150" s="46"/>
      <c r="G150" s="47"/>
    </row>
    <row r="151" spans="1:7" s="95" customFormat="1" ht="15" customHeight="1" x14ac:dyDescent="0.25">
      <c r="A151" s="66"/>
      <c r="B151" s="36"/>
      <c r="C151" s="107"/>
      <c r="D151" s="51" t="s">
        <v>15</v>
      </c>
      <c r="E151" s="45"/>
      <c r="F151" s="46"/>
      <c r="G151" s="47"/>
    </row>
    <row r="152" spans="1:7" s="95" customFormat="1" ht="15" customHeight="1" x14ac:dyDescent="0.25">
      <c r="A152" s="66"/>
      <c r="B152" s="36"/>
      <c r="C152" s="107"/>
      <c r="D152" s="51" t="s">
        <v>17</v>
      </c>
      <c r="E152" s="45"/>
      <c r="F152" s="46"/>
      <c r="G152" s="47"/>
    </row>
    <row r="153" spans="1:7" s="95" customFormat="1" ht="15" customHeight="1" x14ac:dyDescent="0.25">
      <c r="A153" s="66"/>
      <c r="B153" s="36"/>
      <c r="C153" s="107"/>
      <c r="D153" s="51" t="s">
        <v>53</v>
      </c>
      <c r="E153" s="45"/>
      <c r="F153" s="46"/>
      <c r="G153" s="47"/>
    </row>
    <row r="154" spans="1:7" s="95" customFormat="1" ht="15" customHeight="1" x14ac:dyDescent="0.25">
      <c r="A154" s="66"/>
      <c r="B154" s="36"/>
      <c r="C154" s="107"/>
      <c r="D154" s="108" t="s">
        <v>54</v>
      </c>
      <c r="E154" s="45"/>
      <c r="F154" s="46"/>
      <c r="G154" s="47"/>
    </row>
    <row r="155" spans="1:7" s="95" customFormat="1" ht="15" customHeight="1" x14ac:dyDescent="0.25">
      <c r="A155" s="66"/>
      <c r="B155" s="36"/>
      <c r="C155" s="107"/>
      <c r="D155" s="108" t="s">
        <v>20</v>
      </c>
      <c r="E155" s="45"/>
      <c r="F155" s="46"/>
      <c r="G155" s="47"/>
    </row>
    <row r="156" spans="1:7" s="95" customFormat="1" ht="15" customHeight="1" x14ac:dyDescent="0.25">
      <c r="A156" s="66"/>
      <c r="B156" s="36"/>
      <c r="C156" s="107"/>
      <c r="D156" s="88" t="s">
        <v>21</v>
      </c>
      <c r="E156" s="45"/>
      <c r="F156" s="46"/>
      <c r="G156" s="47"/>
    </row>
    <row r="157" spans="1:7" s="95" customFormat="1" ht="15" customHeight="1" x14ac:dyDescent="0.25">
      <c r="A157" s="66"/>
      <c r="B157" s="36"/>
      <c r="C157" s="107"/>
      <c r="D157" s="44" t="s">
        <v>22</v>
      </c>
      <c r="E157" s="45"/>
      <c r="F157" s="46"/>
      <c r="G157" s="47"/>
    </row>
    <row r="158" spans="1:7" s="95" customFormat="1" ht="15" customHeight="1" x14ac:dyDescent="0.25">
      <c r="A158" s="66"/>
      <c r="B158" s="36"/>
      <c r="C158" s="107"/>
      <c r="D158" s="44" t="s">
        <v>60</v>
      </c>
      <c r="E158" s="54"/>
      <c r="F158" s="46"/>
      <c r="G158" s="55"/>
    </row>
    <row r="159" spans="1:7" s="95" customFormat="1" ht="15" customHeight="1" x14ac:dyDescent="0.25">
      <c r="A159" s="66"/>
      <c r="B159" s="36"/>
      <c r="C159" s="107"/>
      <c r="D159" s="44" t="s">
        <v>24</v>
      </c>
      <c r="E159" s="54"/>
      <c r="F159" s="46"/>
      <c r="G159" s="55"/>
    </row>
    <row r="160" spans="1:7" s="95" customFormat="1" ht="15" customHeight="1" x14ac:dyDescent="0.25">
      <c r="A160" s="82"/>
      <c r="B160" s="67"/>
      <c r="C160" s="107"/>
      <c r="D160" s="109" t="s">
        <v>25</v>
      </c>
      <c r="E160" s="54"/>
      <c r="F160" s="46"/>
      <c r="G160" s="55"/>
    </row>
    <row r="161" spans="1:7" s="95" customFormat="1" ht="15" customHeight="1" x14ac:dyDescent="0.25">
      <c r="A161" s="66"/>
      <c r="B161" s="36"/>
      <c r="C161" s="107"/>
      <c r="D161" s="109" t="s">
        <v>40</v>
      </c>
      <c r="E161" s="54"/>
      <c r="F161" s="46"/>
      <c r="G161" s="55"/>
    </row>
    <row r="162" spans="1:7" s="95" customFormat="1" ht="15" customHeight="1" x14ac:dyDescent="0.25">
      <c r="A162" s="66"/>
      <c r="B162" s="36"/>
      <c r="C162" s="107"/>
      <c r="D162" s="109" t="s">
        <v>27</v>
      </c>
      <c r="E162" s="54"/>
      <c r="F162" s="46"/>
      <c r="G162" s="55"/>
    </row>
    <row r="163" spans="1:7" s="95" customFormat="1" ht="15" customHeight="1" x14ac:dyDescent="0.25">
      <c r="A163" s="66"/>
      <c r="B163" s="36"/>
      <c r="C163" s="107"/>
      <c r="D163" s="92" t="s">
        <v>28</v>
      </c>
      <c r="E163" s="57"/>
      <c r="F163" s="93"/>
      <c r="G163" s="58"/>
    </row>
    <row r="164" spans="1:7" s="95" customFormat="1" ht="15" customHeight="1" x14ac:dyDescent="0.25">
      <c r="A164" s="72"/>
      <c r="B164" s="73"/>
      <c r="C164" s="110"/>
      <c r="D164" s="30" t="s">
        <v>29</v>
      </c>
      <c r="E164" s="85">
        <f>SUM(E147:E163)</f>
        <v>3</v>
      </c>
      <c r="F164" s="93"/>
      <c r="G164" s="62"/>
    </row>
    <row r="165" spans="1:7" s="95" customFormat="1" ht="15" customHeight="1" x14ac:dyDescent="0.2">
      <c r="A165" s="38">
        <v>9</v>
      </c>
      <c r="B165" s="175" t="s">
        <v>61</v>
      </c>
      <c r="C165" s="176"/>
      <c r="D165" s="176"/>
      <c r="E165" s="176"/>
      <c r="F165" s="176"/>
      <c r="G165" s="177"/>
    </row>
    <row r="166" spans="1:7" s="95" customFormat="1" ht="15" customHeight="1" x14ac:dyDescent="0.2">
      <c r="A166" s="96"/>
      <c r="B166" s="96"/>
      <c r="C166" s="102" t="s">
        <v>10</v>
      </c>
      <c r="D166" s="24" t="s">
        <v>62</v>
      </c>
      <c r="E166" s="85">
        <v>1</v>
      </c>
      <c r="F166" s="25" t="s">
        <v>63</v>
      </c>
      <c r="G166" s="96"/>
    </row>
    <row r="167" spans="1:7" s="95" customFormat="1" ht="15" customHeight="1" x14ac:dyDescent="0.2">
      <c r="A167" s="96"/>
      <c r="B167" s="96"/>
      <c r="C167" s="24" t="s">
        <v>64</v>
      </c>
      <c r="D167" s="24" t="s">
        <v>65</v>
      </c>
      <c r="E167" s="85">
        <v>1</v>
      </c>
      <c r="F167" s="25" t="s">
        <v>66</v>
      </c>
      <c r="G167" s="96"/>
    </row>
    <row r="168" spans="1:7" s="95" customFormat="1" ht="15" customHeight="1" x14ac:dyDescent="0.2">
      <c r="A168" s="96"/>
      <c r="B168" s="96"/>
      <c r="C168" s="24" t="s">
        <v>67</v>
      </c>
      <c r="D168" s="34" t="s">
        <v>68</v>
      </c>
      <c r="E168" s="85">
        <v>1</v>
      </c>
      <c r="F168" s="25" t="s">
        <v>69</v>
      </c>
      <c r="G168" s="96"/>
    </row>
    <row r="169" spans="1:7" s="95" customFormat="1" ht="15" customHeight="1" x14ac:dyDescent="0.2">
      <c r="A169" s="96"/>
      <c r="B169" s="96"/>
      <c r="C169" s="69"/>
      <c r="D169" s="35" t="s">
        <v>70</v>
      </c>
      <c r="E169" s="85">
        <v>1</v>
      </c>
      <c r="F169" s="25" t="s">
        <v>71</v>
      </c>
      <c r="G169" s="96"/>
    </row>
    <row r="170" spans="1:7" s="95" customFormat="1" ht="15" customHeight="1" x14ac:dyDescent="0.2">
      <c r="A170" s="96"/>
      <c r="B170" s="96"/>
      <c r="C170" s="69"/>
      <c r="D170" s="111" t="s">
        <v>72</v>
      </c>
      <c r="E170" s="85">
        <v>1</v>
      </c>
      <c r="F170" s="25" t="s">
        <v>73</v>
      </c>
      <c r="G170" s="96"/>
    </row>
    <row r="171" spans="1:7" s="95" customFormat="1" ht="15" customHeight="1" x14ac:dyDescent="0.2">
      <c r="A171" s="96"/>
      <c r="B171" s="96"/>
      <c r="C171" s="69"/>
      <c r="D171" s="112" t="s">
        <v>74</v>
      </c>
      <c r="E171" s="85">
        <v>1</v>
      </c>
      <c r="F171" s="25" t="s">
        <v>75</v>
      </c>
      <c r="G171" s="96"/>
    </row>
    <row r="172" spans="1:7" s="95" customFormat="1" ht="15" customHeight="1" x14ac:dyDescent="0.2">
      <c r="A172" s="96"/>
      <c r="B172" s="96"/>
      <c r="C172" s="69"/>
      <c r="D172" s="51" t="s">
        <v>76</v>
      </c>
      <c r="E172" s="113"/>
      <c r="F172" s="78"/>
      <c r="G172" s="96"/>
    </row>
    <row r="173" spans="1:7" s="95" customFormat="1" ht="15" customHeight="1" x14ac:dyDescent="0.2">
      <c r="A173" s="96"/>
      <c r="B173" s="96"/>
      <c r="C173" s="69"/>
      <c r="D173" s="51" t="s">
        <v>27</v>
      </c>
      <c r="E173" s="113"/>
      <c r="F173" s="78"/>
      <c r="G173" s="96"/>
    </row>
    <row r="174" spans="1:7" s="95" customFormat="1" ht="15" customHeight="1" x14ac:dyDescent="0.2">
      <c r="A174" s="96"/>
      <c r="B174" s="96"/>
      <c r="C174" s="69"/>
      <c r="D174" s="34" t="s">
        <v>28</v>
      </c>
      <c r="E174" s="113"/>
      <c r="F174" s="78"/>
      <c r="G174" s="96"/>
    </row>
    <row r="175" spans="1:7" s="95" customFormat="1" ht="15" customHeight="1" x14ac:dyDescent="0.25">
      <c r="A175" s="97"/>
      <c r="B175" s="97"/>
      <c r="C175" s="29"/>
      <c r="D175" s="114" t="s">
        <v>29</v>
      </c>
      <c r="E175" s="85">
        <f>SUM(E166:E174)</f>
        <v>6</v>
      </c>
      <c r="F175" s="25"/>
      <c r="G175" s="97"/>
    </row>
    <row r="176" spans="1:7" s="95" customFormat="1" ht="15" customHeight="1" x14ac:dyDescent="0.2">
      <c r="A176" s="38">
        <v>10</v>
      </c>
      <c r="B176" s="175" t="s">
        <v>77</v>
      </c>
      <c r="C176" s="176"/>
      <c r="D176" s="176"/>
      <c r="E176" s="176"/>
      <c r="F176" s="176"/>
      <c r="G176" s="177"/>
    </row>
    <row r="177" spans="1:7" s="95" customFormat="1" ht="15" customHeight="1" x14ac:dyDescent="0.2">
      <c r="A177" s="96"/>
      <c r="B177" s="96"/>
      <c r="C177" s="115" t="s">
        <v>10</v>
      </c>
      <c r="D177" s="24" t="s">
        <v>62</v>
      </c>
      <c r="E177" s="63">
        <v>1</v>
      </c>
      <c r="F177" s="25" t="s">
        <v>80</v>
      </c>
      <c r="G177" s="96"/>
    </row>
    <row r="178" spans="1:7" s="95" customFormat="1" ht="15" customHeight="1" x14ac:dyDescent="0.25">
      <c r="A178" s="96"/>
      <c r="B178" s="96"/>
      <c r="C178" s="116" t="s">
        <v>78</v>
      </c>
      <c r="D178" s="24" t="s">
        <v>79</v>
      </c>
      <c r="E178" s="63">
        <v>3</v>
      </c>
      <c r="F178" s="25" t="s">
        <v>81</v>
      </c>
      <c r="G178" s="96"/>
    </row>
    <row r="179" spans="1:7" s="95" customFormat="1" ht="15" customHeight="1" x14ac:dyDescent="0.25">
      <c r="A179" s="96"/>
      <c r="B179" s="96"/>
      <c r="C179" s="116"/>
      <c r="D179" s="34" t="s">
        <v>68</v>
      </c>
      <c r="E179" s="63">
        <v>3</v>
      </c>
      <c r="F179" s="25" t="s">
        <v>82</v>
      </c>
      <c r="G179" s="96"/>
    </row>
    <row r="180" spans="1:7" s="95" customFormat="1" ht="15" customHeight="1" x14ac:dyDescent="0.2">
      <c r="A180" s="96"/>
      <c r="B180" s="96"/>
      <c r="C180" s="107"/>
      <c r="D180" s="35" t="s">
        <v>70</v>
      </c>
      <c r="E180" s="63">
        <v>2</v>
      </c>
      <c r="F180" s="25" t="s">
        <v>83</v>
      </c>
      <c r="G180" s="96"/>
    </row>
    <row r="181" spans="1:7" s="95" customFormat="1" ht="15" customHeight="1" x14ac:dyDescent="0.2">
      <c r="A181" s="96"/>
      <c r="B181" s="96"/>
      <c r="C181" s="107"/>
      <c r="D181" s="51" t="s">
        <v>76</v>
      </c>
      <c r="E181" s="63">
        <v>4</v>
      </c>
      <c r="F181" s="25" t="s">
        <v>39</v>
      </c>
      <c r="G181" s="96"/>
    </row>
    <row r="182" spans="1:7" s="95" customFormat="1" ht="15" customHeight="1" x14ac:dyDescent="0.25">
      <c r="A182" s="96"/>
      <c r="B182" s="96"/>
      <c r="C182" s="116"/>
      <c r="D182" s="51" t="s">
        <v>27</v>
      </c>
      <c r="E182" s="63">
        <v>2</v>
      </c>
      <c r="F182" s="25" t="s">
        <v>84</v>
      </c>
      <c r="G182" s="96"/>
    </row>
    <row r="183" spans="1:7" s="95" customFormat="1" ht="15" customHeight="1" x14ac:dyDescent="0.2">
      <c r="A183" s="96"/>
      <c r="B183" s="96"/>
      <c r="C183" s="107"/>
      <c r="D183" s="34" t="s">
        <v>28</v>
      </c>
      <c r="E183" s="63">
        <v>3</v>
      </c>
      <c r="F183" s="25" t="s">
        <v>85</v>
      </c>
      <c r="G183" s="96"/>
    </row>
    <row r="184" spans="1:7" s="95" customFormat="1" ht="15" customHeight="1" x14ac:dyDescent="0.2">
      <c r="A184" s="96"/>
      <c r="B184" s="96"/>
      <c r="C184" s="107"/>
      <c r="D184" s="34"/>
      <c r="E184" s="63">
        <v>3</v>
      </c>
      <c r="F184" s="25" t="s">
        <v>86</v>
      </c>
      <c r="G184" s="96"/>
    </row>
    <row r="185" spans="1:7" s="95" customFormat="1" ht="15" customHeight="1" x14ac:dyDescent="0.25">
      <c r="A185" s="96"/>
      <c r="B185" s="96"/>
      <c r="C185" s="116"/>
      <c r="D185" s="34"/>
      <c r="E185" s="63">
        <v>9</v>
      </c>
      <c r="F185" s="25" t="s">
        <v>87</v>
      </c>
      <c r="G185" s="96"/>
    </row>
    <row r="186" spans="1:7" s="95" customFormat="1" ht="15" customHeight="1" x14ac:dyDescent="0.2">
      <c r="A186" s="96"/>
      <c r="B186" s="96"/>
      <c r="C186" s="107"/>
      <c r="D186" s="24"/>
      <c r="E186" s="63"/>
      <c r="F186" s="25"/>
      <c r="G186" s="96"/>
    </row>
    <row r="187" spans="1:7" s="95" customFormat="1" ht="15" customHeight="1" x14ac:dyDescent="0.25">
      <c r="A187" s="97"/>
      <c r="B187" s="97"/>
      <c r="C187" s="117"/>
      <c r="D187" s="114" t="s">
        <v>29</v>
      </c>
      <c r="E187" s="85">
        <f>SUM(E177:E186)</f>
        <v>30</v>
      </c>
      <c r="F187" s="25"/>
      <c r="G187" s="97"/>
    </row>
    <row r="188" spans="1:7" s="95" customFormat="1" ht="15" customHeight="1" x14ac:dyDescent="0.2">
      <c r="A188" s="38">
        <v>11</v>
      </c>
      <c r="B188" s="175" t="s">
        <v>88</v>
      </c>
      <c r="C188" s="176"/>
      <c r="D188" s="176"/>
      <c r="E188" s="176"/>
      <c r="F188" s="176"/>
      <c r="G188" s="177"/>
    </row>
    <row r="189" spans="1:7" s="95" customFormat="1" ht="15" customHeight="1" x14ac:dyDescent="0.2">
      <c r="A189" s="96"/>
      <c r="B189" s="96"/>
      <c r="C189" s="115" t="s">
        <v>10</v>
      </c>
      <c r="D189" s="24" t="s">
        <v>62</v>
      </c>
      <c r="E189" s="63">
        <v>9</v>
      </c>
      <c r="F189" s="25" t="s">
        <v>36</v>
      </c>
      <c r="G189" s="96"/>
    </row>
    <row r="190" spans="1:7" s="95" customFormat="1" ht="15" customHeight="1" x14ac:dyDescent="0.25">
      <c r="A190" s="96"/>
      <c r="B190" s="96"/>
      <c r="C190" s="116" t="s">
        <v>276</v>
      </c>
      <c r="D190" s="24" t="s">
        <v>79</v>
      </c>
      <c r="E190" s="82"/>
      <c r="F190" s="78"/>
      <c r="G190" s="96"/>
    </row>
    <row r="191" spans="1:7" s="95" customFormat="1" ht="15" customHeight="1" x14ac:dyDescent="0.25">
      <c r="A191" s="96"/>
      <c r="B191" s="96"/>
      <c r="C191" s="116"/>
      <c r="D191" s="34" t="s">
        <v>89</v>
      </c>
      <c r="E191" s="82"/>
      <c r="F191" s="78"/>
      <c r="G191" s="96"/>
    </row>
    <row r="192" spans="1:7" s="95" customFormat="1" ht="15" customHeight="1" x14ac:dyDescent="0.2">
      <c r="A192" s="96"/>
      <c r="B192" s="96"/>
      <c r="C192" s="107"/>
      <c r="D192" s="35" t="s">
        <v>70</v>
      </c>
      <c r="E192" s="82"/>
      <c r="F192" s="78"/>
      <c r="G192" s="96"/>
    </row>
    <row r="193" spans="1:7" s="95" customFormat="1" ht="15" customHeight="1" x14ac:dyDescent="0.25">
      <c r="A193" s="96"/>
      <c r="B193" s="96"/>
      <c r="C193" s="116"/>
      <c r="D193" s="51" t="s">
        <v>76</v>
      </c>
      <c r="E193" s="82"/>
      <c r="F193" s="78"/>
      <c r="G193" s="96"/>
    </row>
    <row r="194" spans="1:7" s="95" customFormat="1" ht="15" customHeight="1" x14ac:dyDescent="0.2">
      <c r="A194" s="96"/>
      <c r="B194" s="96"/>
      <c r="C194" s="107"/>
      <c r="D194" s="51" t="s">
        <v>27</v>
      </c>
      <c r="E194" s="82"/>
      <c r="F194" s="78"/>
      <c r="G194" s="96"/>
    </row>
    <row r="195" spans="1:7" s="95" customFormat="1" ht="15" customHeight="1" x14ac:dyDescent="0.2">
      <c r="A195" s="96"/>
      <c r="B195" s="96"/>
      <c r="C195" s="107"/>
      <c r="D195" s="34" t="s">
        <v>28</v>
      </c>
      <c r="E195" s="82"/>
      <c r="F195" s="78"/>
      <c r="G195" s="96"/>
    </row>
    <row r="196" spans="1:7" s="95" customFormat="1" ht="15" customHeight="1" x14ac:dyDescent="0.2">
      <c r="A196" s="96"/>
      <c r="B196" s="96"/>
      <c r="C196" s="107"/>
      <c r="D196" s="24"/>
      <c r="E196" s="82"/>
      <c r="F196" s="78"/>
      <c r="G196" s="96"/>
    </row>
    <row r="197" spans="1:7" s="95" customFormat="1" ht="15" customHeight="1" x14ac:dyDescent="0.25">
      <c r="A197" s="97"/>
      <c r="B197" s="97"/>
      <c r="C197" s="117"/>
      <c r="D197" s="114" t="s">
        <v>29</v>
      </c>
      <c r="E197" s="85">
        <f>SUM(E189:E196)</f>
        <v>9</v>
      </c>
      <c r="F197" s="25"/>
      <c r="G197" s="97"/>
    </row>
    <row r="198" spans="1:7" s="95" customFormat="1" ht="15" customHeight="1" x14ac:dyDescent="0.2">
      <c r="A198" s="38">
        <v>12</v>
      </c>
      <c r="B198" s="175" t="s">
        <v>278</v>
      </c>
      <c r="C198" s="176"/>
      <c r="D198" s="176"/>
      <c r="E198" s="176"/>
      <c r="F198" s="176"/>
      <c r="G198" s="177"/>
    </row>
    <row r="199" spans="1:7" s="95" customFormat="1" ht="15" customHeight="1" x14ac:dyDescent="0.2">
      <c r="A199" s="96"/>
      <c r="B199" s="96"/>
      <c r="C199" s="115" t="s">
        <v>10</v>
      </c>
      <c r="D199" s="24" t="s">
        <v>62</v>
      </c>
      <c r="E199" s="63">
        <v>1</v>
      </c>
      <c r="F199" s="25" t="s">
        <v>33</v>
      </c>
      <c r="G199" s="96"/>
    </row>
    <row r="200" spans="1:7" s="95" customFormat="1" ht="15" customHeight="1" x14ac:dyDescent="0.25">
      <c r="A200" s="96"/>
      <c r="B200" s="96"/>
      <c r="C200" s="116" t="s">
        <v>277</v>
      </c>
      <c r="D200" s="24" t="s">
        <v>79</v>
      </c>
      <c r="E200" s="82"/>
      <c r="F200" s="78"/>
      <c r="G200" s="96"/>
    </row>
    <row r="201" spans="1:7" s="95" customFormat="1" ht="15" customHeight="1" x14ac:dyDescent="0.25">
      <c r="A201" s="96"/>
      <c r="B201" s="96"/>
      <c r="C201" s="116"/>
      <c r="D201" s="34" t="s">
        <v>89</v>
      </c>
      <c r="E201" s="82"/>
      <c r="F201" s="78"/>
      <c r="G201" s="96"/>
    </row>
    <row r="202" spans="1:7" s="95" customFormat="1" ht="15" customHeight="1" x14ac:dyDescent="0.2">
      <c r="A202" s="96"/>
      <c r="B202" s="96"/>
      <c r="C202" s="107"/>
      <c r="D202" s="35" t="s">
        <v>70</v>
      </c>
      <c r="E202" s="82"/>
      <c r="F202" s="78"/>
      <c r="G202" s="96"/>
    </row>
    <row r="203" spans="1:7" s="95" customFormat="1" ht="15" customHeight="1" x14ac:dyDescent="0.25">
      <c r="A203" s="96"/>
      <c r="B203" s="96"/>
      <c r="C203" s="116"/>
      <c r="D203" s="51" t="s">
        <v>76</v>
      </c>
      <c r="E203" s="82"/>
      <c r="F203" s="78"/>
      <c r="G203" s="96"/>
    </row>
    <row r="204" spans="1:7" s="95" customFormat="1" ht="15" customHeight="1" x14ac:dyDescent="0.2">
      <c r="A204" s="96"/>
      <c r="B204" s="96"/>
      <c r="C204" s="107"/>
      <c r="D204" s="51" t="s">
        <v>27</v>
      </c>
      <c r="E204" s="82"/>
      <c r="F204" s="78"/>
      <c r="G204" s="96"/>
    </row>
    <row r="205" spans="1:7" s="95" customFormat="1" ht="15" customHeight="1" x14ac:dyDescent="0.2">
      <c r="A205" s="96"/>
      <c r="B205" s="96"/>
      <c r="C205" s="107"/>
      <c r="D205" s="34" t="s">
        <v>28</v>
      </c>
      <c r="E205" s="82"/>
      <c r="F205" s="78"/>
      <c r="G205" s="96"/>
    </row>
    <row r="206" spans="1:7" s="95" customFormat="1" ht="15" customHeight="1" x14ac:dyDescent="0.2">
      <c r="A206" s="96"/>
      <c r="B206" s="96"/>
      <c r="C206" s="107"/>
      <c r="D206" s="24"/>
      <c r="E206" s="82"/>
      <c r="F206" s="78"/>
      <c r="G206" s="96"/>
    </row>
    <row r="207" spans="1:7" s="95" customFormat="1" ht="15" customHeight="1" x14ac:dyDescent="0.25">
      <c r="A207" s="97"/>
      <c r="B207" s="97"/>
      <c r="C207" s="117"/>
      <c r="D207" s="114" t="s">
        <v>29</v>
      </c>
      <c r="E207" s="85">
        <f>SUM(E199:E206)</f>
        <v>1</v>
      </c>
      <c r="F207" s="25"/>
      <c r="G207" s="97"/>
    </row>
    <row r="208" spans="1:7" s="95" customFormat="1" ht="15" customHeight="1" x14ac:dyDescent="0.2">
      <c r="A208" s="38">
        <v>13</v>
      </c>
      <c r="B208" s="175" t="s">
        <v>90</v>
      </c>
      <c r="C208" s="176"/>
      <c r="D208" s="176"/>
      <c r="E208" s="176"/>
      <c r="F208" s="176"/>
      <c r="G208" s="177"/>
    </row>
    <row r="209" spans="1:7" s="95" customFormat="1" ht="15" customHeight="1" x14ac:dyDescent="0.25">
      <c r="A209" s="104"/>
      <c r="B209" s="118"/>
      <c r="C209" s="24" t="s">
        <v>10</v>
      </c>
      <c r="D209" s="34" t="s">
        <v>91</v>
      </c>
      <c r="E209" s="119">
        <v>1</v>
      </c>
      <c r="F209" s="25" t="s">
        <v>36</v>
      </c>
      <c r="G209" s="120"/>
    </row>
    <row r="210" spans="1:7" s="95" customFormat="1" ht="15" customHeight="1" x14ac:dyDescent="0.25">
      <c r="A210" s="45"/>
      <c r="B210" s="36"/>
      <c r="C210" s="24" t="s">
        <v>92</v>
      </c>
      <c r="D210" s="51" t="s">
        <v>93</v>
      </c>
      <c r="E210" s="113"/>
      <c r="F210" s="78"/>
      <c r="G210" s="41"/>
    </row>
    <row r="211" spans="1:7" s="95" customFormat="1" ht="15" customHeight="1" x14ac:dyDescent="0.25">
      <c r="A211" s="45"/>
      <c r="B211" s="36"/>
      <c r="C211" s="24" t="s">
        <v>94</v>
      </c>
      <c r="D211" s="24" t="s">
        <v>95</v>
      </c>
      <c r="E211" s="113"/>
      <c r="F211" s="78"/>
      <c r="G211" s="41"/>
    </row>
    <row r="212" spans="1:7" s="95" customFormat="1" ht="15" customHeight="1" x14ac:dyDescent="0.25">
      <c r="A212" s="45"/>
      <c r="B212" s="36"/>
      <c r="C212" s="24" t="s">
        <v>96</v>
      </c>
      <c r="D212" s="24" t="s">
        <v>97</v>
      </c>
      <c r="E212" s="113"/>
      <c r="F212" s="78"/>
      <c r="G212" s="41"/>
    </row>
    <row r="213" spans="1:7" s="95" customFormat="1" ht="15" customHeight="1" x14ac:dyDescent="0.25">
      <c r="A213" s="45"/>
      <c r="B213" s="36"/>
      <c r="C213" s="24"/>
      <c r="D213" s="109" t="s">
        <v>98</v>
      </c>
      <c r="E213" s="113"/>
      <c r="F213" s="78"/>
      <c r="G213" s="41"/>
    </row>
    <row r="214" spans="1:7" s="95" customFormat="1" ht="15" customHeight="1" x14ac:dyDescent="0.25">
      <c r="A214" s="54"/>
      <c r="B214" s="36"/>
      <c r="C214" s="24"/>
      <c r="D214" s="100" t="s">
        <v>99</v>
      </c>
      <c r="E214" s="113"/>
      <c r="F214" s="78"/>
      <c r="G214" s="41"/>
    </row>
    <row r="215" spans="1:7" s="95" customFormat="1" ht="15" customHeight="1" x14ac:dyDescent="0.25">
      <c r="A215" s="54"/>
      <c r="B215" s="36"/>
      <c r="C215" s="24"/>
      <c r="D215" s="100" t="s">
        <v>100</v>
      </c>
      <c r="E215" s="113"/>
      <c r="F215" s="78"/>
      <c r="G215" s="41"/>
    </row>
    <row r="216" spans="1:7" s="95" customFormat="1" ht="15" customHeight="1" x14ac:dyDescent="0.25">
      <c r="A216" s="54"/>
      <c r="B216" s="36"/>
      <c r="C216" s="24"/>
      <c r="D216" s="51" t="s">
        <v>101</v>
      </c>
      <c r="E216" s="113"/>
      <c r="F216" s="46"/>
      <c r="G216" s="47"/>
    </row>
    <row r="217" spans="1:7" s="95" customFormat="1" ht="15" customHeight="1" x14ac:dyDescent="0.25">
      <c r="A217" s="54"/>
      <c r="B217" s="36"/>
      <c r="C217" s="24"/>
      <c r="D217" s="51" t="s">
        <v>102</v>
      </c>
      <c r="E217" s="113"/>
      <c r="F217" s="46"/>
      <c r="G217" s="47"/>
    </row>
    <row r="218" spans="1:7" s="95" customFormat="1" ht="15" customHeight="1" x14ac:dyDescent="0.25">
      <c r="A218" s="54"/>
      <c r="B218" s="36"/>
      <c r="C218" s="24"/>
      <c r="D218" s="109" t="s">
        <v>103</v>
      </c>
      <c r="E218" s="113"/>
      <c r="F218" s="46"/>
      <c r="G218" s="47"/>
    </row>
    <row r="219" spans="1:7" s="95" customFormat="1" ht="15" customHeight="1" x14ac:dyDescent="0.25">
      <c r="A219" s="54"/>
      <c r="B219" s="36"/>
      <c r="C219" s="24"/>
      <c r="D219" s="37" t="s">
        <v>104</v>
      </c>
      <c r="E219" s="113"/>
      <c r="F219" s="46"/>
      <c r="G219" s="47"/>
    </row>
    <row r="220" spans="1:7" s="95" customFormat="1" ht="15" customHeight="1" x14ac:dyDescent="0.25">
      <c r="A220" s="54"/>
      <c r="B220" s="36"/>
      <c r="C220" s="24"/>
      <c r="D220" s="109" t="s">
        <v>105</v>
      </c>
      <c r="E220" s="113"/>
      <c r="F220" s="46"/>
      <c r="G220" s="47"/>
    </row>
    <row r="221" spans="1:7" s="95" customFormat="1" ht="15" customHeight="1" x14ac:dyDescent="0.25">
      <c r="A221" s="54"/>
      <c r="B221" s="36"/>
      <c r="C221" s="24"/>
      <c r="D221" s="109" t="s">
        <v>27</v>
      </c>
      <c r="E221" s="113"/>
      <c r="F221" s="46"/>
      <c r="G221" s="47"/>
    </row>
    <row r="222" spans="1:7" s="95" customFormat="1" ht="15" customHeight="1" x14ac:dyDescent="0.25">
      <c r="A222" s="54"/>
      <c r="B222" s="36"/>
      <c r="C222" s="24"/>
      <c r="D222" s="109" t="s">
        <v>28</v>
      </c>
      <c r="E222" s="121"/>
      <c r="F222" s="43"/>
      <c r="G222" s="41"/>
    </row>
    <row r="223" spans="1:7" s="95" customFormat="1" ht="15" customHeight="1" x14ac:dyDescent="0.25">
      <c r="A223" s="57"/>
      <c r="B223" s="73"/>
      <c r="C223" s="122"/>
      <c r="D223" s="114" t="s">
        <v>29</v>
      </c>
      <c r="E223" s="85">
        <f>SUM(E209:E222)</f>
        <v>1</v>
      </c>
      <c r="F223" s="25"/>
      <c r="G223" s="123"/>
    </row>
    <row r="224" spans="1:7" s="95" customFormat="1" ht="15" customHeight="1" x14ac:dyDescent="0.2">
      <c r="A224" s="38">
        <v>14</v>
      </c>
      <c r="B224" s="175" t="s">
        <v>106</v>
      </c>
      <c r="C224" s="176"/>
      <c r="D224" s="176"/>
      <c r="E224" s="176"/>
      <c r="F224" s="176"/>
      <c r="G224" s="177"/>
    </row>
    <row r="225" spans="1:7" s="95" customFormat="1" ht="15" customHeight="1" x14ac:dyDescent="0.2">
      <c r="A225" s="96"/>
      <c r="B225" s="96"/>
      <c r="C225" s="115" t="s">
        <v>10</v>
      </c>
      <c r="D225" s="34" t="s">
        <v>324</v>
      </c>
      <c r="E225" s="63">
        <v>1</v>
      </c>
      <c r="F225" s="124" t="s">
        <v>12</v>
      </c>
      <c r="G225" s="96"/>
    </row>
    <row r="226" spans="1:7" s="95" customFormat="1" ht="15" customHeight="1" x14ac:dyDescent="0.2">
      <c r="A226" s="96"/>
      <c r="B226" s="96"/>
      <c r="C226" s="44" t="s">
        <v>92</v>
      </c>
      <c r="D226" s="51" t="s">
        <v>93</v>
      </c>
      <c r="E226" s="113"/>
      <c r="F226" s="78"/>
      <c r="G226" s="96"/>
    </row>
    <row r="227" spans="1:7" s="95" customFormat="1" ht="15" customHeight="1" x14ac:dyDescent="0.2">
      <c r="A227" s="96"/>
      <c r="B227" s="96"/>
      <c r="C227" s="24" t="s">
        <v>96</v>
      </c>
      <c r="D227" s="24" t="s">
        <v>95</v>
      </c>
      <c r="E227" s="113"/>
      <c r="F227" s="78"/>
      <c r="G227" s="96"/>
    </row>
    <row r="228" spans="1:7" s="95" customFormat="1" ht="15" customHeight="1" x14ac:dyDescent="0.2">
      <c r="A228" s="96"/>
      <c r="B228" s="96"/>
      <c r="C228" s="96"/>
      <c r="D228" s="24" t="s">
        <v>97</v>
      </c>
      <c r="E228" s="113"/>
      <c r="F228" s="78"/>
      <c r="G228" s="96"/>
    </row>
    <row r="229" spans="1:7" s="95" customFormat="1" ht="15" customHeight="1" x14ac:dyDescent="0.2">
      <c r="A229" s="96"/>
      <c r="B229" s="96"/>
      <c r="C229" s="96"/>
      <c r="D229" s="109" t="s">
        <v>98</v>
      </c>
      <c r="E229" s="113"/>
      <c r="F229" s="78"/>
      <c r="G229" s="96"/>
    </row>
    <row r="230" spans="1:7" s="95" customFormat="1" ht="15" customHeight="1" x14ac:dyDescent="0.2">
      <c r="A230" s="96"/>
      <c r="B230" s="96"/>
      <c r="C230" s="96"/>
      <c r="D230" s="51" t="s">
        <v>102</v>
      </c>
      <c r="E230" s="113"/>
      <c r="F230" s="78"/>
      <c r="G230" s="96"/>
    </row>
    <row r="231" spans="1:7" s="95" customFormat="1" ht="15" customHeight="1" x14ac:dyDescent="0.2">
      <c r="A231" s="96"/>
      <c r="B231" s="96"/>
      <c r="C231" s="96"/>
      <c r="D231" s="109" t="s">
        <v>103</v>
      </c>
      <c r="E231" s="113"/>
      <c r="F231" s="78"/>
      <c r="G231" s="96"/>
    </row>
    <row r="232" spans="1:7" s="95" customFormat="1" ht="15" customHeight="1" x14ac:dyDescent="0.2">
      <c r="A232" s="96"/>
      <c r="B232" s="96"/>
      <c r="C232" s="96"/>
      <c r="D232" s="37" t="s">
        <v>104</v>
      </c>
      <c r="E232" s="113"/>
      <c r="F232" s="78"/>
      <c r="G232" s="96"/>
    </row>
    <row r="233" spans="1:7" s="95" customFormat="1" ht="15" customHeight="1" x14ac:dyDescent="0.2">
      <c r="A233" s="96"/>
      <c r="B233" s="96"/>
      <c r="C233" s="96"/>
      <c r="D233" s="109" t="s">
        <v>105</v>
      </c>
      <c r="E233" s="113"/>
      <c r="F233" s="78"/>
      <c r="G233" s="96"/>
    </row>
    <row r="234" spans="1:7" s="95" customFormat="1" ht="15" customHeight="1" x14ac:dyDescent="0.2">
      <c r="A234" s="96"/>
      <c r="B234" s="96"/>
      <c r="C234" s="96"/>
      <c r="D234" s="109" t="s">
        <v>27</v>
      </c>
      <c r="E234" s="113"/>
      <c r="F234" s="78"/>
      <c r="G234" s="96"/>
    </row>
    <row r="235" spans="1:7" s="95" customFormat="1" ht="15" customHeight="1" x14ac:dyDescent="0.2">
      <c r="A235" s="96"/>
      <c r="B235" s="96"/>
      <c r="C235" s="96"/>
      <c r="D235" s="109" t="s">
        <v>28</v>
      </c>
      <c r="E235" s="113"/>
      <c r="F235" s="78"/>
      <c r="G235" s="96"/>
    </row>
    <row r="236" spans="1:7" s="95" customFormat="1" ht="15" customHeight="1" x14ac:dyDescent="0.2">
      <c r="A236" s="96"/>
      <c r="B236" s="96"/>
      <c r="C236" s="96"/>
      <c r="D236" s="109"/>
      <c r="E236" s="113"/>
      <c r="F236" s="78"/>
      <c r="G236" s="96"/>
    </row>
    <row r="237" spans="1:7" s="95" customFormat="1" ht="15" customHeight="1" x14ac:dyDescent="0.2">
      <c r="A237" s="96"/>
      <c r="B237" s="96"/>
      <c r="C237" s="96"/>
      <c r="D237" s="109"/>
      <c r="E237" s="113"/>
      <c r="F237" s="78"/>
      <c r="G237" s="96"/>
    </row>
    <row r="238" spans="1:7" s="95" customFormat="1" ht="15" customHeight="1" x14ac:dyDescent="0.2">
      <c r="A238" s="96"/>
      <c r="B238" s="96"/>
      <c r="C238" s="96"/>
      <c r="D238" s="109"/>
      <c r="E238" s="113"/>
      <c r="F238" s="78"/>
      <c r="G238" s="96"/>
    </row>
    <row r="239" spans="1:7" s="95" customFormat="1" ht="15" customHeight="1" x14ac:dyDescent="0.25">
      <c r="A239" s="97"/>
      <c r="B239" s="97"/>
      <c r="C239" s="97"/>
      <c r="D239" s="114" t="s">
        <v>29</v>
      </c>
      <c r="E239" s="85">
        <f>SUM(E225:E238)</f>
        <v>1</v>
      </c>
      <c r="F239" s="25"/>
      <c r="G239" s="97"/>
    </row>
    <row r="240" spans="1:7" s="95" customFormat="1" ht="15" customHeight="1" x14ac:dyDescent="0.2">
      <c r="A240" s="63">
        <v>15</v>
      </c>
      <c r="B240" s="175" t="s">
        <v>107</v>
      </c>
      <c r="C240" s="176"/>
      <c r="D240" s="176"/>
      <c r="E240" s="176"/>
      <c r="F240" s="176"/>
      <c r="G240" s="177"/>
    </row>
    <row r="241" spans="1:7" s="95" customFormat="1" ht="15" customHeight="1" x14ac:dyDescent="0.2">
      <c r="A241" s="96"/>
      <c r="B241" s="96"/>
      <c r="C241" s="31" t="s">
        <v>10</v>
      </c>
      <c r="D241" s="83" t="s">
        <v>108</v>
      </c>
      <c r="E241" s="63">
        <v>1</v>
      </c>
      <c r="F241" s="25" t="s">
        <v>42</v>
      </c>
      <c r="G241" s="96"/>
    </row>
    <row r="242" spans="1:7" s="95" customFormat="1" ht="15" customHeight="1" x14ac:dyDescent="0.2">
      <c r="A242" s="96"/>
      <c r="B242" s="96"/>
      <c r="C242" s="125" t="s">
        <v>109</v>
      </c>
      <c r="D242" s="34" t="s">
        <v>110</v>
      </c>
      <c r="E242" s="82"/>
      <c r="F242" s="78"/>
      <c r="G242" s="96"/>
    </row>
    <row r="243" spans="1:7" s="95" customFormat="1" ht="15" customHeight="1" x14ac:dyDescent="0.2">
      <c r="A243" s="96"/>
      <c r="B243" s="96"/>
      <c r="C243" s="44" t="s">
        <v>111</v>
      </c>
      <c r="D243" s="34" t="s">
        <v>112</v>
      </c>
      <c r="E243" s="82"/>
      <c r="F243" s="78"/>
      <c r="G243" s="96"/>
    </row>
    <row r="244" spans="1:7" s="95" customFormat="1" ht="15" customHeight="1" x14ac:dyDescent="0.2">
      <c r="A244" s="96"/>
      <c r="B244" s="96"/>
      <c r="C244" s="44" t="s">
        <v>113</v>
      </c>
      <c r="D244" s="24" t="s">
        <v>114</v>
      </c>
      <c r="E244" s="82"/>
      <c r="F244" s="78"/>
      <c r="G244" s="96"/>
    </row>
    <row r="245" spans="1:7" s="95" customFormat="1" ht="15" customHeight="1" x14ac:dyDescent="0.2">
      <c r="A245" s="96"/>
      <c r="B245" s="96"/>
      <c r="C245" s="40" t="s">
        <v>115</v>
      </c>
      <c r="D245" s="24" t="s">
        <v>116</v>
      </c>
      <c r="E245" s="82"/>
      <c r="F245" s="78"/>
      <c r="G245" s="96"/>
    </row>
    <row r="246" spans="1:7" s="95" customFormat="1" ht="15" customHeight="1" x14ac:dyDescent="0.2">
      <c r="A246" s="96"/>
      <c r="B246" s="96"/>
      <c r="C246" s="50"/>
      <c r="D246" s="24" t="s">
        <v>117</v>
      </c>
      <c r="E246" s="82"/>
      <c r="F246" s="78"/>
      <c r="G246" s="96"/>
    </row>
    <row r="247" spans="1:7" s="95" customFormat="1" ht="15" customHeight="1" x14ac:dyDescent="0.2">
      <c r="A247" s="96"/>
      <c r="B247" s="96"/>
      <c r="C247" s="44"/>
      <c r="D247" s="24" t="s">
        <v>118</v>
      </c>
      <c r="E247" s="82"/>
      <c r="F247" s="78"/>
      <c r="G247" s="96"/>
    </row>
    <row r="248" spans="1:7" s="95" customFormat="1" ht="15" customHeight="1" x14ac:dyDescent="0.2">
      <c r="A248" s="96"/>
      <c r="B248" s="96"/>
      <c r="C248" s="107"/>
      <c r="D248" s="36" t="s">
        <v>307</v>
      </c>
      <c r="E248" s="82"/>
      <c r="F248" s="78"/>
      <c r="G248" s="96"/>
    </row>
    <row r="249" spans="1:7" s="95" customFormat="1" ht="15" customHeight="1" x14ac:dyDescent="0.2">
      <c r="A249" s="96"/>
      <c r="B249" s="96"/>
      <c r="C249" s="107"/>
      <c r="D249" s="35" t="s">
        <v>306</v>
      </c>
      <c r="E249" s="82"/>
      <c r="F249" s="78"/>
      <c r="G249" s="96"/>
    </row>
    <row r="250" spans="1:7" s="95" customFormat="1" ht="15" customHeight="1" x14ac:dyDescent="0.2">
      <c r="A250" s="96"/>
      <c r="B250" s="96"/>
      <c r="C250" s="107"/>
      <c r="D250" s="24" t="s">
        <v>120</v>
      </c>
      <c r="E250" s="82"/>
      <c r="F250" s="78"/>
      <c r="G250" s="96"/>
    </row>
    <row r="251" spans="1:7" s="95" customFormat="1" ht="15" customHeight="1" x14ac:dyDescent="0.2">
      <c r="A251" s="96"/>
      <c r="B251" s="96"/>
      <c r="C251" s="107"/>
      <c r="D251" s="24" t="s">
        <v>121</v>
      </c>
      <c r="E251" s="82"/>
      <c r="F251" s="78"/>
      <c r="G251" s="96"/>
    </row>
    <row r="252" spans="1:7" s="95" customFormat="1" ht="15" customHeight="1" x14ac:dyDescent="0.2">
      <c r="A252" s="96"/>
      <c r="B252" s="96"/>
      <c r="C252" s="40"/>
      <c r="D252" s="24" t="s">
        <v>122</v>
      </c>
      <c r="E252" s="82"/>
      <c r="F252" s="78"/>
      <c r="G252" s="96"/>
    </row>
    <row r="253" spans="1:7" s="95" customFormat="1" ht="15" customHeight="1" x14ac:dyDescent="0.2">
      <c r="A253" s="96"/>
      <c r="B253" s="96"/>
      <c r="C253" s="107"/>
      <c r="D253" s="34" t="s">
        <v>123</v>
      </c>
      <c r="E253" s="82"/>
      <c r="F253" s="78"/>
      <c r="G253" s="96"/>
    </row>
    <row r="254" spans="1:7" s="95" customFormat="1" ht="15" customHeight="1" x14ac:dyDescent="0.2">
      <c r="A254" s="96"/>
      <c r="B254" s="96"/>
      <c r="C254" s="107"/>
      <c r="D254" s="34" t="s">
        <v>124</v>
      </c>
      <c r="E254" s="113"/>
      <c r="F254" s="78"/>
      <c r="G254" s="96"/>
    </row>
    <row r="255" spans="1:7" s="95" customFormat="1" ht="15" customHeight="1" x14ac:dyDescent="0.2">
      <c r="A255" s="96"/>
      <c r="B255" s="96"/>
      <c r="C255" s="107"/>
      <c r="D255" s="24" t="s">
        <v>125</v>
      </c>
      <c r="E255" s="82"/>
      <c r="F255" s="78"/>
      <c r="G255" s="96"/>
    </row>
    <row r="256" spans="1:7" s="95" customFormat="1" ht="15" customHeight="1" x14ac:dyDescent="0.2">
      <c r="A256" s="96"/>
      <c r="B256" s="96"/>
      <c r="C256" s="107"/>
      <c r="D256" s="24" t="s">
        <v>262</v>
      </c>
      <c r="E256" s="82"/>
      <c r="F256" s="78"/>
      <c r="G256" s="96"/>
    </row>
    <row r="257" spans="1:7" s="95" customFormat="1" ht="15" customHeight="1" x14ac:dyDescent="0.2">
      <c r="A257" s="96"/>
      <c r="B257" s="96"/>
      <c r="C257" s="107"/>
      <c r="D257" s="24" t="s">
        <v>126</v>
      </c>
      <c r="E257" s="82"/>
      <c r="F257" s="78"/>
      <c r="G257" s="96"/>
    </row>
    <row r="258" spans="1:7" s="95" customFormat="1" ht="15" customHeight="1" x14ac:dyDescent="0.2">
      <c r="A258" s="96"/>
      <c r="B258" s="96"/>
      <c r="C258" s="107"/>
      <c r="D258" s="24" t="s">
        <v>127</v>
      </c>
      <c r="E258" s="82"/>
      <c r="F258" s="78"/>
      <c r="G258" s="96"/>
    </row>
    <row r="259" spans="1:7" s="95" customFormat="1" ht="15" customHeight="1" x14ac:dyDescent="0.2">
      <c r="A259" s="96"/>
      <c r="B259" s="96"/>
      <c r="C259" s="107"/>
      <c r="D259" s="24" t="s">
        <v>128</v>
      </c>
      <c r="E259" s="82"/>
      <c r="F259" s="78"/>
      <c r="G259" s="96"/>
    </row>
    <row r="260" spans="1:7" s="95" customFormat="1" ht="15" customHeight="1" x14ac:dyDescent="0.25">
      <c r="A260" s="97"/>
      <c r="B260" s="97"/>
      <c r="C260" s="29"/>
      <c r="D260" s="114" t="s">
        <v>29</v>
      </c>
      <c r="E260" s="85">
        <f>SUM(E241:E259)</f>
        <v>1</v>
      </c>
      <c r="F260" s="25"/>
      <c r="G260" s="97"/>
    </row>
    <row r="261" spans="1:7" s="95" customFormat="1" ht="15" customHeight="1" x14ac:dyDescent="0.2">
      <c r="A261" s="63">
        <v>16</v>
      </c>
      <c r="B261" s="175" t="s">
        <v>129</v>
      </c>
      <c r="C261" s="176"/>
      <c r="D261" s="176"/>
      <c r="E261" s="176"/>
      <c r="F261" s="176"/>
      <c r="G261" s="177"/>
    </row>
    <row r="262" spans="1:7" s="95" customFormat="1" ht="15" customHeight="1" x14ac:dyDescent="0.2">
      <c r="A262" s="96"/>
      <c r="B262" s="96"/>
      <c r="C262" s="31" t="s">
        <v>10</v>
      </c>
      <c r="D262" s="83" t="s">
        <v>108</v>
      </c>
      <c r="E262" s="63">
        <v>6</v>
      </c>
      <c r="F262" s="25" t="s">
        <v>130</v>
      </c>
      <c r="G262" s="96"/>
    </row>
    <row r="263" spans="1:7" s="95" customFormat="1" ht="15" customHeight="1" x14ac:dyDescent="0.2">
      <c r="A263" s="96"/>
      <c r="B263" s="96"/>
      <c r="C263" s="125" t="s">
        <v>131</v>
      </c>
      <c r="D263" s="34" t="s">
        <v>110</v>
      </c>
      <c r="E263" s="82"/>
      <c r="F263" s="78"/>
      <c r="G263" s="96"/>
    </row>
    <row r="264" spans="1:7" s="95" customFormat="1" ht="15" customHeight="1" x14ac:dyDescent="0.2">
      <c r="A264" s="96"/>
      <c r="B264" s="96"/>
      <c r="C264" s="44" t="s">
        <v>115</v>
      </c>
      <c r="D264" s="24" t="s">
        <v>114</v>
      </c>
      <c r="E264" s="82"/>
      <c r="F264" s="78"/>
      <c r="G264" s="96"/>
    </row>
    <row r="265" spans="1:7" s="95" customFormat="1" ht="15" customHeight="1" x14ac:dyDescent="0.2">
      <c r="A265" s="96"/>
      <c r="B265" s="96"/>
      <c r="C265" s="44" t="s">
        <v>325</v>
      </c>
      <c r="D265" s="24" t="s">
        <v>116</v>
      </c>
      <c r="E265" s="82"/>
      <c r="F265" s="78"/>
      <c r="G265" s="96"/>
    </row>
    <row r="266" spans="1:7" s="95" customFormat="1" ht="15" customHeight="1" x14ac:dyDescent="0.2">
      <c r="A266" s="96"/>
      <c r="B266" s="96"/>
      <c r="C266" s="40" t="s">
        <v>303</v>
      </c>
      <c r="D266" s="24" t="s">
        <v>326</v>
      </c>
      <c r="E266" s="82"/>
      <c r="F266" s="78"/>
      <c r="G266" s="96"/>
    </row>
    <row r="267" spans="1:7" s="95" customFormat="1" ht="15" customHeight="1" x14ac:dyDescent="0.2">
      <c r="A267" s="96"/>
      <c r="B267" s="96"/>
      <c r="C267" s="40"/>
      <c r="D267" s="24" t="s">
        <v>118</v>
      </c>
      <c r="E267" s="82"/>
      <c r="F267" s="78"/>
      <c r="G267" s="96"/>
    </row>
    <row r="268" spans="1:7" s="95" customFormat="1" ht="15" customHeight="1" x14ac:dyDescent="0.2">
      <c r="A268" s="96"/>
      <c r="B268" s="96"/>
      <c r="C268" s="44"/>
      <c r="D268" s="36" t="s">
        <v>119</v>
      </c>
      <c r="E268" s="82"/>
      <c r="F268" s="78"/>
      <c r="G268" s="96"/>
    </row>
    <row r="269" spans="1:7" s="95" customFormat="1" ht="15" customHeight="1" x14ac:dyDescent="0.2">
      <c r="A269" s="96"/>
      <c r="B269" s="96"/>
      <c r="C269" s="44"/>
      <c r="D269" s="35" t="s">
        <v>305</v>
      </c>
      <c r="E269" s="82"/>
      <c r="F269" s="78"/>
      <c r="G269" s="96"/>
    </row>
    <row r="270" spans="1:7" s="95" customFormat="1" ht="15" customHeight="1" x14ac:dyDescent="0.2">
      <c r="A270" s="96"/>
      <c r="B270" s="96"/>
      <c r="C270" s="44"/>
      <c r="D270" s="35" t="s">
        <v>304</v>
      </c>
      <c r="E270" s="82"/>
      <c r="F270" s="78"/>
      <c r="G270" s="96"/>
    </row>
    <row r="271" spans="1:7" s="95" customFormat="1" ht="15" customHeight="1" x14ac:dyDescent="0.2">
      <c r="A271" s="96"/>
      <c r="B271" s="96"/>
      <c r="C271" s="44"/>
      <c r="D271" s="24" t="s">
        <v>132</v>
      </c>
      <c r="E271" s="82"/>
      <c r="F271" s="78"/>
      <c r="G271" s="96"/>
    </row>
    <row r="272" spans="1:7" s="95" customFormat="1" ht="15" customHeight="1" x14ac:dyDescent="0.2">
      <c r="A272" s="96"/>
      <c r="B272" s="96"/>
      <c r="C272" s="107"/>
      <c r="D272" s="24" t="s">
        <v>133</v>
      </c>
      <c r="E272" s="82"/>
      <c r="F272" s="78"/>
      <c r="G272" s="96"/>
    </row>
    <row r="273" spans="1:7" s="95" customFormat="1" ht="15" customHeight="1" x14ac:dyDescent="0.2">
      <c r="A273" s="96"/>
      <c r="B273" s="96"/>
      <c r="C273" s="107"/>
      <c r="D273" s="24" t="s">
        <v>122</v>
      </c>
      <c r="E273" s="82"/>
      <c r="F273" s="78"/>
      <c r="G273" s="96"/>
    </row>
    <row r="274" spans="1:7" s="95" customFormat="1" ht="15" customHeight="1" x14ac:dyDescent="0.2">
      <c r="A274" s="96"/>
      <c r="B274" s="96"/>
      <c r="C274" s="40"/>
      <c r="D274" s="34" t="s">
        <v>134</v>
      </c>
      <c r="E274" s="82"/>
      <c r="F274" s="78"/>
      <c r="G274" s="96"/>
    </row>
    <row r="275" spans="1:7" s="95" customFormat="1" ht="15" customHeight="1" x14ac:dyDescent="0.2">
      <c r="A275" s="96"/>
      <c r="B275" s="96"/>
      <c r="C275" s="107"/>
      <c r="D275" s="34" t="s">
        <v>124</v>
      </c>
      <c r="E275" s="82"/>
      <c r="F275" s="78"/>
      <c r="G275" s="96"/>
    </row>
    <row r="276" spans="1:7" s="95" customFormat="1" ht="15" customHeight="1" x14ac:dyDescent="0.2">
      <c r="A276" s="96"/>
      <c r="B276" s="96"/>
      <c r="C276" s="107"/>
      <c r="D276" s="24" t="s">
        <v>327</v>
      </c>
      <c r="E276" s="113"/>
      <c r="F276" s="78"/>
      <c r="G276" s="96"/>
    </row>
    <row r="277" spans="1:7" s="95" customFormat="1" ht="15" customHeight="1" x14ac:dyDescent="0.2">
      <c r="A277" s="96"/>
      <c r="B277" s="96"/>
      <c r="C277" s="107"/>
      <c r="D277" s="24" t="s">
        <v>328</v>
      </c>
      <c r="E277" s="82"/>
      <c r="F277" s="78"/>
      <c r="G277" s="96"/>
    </row>
    <row r="278" spans="1:7" s="95" customFormat="1" ht="15" customHeight="1" x14ac:dyDescent="0.2">
      <c r="A278" s="96"/>
      <c r="B278" s="96"/>
      <c r="C278" s="107"/>
      <c r="D278" s="24" t="s">
        <v>126</v>
      </c>
      <c r="E278" s="82"/>
      <c r="F278" s="78"/>
      <c r="G278" s="96"/>
    </row>
    <row r="279" spans="1:7" s="95" customFormat="1" ht="15" customHeight="1" x14ac:dyDescent="0.2">
      <c r="A279" s="96"/>
      <c r="B279" s="96"/>
      <c r="C279" s="107"/>
      <c r="D279" s="24" t="s">
        <v>127</v>
      </c>
      <c r="E279" s="82"/>
      <c r="F279" s="78"/>
      <c r="G279" s="96"/>
    </row>
    <row r="280" spans="1:7" s="95" customFormat="1" ht="15" customHeight="1" x14ac:dyDescent="0.2">
      <c r="A280" s="96"/>
      <c r="B280" s="96"/>
      <c r="C280" s="107"/>
      <c r="D280" s="24" t="s">
        <v>128</v>
      </c>
      <c r="E280" s="82"/>
      <c r="F280" s="78"/>
      <c r="G280" s="96"/>
    </row>
    <row r="281" spans="1:7" s="95" customFormat="1" ht="15" customHeight="1" x14ac:dyDescent="0.25">
      <c r="A281" s="97"/>
      <c r="B281" s="97"/>
      <c r="C281" s="29"/>
      <c r="D281" s="114" t="s">
        <v>29</v>
      </c>
      <c r="E281" s="85">
        <v>6</v>
      </c>
      <c r="F281" s="25"/>
      <c r="G281" s="97"/>
    </row>
    <row r="282" spans="1:7" s="95" customFormat="1" ht="15" customHeight="1" x14ac:dyDescent="0.2">
      <c r="A282" s="38">
        <v>17</v>
      </c>
      <c r="B282" s="175" t="s">
        <v>135</v>
      </c>
      <c r="C282" s="176"/>
      <c r="D282" s="176"/>
      <c r="E282" s="176"/>
      <c r="F282" s="176"/>
      <c r="G282" s="177"/>
    </row>
    <row r="283" spans="1:7" s="95" customFormat="1" ht="15" customHeight="1" x14ac:dyDescent="0.2">
      <c r="A283" s="96"/>
      <c r="B283" s="96"/>
      <c r="C283" s="24" t="s">
        <v>10</v>
      </c>
      <c r="D283" s="24" t="s">
        <v>62</v>
      </c>
      <c r="E283" s="63">
        <v>2</v>
      </c>
      <c r="F283" s="25" t="s">
        <v>136</v>
      </c>
      <c r="G283" s="96"/>
    </row>
    <row r="284" spans="1:7" s="95" customFormat="1" ht="15" customHeight="1" x14ac:dyDescent="0.2">
      <c r="A284" s="96"/>
      <c r="B284" s="96"/>
      <c r="C284" s="35"/>
      <c r="D284" s="52" t="s">
        <v>79</v>
      </c>
      <c r="E284" s="63">
        <v>1</v>
      </c>
      <c r="F284" s="25" t="s">
        <v>183</v>
      </c>
      <c r="G284" s="96"/>
    </row>
    <row r="285" spans="1:7" s="95" customFormat="1" ht="15" customHeight="1" x14ac:dyDescent="0.2">
      <c r="A285" s="96"/>
      <c r="B285" s="96"/>
      <c r="C285" s="125" t="s">
        <v>137</v>
      </c>
      <c r="D285" s="34" t="s">
        <v>138</v>
      </c>
      <c r="E285" s="63"/>
      <c r="F285" s="25"/>
      <c r="G285" s="96"/>
    </row>
    <row r="286" spans="1:7" s="95" customFormat="1" ht="15" customHeight="1" x14ac:dyDescent="0.2">
      <c r="A286" s="96"/>
      <c r="B286" s="96"/>
      <c r="C286" s="44"/>
      <c r="D286" s="34" t="s">
        <v>139</v>
      </c>
      <c r="E286" s="82"/>
      <c r="F286" s="78"/>
      <c r="G286" s="96"/>
    </row>
    <row r="287" spans="1:7" s="95" customFormat="1" ht="15" customHeight="1" x14ac:dyDescent="0.2">
      <c r="A287" s="96"/>
      <c r="B287" s="96"/>
      <c r="C287" s="24"/>
      <c r="D287" s="34"/>
      <c r="E287" s="82"/>
      <c r="F287" s="78"/>
      <c r="G287" s="96"/>
    </row>
    <row r="288" spans="1:7" s="95" customFormat="1" ht="15" customHeight="1" x14ac:dyDescent="0.2">
      <c r="A288" s="96"/>
      <c r="B288" s="96"/>
      <c r="C288" s="50"/>
      <c r="D288" s="34"/>
      <c r="E288" s="82"/>
      <c r="F288" s="78"/>
      <c r="G288" s="96"/>
    </row>
    <row r="289" spans="1:7" s="95" customFormat="1" ht="15" customHeight="1" x14ac:dyDescent="0.25">
      <c r="A289" s="96"/>
      <c r="B289" s="96"/>
      <c r="C289" s="116"/>
      <c r="D289" s="34"/>
      <c r="E289" s="82"/>
      <c r="F289" s="78"/>
      <c r="G289" s="96"/>
    </row>
    <row r="290" spans="1:7" s="95" customFormat="1" ht="15" customHeight="1" x14ac:dyDescent="0.2">
      <c r="A290" s="96"/>
      <c r="B290" s="96"/>
      <c r="C290" s="80"/>
      <c r="D290" s="34"/>
      <c r="E290" s="82"/>
      <c r="F290" s="78"/>
      <c r="G290" s="96"/>
    </row>
    <row r="291" spans="1:7" s="95" customFormat="1" ht="15" customHeight="1" x14ac:dyDescent="0.25">
      <c r="A291" s="97"/>
      <c r="B291" s="97"/>
      <c r="C291" s="29"/>
      <c r="D291" s="114" t="s">
        <v>29</v>
      </c>
      <c r="E291" s="85">
        <f>SUM(E283:E290)</f>
        <v>3</v>
      </c>
      <c r="F291" s="25"/>
      <c r="G291" s="97"/>
    </row>
    <row r="292" spans="1:7" s="95" customFormat="1" ht="15" customHeight="1" x14ac:dyDescent="0.2">
      <c r="A292" s="38">
        <v>18</v>
      </c>
      <c r="B292" s="175" t="s">
        <v>140</v>
      </c>
      <c r="C292" s="176"/>
      <c r="D292" s="176"/>
      <c r="E292" s="176"/>
      <c r="F292" s="176"/>
      <c r="G292" s="177"/>
    </row>
    <row r="293" spans="1:7" s="95" customFormat="1" ht="15" customHeight="1" x14ac:dyDescent="0.2">
      <c r="A293" s="96"/>
      <c r="B293" s="96"/>
      <c r="C293" s="24" t="s">
        <v>10</v>
      </c>
      <c r="D293" s="24" t="s">
        <v>141</v>
      </c>
      <c r="E293" s="63">
        <v>1</v>
      </c>
      <c r="F293" s="25" t="s">
        <v>36</v>
      </c>
      <c r="G293" s="96"/>
    </row>
    <row r="294" spans="1:7" s="95" customFormat="1" ht="15" customHeight="1" x14ac:dyDescent="0.2">
      <c r="A294" s="96"/>
      <c r="B294" s="96"/>
      <c r="C294" s="24"/>
      <c r="D294" s="52" t="s">
        <v>79</v>
      </c>
      <c r="E294" s="63">
        <v>1</v>
      </c>
      <c r="F294" s="25" t="s">
        <v>37</v>
      </c>
      <c r="G294" s="96"/>
    </row>
    <row r="295" spans="1:7" s="95" customFormat="1" ht="15" customHeight="1" x14ac:dyDescent="0.2">
      <c r="A295" s="96"/>
      <c r="B295" s="96"/>
      <c r="C295" s="24" t="s">
        <v>142</v>
      </c>
      <c r="D295" s="34" t="s">
        <v>143</v>
      </c>
      <c r="E295" s="63">
        <v>1</v>
      </c>
      <c r="F295" s="25" t="s">
        <v>12</v>
      </c>
      <c r="G295" s="96"/>
    </row>
    <row r="296" spans="1:7" s="95" customFormat="1" ht="15" customHeight="1" x14ac:dyDescent="0.2">
      <c r="A296" s="96"/>
      <c r="B296" s="96"/>
      <c r="C296" s="24" t="s">
        <v>144</v>
      </c>
      <c r="D296" s="35" t="s">
        <v>145</v>
      </c>
      <c r="E296" s="126"/>
      <c r="F296" s="127"/>
      <c r="G296" s="96"/>
    </row>
    <row r="297" spans="1:7" s="95" customFormat="1" ht="15" customHeight="1" x14ac:dyDescent="0.2">
      <c r="A297" s="96"/>
      <c r="B297" s="96"/>
      <c r="C297" s="24" t="s">
        <v>146</v>
      </c>
      <c r="D297" s="34" t="s">
        <v>147</v>
      </c>
      <c r="E297" s="113"/>
      <c r="F297" s="46"/>
      <c r="G297" s="96"/>
    </row>
    <row r="298" spans="1:7" s="95" customFormat="1" ht="15" customHeight="1" x14ac:dyDescent="0.2">
      <c r="A298" s="96"/>
      <c r="B298" s="96"/>
      <c r="C298" s="24"/>
      <c r="D298" s="35" t="s">
        <v>148</v>
      </c>
      <c r="E298" s="113"/>
      <c r="F298" s="46"/>
      <c r="G298" s="96"/>
    </row>
    <row r="299" spans="1:7" s="95" customFormat="1" ht="15" customHeight="1" x14ac:dyDescent="0.2">
      <c r="A299" s="96"/>
      <c r="B299" s="96"/>
      <c r="C299" s="24"/>
      <c r="D299" s="34" t="s">
        <v>149</v>
      </c>
      <c r="E299" s="113"/>
      <c r="F299" s="46"/>
      <c r="G299" s="96"/>
    </row>
    <row r="300" spans="1:7" s="95" customFormat="1" ht="15" customHeight="1" x14ac:dyDescent="0.2">
      <c r="A300" s="96"/>
      <c r="B300" s="96"/>
      <c r="C300" s="24"/>
      <c r="D300" s="37" t="s">
        <v>150</v>
      </c>
      <c r="E300" s="113"/>
      <c r="F300" s="46"/>
      <c r="G300" s="96"/>
    </row>
    <row r="301" spans="1:7" s="95" customFormat="1" ht="15" customHeight="1" x14ac:dyDescent="0.2">
      <c r="A301" s="96"/>
      <c r="B301" s="96"/>
      <c r="C301" s="24"/>
      <c r="D301" s="109" t="s">
        <v>151</v>
      </c>
      <c r="E301" s="113"/>
      <c r="F301" s="46"/>
      <c r="G301" s="96"/>
    </row>
    <row r="302" spans="1:7" s="95" customFormat="1" ht="15" customHeight="1" x14ac:dyDescent="0.2">
      <c r="A302" s="96"/>
      <c r="B302" s="96"/>
      <c r="C302" s="24"/>
      <c r="D302" s="37" t="s">
        <v>263</v>
      </c>
      <c r="E302" s="113"/>
      <c r="F302" s="46"/>
      <c r="G302" s="96"/>
    </row>
    <row r="303" spans="1:7" s="95" customFormat="1" ht="15" customHeight="1" x14ac:dyDescent="0.2">
      <c r="A303" s="96"/>
      <c r="B303" s="96"/>
      <c r="C303" s="24"/>
      <c r="D303" s="109" t="s">
        <v>27</v>
      </c>
      <c r="E303" s="113"/>
      <c r="F303" s="46"/>
      <c r="G303" s="96"/>
    </row>
    <row r="304" spans="1:7" s="95" customFormat="1" ht="15" customHeight="1" x14ac:dyDescent="0.2">
      <c r="A304" s="96"/>
      <c r="B304" s="96"/>
      <c r="C304" s="24"/>
      <c r="D304" s="37" t="s">
        <v>28</v>
      </c>
      <c r="E304" s="121"/>
      <c r="F304" s="128"/>
      <c r="G304" s="96"/>
    </row>
    <row r="305" spans="1:7" s="95" customFormat="1" ht="15" customHeight="1" x14ac:dyDescent="0.25">
      <c r="A305" s="97"/>
      <c r="B305" s="97"/>
      <c r="C305" s="122"/>
      <c r="D305" s="114" t="s">
        <v>29</v>
      </c>
      <c r="E305" s="85">
        <f>SUM(E293:E304)</f>
        <v>3</v>
      </c>
      <c r="F305" s="25"/>
      <c r="G305" s="97"/>
    </row>
    <row r="306" spans="1:7" s="95" customFormat="1" ht="15" customHeight="1" x14ac:dyDescent="0.2">
      <c r="A306" s="129">
        <v>19</v>
      </c>
      <c r="B306" s="175" t="s">
        <v>152</v>
      </c>
      <c r="C306" s="176"/>
      <c r="D306" s="176"/>
      <c r="E306" s="176"/>
      <c r="F306" s="176"/>
      <c r="G306" s="177"/>
    </row>
    <row r="307" spans="1:7" s="95" customFormat="1" ht="15" customHeight="1" x14ac:dyDescent="0.2">
      <c r="A307" s="96"/>
      <c r="B307" s="96"/>
      <c r="C307" s="24" t="s">
        <v>10</v>
      </c>
      <c r="D307" s="24" t="s">
        <v>153</v>
      </c>
      <c r="E307" s="77">
        <v>6</v>
      </c>
      <c r="F307" s="43" t="s">
        <v>130</v>
      </c>
      <c r="G307" s="96"/>
    </row>
    <row r="308" spans="1:7" s="95" customFormat="1" ht="15" customHeight="1" x14ac:dyDescent="0.2">
      <c r="A308" s="96"/>
      <c r="B308" s="96"/>
      <c r="C308" s="24" t="s">
        <v>154</v>
      </c>
      <c r="D308" s="34" t="s">
        <v>155</v>
      </c>
      <c r="E308" s="82"/>
      <c r="F308" s="78"/>
      <c r="G308" s="96"/>
    </row>
    <row r="309" spans="1:7" s="95" customFormat="1" ht="15" customHeight="1" x14ac:dyDescent="0.2">
      <c r="A309" s="96"/>
      <c r="B309" s="96"/>
      <c r="C309" s="26"/>
      <c r="D309" s="35" t="s">
        <v>156</v>
      </c>
      <c r="E309" s="82"/>
      <c r="F309" s="78"/>
      <c r="G309" s="96"/>
    </row>
    <row r="310" spans="1:7" s="95" customFormat="1" ht="15" customHeight="1" x14ac:dyDescent="0.2">
      <c r="A310" s="96"/>
      <c r="B310" s="96"/>
      <c r="C310" s="24"/>
      <c r="D310" s="35" t="s">
        <v>148</v>
      </c>
      <c r="E310" s="82"/>
      <c r="F310" s="78"/>
      <c r="G310" s="96"/>
    </row>
    <row r="311" spans="1:7" s="95" customFormat="1" ht="15" customHeight="1" x14ac:dyDescent="0.2">
      <c r="A311" s="96"/>
      <c r="B311" s="96"/>
      <c r="C311" s="24"/>
      <c r="D311" s="34" t="s">
        <v>157</v>
      </c>
      <c r="E311" s="82"/>
      <c r="F311" s="78"/>
      <c r="G311" s="96"/>
    </row>
    <row r="312" spans="1:7" s="95" customFormat="1" ht="15" customHeight="1" x14ac:dyDescent="0.25">
      <c r="A312" s="96"/>
      <c r="B312" s="96"/>
      <c r="C312" s="116"/>
      <c r="D312" s="24" t="s">
        <v>158</v>
      </c>
      <c r="E312" s="82"/>
      <c r="F312" s="78"/>
      <c r="G312" s="96"/>
    </row>
    <row r="313" spans="1:7" s="95" customFormat="1" ht="15" customHeight="1" x14ac:dyDescent="0.2">
      <c r="A313" s="96"/>
      <c r="B313" s="96"/>
      <c r="C313" s="24"/>
      <c r="D313" s="37" t="s">
        <v>159</v>
      </c>
      <c r="E313" s="82"/>
      <c r="F313" s="78"/>
      <c r="G313" s="96"/>
    </row>
    <row r="314" spans="1:7" s="95" customFormat="1" ht="15" customHeight="1" x14ac:dyDescent="0.2">
      <c r="A314" s="96"/>
      <c r="B314" s="96"/>
      <c r="C314" s="24"/>
      <c r="D314" s="37" t="s">
        <v>40</v>
      </c>
      <c r="E314" s="82"/>
      <c r="F314" s="78"/>
      <c r="G314" s="96"/>
    </row>
    <row r="315" spans="1:7" s="95" customFormat="1" ht="15" customHeight="1" x14ac:dyDescent="0.25">
      <c r="A315" s="96"/>
      <c r="B315" s="96"/>
      <c r="C315" s="116"/>
      <c r="D315" s="109" t="s">
        <v>27</v>
      </c>
      <c r="E315" s="82"/>
      <c r="F315" s="78"/>
      <c r="G315" s="96"/>
    </row>
    <row r="316" spans="1:7" s="95" customFormat="1" ht="15" customHeight="1" x14ac:dyDescent="0.25">
      <c r="A316" s="96"/>
      <c r="B316" s="96"/>
      <c r="C316" s="116"/>
      <c r="D316" s="37" t="s">
        <v>28</v>
      </c>
      <c r="E316" s="82"/>
      <c r="F316" s="78"/>
      <c r="G316" s="96"/>
    </row>
    <row r="317" spans="1:7" s="95" customFormat="1" ht="15" customHeight="1" x14ac:dyDescent="0.25">
      <c r="A317" s="97"/>
      <c r="B317" s="97"/>
      <c r="C317" s="29"/>
      <c r="D317" s="114" t="s">
        <v>29</v>
      </c>
      <c r="E317" s="85">
        <v>6</v>
      </c>
      <c r="F317" s="25"/>
      <c r="G317" s="97"/>
    </row>
    <row r="318" spans="1:7" s="95" customFormat="1" ht="15" customHeight="1" x14ac:dyDescent="0.2">
      <c r="A318" s="38">
        <v>20</v>
      </c>
      <c r="B318" s="175" t="s">
        <v>160</v>
      </c>
      <c r="C318" s="176"/>
      <c r="D318" s="176"/>
      <c r="E318" s="176"/>
      <c r="F318" s="176"/>
      <c r="G318" s="177"/>
    </row>
    <row r="319" spans="1:7" s="95" customFormat="1" ht="15" customHeight="1" x14ac:dyDescent="0.2">
      <c r="A319" s="96"/>
      <c r="B319" s="96"/>
      <c r="C319" s="24" t="s">
        <v>10</v>
      </c>
      <c r="D319" s="24" t="s">
        <v>162</v>
      </c>
      <c r="E319" s="63">
        <v>1</v>
      </c>
      <c r="F319" s="25" t="s">
        <v>136</v>
      </c>
      <c r="G319" s="96"/>
    </row>
    <row r="320" spans="1:7" s="95" customFormat="1" ht="15" customHeight="1" x14ac:dyDescent="0.2">
      <c r="A320" s="96"/>
      <c r="B320" s="96"/>
      <c r="C320" s="48" t="s">
        <v>163</v>
      </c>
      <c r="D320" s="34" t="s">
        <v>164</v>
      </c>
      <c r="E320" s="82"/>
      <c r="F320" s="78"/>
      <c r="G320" s="96"/>
    </row>
    <row r="321" spans="1:7" s="95" customFormat="1" ht="15" customHeight="1" x14ac:dyDescent="0.2">
      <c r="A321" s="96"/>
      <c r="B321" s="96"/>
      <c r="C321" s="48" t="s">
        <v>165</v>
      </c>
      <c r="D321" s="35" t="s">
        <v>166</v>
      </c>
      <c r="E321" s="82"/>
      <c r="F321" s="78"/>
      <c r="G321" s="96"/>
    </row>
    <row r="322" spans="1:7" s="95" customFormat="1" ht="15" customHeight="1" x14ac:dyDescent="0.2">
      <c r="A322" s="96"/>
      <c r="B322" s="96"/>
      <c r="C322" s="24" t="s">
        <v>167</v>
      </c>
      <c r="D322" s="35" t="s">
        <v>168</v>
      </c>
      <c r="E322" s="82"/>
      <c r="F322" s="78"/>
      <c r="G322" s="96"/>
    </row>
    <row r="323" spans="1:7" s="95" customFormat="1" ht="15" customHeight="1" x14ac:dyDescent="0.2">
      <c r="A323" s="96"/>
      <c r="B323" s="96"/>
      <c r="C323" s="24" t="s">
        <v>169</v>
      </c>
      <c r="D323" s="35" t="s">
        <v>170</v>
      </c>
      <c r="E323" s="82"/>
      <c r="F323" s="78"/>
      <c r="G323" s="96"/>
    </row>
    <row r="324" spans="1:7" s="95" customFormat="1" ht="15" customHeight="1" x14ac:dyDescent="0.2">
      <c r="A324" s="96"/>
      <c r="B324" s="96"/>
      <c r="C324" s="24" t="s">
        <v>171</v>
      </c>
      <c r="D324" s="34" t="s">
        <v>172</v>
      </c>
      <c r="E324" s="82"/>
      <c r="F324" s="78"/>
      <c r="G324" s="96"/>
    </row>
    <row r="325" spans="1:7" s="95" customFormat="1" ht="15" customHeight="1" x14ac:dyDescent="0.2">
      <c r="A325" s="96"/>
      <c r="B325" s="96"/>
      <c r="C325" s="50" t="s">
        <v>173</v>
      </c>
      <c r="D325" s="34" t="s">
        <v>174</v>
      </c>
      <c r="E325" s="82"/>
      <c r="F325" s="78"/>
      <c r="G325" s="96"/>
    </row>
    <row r="326" spans="1:7" s="95" customFormat="1" ht="15" customHeight="1" x14ac:dyDescent="0.2">
      <c r="A326" s="96"/>
      <c r="B326" s="96"/>
      <c r="C326" s="50" t="s">
        <v>175</v>
      </c>
      <c r="D326" s="34" t="s">
        <v>176</v>
      </c>
      <c r="E326" s="82"/>
      <c r="F326" s="78"/>
      <c r="G326" s="96"/>
    </row>
    <row r="327" spans="1:7" s="95" customFormat="1" ht="15" customHeight="1" x14ac:dyDescent="0.2">
      <c r="A327" s="96"/>
      <c r="B327" s="96"/>
      <c r="C327" s="50"/>
      <c r="D327" s="34" t="s">
        <v>177</v>
      </c>
      <c r="E327" s="82"/>
      <c r="F327" s="78"/>
      <c r="G327" s="96"/>
    </row>
    <row r="328" spans="1:7" s="95" customFormat="1" ht="15" customHeight="1" x14ac:dyDescent="0.2">
      <c r="A328" s="96"/>
      <c r="B328" s="96"/>
      <c r="C328" s="50"/>
      <c r="D328" s="51" t="s">
        <v>178</v>
      </c>
      <c r="E328" s="82"/>
      <c r="F328" s="78"/>
      <c r="G328" s="96"/>
    </row>
    <row r="329" spans="1:7" s="95" customFormat="1" ht="15" customHeight="1" x14ac:dyDescent="0.2">
      <c r="A329" s="96"/>
      <c r="B329" s="96"/>
      <c r="C329" s="107"/>
      <c r="D329" s="51" t="s">
        <v>179</v>
      </c>
      <c r="E329" s="82"/>
      <c r="F329" s="78"/>
      <c r="G329" s="96"/>
    </row>
    <row r="330" spans="1:7" s="95" customFormat="1" ht="15" customHeight="1" x14ac:dyDescent="0.2">
      <c r="A330" s="96"/>
      <c r="B330" s="96"/>
      <c r="C330" s="107"/>
      <c r="D330" s="51" t="s">
        <v>180</v>
      </c>
      <c r="E330" s="82"/>
      <c r="F330" s="78"/>
      <c r="G330" s="96"/>
    </row>
    <row r="331" spans="1:7" s="95" customFormat="1" ht="15" customHeight="1" x14ac:dyDescent="0.2">
      <c r="A331" s="96"/>
      <c r="B331" s="96"/>
      <c r="C331" s="107"/>
      <c r="D331" s="51" t="s">
        <v>181</v>
      </c>
      <c r="E331" s="82"/>
      <c r="F331" s="78"/>
      <c r="G331" s="96"/>
    </row>
    <row r="332" spans="1:7" s="95" customFormat="1" ht="15" customHeight="1" x14ac:dyDescent="0.2">
      <c r="A332" s="96"/>
      <c r="B332" s="96"/>
      <c r="C332" s="107"/>
      <c r="D332" s="51" t="s">
        <v>27</v>
      </c>
      <c r="E332" s="82"/>
      <c r="F332" s="78"/>
      <c r="G332" s="96"/>
    </row>
    <row r="333" spans="1:7" s="95" customFormat="1" ht="15" customHeight="1" x14ac:dyDescent="0.2">
      <c r="A333" s="96"/>
      <c r="B333" s="96"/>
      <c r="C333" s="107"/>
      <c r="D333" s="34" t="s">
        <v>28</v>
      </c>
      <c r="E333" s="82"/>
      <c r="F333" s="78"/>
      <c r="G333" s="96"/>
    </row>
    <row r="334" spans="1:7" s="95" customFormat="1" ht="15" customHeight="1" x14ac:dyDescent="0.25">
      <c r="A334" s="96"/>
      <c r="B334" s="96"/>
      <c r="C334" s="29"/>
      <c r="D334" s="114" t="s">
        <v>29</v>
      </c>
      <c r="E334" s="85">
        <f>SUM(E319:E333)</f>
        <v>1</v>
      </c>
      <c r="F334" s="25"/>
      <c r="G334" s="97"/>
    </row>
    <row r="335" spans="1:7" s="95" customFormat="1" ht="15" customHeight="1" x14ac:dyDescent="0.2">
      <c r="A335" s="38">
        <v>21</v>
      </c>
      <c r="B335" s="175" t="s">
        <v>161</v>
      </c>
      <c r="C335" s="176"/>
      <c r="D335" s="176"/>
      <c r="E335" s="176"/>
      <c r="F335" s="176"/>
      <c r="G335" s="177"/>
    </row>
    <row r="336" spans="1:7" s="95" customFormat="1" ht="15" customHeight="1" x14ac:dyDescent="0.2">
      <c r="A336" s="96"/>
      <c r="B336" s="96"/>
      <c r="C336" s="24" t="s">
        <v>10</v>
      </c>
      <c r="D336" s="24" t="s">
        <v>162</v>
      </c>
      <c r="E336" s="63">
        <v>1</v>
      </c>
      <c r="F336" s="25" t="s">
        <v>80</v>
      </c>
      <c r="G336" s="96"/>
    </row>
    <row r="337" spans="1:7" s="95" customFormat="1" ht="15" customHeight="1" x14ac:dyDescent="0.2">
      <c r="A337" s="96"/>
      <c r="B337" s="96"/>
      <c r="C337" s="35" t="s">
        <v>182</v>
      </c>
      <c r="D337" s="34" t="s">
        <v>164</v>
      </c>
      <c r="E337" s="63">
        <v>1</v>
      </c>
      <c r="F337" s="25" t="s">
        <v>183</v>
      </c>
      <c r="G337" s="96"/>
    </row>
    <row r="338" spans="1:7" s="95" customFormat="1" ht="15" customHeight="1" x14ac:dyDescent="0.2">
      <c r="A338" s="96"/>
      <c r="B338" s="96"/>
      <c r="C338" s="48" t="s">
        <v>165</v>
      </c>
      <c r="D338" s="35" t="s">
        <v>166</v>
      </c>
      <c r="E338" s="63">
        <v>1</v>
      </c>
      <c r="F338" s="25" t="s">
        <v>184</v>
      </c>
      <c r="G338" s="96"/>
    </row>
    <row r="339" spans="1:7" s="95" customFormat="1" ht="15" customHeight="1" x14ac:dyDescent="0.2">
      <c r="A339" s="96"/>
      <c r="B339" s="96"/>
      <c r="C339" s="24" t="s">
        <v>185</v>
      </c>
      <c r="D339" s="35" t="s">
        <v>168</v>
      </c>
      <c r="E339" s="63">
        <v>1</v>
      </c>
      <c r="F339" s="25" t="s">
        <v>33</v>
      </c>
      <c r="G339" s="96"/>
    </row>
    <row r="340" spans="1:7" s="95" customFormat="1" ht="15" customHeight="1" x14ac:dyDescent="0.2">
      <c r="A340" s="96"/>
      <c r="B340" s="96"/>
      <c r="C340" s="24" t="s">
        <v>186</v>
      </c>
      <c r="D340" s="35" t="s">
        <v>170</v>
      </c>
      <c r="E340" s="82"/>
      <c r="F340" s="78"/>
      <c r="G340" s="96"/>
    </row>
    <row r="341" spans="1:7" s="95" customFormat="1" ht="15" customHeight="1" x14ac:dyDescent="0.2">
      <c r="A341" s="96"/>
      <c r="B341" s="96"/>
      <c r="C341" s="24" t="s">
        <v>187</v>
      </c>
      <c r="D341" s="34" t="s">
        <v>172</v>
      </c>
      <c r="E341" s="82"/>
      <c r="F341" s="78"/>
      <c r="G341" s="96"/>
    </row>
    <row r="342" spans="1:7" s="95" customFormat="1" ht="15" customHeight="1" x14ac:dyDescent="0.2">
      <c r="A342" s="96"/>
      <c r="B342" s="96"/>
      <c r="C342" s="50" t="s">
        <v>173</v>
      </c>
      <c r="D342" s="34" t="s">
        <v>174</v>
      </c>
      <c r="E342" s="82"/>
      <c r="F342" s="78"/>
      <c r="G342" s="96"/>
    </row>
    <row r="343" spans="1:7" s="95" customFormat="1" ht="15" customHeight="1" x14ac:dyDescent="0.2">
      <c r="A343" s="96"/>
      <c r="B343" s="96"/>
      <c r="C343" s="50" t="s">
        <v>175</v>
      </c>
      <c r="D343" s="34" t="s">
        <v>176</v>
      </c>
      <c r="E343" s="82"/>
      <c r="F343" s="78"/>
      <c r="G343" s="96"/>
    </row>
    <row r="344" spans="1:7" s="95" customFormat="1" ht="15" customHeight="1" x14ac:dyDescent="0.25">
      <c r="A344" s="96"/>
      <c r="B344" s="96"/>
      <c r="C344" s="116"/>
      <c r="D344" s="34" t="s">
        <v>177</v>
      </c>
      <c r="E344" s="82"/>
      <c r="F344" s="78"/>
      <c r="G344" s="96"/>
    </row>
    <row r="345" spans="1:7" s="95" customFormat="1" ht="15" customHeight="1" x14ac:dyDescent="0.25">
      <c r="A345" s="96"/>
      <c r="B345" s="96"/>
      <c r="C345" s="116"/>
      <c r="D345" s="51" t="s">
        <v>178</v>
      </c>
      <c r="E345" s="82"/>
      <c r="F345" s="78"/>
      <c r="G345" s="96"/>
    </row>
    <row r="346" spans="1:7" s="95" customFormat="1" ht="15" customHeight="1" x14ac:dyDescent="0.25">
      <c r="A346" s="96"/>
      <c r="B346" s="96"/>
      <c r="C346" s="116"/>
      <c r="D346" s="51" t="s">
        <v>179</v>
      </c>
      <c r="E346" s="82"/>
      <c r="F346" s="78"/>
      <c r="G346" s="96"/>
    </row>
    <row r="347" spans="1:7" s="95" customFormat="1" ht="15" customHeight="1" x14ac:dyDescent="0.25">
      <c r="A347" s="96"/>
      <c r="B347" s="96"/>
      <c r="C347" s="116"/>
      <c r="D347" s="51" t="s">
        <v>180</v>
      </c>
      <c r="E347" s="82"/>
      <c r="F347" s="78"/>
      <c r="G347" s="96"/>
    </row>
    <row r="348" spans="1:7" s="95" customFormat="1" ht="15" customHeight="1" x14ac:dyDescent="0.25">
      <c r="A348" s="96"/>
      <c r="B348" s="96"/>
      <c r="C348" s="116"/>
      <c r="D348" s="51" t="s">
        <v>181</v>
      </c>
      <c r="E348" s="82"/>
      <c r="F348" s="78"/>
      <c r="G348" s="96"/>
    </row>
    <row r="349" spans="1:7" s="95" customFormat="1" ht="15" customHeight="1" x14ac:dyDescent="0.25">
      <c r="A349" s="96"/>
      <c r="B349" s="96"/>
      <c r="C349" s="116"/>
      <c r="D349" s="51" t="s">
        <v>27</v>
      </c>
      <c r="E349" s="82"/>
      <c r="F349" s="78"/>
      <c r="G349" s="96"/>
    </row>
    <row r="350" spans="1:7" s="95" customFormat="1" ht="15" customHeight="1" x14ac:dyDescent="0.2">
      <c r="A350" s="96"/>
      <c r="B350" s="96"/>
      <c r="C350" s="107"/>
      <c r="D350" s="34" t="s">
        <v>28</v>
      </c>
      <c r="E350" s="82"/>
      <c r="F350" s="78"/>
      <c r="G350" s="96"/>
    </row>
    <row r="351" spans="1:7" s="95" customFormat="1" ht="15" customHeight="1" x14ac:dyDescent="0.25">
      <c r="A351" s="97"/>
      <c r="B351" s="97"/>
      <c r="C351" s="29"/>
      <c r="D351" s="114" t="s">
        <v>29</v>
      </c>
      <c r="E351" s="85">
        <f>SUM(E336:E350)</f>
        <v>4</v>
      </c>
      <c r="F351" s="25"/>
      <c r="G351" s="97"/>
    </row>
    <row r="352" spans="1:7" s="95" customFormat="1" ht="15" customHeight="1" x14ac:dyDescent="0.2">
      <c r="A352" s="131">
        <v>22</v>
      </c>
      <c r="B352" s="175" t="s">
        <v>193</v>
      </c>
      <c r="C352" s="176"/>
      <c r="D352" s="184"/>
      <c r="E352" s="184"/>
      <c r="F352" s="184"/>
      <c r="G352" s="185"/>
    </row>
    <row r="353" spans="1:7" s="95" customFormat="1" ht="15" customHeight="1" x14ac:dyDescent="0.2">
      <c r="A353" s="96"/>
      <c r="B353" s="96"/>
      <c r="C353" s="24" t="s">
        <v>10</v>
      </c>
      <c r="D353" s="24" t="s">
        <v>279</v>
      </c>
      <c r="E353" s="63">
        <v>5</v>
      </c>
      <c r="F353" s="25" t="s">
        <v>36</v>
      </c>
      <c r="G353" s="96"/>
    </row>
    <row r="354" spans="1:7" s="95" customFormat="1" ht="15" customHeight="1" x14ac:dyDescent="0.2">
      <c r="A354" s="96"/>
      <c r="B354" s="96"/>
      <c r="C354" s="48" t="s">
        <v>196</v>
      </c>
      <c r="D354" s="34" t="s">
        <v>197</v>
      </c>
      <c r="E354" s="132"/>
      <c r="F354" s="133"/>
      <c r="G354" s="96"/>
    </row>
    <row r="355" spans="1:7" s="95" customFormat="1" ht="15" customHeight="1" x14ac:dyDescent="0.2">
      <c r="A355" s="96"/>
      <c r="B355" s="96"/>
      <c r="C355" s="44"/>
      <c r="D355" s="35" t="s">
        <v>156</v>
      </c>
      <c r="E355" s="134"/>
      <c r="F355" s="135"/>
      <c r="G355" s="96"/>
    </row>
    <row r="356" spans="1:7" s="95" customFormat="1" ht="15" customHeight="1" x14ac:dyDescent="0.2">
      <c r="A356" s="96"/>
      <c r="B356" s="96"/>
      <c r="C356" s="48"/>
      <c r="D356" s="35" t="s">
        <v>148</v>
      </c>
      <c r="E356" s="134"/>
      <c r="F356" s="135"/>
      <c r="G356" s="96"/>
    </row>
    <row r="357" spans="1:7" s="95" customFormat="1" ht="15" customHeight="1" x14ac:dyDescent="0.2">
      <c r="A357" s="96"/>
      <c r="B357" s="96"/>
      <c r="C357" s="24"/>
      <c r="D357" s="34" t="s">
        <v>149</v>
      </c>
      <c r="E357" s="134"/>
      <c r="F357" s="135"/>
      <c r="G357" s="96"/>
    </row>
    <row r="358" spans="1:7" s="95" customFormat="1" ht="15" customHeight="1" x14ac:dyDescent="0.2">
      <c r="A358" s="96"/>
      <c r="B358" s="96"/>
      <c r="C358" s="24"/>
      <c r="D358" s="34" t="s">
        <v>198</v>
      </c>
      <c r="E358" s="134"/>
      <c r="F358" s="135"/>
      <c r="G358" s="96"/>
    </row>
    <row r="359" spans="1:7" s="95" customFormat="1" ht="15" customHeight="1" x14ac:dyDescent="0.2">
      <c r="A359" s="96"/>
      <c r="B359" s="96"/>
      <c r="C359" s="50"/>
      <c r="D359" s="51" t="s">
        <v>40</v>
      </c>
      <c r="E359" s="134"/>
      <c r="F359" s="135"/>
      <c r="G359" s="96"/>
    </row>
    <row r="360" spans="1:7" s="95" customFormat="1" ht="15" customHeight="1" x14ac:dyDescent="0.25">
      <c r="A360" s="96"/>
      <c r="B360" s="96"/>
      <c r="C360" s="116"/>
      <c r="D360" s="51" t="s">
        <v>199</v>
      </c>
      <c r="E360" s="134"/>
      <c r="F360" s="135"/>
      <c r="G360" s="96"/>
    </row>
    <row r="361" spans="1:7" s="95" customFormat="1" ht="15" customHeight="1" x14ac:dyDescent="0.25">
      <c r="A361" s="96"/>
      <c r="B361" s="96"/>
      <c r="C361" s="116"/>
      <c r="D361" s="51" t="s">
        <v>27</v>
      </c>
      <c r="E361" s="134"/>
      <c r="F361" s="135"/>
      <c r="G361" s="96"/>
    </row>
    <row r="362" spans="1:7" s="95" customFormat="1" ht="15" customHeight="1" x14ac:dyDescent="0.25">
      <c r="A362" s="96"/>
      <c r="B362" s="96"/>
      <c r="C362" s="116"/>
      <c r="D362" s="34" t="s">
        <v>28</v>
      </c>
      <c r="E362" s="136"/>
      <c r="F362" s="137"/>
      <c r="G362" s="96"/>
    </row>
    <row r="363" spans="1:7" s="95" customFormat="1" ht="15" customHeight="1" x14ac:dyDescent="0.25">
      <c r="A363" s="97"/>
      <c r="B363" s="96"/>
      <c r="C363" s="29"/>
      <c r="D363" s="114" t="s">
        <v>29</v>
      </c>
      <c r="E363" s="85">
        <f>SUM(E353:E362)</f>
        <v>5</v>
      </c>
      <c r="F363" s="25"/>
      <c r="G363" s="97"/>
    </row>
    <row r="364" spans="1:7" s="95" customFormat="1" ht="15" customHeight="1" x14ac:dyDescent="0.2">
      <c r="A364" s="131">
        <v>23</v>
      </c>
      <c r="B364" s="175" t="s">
        <v>194</v>
      </c>
      <c r="C364" s="176"/>
      <c r="D364" s="176"/>
      <c r="E364" s="176"/>
      <c r="F364" s="176"/>
      <c r="G364" s="177"/>
    </row>
    <row r="365" spans="1:7" s="95" customFormat="1" ht="15" customHeight="1" x14ac:dyDescent="0.2">
      <c r="A365" s="96"/>
      <c r="B365" s="96"/>
      <c r="C365" s="24" t="s">
        <v>10</v>
      </c>
      <c r="D365" s="24" t="s">
        <v>200</v>
      </c>
      <c r="E365" s="63">
        <v>4</v>
      </c>
      <c r="F365" s="25" t="s">
        <v>36</v>
      </c>
      <c r="G365" s="96"/>
    </row>
    <row r="366" spans="1:7" s="95" customFormat="1" ht="15" customHeight="1" x14ac:dyDescent="0.2">
      <c r="A366" s="96"/>
      <c r="B366" s="96"/>
      <c r="C366" s="48" t="s">
        <v>201</v>
      </c>
      <c r="D366" s="24" t="s">
        <v>202</v>
      </c>
      <c r="E366" s="63">
        <v>2</v>
      </c>
      <c r="F366" s="25" t="s">
        <v>50</v>
      </c>
      <c r="G366" s="96"/>
    </row>
    <row r="367" spans="1:7" s="95" customFormat="1" ht="15" customHeight="1" x14ac:dyDescent="0.2">
      <c r="A367" s="96"/>
      <c r="B367" s="96"/>
      <c r="C367" s="44"/>
      <c r="D367" s="34" t="s">
        <v>203</v>
      </c>
      <c r="E367" s="63">
        <v>2</v>
      </c>
      <c r="F367" s="25" t="s">
        <v>204</v>
      </c>
      <c r="G367" s="96"/>
    </row>
    <row r="368" spans="1:7" s="95" customFormat="1" ht="15" customHeight="1" x14ac:dyDescent="0.2">
      <c r="A368" s="96"/>
      <c r="B368" s="96"/>
      <c r="C368" s="48"/>
      <c r="D368" s="51" t="s">
        <v>76</v>
      </c>
      <c r="E368" s="63">
        <v>2</v>
      </c>
      <c r="F368" s="25" t="s">
        <v>33</v>
      </c>
      <c r="G368" s="96"/>
    </row>
    <row r="369" spans="1:7" s="95" customFormat="1" ht="15" customHeight="1" x14ac:dyDescent="0.2">
      <c r="A369" s="96"/>
      <c r="B369" s="96"/>
      <c r="C369" s="24"/>
      <c r="D369" s="51" t="s">
        <v>27</v>
      </c>
      <c r="E369" s="82"/>
      <c r="F369" s="78"/>
      <c r="G369" s="96"/>
    </row>
    <row r="370" spans="1:7" s="95" customFormat="1" ht="15" customHeight="1" x14ac:dyDescent="0.2">
      <c r="A370" s="96"/>
      <c r="B370" s="96"/>
      <c r="C370" s="24"/>
      <c r="D370" s="34" t="s">
        <v>28</v>
      </c>
      <c r="E370" s="82"/>
      <c r="F370" s="78"/>
      <c r="G370" s="96"/>
    </row>
    <row r="371" spans="1:7" s="95" customFormat="1" ht="15" customHeight="1" x14ac:dyDescent="0.25">
      <c r="A371" s="97"/>
      <c r="B371" s="96"/>
      <c r="C371" s="29"/>
      <c r="D371" s="114" t="s">
        <v>29</v>
      </c>
      <c r="E371" s="85">
        <f>SUM(E365:E370)</f>
        <v>10</v>
      </c>
      <c r="F371" s="25"/>
      <c r="G371" s="97"/>
    </row>
    <row r="372" spans="1:7" s="95" customFormat="1" ht="15" customHeight="1" x14ac:dyDescent="0.2">
      <c r="A372" s="130">
        <v>24</v>
      </c>
      <c r="B372" s="175" t="s">
        <v>338</v>
      </c>
      <c r="C372" s="176"/>
      <c r="D372" s="176"/>
      <c r="E372" s="176"/>
      <c r="F372" s="176"/>
      <c r="G372" s="177"/>
    </row>
    <row r="373" spans="1:7" s="95" customFormat="1" ht="15" customHeight="1" x14ac:dyDescent="0.2">
      <c r="A373" s="96"/>
      <c r="B373" s="96"/>
      <c r="C373" s="31" t="s">
        <v>10</v>
      </c>
      <c r="D373" s="51" t="s">
        <v>205</v>
      </c>
      <c r="E373" s="63">
        <v>59</v>
      </c>
      <c r="F373" s="25" t="s">
        <v>340</v>
      </c>
      <c r="G373" s="96"/>
    </row>
    <row r="374" spans="1:7" s="95" customFormat="1" ht="15" customHeight="1" x14ac:dyDescent="0.2">
      <c r="A374" s="96"/>
      <c r="B374" s="96"/>
      <c r="C374" s="34" t="s">
        <v>206</v>
      </c>
      <c r="D374" s="34" t="s">
        <v>207</v>
      </c>
      <c r="E374" s="63">
        <v>8</v>
      </c>
      <c r="F374" s="25" t="s">
        <v>136</v>
      </c>
      <c r="G374" s="96"/>
    </row>
    <row r="375" spans="1:7" s="95" customFormat="1" ht="15" customHeight="1" x14ac:dyDescent="0.2">
      <c r="A375" s="96"/>
      <c r="B375" s="96"/>
      <c r="C375" s="24"/>
      <c r="D375" s="34" t="s">
        <v>292</v>
      </c>
      <c r="E375" s="63">
        <v>11</v>
      </c>
      <c r="F375" s="25" t="s">
        <v>37</v>
      </c>
      <c r="G375" s="96"/>
    </row>
    <row r="376" spans="1:7" s="95" customFormat="1" ht="15" customHeight="1" x14ac:dyDescent="0.2">
      <c r="A376" s="96"/>
      <c r="B376" s="96"/>
      <c r="C376" s="24"/>
      <c r="D376" s="35" t="s">
        <v>293</v>
      </c>
      <c r="E376" s="63">
        <v>1</v>
      </c>
      <c r="F376" s="25" t="s">
        <v>63</v>
      </c>
      <c r="G376" s="96"/>
    </row>
    <row r="377" spans="1:7" s="95" customFormat="1" ht="15" customHeight="1" x14ac:dyDescent="0.2">
      <c r="A377" s="96"/>
      <c r="B377" s="96"/>
      <c r="C377" s="24"/>
      <c r="D377" s="34" t="s">
        <v>294</v>
      </c>
      <c r="E377" s="63">
        <v>1</v>
      </c>
      <c r="F377" s="25" t="s">
        <v>66</v>
      </c>
      <c r="G377" s="96"/>
    </row>
    <row r="378" spans="1:7" s="95" customFormat="1" ht="15" customHeight="1" x14ac:dyDescent="0.2">
      <c r="A378" s="96"/>
      <c r="B378" s="96"/>
      <c r="C378" s="34"/>
      <c r="D378" s="35" t="s">
        <v>291</v>
      </c>
      <c r="E378" s="63">
        <v>4</v>
      </c>
      <c r="F378" s="25" t="s">
        <v>80</v>
      </c>
      <c r="G378" s="96"/>
    </row>
    <row r="379" spans="1:7" s="95" customFormat="1" ht="15" customHeight="1" x14ac:dyDescent="0.2">
      <c r="A379" s="96"/>
      <c r="B379" s="96"/>
      <c r="C379" s="34"/>
      <c r="D379" s="34" t="s">
        <v>290</v>
      </c>
      <c r="E379" s="63">
        <v>13</v>
      </c>
      <c r="F379" s="25" t="s">
        <v>235</v>
      </c>
      <c r="G379" s="96"/>
    </row>
    <row r="380" spans="1:7" s="95" customFormat="1" ht="15" customHeight="1" x14ac:dyDescent="0.2">
      <c r="A380" s="96"/>
      <c r="B380" s="96"/>
      <c r="C380" s="24"/>
      <c r="D380" s="34" t="s">
        <v>210</v>
      </c>
      <c r="E380" s="63">
        <v>13</v>
      </c>
      <c r="F380" s="25" t="s">
        <v>81</v>
      </c>
      <c r="G380" s="96"/>
    </row>
    <row r="381" spans="1:7" s="95" customFormat="1" ht="15" customHeight="1" x14ac:dyDescent="0.2">
      <c r="A381" s="96"/>
      <c r="B381" s="96"/>
      <c r="C381" s="24"/>
      <c r="D381" s="51" t="s">
        <v>27</v>
      </c>
      <c r="E381" s="63">
        <v>13</v>
      </c>
      <c r="F381" s="25" t="s">
        <v>82</v>
      </c>
      <c r="G381" s="96"/>
    </row>
    <row r="382" spans="1:7" s="95" customFormat="1" ht="15" customHeight="1" x14ac:dyDescent="0.2">
      <c r="A382" s="96"/>
      <c r="B382" s="96"/>
      <c r="C382" s="24"/>
      <c r="D382" s="34" t="s">
        <v>28</v>
      </c>
      <c r="E382" s="63">
        <v>8</v>
      </c>
      <c r="F382" s="25" t="s">
        <v>83</v>
      </c>
      <c r="G382" s="96"/>
    </row>
    <row r="383" spans="1:7" s="95" customFormat="1" ht="15" customHeight="1" x14ac:dyDescent="0.2">
      <c r="A383" s="96"/>
      <c r="B383" s="96"/>
      <c r="C383" s="50"/>
      <c r="D383" s="34"/>
      <c r="E383" s="63">
        <v>4</v>
      </c>
      <c r="F383" s="25" t="s">
        <v>183</v>
      </c>
      <c r="G383" s="96"/>
    </row>
    <row r="384" spans="1:7" s="95" customFormat="1" ht="15" customHeight="1" x14ac:dyDescent="0.25">
      <c r="A384" s="96"/>
      <c r="B384" s="96"/>
      <c r="C384" s="116"/>
      <c r="D384" s="34"/>
      <c r="E384" s="63">
        <v>19</v>
      </c>
      <c r="F384" s="25" t="s">
        <v>12</v>
      </c>
      <c r="G384" s="96"/>
    </row>
    <row r="385" spans="1:7" s="95" customFormat="1" ht="15" customHeight="1" x14ac:dyDescent="0.25">
      <c r="A385" s="96"/>
      <c r="B385" s="96"/>
      <c r="C385" s="116"/>
      <c r="D385" s="34"/>
      <c r="E385" s="63">
        <v>40</v>
      </c>
      <c r="F385" s="25" t="s">
        <v>39</v>
      </c>
      <c r="G385" s="96"/>
    </row>
    <row r="386" spans="1:7" s="95" customFormat="1" ht="15" customHeight="1" x14ac:dyDescent="0.25">
      <c r="A386" s="96"/>
      <c r="B386" s="96"/>
      <c r="C386" s="116"/>
      <c r="D386" s="34"/>
      <c r="E386" s="63">
        <v>16</v>
      </c>
      <c r="F386" s="25" t="s">
        <v>31</v>
      </c>
      <c r="G386" s="96"/>
    </row>
    <row r="387" spans="1:7" s="95" customFormat="1" ht="15" customHeight="1" x14ac:dyDescent="0.25">
      <c r="A387" s="96"/>
      <c r="B387" s="96"/>
      <c r="C387" s="116"/>
      <c r="D387" s="34"/>
      <c r="E387" s="63">
        <v>13</v>
      </c>
      <c r="F387" s="25" t="s">
        <v>85</v>
      </c>
      <c r="G387" s="96"/>
    </row>
    <row r="388" spans="1:7" s="95" customFormat="1" ht="15" customHeight="1" x14ac:dyDescent="0.25">
      <c r="A388" s="96"/>
      <c r="B388" s="96"/>
      <c r="C388" s="116"/>
      <c r="D388" s="34"/>
      <c r="E388" s="63">
        <v>13</v>
      </c>
      <c r="F388" s="25" t="s">
        <v>86</v>
      </c>
      <c r="G388" s="96"/>
    </row>
    <row r="389" spans="1:7" s="95" customFormat="1" ht="15" customHeight="1" x14ac:dyDescent="0.25">
      <c r="A389" s="96"/>
      <c r="B389" s="96"/>
      <c r="C389" s="116"/>
      <c r="D389" s="34"/>
      <c r="E389" s="63">
        <v>9</v>
      </c>
      <c r="F389" s="25" t="s">
        <v>33</v>
      </c>
      <c r="G389" s="96"/>
    </row>
    <row r="390" spans="1:7" s="95" customFormat="1" ht="15" customHeight="1" x14ac:dyDescent="0.25">
      <c r="A390" s="96"/>
      <c r="B390" s="96"/>
      <c r="C390" s="116"/>
      <c r="D390" s="34"/>
      <c r="E390" s="63">
        <v>42</v>
      </c>
      <c r="F390" s="25" t="s">
        <v>87</v>
      </c>
      <c r="G390" s="96"/>
    </row>
    <row r="391" spans="1:7" s="95" customFormat="1" ht="15" customHeight="1" x14ac:dyDescent="0.25">
      <c r="A391" s="96"/>
      <c r="B391" s="96"/>
      <c r="C391" s="116"/>
      <c r="D391" s="34"/>
      <c r="E391" s="63">
        <v>13</v>
      </c>
      <c r="F391" s="25" t="s">
        <v>42</v>
      </c>
      <c r="G391" s="96"/>
    </row>
    <row r="392" spans="1:7" s="95" customFormat="1" ht="15" customHeight="1" x14ac:dyDescent="0.25">
      <c r="A392" s="96"/>
      <c r="B392" s="96"/>
      <c r="C392" s="116"/>
      <c r="D392" s="34"/>
      <c r="E392" s="63">
        <v>25</v>
      </c>
      <c r="F392" s="25" t="s">
        <v>211</v>
      </c>
      <c r="G392" s="96"/>
    </row>
    <row r="393" spans="1:7" s="95" customFormat="1" ht="15" customHeight="1" x14ac:dyDescent="0.25">
      <c r="A393" s="96"/>
      <c r="B393" s="96"/>
      <c r="C393" s="116"/>
      <c r="D393" s="34"/>
      <c r="E393" s="63">
        <v>1</v>
      </c>
      <c r="F393" s="25" t="s">
        <v>69</v>
      </c>
      <c r="G393" s="96"/>
    </row>
    <row r="394" spans="1:7" s="95" customFormat="1" ht="15" customHeight="1" x14ac:dyDescent="0.25">
      <c r="A394" s="96"/>
      <c r="B394" s="96"/>
      <c r="C394" s="116"/>
      <c r="D394" s="34"/>
      <c r="E394" s="63">
        <v>1</v>
      </c>
      <c r="F394" s="25" t="s">
        <v>71</v>
      </c>
      <c r="G394" s="96"/>
    </row>
    <row r="395" spans="1:7" s="95" customFormat="1" ht="15" customHeight="1" x14ac:dyDescent="0.25">
      <c r="A395" s="96"/>
      <c r="B395" s="96"/>
      <c r="C395" s="116"/>
      <c r="D395" s="34"/>
      <c r="E395" s="63">
        <v>1</v>
      </c>
      <c r="F395" s="25" t="s">
        <v>73</v>
      </c>
      <c r="G395" s="96"/>
    </row>
    <row r="396" spans="1:7" s="95" customFormat="1" ht="15" customHeight="1" x14ac:dyDescent="0.25">
      <c r="A396" s="96"/>
      <c r="B396" s="96"/>
      <c r="C396" s="116"/>
      <c r="D396" s="34"/>
      <c r="E396" s="63">
        <v>1</v>
      </c>
      <c r="F396" s="25" t="s">
        <v>75</v>
      </c>
      <c r="G396" s="96"/>
    </row>
    <row r="397" spans="1:7" s="95" customFormat="1" ht="15" customHeight="1" x14ac:dyDescent="0.25">
      <c r="A397" s="97"/>
      <c r="B397" s="97"/>
      <c r="C397" s="29"/>
      <c r="D397" s="114" t="s">
        <v>29</v>
      </c>
      <c r="E397" s="85">
        <f>SUM(E373:E396)</f>
        <v>329</v>
      </c>
      <c r="F397" s="25"/>
      <c r="G397" s="97"/>
    </row>
    <row r="398" spans="1:7" s="95" customFormat="1" ht="15" customHeight="1" x14ac:dyDescent="0.2">
      <c r="A398" s="57">
        <v>25</v>
      </c>
      <c r="B398" s="175" t="s">
        <v>339</v>
      </c>
      <c r="C398" s="176"/>
      <c r="D398" s="176"/>
      <c r="E398" s="176"/>
      <c r="F398" s="176"/>
      <c r="G398" s="177"/>
    </row>
    <row r="399" spans="1:7" s="95" customFormat="1" ht="15" customHeight="1" x14ac:dyDescent="0.2">
      <c r="A399" s="96"/>
      <c r="B399" s="96"/>
      <c r="C399" s="24" t="s">
        <v>10</v>
      </c>
      <c r="D399" s="51" t="s">
        <v>205</v>
      </c>
      <c r="E399" s="63">
        <v>128</v>
      </c>
      <c r="F399" s="25" t="s">
        <v>189</v>
      </c>
      <c r="G399" s="96"/>
    </row>
    <row r="400" spans="1:7" s="95" customFormat="1" ht="15" customHeight="1" x14ac:dyDescent="0.2">
      <c r="A400" s="96"/>
      <c r="B400" s="96"/>
      <c r="C400" s="24" t="s">
        <v>206</v>
      </c>
      <c r="D400" s="34" t="s">
        <v>287</v>
      </c>
      <c r="E400" s="63">
        <v>12</v>
      </c>
      <c r="F400" s="25" t="s">
        <v>184</v>
      </c>
      <c r="G400" s="96"/>
    </row>
    <row r="401" spans="1:7" s="95" customFormat="1" ht="15" customHeight="1" x14ac:dyDescent="0.25">
      <c r="A401" s="96"/>
      <c r="B401" s="96"/>
      <c r="C401" s="116"/>
      <c r="D401" s="34" t="s">
        <v>295</v>
      </c>
      <c r="E401" s="82"/>
      <c r="F401" s="78"/>
      <c r="G401" s="96"/>
    </row>
    <row r="402" spans="1:7" s="95" customFormat="1" ht="15" customHeight="1" x14ac:dyDescent="0.25">
      <c r="A402" s="96"/>
      <c r="B402" s="96"/>
      <c r="C402" s="116"/>
      <c r="D402" s="35" t="s">
        <v>296</v>
      </c>
      <c r="E402" s="82"/>
      <c r="F402" s="78"/>
      <c r="G402" s="96"/>
    </row>
    <row r="403" spans="1:7" s="95" customFormat="1" ht="15" customHeight="1" x14ac:dyDescent="0.2">
      <c r="A403" s="96"/>
      <c r="B403" s="96"/>
      <c r="C403" s="80"/>
      <c r="D403" s="35" t="s">
        <v>289</v>
      </c>
      <c r="E403" s="82"/>
      <c r="F403" s="78"/>
      <c r="G403" s="96"/>
    </row>
    <row r="404" spans="1:7" s="95" customFormat="1" ht="15" customHeight="1" x14ac:dyDescent="0.2">
      <c r="A404" s="96"/>
      <c r="B404" s="96"/>
      <c r="C404" s="89"/>
      <c r="D404" s="34" t="s">
        <v>288</v>
      </c>
      <c r="E404" s="82"/>
      <c r="F404" s="78"/>
      <c r="G404" s="96"/>
    </row>
    <row r="405" spans="1:7" s="95" customFormat="1" ht="15" customHeight="1" x14ac:dyDescent="0.2">
      <c r="A405" s="96"/>
      <c r="B405" s="96"/>
      <c r="C405" s="69"/>
      <c r="D405" s="34" t="s">
        <v>210</v>
      </c>
      <c r="E405" s="82"/>
      <c r="F405" s="78"/>
      <c r="G405" s="96"/>
    </row>
    <row r="406" spans="1:7" s="95" customFormat="1" ht="15" customHeight="1" x14ac:dyDescent="0.2">
      <c r="A406" s="96"/>
      <c r="B406" s="96"/>
      <c r="C406" s="69"/>
      <c r="D406" s="51" t="s">
        <v>27</v>
      </c>
      <c r="E406" s="82"/>
      <c r="F406" s="78"/>
      <c r="G406" s="96"/>
    </row>
    <row r="407" spans="1:7" s="95" customFormat="1" ht="15" customHeight="1" x14ac:dyDescent="0.2">
      <c r="A407" s="96"/>
      <c r="B407" s="96"/>
      <c r="C407" s="69"/>
      <c r="D407" s="34" t="s">
        <v>28</v>
      </c>
      <c r="E407" s="138"/>
      <c r="F407" s="78"/>
      <c r="G407" s="96"/>
    </row>
    <row r="408" spans="1:7" s="95" customFormat="1" ht="15" customHeight="1" x14ac:dyDescent="0.25">
      <c r="A408" s="97"/>
      <c r="B408" s="97"/>
      <c r="C408" s="29"/>
      <c r="D408" s="114" t="s">
        <v>29</v>
      </c>
      <c r="E408" s="85">
        <f>SUM(E399:E407)</f>
        <v>140</v>
      </c>
      <c r="F408" s="25"/>
      <c r="G408" s="97"/>
    </row>
    <row r="409" spans="1:7" s="95" customFormat="1" ht="15" customHeight="1" x14ac:dyDescent="0.2">
      <c r="A409" s="130">
        <v>26</v>
      </c>
      <c r="B409" s="175" t="s">
        <v>215</v>
      </c>
      <c r="C409" s="176"/>
      <c r="D409" s="176"/>
      <c r="E409" s="176"/>
      <c r="F409" s="176"/>
      <c r="G409" s="177"/>
    </row>
    <row r="410" spans="1:7" s="95" customFormat="1" ht="15" customHeight="1" x14ac:dyDescent="0.2">
      <c r="A410" s="96"/>
      <c r="B410" s="96"/>
      <c r="C410" s="24" t="s">
        <v>10</v>
      </c>
      <c r="D410" s="24" t="s">
        <v>216</v>
      </c>
      <c r="E410" s="63">
        <v>2</v>
      </c>
      <c r="F410" s="25" t="s">
        <v>39</v>
      </c>
      <c r="G410" s="96"/>
    </row>
    <row r="411" spans="1:7" s="95" customFormat="1" ht="15" customHeight="1" x14ac:dyDescent="0.2">
      <c r="A411" s="96"/>
      <c r="B411" s="96"/>
      <c r="C411" s="48" t="s">
        <v>217</v>
      </c>
      <c r="D411" s="35" t="s">
        <v>266</v>
      </c>
      <c r="E411" s="63">
        <v>2</v>
      </c>
      <c r="F411" s="25" t="s">
        <v>31</v>
      </c>
      <c r="G411" s="96"/>
    </row>
    <row r="412" spans="1:7" s="95" customFormat="1" ht="15" customHeight="1" x14ac:dyDescent="0.2">
      <c r="A412" s="96"/>
      <c r="B412" s="96"/>
      <c r="C412" s="44" t="s">
        <v>265</v>
      </c>
      <c r="D412" s="34" t="s">
        <v>264</v>
      </c>
      <c r="E412" s="139"/>
      <c r="F412" s="103"/>
      <c r="G412" s="96"/>
    </row>
    <row r="413" spans="1:7" s="95" customFormat="1" ht="15" customHeight="1" x14ac:dyDescent="0.2">
      <c r="A413" s="96"/>
      <c r="B413" s="96"/>
      <c r="C413" s="48"/>
      <c r="D413" s="35" t="s">
        <v>214</v>
      </c>
      <c r="E413" s="82"/>
      <c r="F413" s="78"/>
      <c r="G413" s="96"/>
    </row>
    <row r="414" spans="1:7" s="95" customFormat="1" ht="15" customHeight="1" x14ac:dyDescent="0.2">
      <c r="A414" s="96"/>
      <c r="B414" s="96"/>
      <c r="C414" s="24"/>
      <c r="D414" s="34" t="s">
        <v>209</v>
      </c>
      <c r="E414" s="82"/>
      <c r="F414" s="78"/>
      <c r="G414" s="96"/>
    </row>
    <row r="415" spans="1:7" s="95" customFormat="1" ht="15" customHeight="1" x14ac:dyDescent="0.2">
      <c r="A415" s="96"/>
      <c r="B415" s="96"/>
      <c r="C415" s="24"/>
      <c r="D415" s="34" t="s">
        <v>267</v>
      </c>
      <c r="E415" s="82"/>
      <c r="F415" s="78"/>
      <c r="G415" s="96"/>
    </row>
    <row r="416" spans="1:7" s="95" customFormat="1" ht="15" customHeight="1" x14ac:dyDescent="0.2">
      <c r="A416" s="96"/>
      <c r="B416" s="96"/>
      <c r="C416" s="24"/>
      <c r="D416" s="35" t="s">
        <v>218</v>
      </c>
      <c r="E416" s="82"/>
      <c r="F416" s="78"/>
      <c r="G416" s="96"/>
    </row>
    <row r="417" spans="1:7" s="95" customFormat="1" ht="15" customHeight="1" x14ac:dyDescent="0.25">
      <c r="A417" s="96"/>
      <c r="B417" s="96"/>
      <c r="C417" s="116"/>
      <c r="D417" s="34" t="s">
        <v>28</v>
      </c>
      <c r="E417" s="77"/>
      <c r="F417" s="43"/>
      <c r="G417" s="96"/>
    </row>
    <row r="418" spans="1:7" s="95" customFormat="1" ht="15" customHeight="1" x14ac:dyDescent="0.25">
      <c r="A418" s="97"/>
      <c r="B418" s="97"/>
      <c r="C418" s="29"/>
      <c r="D418" s="114" t="s">
        <v>29</v>
      </c>
      <c r="E418" s="85">
        <f>SUM(E410:E417)</f>
        <v>4</v>
      </c>
      <c r="F418" s="25"/>
      <c r="G418" s="97"/>
    </row>
    <row r="419" spans="1:7" s="95" customFormat="1" ht="15" customHeight="1" x14ac:dyDescent="0.2">
      <c r="A419" s="130">
        <v>27</v>
      </c>
      <c r="B419" s="175" t="s">
        <v>219</v>
      </c>
      <c r="C419" s="176"/>
      <c r="D419" s="176"/>
      <c r="E419" s="176"/>
      <c r="F419" s="176"/>
      <c r="G419" s="177"/>
    </row>
    <row r="420" spans="1:7" s="95" customFormat="1" ht="15" customHeight="1" x14ac:dyDescent="0.2">
      <c r="A420" s="96"/>
      <c r="B420" s="96"/>
      <c r="C420" s="24" t="s">
        <v>10</v>
      </c>
      <c r="D420" s="24" t="s">
        <v>220</v>
      </c>
      <c r="E420" s="63">
        <v>2</v>
      </c>
      <c r="F420" s="25" t="s">
        <v>36</v>
      </c>
      <c r="G420" s="96"/>
    </row>
    <row r="421" spans="1:7" s="95" customFormat="1" ht="15" customHeight="1" x14ac:dyDescent="0.2">
      <c r="A421" s="96"/>
      <c r="B421" s="96"/>
      <c r="C421" s="48" t="s">
        <v>221</v>
      </c>
      <c r="D421" s="24" t="s">
        <v>222</v>
      </c>
      <c r="E421" s="63">
        <v>0</v>
      </c>
      <c r="F421" s="25" t="s">
        <v>50</v>
      </c>
      <c r="G421" s="96"/>
    </row>
    <row r="422" spans="1:7" s="95" customFormat="1" ht="15" customHeight="1" x14ac:dyDescent="0.2">
      <c r="A422" s="96"/>
      <c r="B422" s="96"/>
      <c r="C422" s="44"/>
      <c r="D422" s="51" t="s">
        <v>223</v>
      </c>
      <c r="E422" s="63">
        <v>2</v>
      </c>
      <c r="F422" s="25" t="s">
        <v>204</v>
      </c>
      <c r="G422" s="96"/>
    </row>
    <row r="423" spans="1:7" s="95" customFormat="1" ht="15" customHeight="1" x14ac:dyDescent="0.2">
      <c r="A423" s="96"/>
      <c r="B423" s="96"/>
      <c r="C423" s="48"/>
      <c r="D423" s="34" t="s">
        <v>224</v>
      </c>
      <c r="E423" s="139"/>
      <c r="F423" s="103"/>
      <c r="G423" s="96"/>
    </row>
    <row r="424" spans="1:7" s="95" customFormat="1" ht="15" customHeight="1" x14ac:dyDescent="0.2">
      <c r="A424" s="96"/>
      <c r="B424" s="96"/>
      <c r="C424" s="24"/>
      <c r="D424" s="35" t="s">
        <v>214</v>
      </c>
      <c r="E424" s="82"/>
      <c r="F424" s="78"/>
      <c r="G424" s="96"/>
    </row>
    <row r="425" spans="1:7" s="95" customFormat="1" ht="15" customHeight="1" x14ac:dyDescent="0.2">
      <c r="A425" s="96"/>
      <c r="B425" s="96"/>
      <c r="C425" s="24"/>
      <c r="D425" s="34" t="s">
        <v>209</v>
      </c>
      <c r="E425" s="82"/>
      <c r="F425" s="78"/>
      <c r="G425" s="96"/>
    </row>
    <row r="426" spans="1:7" s="95" customFormat="1" ht="15" customHeight="1" x14ac:dyDescent="0.25">
      <c r="A426" s="96"/>
      <c r="B426" s="96"/>
      <c r="C426" s="116"/>
      <c r="D426" s="51" t="s">
        <v>218</v>
      </c>
      <c r="E426" s="82"/>
      <c r="F426" s="78"/>
      <c r="G426" s="96"/>
    </row>
    <row r="427" spans="1:7" s="95" customFormat="1" ht="15" customHeight="1" x14ac:dyDescent="0.25">
      <c r="A427" s="96"/>
      <c r="B427" s="96"/>
      <c r="C427" s="116"/>
      <c r="D427" s="34" t="s">
        <v>28</v>
      </c>
      <c r="E427" s="82"/>
      <c r="F427" s="78"/>
      <c r="G427" s="96"/>
    </row>
    <row r="428" spans="1:7" s="95" customFormat="1" ht="15" customHeight="1" x14ac:dyDescent="0.25">
      <c r="A428" s="97"/>
      <c r="B428" s="97"/>
      <c r="C428" s="29"/>
      <c r="D428" s="114" t="s">
        <v>29</v>
      </c>
      <c r="E428" s="85">
        <f>SUM(E420:E427)</f>
        <v>4</v>
      </c>
      <c r="F428" s="25"/>
      <c r="G428" s="97"/>
    </row>
    <row r="429" spans="1:7" s="95" customFormat="1" ht="15" customHeight="1" x14ac:dyDescent="0.2">
      <c r="A429" s="130">
        <v>28</v>
      </c>
      <c r="B429" s="175" t="s">
        <v>225</v>
      </c>
      <c r="C429" s="176"/>
      <c r="D429" s="176"/>
      <c r="E429" s="176"/>
      <c r="F429" s="176"/>
      <c r="G429" s="177"/>
    </row>
    <row r="430" spans="1:7" s="95" customFormat="1" ht="15" customHeight="1" x14ac:dyDescent="0.2">
      <c r="A430" s="96"/>
      <c r="B430" s="96"/>
      <c r="C430" s="24" t="s">
        <v>10</v>
      </c>
      <c r="D430" s="24" t="s">
        <v>226</v>
      </c>
      <c r="E430" s="63">
        <v>0</v>
      </c>
      <c r="F430" s="25" t="s">
        <v>36</v>
      </c>
      <c r="G430" s="96"/>
    </row>
    <row r="431" spans="1:7" s="95" customFormat="1" ht="15" customHeight="1" x14ac:dyDescent="0.2">
      <c r="A431" s="96"/>
      <c r="B431" s="96"/>
      <c r="C431" s="48" t="s">
        <v>227</v>
      </c>
      <c r="D431" s="24" t="s">
        <v>222</v>
      </c>
      <c r="E431" s="63">
        <v>2</v>
      </c>
      <c r="F431" s="25" t="s">
        <v>50</v>
      </c>
      <c r="G431" s="96"/>
    </row>
    <row r="432" spans="1:7" s="95" customFormat="1" ht="15" customHeight="1" x14ac:dyDescent="0.2">
      <c r="A432" s="96"/>
      <c r="B432" s="96"/>
      <c r="C432" s="44"/>
      <c r="D432" s="51" t="s">
        <v>223</v>
      </c>
      <c r="E432" s="63">
        <v>1</v>
      </c>
      <c r="F432" s="25" t="s">
        <v>204</v>
      </c>
      <c r="G432" s="96"/>
    </row>
    <row r="433" spans="1:7" s="95" customFormat="1" ht="15" customHeight="1" x14ac:dyDescent="0.2">
      <c r="A433" s="96"/>
      <c r="B433" s="96"/>
      <c r="C433" s="48"/>
      <c r="D433" s="34" t="s">
        <v>224</v>
      </c>
      <c r="E433" s="63">
        <v>1</v>
      </c>
      <c r="F433" s="25" t="s">
        <v>33</v>
      </c>
      <c r="G433" s="96"/>
    </row>
    <row r="434" spans="1:7" s="95" customFormat="1" ht="15" customHeight="1" x14ac:dyDescent="0.2">
      <c r="A434" s="96"/>
      <c r="B434" s="96"/>
      <c r="C434" s="24"/>
      <c r="D434" s="35" t="s">
        <v>214</v>
      </c>
      <c r="E434" s="82"/>
      <c r="F434" s="78"/>
      <c r="G434" s="96"/>
    </row>
    <row r="435" spans="1:7" s="95" customFormat="1" ht="15" customHeight="1" x14ac:dyDescent="0.2">
      <c r="A435" s="96"/>
      <c r="B435" s="96"/>
      <c r="C435" s="24"/>
      <c r="D435" s="34" t="s">
        <v>209</v>
      </c>
      <c r="E435" s="82"/>
      <c r="F435" s="78"/>
      <c r="G435" s="96"/>
    </row>
    <row r="436" spans="1:7" s="95" customFormat="1" ht="15" customHeight="1" x14ac:dyDescent="0.2">
      <c r="A436" s="96"/>
      <c r="B436" s="96"/>
      <c r="C436" s="24"/>
      <c r="D436" s="51" t="s">
        <v>218</v>
      </c>
      <c r="E436" s="82"/>
      <c r="F436" s="78"/>
      <c r="G436" s="96"/>
    </row>
    <row r="437" spans="1:7" s="95" customFormat="1" ht="15" customHeight="1" x14ac:dyDescent="0.25">
      <c r="A437" s="96"/>
      <c r="B437" s="96"/>
      <c r="C437" s="116"/>
      <c r="D437" s="34" t="s">
        <v>28</v>
      </c>
      <c r="E437" s="77"/>
      <c r="F437" s="43"/>
      <c r="G437" s="96"/>
    </row>
    <row r="438" spans="1:7" s="95" customFormat="1" ht="15" customHeight="1" x14ac:dyDescent="0.25">
      <c r="A438" s="97"/>
      <c r="B438" s="97"/>
      <c r="C438" s="29"/>
      <c r="D438" s="114" t="s">
        <v>29</v>
      </c>
      <c r="E438" s="85">
        <f>SUM(E430:E437)</f>
        <v>4</v>
      </c>
      <c r="F438" s="25"/>
      <c r="G438" s="97"/>
    </row>
    <row r="439" spans="1:7" s="95" customFormat="1" ht="15" customHeight="1" x14ac:dyDescent="0.2">
      <c r="A439" s="130">
        <v>29</v>
      </c>
      <c r="B439" s="175" t="s">
        <v>228</v>
      </c>
      <c r="C439" s="176"/>
      <c r="D439" s="176"/>
      <c r="E439" s="176"/>
      <c r="F439" s="176"/>
      <c r="G439" s="177"/>
    </row>
    <row r="440" spans="1:7" s="95" customFormat="1" ht="15" customHeight="1" x14ac:dyDescent="0.2">
      <c r="A440" s="96"/>
      <c r="B440" s="96"/>
      <c r="C440" s="24" t="s">
        <v>10</v>
      </c>
      <c r="D440" s="51" t="s">
        <v>229</v>
      </c>
      <c r="E440" s="63">
        <v>18</v>
      </c>
      <c r="F440" s="25"/>
      <c r="G440" s="96"/>
    </row>
    <row r="441" spans="1:7" s="95" customFormat="1" ht="15" customHeight="1" x14ac:dyDescent="0.2">
      <c r="A441" s="96"/>
      <c r="B441" s="96"/>
      <c r="C441" s="48" t="s">
        <v>230</v>
      </c>
      <c r="D441" s="51" t="s">
        <v>268</v>
      </c>
      <c r="E441" s="139"/>
      <c r="F441" s="103"/>
      <c r="G441" s="96"/>
    </row>
    <row r="442" spans="1:7" s="95" customFormat="1" ht="15" customHeight="1" x14ac:dyDescent="0.2">
      <c r="A442" s="96"/>
      <c r="B442" s="96"/>
      <c r="C442" s="44"/>
      <c r="D442" s="51" t="s">
        <v>218</v>
      </c>
      <c r="E442" s="82"/>
      <c r="F442" s="78"/>
      <c r="G442" s="96"/>
    </row>
    <row r="443" spans="1:7" s="95" customFormat="1" ht="15" customHeight="1" x14ac:dyDescent="0.2">
      <c r="A443" s="96"/>
      <c r="B443" s="96"/>
      <c r="C443" s="48"/>
      <c r="D443" s="34" t="s">
        <v>28</v>
      </c>
      <c r="E443" s="82"/>
      <c r="F443" s="78"/>
      <c r="G443" s="96"/>
    </row>
    <row r="444" spans="1:7" s="95" customFormat="1" ht="15" customHeight="1" x14ac:dyDescent="0.2">
      <c r="A444" s="96"/>
      <c r="B444" s="96"/>
      <c r="C444" s="24"/>
      <c r="D444" s="51"/>
      <c r="E444" s="82"/>
      <c r="F444" s="78"/>
      <c r="G444" s="96"/>
    </row>
    <row r="445" spans="1:7" s="95" customFormat="1" ht="15" customHeight="1" x14ac:dyDescent="0.2">
      <c r="A445" s="96"/>
      <c r="B445" s="96"/>
      <c r="C445" s="24"/>
      <c r="D445" s="34"/>
      <c r="E445" s="82"/>
      <c r="F445" s="78"/>
      <c r="G445" s="96"/>
    </row>
    <row r="446" spans="1:7" s="95" customFormat="1" ht="15" customHeight="1" x14ac:dyDescent="0.25">
      <c r="A446" s="96"/>
      <c r="B446" s="96"/>
      <c r="C446" s="116"/>
      <c r="D446" s="51"/>
      <c r="E446" s="82"/>
      <c r="F446" s="78"/>
      <c r="G446" s="96"/>
    </row>
    <row r="447" spans="1:7" s="95" customFormat="1" ht="15" customHeight="1" x14ac:dyDescent="0.25">
      <c r="A447" s="96"/>
      <c r="B447" s="96"/>
      <c r="C447" s="116"/>
      <c r="D447" s="34"/>
      <c r="E447" s="82"/>
      <c r="F447" s="46"/>
      <c r="G447" s="96"/>
    </row>
    <row r="448" spans="1:7" s="95" customFormat="1" ht="15" customHeight="1" x14ac:dyDescent="0.25">
      <c r="A448" s="96"/>
      <c r="B448" s="96"/>
      <c r="C448" s="116"/>
      <c r="D448" s="24"/>
      <c r="E448" s="77"/>
      <c r="F448" s="43"/>
      <c r="G448" s="96"/>
    </row>
    <row r="449" spans="1:7" s="95" customFormat="1" ht="15" customHeight="1" x14ac:dyDescent="0.25">
      <c r="A449" s="97"/>
      <c r="B449" s="97"/>
      <c r="C449" s="29"/>
      <c r="D449" s="114" t="s">
        <v>29</v>
      </c>
      <c r="E449" s="85">
        <v>18</v>
      </c>
      <c r="F449" s="25"/>
      <c r="G449" s="97"/>
    </row>
    <row r="450" spans="1:7" s="95" customFormat="1" ht="15" customHeight="1" x14ac:dyDescent="0.2">
      <c r="A450" s="130">
        <v>30</v>
      </c>
      <c r="B450" s="175" t="s">
        <v>231</v>
      </c>
      <c r="C450" s="176"/>
      <c r="D450" s="176"/>
      <c r="E450" s="176"/>
      <c r="F450" s="176"/>
      <c r="G450" s="177"/>
    </row>
    <row r="451" spans="1:7" s="95" customFormat="1" ht="15" customHeight="1" x14ac:dyDescent="0.2">
      <c r="A451" s="96"/>
      <c r="B451" s="96"/>
      <c r="C451" s="24" t="s">
        <v>10</v>
      </c>
      <c r="D451" s="24" t="s">
        <v>232</v>
      </c>
      <c r="E451" s="63">
        <v>7</v>
      </c>
      <c r="F451" s="25" t="s">
        <v>36</v>
      </c>
      <c r="G451" s="96"/>
    </row>
    <row r="452" spans="1:7" s="95" customFormat="1" ht="15" customHeight="1" x14ac:dyDescent="0.2">
      <c r="A452" s="96"/>
      <c r="B452" s="96"/>
      <c r="C452" s="48" t="s">
        <v>233</v>
      </c>
      <c r="D452" s="24" t="s">
        <v>234</v>
      </c>
      <c r="E452" s="63">
        <v>3</v>
      </c>
      <c r="F452" s="25" t="s">
        <v>235</v>
      </c>
      <c r="G452" s="96"/>
    </row>
    <row r="453" spans="1:7" s="95" customFormat="1" ht="15" customHeight="1" x14ac:dyDescent="0.2">
      <c r="A453" s="96"/>
      <c r="B453" s="96"/>
      <c r="C453" s="44"/>
      <c r="D453" s="34" t="s">
        <v>236</v>
      </c>
      <c r="E453" s="63">
        <v>5</v>
      </c>
      <c r="F453" s="25" t="s">
        <v>204</v>
      </c>
      <c r="G453" s="96"/>
    </row>
    <row r="454" spans="1:7" s="95" customFormat="1" ht="15" customHeight="1" x14ac:dyDescent="0.2">
      <c r="A454" s="96"/>
      <c r="B454" s="96"/>
      <c r="C454" s="48"/>
      <c r="D454" s="51" t="s">
        <v>218</v>
      </c>
      <c r="E454" s="63">
        <v>2</v>
      </c>
      <c r="F454" s="25" t="s">
        <v>31</v>
      </c>
      <c r="G454" s="96"/>
    </row>
    <row r="455" spans="1:7" s="95" customFormat="1" ht="15" customHeight="1" x14ac:dyDescent="0.2">
      <c r="A455" s="96"/>
      <c r="B455" s="96"/>
      <c r="C455" s="24"/>
      <c r="D455" s="34" t="s">
        <v>28</v>
      </c>
      <c r="E455" s="139"/>
      <c r="F455" s="103"/>
      <c r="G455" s="96"/>
    </row>
    <row r="456" spans="1:7" s="95" customFormat="1" ht="15" customHeight="1" x14ac:dyDescent="0.25">
      <c r="A456" s="96"/>
      <c r="B456" s="96"/>
      <c r="C456" s="116"/>
      <c r="D456" s="51"/>
      <c r="E456" s="82"/>
      <c r="F456" s="78"/>
      <c r="G456" s="96"/>
    </row>
    <row r="457" spans="1:7" s="95" customFormat="1" ht="15" customHeight="1" x14ac:dyDescent="0.25">
      <c r="A457" s="96"/>
      <c r="B457" s="96"/>
      <c r="C457" s="116"/>
      <c r="D457" s="34"/>
      <c r="E457" s="77"/>
      <c r="F457" s="43"/>
      <c r="G457" s="96"/>
    </row>
    <row r="458" spans="1:7" s="95" customFormat="1" ht="15" customHeight="1" x14ac:dyDescent="0.25">
      <c r="A458" s="97"/>
      <c r="B458" s="97"/>
      <c r="C458" s="29"/>
      <c r="D458" s="114" t="s">
        <v>29</v>
      </c>
      <c r="E458" s="85">
        <f>SUM(E451:E457)</f>
        <v>17</v>
      </c>
      <c r="F458" s="25"/>
      <c r="G458" s="97"/>
    </row>
    <row r="459" spans="1:7" s="95" customFormat="1" ht="15" customHeight="1" x14ac:dyDescent="0.2">
      <c r="A459" s="23">
        <v>31</v>
      </c>
      <c r="B459" s="175" t="s">
        <v>254</v>
      </c>
      <c r="C459" s="176"/>
      <c r="D459" s="176"/>
      <c r="E459" s="176"/>
      <c r="F459" s="176"/>
      <c r="G459" s="177"/>
    </row>
    <row r="460" spans="1:7" s="95" customFormat="1" ht="15" customHeight="1" x14ac:dyDescent="0.2">
      <c r="A460" s="96"/>
      <c r="B460" s="96"/>
      <c r="C460" s="24" t="s">
        <v>10</v>
      </c>
      <c r="D460" s="24" t="s">
        <v>271</v>
      </c>
      <c r="E460" s="63">
        <v>1</v>
      </c>
      <c r="F460" s="25" t="s">
        <v>12</v>
      </c>
      <c r="G460" s="96"/>
    </row>
    <row r="461" spans="1:7" s="95" customFormat="1" ht="15" customHeight="1" x14ac:dyDescent="0.2">
      <c r="A461" s="96"/>
      <c r="B461" s="96"/>
      <c r="C461" s="48" t="s">
        <v>270</v>
      </c>
      <c r="D461" s="24" t="s">
        <v>272</v>
      </c>
      <c r="E461" s="63">
        <v>1</v>
      </c>
      <c r="F461" s="25" t="s">
        <v>39</v>
      </c>
      <c r="G461" s="96"/>
    </row>
    <row r="462" spans="1:7" s="95" customFormat="1" ht="15" customHeight="1" x14ac:dyDescent="0.2">
      <c r="A462" s="96"/>
      <c r="B462" s="96"/>
      <c r="C462" s="48"/>
      <c r="D462" s="24" t="s">
        <v>273</v>
      </c>
      <c r="E462" s="82"/>
      <c r="F462" s="78"/>
      <c r="G462" s="96"/>
    </row>
    <row r="463" spans="1:7" s="95" customFormat="1" ht="15" customHeight="1" x14ac:dyDescent="0.2">
      <c r="A463" s="96"/>
      <c r="B463" s="96"/>
      <c r="C463" s="48" t="s">
        <v>300</v>
      </c>
      <c r="D463" s="24" t="s">
        <v>274</v>
      </c>
      <c r="E463" s="82"/>
      <c r="F463" s="78"/>
      <c r="G463" s="96"/>
    </row>
    <row r="464" spans="1:7" s="95" customFormat="1" ht="15" customHeight="1" x14ac:dyDescent="0.2">
      <c r="A464" s="96"/>
      <c r="B464" s="96"/>
      <c r="C464" s="48" t="s">
        <v>299</v>
      </c>
      <c r="D464" s="34" t="s">
        <v>275</v>
      </c>
      <c r="E464" s="82"/>
      <c r="F464" s="78"/>
      <c r="G464" s="96"/>
    </row>
    <row r="465" spans="1:7" s="95" customFormat="1" ht="15" customHeight="1" x14ac:dyDescent="0.25">
      <c r="A465" s="96"/>
      <c r="B465" s="96"/>
      <c r="C465" s="116"/>
      <c r="D465" s="34" t="s">
        <v>298</v>
      </c>
      <c r="E465" s="82"/>
      <c r="F465" s="78"/>
      <c r="G465" s="96"/>
    </row>
    <row r="466" spans="1:7" s="95" customFormat="1" ht="15" customHeight="1" x14ac:dyDescent="0.25">
      <c r="A466" s="96"/>
      <c r="B466" s="96"/>
      <c r="C466" s="116"/>
      <c r="D466" s="51" t="s">
        <v>218</v>
      </c>
      <c r="E466" s="82"/>
      <c r="F466" s="46"/>
      <c r="G466" s="96"/>
    </row>
    <row r="467" spans="1:7" s="95" customFormat="1" ht="15" customHeight="1" x14ac:dyDescent="0.25">
      <c r="A467" s="96"/>
      <c r="B467" s="96"/>
      <c r="C467" s="116"/>
      <c r="D467" s="34" t="s">
        <v>28</v>
      </c>
      <c r="E467" s="77"/>
      <c r="F467" s="43"/>
      <c r="G467" s="96"/>
    </row>
    <row r="468" spans="1:7" s="95" customFormat="1" ht="15" customHeight="1" x14ac:dyDescent="0.25">
      <c r="A468" s="97"/>
      <c r="B468" s="97"/>
      <c r="C468" s="29"/>
      <c r="D468" s="114" t="s">
        <v>29</v>
      </c>
      <c r="E468" s="85">
        <f>SUM(E460:E467)</f>
        <v>2</v>
      </c>
      <c r="F468" s="25"/>
      <c r="G468" s="97"/>
    </row>
    <row r="469" spans="1:7" s="95" customFormat="1" ht="15" customHeight="1" x14ac:dyDescent="0.2">
      <c r="A469" s="23">
        <v>32</v>
      </c>
      <c r="B469" s="175" t="s">
        <v>308</v>
      </c>
      <c r="C469" s="176"/>
      <c r="D469" s="176"/>
      <c r="E469" s="176"/>
      <c r="F469" s="176"/>
      <c r="G469" s="177"/>
    </row>
    <row r="470" spans="1:7" s="95" customFormat="1" ht="15" customHeight="1" x14ac:dyDescent="0.2">
      <c r="A470" s="96"/>
      <c r="B470" s="96"/>
      <c r="C470" s="24" t="s">
        <v>10</v>
      </c>
      <c r="D470" s="24" t="s">
        <v>317</v>
      </c>
      <c r="E470" s="63">
        <v>1</v>
      </c>
      <c r="F470" s="25" t="s">
        <v>184</v>
      </c>
      <c r="G470" s="96"/>
    </row>
    <row r="471" spans="1:7" s="95" customFormat="1" ht="15" customHeight="1" x14ac:dyDescent="0.2">
      <c r="A471" s="96"/>
      <c r="B471" s="96"/>
      <c r="C471" s="48" t="s">
        <v>309</v>
      </c>
      <c r="D471" s="24" t="s">
        <v>318</v>
      </c>
      <c r="E471" s="63"/>
      <c r="F471" s="25"/>
      <c r="G471" s="96"/>
    </row>
    <row r="472" spans="1:7" s="95" customFormat="1" ht="15" customHeight="1" x14ac:dyDescent="0.2">
      <c r="A472" s="96"/>
      <c r="B472" s="96"/>
      <c r="C472" s="48"/>
      <c r="D472" s="24" t="s">
        <v>319</v>
      </c>
      <c r="E472" s="82"/>
      <c r="F472" s="78"/>
      <c r="G472" s="96"/>
    </row>
    <row r="473" spans="1:7" s="95" customFormat="1" ht="15" customHeight="1" x14ac:dyDescent="0.2">
      <c r="A473" s="96"/>
      <c r="B473" s="96"/>
      <c r="C473" s="48"/>
      <c r="D473" s="24" t="s">
        <v>320</v>
      </c>
      <c r="E473" s="82"/>
      <c r="F473" s="78"/>
      <c r="G473" s="96"/>
    </row>
    <row r="474" spans="1:7" s="95" customFormat="1" ht="15" customHeight="1" x14ac:dyDescent="0.2">
      <c r="A474" s="96"/>
      <c r="B474" s="96"/>
      <c r="C474" s="48"/>
      <c r="D474" s="34" t="s">
        <v>321</v>
      </c>
      <c r="E474" s="82"/>
      <c r="F474" s="78"/>
      <c r="G474" s="96"/>
    </row>
    <row r="475" spans="1:7" s="95" customFormat="1" ht="15" customHeight="1" x14ac:dyDescent="0.25">
      <c r="A475" s="96"/>
      <c r="B475" s="96"/>
      <c r="C475" s="116"/>
      <c r="D475" s="34"/>
      <c r="E475" s="82"/>
      <c r="F475" s="78"/>
      <c r="G475" s="96"/>
    </row>
    <row r="476" spans="1:7" s="95" customFormat="1" ht="15" customHeight="1" x14ac:dyDescent="0.25">
      <c r="A476" s="96"/>
      <c r="B476" s="96"/>
      <c r="C476" s="116"/>
      <c r="D476" s="51" t="s">
        <v>218</v>
      </c>
      <c r="E476" s="82"/>
      <c r="F476" s="46"/>
      <c r="G476" s="96"/>
    </row>
    <row r="477" spans="1:7" s="95" customFormat="1" ht="15" customHeight="1" x14ac:dyDescent="0.25">
      <c r="A477" s="96"/>
      <c r="B477" s="96"/>
      <c r="C477" s="116"/>
      <c r="D477" s="34" t="s">
        <v>28</v>
      </c>
      <c r="E477" s="77"/>
      <c r="F477" s="43"/>
      <c r="G477" s="96"/>
    </row>
    <row r="478" spans="1:7" s="95" customFormat="1" ht="15" customHeight="1" x14ac:dyDescent="0.25">
      <c r="A478" s="97"/>
      <c r="B478" s="97"/>
      <c r="C478" s="29"/>
      <c r="D478" s="114" t="s">
        <v>29</v>
      </c>
      <c r="E478" s="85">
        <f>SUM(E470:E477)</f>
        <v>1</v>
      </c>
      <c r="F478" s="25"/>
      <c r="G478" s="97"/>
    </row>
    <row r="479" spans="1:7" s="95" customFormat="1" ht="15" customHeight="1" x14ac:dyDescent="0.2">
      <c r="A479" s="131">
        <v>33</v>
      </c>
      <c r="B479" s="175" t="s">
        <v>329</v>
      </c>
      <c r="C479" s="176"/>
      <c r="D479" s="184"/>
      <c r="E479" s="184"/>
      <c r="F479" s="184"/>
      <c r="G479" s="185"/>
    </row>
    <row r="480" spans="1:7" s="95" customFormat="1" ht="15" customHeight="1" x14ac:dyDescent="0.2">
      <c r="A480" s="96"/>
      <c r="B480" s="96"/>
      <c r="C480" s="24"/>
      <c r="D480" s="24" t="s">
        <v>331</v>
      </c>
      <c r="E480" s="63">
        <v>6</v>
      </c>
      <c r="F480" s="25" t="s">
        <v>36</v>
      </c>
      <c r="G480" s="96"/>
    </row>
    <row r="481" spans="1:7" s="95" customFormat="1" ht="15" customHeight="1" x14ac:dyDescent="0.2">
      <c r="A481" s="96"/>
      <c r="B481" s="96"/>
      <c r="C481" s="48" t="s">
        <v>330</v>
      </c>
      <c r="D481" s="34" t="s">
        <v>332</v>
      </c>
      <c r="E481" s="132"/>
      <c r="F481" s="133"/>
      <c r="G481" s="96"/>
    </row>
    <row r="482" spans="1:7" s="95" customFormat="1" ht="15" customHeight="1" x14ac:dyDescent="0.2">
      <c r="A482" s="96"/>
      <c r="B482" s="96"/>
      <c r="C482" s="44"/>
      <c r="D482" s="35" t="s">
        <v>333</v>
      </c>
      <c r="E482" s="134"/>
      <c r="F482" s="135"/>
      <c r="G482" s="96"/>
    </row>
    <row r="483" spans="1:7" s="95" customFormat="1" ht="15" customHeight="1" x14ac:dyDescent="0.2">
      <c r="A483" s="96"/>
      <c r="B483" s="96"/>
      <c r="C483" s="48"/>
      <c r="D483" s="35"/>
      <c r="E483" s="134"/>
      <c r="F483" s="135"/>
      <c r="G483" s="96"/>
    </row>
    <row r="484" spans="1:7" s="95" customFormat="1" ht="15" customHeight="1" x14ac:dyDescent="0.2">
      <c r="A484" s="96"/>
      <c r="B484" s="96"/>
      <c r="C484" s="24"/>
      <c r="D484" s="51" t="s">
        <v>27</v>
      </c>
      <c r="E484" s="134"/>
      <c r="F484" s="135"/>
      <c r="G484" s="96"/>
    </row>
    <row r="485" spans="1:7" s="95" customFormat="1" ht="15" customHeight="1" x14ac:dyDescent="0.2">
      <c r="A485" s="96"/>
      <c r="B485" s="96"/>
      <c r="C485" s="24"/>
      <c r="D485" s="34" t="s">
        <v>28</v>
      </c>
      <c r="E485" s="134"/>
      <c r="F485" s="135"/>
      <c r="G485" s="96"/>
    </row>
    <row r="486" spans="1:7" s="95" customFormat="1" ht="15" customHeight="1" x14ac:dyDescent="0.2">
      <c r="A486" s="96"/>
      <c r="B486" s="96"/>
      <c r="C486" s="50"/>
      <c r="D486" s="37"/>
      <c r="E486" s="134"/>
      <c r="F486" s="135"/>
      <c r="G486" s="96"/>
    </row>
    <row r="487" spans="1:7" s="95" customFormat="1" ht="15" customHeight="1" x14ac:dyDescent="0.25">
      <c r="A487" s="96"/>
      <c r="B487" s="96"/>
      <c r="C487" s="116"/>
      <c r="D487" s="51"/>
      <c r="E487" s="134"/>
      <c r="F487" s="135"/>
      <c r="G487" s="96"/>
    </row>
    <row r="488" spans="1:7" s="95" customFormat="1" ht="15" customHeight="1" x14ac:dyDescent="0.25">
      <c r="A488" s="96"/>
      <c r="B488" s="96"/>
      <c r="C488" s="116"/>
      <c r="D488" s="51"/>
      <c r="E488" s="134"/>
      <c r="F488" s="135"/>
      <c r="G488" s="96"/>
    </row>
    <row r="489" spans="1:7" s="95" customFormat="1" ht="15" customHeight="1" x14ac:dyDescent="0.25">
      <c r="A489" s="96"/>
      <c r="B489" s="96"/>
      <c r="C489" s="116"/>
      <c r="D489" s="34"/>
      <c r="E489" s="136"/>
      <c r="F489" s="137"/>
      <c r="G489" s="96"/>
    </row>
    <row r="490" spans="1:7" s="95" customFormat="1" ht="15" customHeight="1" x14ac:dyDescent="0.25">
      <c r="A490" s="97"/>
      <c r="B490" s="97"/>
      <c r="C490" s="29"/>
      <c r="D490" s="114" t="s">
        <v>29</v>
      </c>
      <c r="E490" s="85">
        <f>SUM(E480:E489)</f>
        <v>6</v>
      </c>
      <c r="F490" s="25"/>
      <c r="G490" s="97"/>
    </row>
    <row r="491" spans="1:7" s="95" customFormat="1" ht="15" customHeight="1" x14ac:dyDescent="0.2">
      <c r="A491" s="130">
        <v>34</v>
      </c>
      <c r="B491" s="175" t="s">
        <v>188</v>
      </c>
      <c r="C491" s="176"/>
      <c r="D491" s="176"/>
      <c r="E491" s="176"/>
      <c r="F491" s="176"/>
      <c r="G491" s="177"/>
    </row>
    <row r="492" spans="1:7" s="95" customFormat="1" ht="15" customHeight="1" x14ac:dyDescent="0.2">
      <c r="A492" s="96"/>
      <c r="B492" s="96"/>
      <c r="C492" s="24" t="s">
        <v>10</v>
      </c>
      <c r="D492" s="24" t="s">
        <v>62</v>
      </c>
      <c r="E492" s="63">
        <v>2</v>
      </c>
      <c r="F492" s="25" t="s">
        <v>189</v>
      </c>
      <c r="G492" s="96"/>
    </row>
    <row r="493" spans="1:7" s="95" customFormat="1" ht="15" customHeight="1" x14ac:dyDescent="0.2">
      <c r="A493" s="96"/>
      <c r="B493" s="96"/>
      <c r="C493" s="48" t="s">
        <v>190</v>
      </c>
      <c r="D493" s="24" t="s">
        <v>79</v>
      </c>
      <c r="E493" s="82"/>
      <c r="F493" s="78"/>
      <c r="G493" s="96"/>
    </row>
    <row r="494" spans="1:7" s="95" customFormat="1" ht="15" customHeight="1" x14ac:dyDescent="0.2">
      <c r="A494" s="96"/>
      <c r="B494" s="96"/>
      <c r="C494" s="44"/>
      <c r="D494" s="34" t="s">
        <v>191</v>
      </c>
      <c r="E494" s="82"/>
      <c r="F494" s="78"/>
      <c r="G494" s="96"/>
    </row>
    <row r="495" spans="1:7" s="95" customFormat="1" ht="15" customHeight="1" x14ac:dyDescent="0.2">
      <c r="A495" s="96"/>
      <c r="B495" s="96"/>
      <c r="C495" s="48"/>
      <c r="D495" s="35" t="s">
        <v>192</v>
      </c>
      <c r="E495" s="82"/>
      <c r="F495" s="78"/>
      <c r="G495" s="96"/>
    </row>
    <row r="496" spans="1:7" s="95" customFormat="1" ht="15" customHeight="1" x14ac:dyDescent="0.2">
      <c r="A496" s="96"/>
      <c r="B496" s="96"/>
      <c r="C496" s="24"/>
      <c r="D496" s="51" t="s">
        <v>40</v>
      </c>
      <c r="E496" s="82"/>
      <c r="F496" s="78"/>
      <c r="G496" s="96"/>
    </row>
    <row r="497" spans="1:7" s="95" customFormat="1" ht="15" customHeight="1" x14ac:dyDescent="0.2">
      <c r="A497" s="96"/>
      <c r="B497" s="96"/>
      <c r="C497" s="24"/>
      <c r="D497" s="51" t="s">
        <v>27</v>
      </c>
      <c r="E497" s="82"/>
      <c r="F497" s="78"/>
      <c r="G497" s="96"/>
    </row>
    <row r="498" spans="1:7" s="95" customFormat="1" ht="15" customHeight="1" x14ac:dyDescent="0.2">
      <c r="A498" s="96"/>
      <c r="B498" s="96"/>
      <c r="C498" s="50"/>
      <c r="D498" s="34" t="s">
        <v>28</v>
      </c>
      <c r="E498" s="82"/>
      <c r="F498" s="78"/>
      <c r="G498" s="96"/>
    </row>
    <row r="499" spans="1:7" s="95" customFormat="1" ht="15" customHeight="1" x14ac:dyDescent="0.25">
      <c r="A499" s="97"/>
      <c r="B499" s="97"/>
      <c r="C499" s="29"/>
      <c r="D499" s="114" t="s">
        <v>29</v>
      </c>
      <c r="E499" s="85">
        <f>SUM(E492:E498)</f>
        <v>2</v>
      </c>
      <c r="F499" s="25"/>
      <c r="G499" s="97"/>
    </row>
    <row r="500" spans="1:7" customFormat="1" ht="12.75" x14ac:dyDescent="0.2">
      <c r="A500" s="38">
        <v>35</v>
      </c>
      <c r="B500" s="175" t="s">
        <v>213</v>
      </c>
      <c r="C500" s="176"/>
      <c r="D500" s="176"/>
      <c r="E500" s="176"/>
      <c r="F500" s="176"/>
      <c r="G500" s="177"/>
    </row>
    <row r="501" spans="1:7" customFormat="1" ht="12.75" x14ac:dyDescent="0.2">
      <c r="A501" s="96"/>
      <c r="B501" s="96"/>
      <c r="C501" s="24" t="s">
        <v>10</v>
      </c>
      <c r="D501" s="24" t="s">
        <v>281</v>
      </c>
      <c r="E501" s="63">
        <v>1</v>
      </c>
      <c r="F501" s="25" t="s">
        <v>36</v>
      </c>
      <c r="G501" s="96"/>
    </row>
    <row r="502" spans="1:7" customFormat="1" ht="12.75" x14ac:dyDescent="0.2">
      <c r="A502" s="96"/>
      <c r="B502" s="96"/>
      <c r="C502" s="48" t="s">
        <v>280</v>
      </c>
      <c r="D502" s="24" t="s">
        <v>282</v>
      </c>
      <c r="E502" s="63">
        <v>1</v>
      </c>
      <c r="F502" s="25" t="s">
        <v>12</v>
      </c>
      <c r="G502" s="96"/>
    </row>
    <row r="503" spans="1:7" customFormat="1" ht="12.75" x14ac:dyDescent="0.2">
      <c r="A503" s="96"/>
      <c r="B503" s="96"/>
      <c r="C503" s="44"/>
      <c r="D503" s="24" t="s">
        <v>283</v>
      </c>
      <c r="E503" s="63">
        <v>8</v>
      </c>
      <c r="F503" s="25" t="s">
        <v>130</v>
      </c>
      <c r="G503" s="96"/>
    </row>
    <row r="504" spans="1:7" customFormat="1" ht="12.75" x14ac:dyDescent="0.2">
      <c r="A504" s="96"/>
      <c r="B504" s="96"/>
      <c r="C504" s="48"/>
      <c r="D504" s="34" t="s">
        <v>284</v>
      </c>
      <c r="E504" s="63">
        <v>1</v>
      </c>
      <c r="F504" s="25" t="s">
        <v>42</v>
      </c>
      <c r="G504" s="96"/>
    </row>
    <row r="505" spans="1:7" customFormat="1" ht="12.75" x14ac:dyDescent="0.2">
      <c r="A505" s="96"/>
      <c r="B505" s="96"/>
      <c r="C505" s="48"/>
      <c r="D505" s="34" t="s">
        <v>285</v>
      </c>
      <c r="E505" s="82"/>
      <c r="F505" s="78"/>
      <c r="G505" s="96"/>
    </row>
    <row r="506" spans="1:7" customFormat="1" ht="12.75" x14ac:dyDescent="0.2">
      <c r="A506" s="96"/>
      <c r="B506" s="96"/>
      <c r="C506" s="24"/>
      <c r="D506" s="35" t="s">
        <v>208</v>
      </c>
      <c r="E506" s="82"/>
      <c r="F506" s="78"/>
      <c r="G506" s="96"/>
    </row>
    <row r="507" spans="1:7" customFormat="1" x14ac:dyDescent="0.25">
      <c r="A507" s="96"/>
      <c r="B507" s="96"/>
      <c r="C507" s="116"/>
      <c r="D507" s="34" t="s">
        <v>286</v>
      </c>
      <c r="E507" s="82"/>
      <c r="F507" s="78"/>
      <c r="G507" s="96"/>
    </row>
    <row r="508" spans="1:7" customFormat="1" x14ac:dyDescent="0.25">
      <c r="A508" s="96"/>
      <c r="B508" s="96"/>
      <c r="C508" s="116"/>
      <c r="D508" s="24" t="s">
        <v>27</v>
      </c>
      <c r="E508" s="82"/>
      <c r="F508" s="78"/>
      <c r="G508" s="96"/>
    </row>
    <row r="509" spans="1:7" customFormat="1" x14ac:dyDescent="0.25">
      <c r="A509" s="96"/>
      <c r="B509" s="96"/>
      <c r="C509" s="116"/>
      <c r="D509" s="24" t="s">
        <v>28</v>
      </c>
      <c r="E509" s="82"/>
      <c r="F509" s="78"/>
      <c r="G509" s="96"/>
    </row>
    <row r="510" spans="1:7" customFormat="1" x14ac:dyDescent="0.25">
      <c r="A510" s="96"/>
      <c r="B510" s="97"/>
      <c r="C510" s="29"/>
      <c r="D510" s="114" t="s">
        <v>29</v>
      </c>
      <c r="E510" s="85">
        <f>SUM(E501:E509)</f>
        <v>11</v>
      </c>
      <c r="F510" s="25"/>
      <c r="G510" s="97"/>
    </row>
    <row r="511" spans="1:7" customFormat="1" ht="12.75" x14ac:dyDescent="0.2">
      <c r="A511" s="130">
        <v>36</v>
      </c>
      <c r="B511" s="175" t="s">
        <v>237</v>
      </c>
      <c r="C511" s="176"/>
      <c r="D511" s="176"/>
      <c r="E511" s="176"/>
      <c r="F511" s="176"/>
      <c r="G511" s="177"/>
    </row>
    <row r="512" spans="1:7" customFormat="1" ht="12.75" x14ac:dyDescent="0.2">
      <c r="A512" s="96"/>
      <c r="B512" s="96"/>
      <c r="C512" s="24" t="s">
        <v>10</v>
      </c>
      <c r="D512" s="48" t="s">
        <v>302</v>
      </c>
      <c r="E512" s="77">
        <v>2</v>
      </c>
      <c r="F512" s="140" t="s">
        <v>80</v>
      </c>
      <c r="G512" s="96"/>
    </row>
    <row r="513" spans="1:7" customFormat="1" ht="12.75" x14ac:dyDescent="0.2">
      <c r="A513" s="96"/>
      <c r="B513" s="96"/>
      <c r="C513" s="24" t="s">
        <v>238</v>
      </c>
      <c r="D513" s="48" t="s">
        <v>301</v>
      </c>
      <c r="E513" s="113"/>
      <c r="F513" s="141"/>
      <c r="G513" s="96"/>
    </row>
    <row r="514" spans="1:7" customFormat="1" ht="12.75" x14ac:dyDescent="0.2">
      <c r="A514" s="96"/>
      <c r="B514" s="96"/>
      <c r="C514" s="24"/>
      <c r="D514" s="48" t="s">
        <v>239</v>
      </c>
      <c r="E514" s="113"/>
      <c r="F514" s="141"/>
      <c r="G514" s="96"/>
    </row>
    <row r="515" spans="1:7" customFormat="1" ht="12.75" x14ac:dyDescent="0.2">
      <c r="A515" s="96"/>
      <c r="B515" s="96"/>
      <c r="C515" s="24"/>
      <c r="D515" s="48" t="s">
        <v>240</v>
      </c>
      <c r="E515" s="113"/>
      <c r="F515" s="141"/>
      <c r="G515" s="96"/>
    </row>
    <row r="516" spans="1:7" customFormat="1" ht="12.75" x14ac:dyDescent="0.2">
      <c r="A516" s="96"/>
      <c r="B516" s="96"/>
      <c r="C516" s="24"/>
      <c r="D516" s="48" t="s">
        <v>269</v>
      </c>
      <c r="E516" s="113"/>
      <c r="F516" s="141"/>
      <c r="G516" s="96"/>
    </row>
    <row r="517" spans="1:7" customFormat="1" ht="12.75" x14ac:dyDescent="0.2">
      <c r="A517" s="96"/>
      <c r="B517" s="96"/>
      <c r="C517" s="24"/>
      <c r="D517" s="51" t="s">
        <v>218</v>
      </c>
      <c r="E517" s="113"/>
      <c r="F517" s="141"/>
      <c r="G517" s="96"/>
    </row>
    <row r="518" spans="1:7" customFormat="1" ht="12.75" x14ac:dyDescent="0.2">
      <c r="A518" s="96"/>
      <c r="B518" s="96"/>
      <c r="C518" s="24"/>
      <c r="D518" s="34" t="s">
        <v>28</v>
      </c>
      <c r="E518" s="113"/>
      <c r="F518" s="141"/>
      <c r="G518" s="96"/>
    </row>
    <row r="519" spans="1:7" customFormat="1" x14ac:dyDescent="0.25">
      <c r="A519" s="97"/>
      <c r="B519" s="97"/>
      <c r="C519" s="122"/>
      <c r="D519" s="114" t="s">
        <v>29</v>
      </c>
      <c r="E519" s="85">
        <f>SUM(E512:E518)</f>
        <v>2</v>
      </c>
      <c r="F519" s="142"/>
      <c r="G519" s="97"/>
    </row>
    <row r="520" spans="1:7" customFormat="1" ht="12.75" x14ac:dyDescent="0.2">
      <c r="A520" s="23">
        <v>37</v>
      </c>
      <c r="B520" s="175" t="s">
        <v>241</v>
      </c>
      <c r="C520" s="176"/>
      <c r="D520" s="176"/>
      <c r="E520" s="176"/>
      <c r="F520" s="176"/>
      <c r="G520" s="177"/>
    </row>
    <row r="521" spans="1:7" customFormat="1" ht="12.75" x14ac:dyDescent="0.2">
      <c r="A521" s="96"/>
      <c r="B521" s="96"/>
      <c r="C521" s="24" t="s">
        <v>10</v>
      </c>
      <c r="D521" s="24" t="s">
        <v>245</v>
      </c>
      <c r="E521" s="63">
        <v>2</v>
      </c>
      <c r="F521" s="25" t="s">
        <v>80</v>
      </c>
      <c r="G521" s="96"/>
    </row>
    <row r="522" spans="1:7" customFormat="1" ht="12.75" x14ac:dyDescent="0.2">
      <c r="A522" s="96"/>
      <c r="B522" s="96"/>
      <c r="C522" s="48" t="s">
        <v>242</v>
      </c>
      <c r="D522" s="24" t="s">
        <v>246</v>
      </c>
      <c r="E522" s="82"/>
      <c r="F522" s="78"/>
      <c r="G522" s="96"/>
    </row>
    <row r="523" spans="1:7" customFormat="1" ht="12.75" x14ac:dyDescent="0.2">
      <c r="A523" s="96"/>
      <c r="B523" s="96"/>
      <c r="C523" s="48" t="s">
        <v>243</v>
      </c>
      <c r="D523" s="34" t="s">
        <v>297</v>
      </c>
      <c r="E523" s="82"/>
      <c r="F523" s="78"/>
      <c r="G523" s="96"/>
    </row>
    <row r="524" spans="1:7" customFormat="1" ht="12.75" x14ac:dyDescent="0.2">
      <c r="A524" s="96"/>
      <c r="B524" s="96"/>
      <c r="C524" s="48" t="s">
        <v>244</v>
      </c>
      <c r="D524" s="51" t="s">
        <v>247</v>
      </c>
      <c r="E524" s="82"/>
      <c r="F524" s="78"/>
      <c r="G524" s="96"/>
    </row>
    <row r="525" spans="1:7" customFormat="1" ht="12.75" x14ac:dyDescent="0.2">
      <c r="A525" s="96"/>
      <c r="B525" s="96"/>
      <c r="C525" s="96"/>
      <c r="D525" s="51" t="s">
        <v>218</v>
      </c>
      <c r="E525" s="82"/>
      <c r="F525" s="78"/>
      <c r="G525" s="96"/>
    </row>
    <row r="526" spans="1:7" customFormat="1" ht="12.75" x14ac:dyDescent="0.2">
      <c r="A526" s="96"/>
      <c r="B526" s="96"/>
      <c r="C526" s="96"/>
      <c r="D526" s="34" t="s">
        <v>28</v>
      </c>
      <c r="E526" s="82"/>
      <c r="F526" s="78"/>
      <c r="G526" s="96"/>
    </row>
    <row r="527" spans="1:7" customFormat="1" ht="12.75" x14ac:dyDescent="0.2">
      <c r="A527" s="96"/>
      <c r="B527" s="96"/>
      <c r="C527" s="96"/>
      <c r="D527" s="34"/>
      <c r="E527" s="82"/>
      <c r="F527" s="78"/>
      <c r="G527" s="96"/>
    </row>
    <row r="528" spans="1:7" customFormat="1" ht="12.75" x14ac:dyDescent="0.2">
      <c r="A528" s="96"/>
      <c r="B528" s="96"/>
      <c r="C528" s="96"/>
      <c r="D528" s="51"/>
      <c r="E528" s="82"/>
      <c r="F528" s="46"/>
      <c r="G528" s="96"/>
    </row>
    <row r="529" spans="1:7" customFormat="1" ht="12.75" x14ac:dyDescent="0.2">
      <c r="A529" s="96"/>
      <c r="B529" s="96"/>
      <c r="C529" s="96"/>
      <c r="D529" s="34"/>
      <c r="E529" s="77"/>
      <c r="F529" s="43"/>
      <c r="G529" s="96"/>
    </row>
    <row r="530" spans="1:7" customFormat="1" x14ac:dyDescent="0.25">
      <c r="A530" s="96"/>
      <c r="B530" s="97"/>
      <c r="C530" s="97"/>
      <c r="D530" s="114" t="s">
        <v>29</v>
      </c>
      <c r="E530" s="85">
        <f>SUM(E521:E529)</f>
        <v>2</v>
      </c>
      <c r="F530" s="25"/>
      <c r="G530" s="97"/>
    </row>
    <row r="531" spans="1:7" customFormat="1" ht="12.75" x14ac:dyDescent="0.2">
      <c r="A531" s="23">
        <v>38</v>
      </c>
      <c r="B531" s="175" t="s">
        <v>248</v>
      </c>
      <c r="C531" s="176"/>
      <c r="D531" s="176"/>
      <c r="E531" s="176"/>
      <c r="F531" s="176"/>
      <c r="G531" s="177"/>
    </row>
    <row r="532" spans="1:7" customFormat="1" ht="12.75" x14ac:dyDescent="0.2">
      <c r="A532" s="96"/>
      <c r="B532" s="96"/>
      <c r="C532" s="24" t="s">
        <v>10</v>
      </c>
      <c r="D532" s="24" t="s">
        <v>249</v>
      </c>
      <c r="E532" s="63">
        <v>8</v>
      </c>
      <c r="F532" s="25" t="s">
        <v>130</v>
      </c>
      <c r="G532" s="96"/>
    </row>
    <row r="533" spans="1:7" customFormat="1" ht="12.75" x14ac:dyDescent="0.2">
      <c r="A533" s="96"/>
      <c r="B533" s="96"/>
      <c r="C533" s="48" t="s">
        <v>250</v>
      </c>
      <c r="D533" s="24" t="s">
        <v>251</v>
      </c>
      <c r="E533" s="63">
        <v>1</v>
      </c>
      <c r="F533" s="25" t="s">
        <v>42</v>
      </c>
      <c r="G533" s="96"/>
    </row>
    <row r="534" spans="1:7" customFormat="1" ht="12.75" x14ac:dyDescent="0.2">
      <c r="A534" s="96"/>
      <c r="B534" s="96"/>
      <c r="C534" s="48"/>
      <c r="D534" s="34" t="s">
        <v>252</v>
      </c>
      <c r="E534" s="139"/>
      <c r="F534" s="103"/>
      <c r="G534" s="96"/>
    </row>
    <row r="535" spans="1:7" customFormat="1" ht="12.75" x14ac:dyDescent="0.2">
      <c r="A535" s="96"/>
      <c r="B535" s="96"/>
      <c r="C535" s="48"/>
      <c r="D535" s="51" t="s">
        <v>253</v>
      </c>
      <c r="E535" s="82"/>
      <c r="F535" s="78"/>
      <c r="G535" s="96"/>
    </row>
    <row r="536" spans="1:7" customFormat="1" x14ac:dyDescent="0.25">
      <c r="A536" s="96"/>
      <c r="B536" s="96"/>
      <c r="C536" s="116"/>
      <c r="D536" s="51" t="s">
        <v>218</v>
      </c>
      <c r="E536" s="82"/>
      <c r="F536" s="46"/>
      <c r="G536" s="96"/>
    </row>
    <row r="537" spans="1:7" customFormat="1" x14ac:dyDescent="0.25">
      <c r="A537" s="96"/>
      <c r="B537" s="96"/>
      <c r="C537" s="116"/>
      <c r="D537" s="34" t="s">
        <v>28</v>
      </c>
      <c r="E537" s="82"/>
      <c r="F537" s="78"/>
      <c r="G537" s="96"/>
    </row>
    <row r="538" spans="1:7" customFormat="1" x14ac:dyDescent="0.25">
      <c r="A538" s="96"/>
      <c r="B538" s="96"/>
      <c r="C538" s="116"/>
      <c r="D538" s="34"/>
      <c r="E538" s="77"/>
      <c r="F538" s="43"/>
      <c r="G538" s="96"/>
    </row>
    <row r="539" spans="1:7" customFormat="1" ht="24.75" customHeight="1" x14ac:dyDescent="0.25">
      <c r="A539" s="97"/>
      <c r="B539" s="97"/>
      <c r="C539" s="29"/>
      <c r="D539" s="114" t="s">
        <v>29</v>
      </c>
      <c r="E539" s="85">
        <f>SUM(E532:E538)</f>
        <v>9</v>
      </c>
      <c r="F539" s="25"/>
      <c r="G539" s="97"/>
    </row>
    <row r="540" spans="1:7" customFormat="1" ht="12.75" x14ac:dyDescent="0.2">
      <c r="A540" s="23">
        <v>39</v>
      </c>
      <c r="B540" s="175" t="s">
        <v>310</v>
      </c>
      <c r="C540" s="176"/>
      <c r="D540" s="184"/>
      <c r="E540" s="184"/>
      <c r="F540" s="184"/>
      <c r="G540" s="185"/>
    </row>
    <row r="541" spans="1:7" customFormat="1" ht="12.75" x14ac:dyDescent="0.2">
      <c r="A541" s="96"/>
      <c r="B541" s="96"/>
      <c r="C541" s="24" t="s">
        <v>10</v>
      </c>
      <c r="D541" s="24" t="s">
        <v>312</v>
      </c>
      <c r="E541" s="63">
        <v>2</v>
      </c>
      <c r="F541" s="25" t="s">
        <v>42</v>
      </c>
      <c r="G541" s="96"/>
    </row>
    <row r="542" spans="1:7" customFormat="1" ht="12.75" x14ac:dyDescent="0.2">
      <c r="A542" s="96"/>
      <c r="B542" s="96"/>
      <c r="C542" s="48" t="s">
        <v>311</v>
      </c>
      <c r="D542" s="34" t="s">
        <v>314</v>
      </c>
      <c r="E542" s="132"/>
      <c r="F542" s="133"/>
      <c r="G542" s="96"/>
    </row>
    <row r="543" spans="1:7" customFormat="1" ht="12.75" x14ac:dyDescent="0.2">
      <c r="A543" s="96"/>
      <c r="B543" s="96"/>
      <c r="C543" s="44" t="s">
        <v>313</v>
      </c>
      <c r="D543" s="35" t="s">
        <v>323</v>
      </c>
      <c r="E543" s="134"/>
      <c r="F543" s="135"/>
      <c r="G543" s="96"/>
    </row>
    <row r="544" spans="1:7" customFormat="1" ht="12.75" x14ac:dyDescent="0.2">
      <c r="A544" s="96"/>
      <c r="B544" s="96"/>
      <c r="C544" s="48"/>
      <c r="D544" s="35" t="s">
        <v>322</v>
      </c>
      <c r="E544" s="134"/>
      <c r="F544" s="135"/>
      <c r="G544" s="96"/>
    </row>
    <row r="545" spans="1:15" customFormat="1" ht="12.75" x14ac:dyDescent="0.2">
      <c r="A545" s="96"/>
      <c r="B545" s="96"/>
      <c r="C545" s="24"/>
      <c r="D545" s="34" t="s">
        <v>315</v>
      </c>
      <c r="E545" s="134"/>
      <c r="F545" s="135"/>
      <c r="G545" s="96"/>
    </row>
    <row r="546" spans="1:15" customFormat="1" ht="12.75" x14ac:dyDescent="0.2">
      <c r="A546" s="96"/>
      <c r="B546" s="96"/>
      <c r="C546" s="24"/>
      <c r="D546" s="34" t="s">
        <v>316</v>
      </c>
      <c r="E546" s="134"/>
      <c r="F546" s="135"/>
      <c r="G546" s="96"/>
    </row>
    <row r="547" spans="1:15" customFormat="1" ht="12.75" x14ac:dyDescent="0.2">
      <c r="A547" s="96"/>
      <c r="B547" s="96"/>
      <c r="C547" s="50"/>
      <c r="D547" s="37" t="s">
        <v>40</v>
      </c>
      <c r="E547" s="134"/>
      <c r="F547" s="135"/>
      <c r="G547" s="96"/>
    </row>
    <row r="548" spans="1:15" customFormat="1" x14ac:dyDescent="0.25">
      <c r="A548" s="96"/>
      <c r="B548" s="96"/>
      <c r="C548" s="116"/>
      <c r="D548" s="51"/>
      <c r="E548" s="134"/>
      <c r="F548" s="135"/>
      <c r="G548" s="96"/>
    </row>
    <row r="549" spans="1:15" customFormat="1" x14ac:dyDescent="0.25">
      <c r="A549" s="96"/>
      <c r="B549" s="96"/>
      <c r="C549" s="116"/>
      <c r="D549" s="51" t="s">
        <v>27</v>
      </c>
      <c r="E549" s="134"/>
      <c r="F549" s="135"/>
      <c r="G549" s="96"/>
    </row>
    <row r="550" spans="1:15" customFormat="1" x14ac:dyDescent="0.25">
      <c r="A550" s="96"/>
      <c r="B550" s="96"/>
      <c r="C550" s="116"/>
      <c r="D550" s="34" t="s">
        <v>28</v>
      </c>
      <c r="E550" s="136"/>
      <c r="F550" s="137"/>
      <c r="G550" s="96"/>
    </row>
    <row r="551" spans="1:15" customFormat="1" x14ac:dyDescent="0.25">
      <c r="A551" s="96"/>
      <c r="B551" s="97"/>
      <c r="C551" s="29"/>
      <c r="D551" s="114" t="s">
        <v>29</v>
      </c>
      <c r="E551" s="85">
        <f>SUM(E541:E550)</f>
        <v>2</v>
      </c>
      <c r="F551" s="25"/>
      <c r="G551" s="97"/>
    </row>
    <row r="552" spans="1:15" customFormat="1" x14ac:dyDescent="0.25">
      <c r="A552" s="143"/>
      <c r="B552" s="143"/>
      <c r="C552" s="165"/>
      <c r="D552" s="166"/>
      <c r="E552" s="167"/>
      <c r="F552" s="141"/>
      <c r="G552" s="143"/>
    </row>
    <row r="553" spans="1:15" customFormat="1" x14ac:dyDescent="0.25">
      <c r="A553" s="143"/>
      <c r="B553" s="143" t="s">
        <v>362</v>
      </c>
      <c r="C553" s="165"/>
      <c r="D553" s="166"/>
      <c r="E553" s="167"/>
      <c r="F553" s="141"/>
      <c r="G553" s="143"/>
    </row>
    <row r="554" spans="1:15" customFormat="1" x14ac:dyDescent="0.25">
      <c r="A554" s="143"/>
      <c r="B554" s="143" t="s">
        <v>365</v>
      </c>
      <c r="C554" s="165"/>
      <c r="D554" s="166"/>
      <c r="E554" s="167"/>
      <c r="F554" s="141"/>
      <c r="G554" s="143"/>
    </row>
    <row r="555" spans="1:15" s="95" customFormat="1" ht="15" customHeight="1" x14ac:dyDescent="0.2">
      <c r="A555" s="144"/>
      <c r="B555" s="146" t="s">
        <v>363</v>
      </c>
      <c r="C555" s="146"/>
      <c r="D555" s="146"/>
      <c r="E555" s="146"/>
      <c r="F555" s="146"/>
      <c r="G555" s="146"/>
    </row>
    <row r="556" spans="1:15" s="95" customFormat="1" ht="15" customHeight="1" x14ac:dyDescent="0.2">
      <c r="A556" s="143"/>
      <c r="B556" s="143" t="s">
        <v>364</v>
      </c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</row>
    <row r="557" spans="1:15" s="95" customFormat="1" ht="15" customHeight="1" x14ac:dyDescent="0.2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</row>
    <row r="558" spans="1:15" s="95" customFormat="1" ht="15" customHeight="1" x14ac:dyDescent="0.2">
      <c r="A558" s="143"/>
      <c r="B558" s="145" t="s">
        <v>255</v>
      </c>
      <c r="C558" s="145"/>
      <c r="D558" s="145"/>
      <c r="E558" s="145"/>
      <c r="F558" s="145"/>
      <c r="G558" s="145"/>
      <c r="H558" s="143"/>
      <c r="I558" s="143"/>
      <c r="J558" s="143"/>
      <c r="K558" s="143"/>
      <c r="L558" s="143"/>
      <c r="M558" s="143"/>
      <c r="N558" s="143"/>
      <c r="O558" s="143"/>
    </row>
    <row r="559" spans="1:15" s="95" customFormat="1" ht="15" customHeight="1" x14ac:dyDescent="0.2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</row>
    <row r="560" spans="1:15" s="95" customFormat="1" ht="15" customHeight="1" x14ac:dyDescent="0.25">
      <c r="A560" s="143"/>
      <c r="B560" s="147"/>
      <c r="C560" s="148"/>
      <c r="D560" s="147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</row>
    <row r="561" spans="1:15" s="95" customFormat="1" ht="15" customHeight="1" x14ac:dyDescent="0.25">
      <c r="A561" s="143"/>
      <c r="B561" s="149" t="s">
        <v>256</v>
      </c>
      <c r="C561" s="150" t="s">
        <v>257</v>
      </c>
      <c r="D561" s="150" t="s">
        <v>258</v>
      </c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</row>
    <row r="562" spans="1:15" s="95" customFormat="1" ht="15" customHeight="1" x14ac:dyDescent="0.25">
      <c r="A562" s="143"/>
      <c r="B562" s="151" t="s">
        <v>259</v>
      </c>
      <c r="C562" s="2"/>
      <c r="D562" s="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</row>
    <row r="563" spans="1:15" s="95" customFormat="1" ht="15" customHeight="1" x14ac:dyDescent="0.2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</row>
    <row r="564" spans="1:15" s="95" customFormat="1" ht="15" customHeight="1" x14ac:dyDescent="0.2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</row>
    <row r="565" spans="1:15" s="95" customFormat="1" ht="15" customHeight="1" x14ac:dyDescent="0.2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</row>
    <row r="566" spans="1:15" s="95" customFormat="1" ht="15" customHeight="1" x14ac:dyDescent="0.2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</row>
    <row r="567" spans="1:15" s="95" customFormat="1" ht="15" customHeight="1" x14ac:dyDescent="0.2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</row>
    <row r="568" spans="1:15" s="95" customFormat="1" ht="15" customHeight="1" x14ac:dyDescent="0.2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</row>
    <row r="569" spans="1:15" s="95" customFormat="1" ht="15" customHeight="1" x14ac:dyDescent="0.2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</row>
    <row r="570" spans="1:15" s="95" customFormat="1" ht="15" customHeight="1" x14ac:dyDescent="0.2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</row>
    <row r="571" spans="1:15" s="95" customFormat="1" ht="15" customHeight="1" x14ac:dyDescent="0.2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</row>
    <row r="572" spans="1:15" s="95" customFormat="1" ht="15" customHeight="1" x14ac:dyDescent="0.2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</row>
    <row r="573" spans="1:15" s="95" customFormat="1" ht="15" customHeight="1" x14ac:dyDescent="0.2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</row>
  </sheetData>
  <mergeCells count="40">
    <mergeCell ref="B398:G398"/>
    <mergeCell ref="B364:G364"/>
    <mergeCell ref="B540:G540"/>
    <mergeCell ref="B491:G491"/>
    <mergeCell ref="B500:G500"/>
    <mergeCell ref="B511:G511"/>
    <mergeCell ref="B520:G520"/>
    <mergeCell ref="B531:G531"/>
    <mergeCell ref="B188:G188"/>
    <mergeCell ref="B89:G89"/>
    <mergeCell ref="B292:G292"/>
    <mergeCell ref="B318:G318"/>
    <mergeCell ref="B479:G479"/>
    <mergeCell ref="B419:G419"/>
    <mergeCell ref="B469:G469"/>
    <mergeCell ref="B429:G429"/>
    <mergeCell ref="B439:G439"/>
    <mergeCell ref="B459:G459"/>
    <mergeCell ref="B450:G450"/>
    <mergeCell ref="B352:G352"/>
    <mergeCell ref="B306:G306"/>
    <mergeCell ref="B335:G335"/>
    <mergeCell ref="B372:G372"/>
    <mergeCell ref="B409:G409"/>
    <mergeCell ref="B5:D5"/>
    <mergeCell ref="B198:G198"/>
    <mergeCell ref="B282:G282"/>
    <mergeCell ref="B208:G208"/>
    <mergeCell ref="B176:G176"/>
    <mergeCell ref="B108:G108"/>
    <mergeCell ref="B165:G165"/>
    <mergeCell ref="B127:G127"/>
    <mergeCell ref="B146:G146"/>
    <mergeCell ref="B224:G224"/>
    <mergeCell ref="B261:G261"/>
    <mergeCell ref="B240:G240"/>
    <mergeCell ref="B13:G13"/>
    <mergeCell ref="B32:G32"/>
    <mergeCell ref="B51:G51"/>
    <mergeCell ref="B70:G70"/>
  </mergeCells>
  <phoneticPr fontId="19" type="noConversion"/>
  <pageMargins left="0.15748031496062992" right="0.55118110236220474" top="0.35433070866141736" bottom="0.19685039370078741" header="0.31496062992125984" footer="0.19685039370078741"/>
  <pageSetup paperSize="8" scale="89" orientation="landscape" horizontalDpi="300" verticalDpi="300" r:id="rId1"/>
  <headerFooter>
    <oddFooter>&amp;R&amp;11&amp;P</oddFooter>
  </headerFooter>
  <rowBreaks count="11" manualBreakCount="11">
    <brk id="50" max="6" man="1"/>
    <brk id="88" max="6" man="1"/>
    <brk id="126" max="6" man="1"/>
    <brk id="175" max="6" man="1"/>
    <brk id="223" max="6" man="1"/>
    <brk id="260" max="6" man="1"/>
    <brk id="305" max="6" man="1"/>
    <brk id="371" max="6" man="1"/>
    <brk id="408" max="6" man="1"/>
    <brk id="438" max="6" man="1"/>
    <brk id="45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KOPSAVILKUMS </vt:lpstr>
      <vt:lpstr>teh_spec</vt:lpstr>
      <vt:lpstr>teh_spec!Print_Area</vt:lpstr>
      <vt:lpstr>teh_spec!Print_Titles</vt:lpstr>
    </vt:vector>
  </TitlesOfParts>
  <Company>LOSTEUROPE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Kristine</dc:creator>
  <cp:lastModifiedBy>JG00363</cp:lastModifiedBy>
  <cp:lastPrinted>2014-09-22T13:00:46Z</cp:lastPrinted>
  <dcterms:created xsi:type="dcterms:W3CDTF">2014-06-19T11:45:33Z</dcterms:created>
  <dcterms:modified xsi:type="dcterms:W3CDTF">2014-12-05T09:48:36Z</dcterms:modified>
</cp:coreProperties>
</file>