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25" windowHeight="11760" activeTab="1"/>
  </bookViews>
  <sheets>
    <sheet name="KOPSAVILKUMS" sheetId="1" r:id="rId1"/>
    <sheet name="mēbeles" sheetId="2" r:id="rId2"/>
  </sheets>
  <definedNames>
    <definedName name="_xlnm.Print_Area" localSheetId="1">'mēbeles'!$A$3:$G$210</definedName>
    <definedName name="_xlnm.Print_Titles" localSheetId="1">'mēbeles'!$12:$12</definedName>
  </definedNames>
  <calcPr fullCalcOnLoad="1"/>
</workbook>
</file>

<file path=xl/sharedStrings.xml><?xml version="1.0" encoding="utf-8"?>
<sst xmlns="http://schemas.openxmlformats.org/spreadsheetml/2006/main" count="272" uniqueCount="163">
  <si>
    <t>Visiem tehniskajā specifikācijā dotiem gabarīta izmēriem ir pieļaujamas nobīdes +/- 10 mm, bet vienlaicīgi nodrošinot mēbeļu izvietošanu telpās saskaņā ar dotajiem telpu plāniem.</t>
  </si>
  <si>
    <t>Attēlam ir informatīvs raksturs, taču vienlaicīgi saglabājot funkcionalitāti un kopējo tēlu visām mēbelēm, saskaņā ar interjera projektu un atbilstību tehniskajai specifikācijai.</t>
  </si>
  <si>
    <t>Nr.</t>
  </si>
  <si>
    <t>Nosaukums un attēls</t>
  </si>
  <si>
    <t xml:space="preserve">Izmēri </t>
  </si>
  <si>
    <t>Minimālās tehniskās un kvalitātes prasības</t>
  </si>
  <si>
    <t>Skaits</t>
  </si>
  <si>
    <t>Telpas Nr.</t>
  </si>
  <si>
    <t>Pretendenta piedāvājums. Norādīt piedāvātās preces atbilstību prasībām, norādot ražotāju un modeli</t>
  </si>
  <si>
    <t>PL x DZ x Hmm</t>
  </si>
  <si>
    <t>ar 2mm ABS malu apdari</t>
  </si>
  <si>
    <t>Korpuss stiprināts ar savilcēm, nodrošinot iespēju</t>
  </si>
  <si>
    <t>mainīt plauktu attālumus ar soli 32mm</t>
  </si>
  <si>
    <t>Pirms izgatavošanas apdares veidu un konstrukciju</t>
  </si>
  <si>
    <t>saskaņot ar pasūtītāju</t>
  </si>
  <si>
    <t>KOPĀ</t>
  </si>
  <si>
    <t xml:space="preserve">Darba virsma - 25mm laminēta kokskaidu plātne, </t>
  </si>
  <si>
    <t>2mm ABS maliņa</t>
  </si>
  <si>
    <t xml:space="preserve">Atvilktņu bloka korpuss, fasāde, kāju nosegpanelis - </t>
  </si>
  <si>
    <t>maksimālais regulēšanas augstums 30mm</t>
  </si>
  <si>
    <t>Pirms izgatavošanas apdares toņus saskaņot ar pasūtītāju</t>
  </si>
  <si>
    <t>KOPSAVILKUMA TABULA</t>
  </si>
  <si>
    <t>Nosaukums</t>
  </si>
  <si>
    <t>1</t>
  </si>
  <si>
    <t>1A</t>
  </si>
  <si>
    <t>9</t>
  </si>
  <si>
    <t>12</t>
  </si>
  <si>
    <t>210</t>
  </si>
  <si>
    <t>211</t>
  </si>
  <si>
    <t>218</t>
  </si>
  <si>
    <t>13</t>
  </si>
  <si>
    <t>14</t>
  </si>
  <si>
    <t>201</t>
  </si>
  <si>
    <t>202</t>
  </si>
  <si>
    <t>108</t>
  </si>
  <si>
    <t xml:space="preserve">1400x700x720 </t>
  </si>
  <si>
    <t>"U" veida rāmja kājas D=40mm</t>
  </si>
  <si>
    <t>metāla pamatne D=50 mm</t>
  </si>
  <si>
    <t>Kājas aprīkotas ar izlīmetņošanas elementiem, regulēšanas H=30mm,</t>
  </si>
  <si>
    <t>Galda virsma balstās uz metāla rāmja kājām, kāju rāmji zem virsmas</t>
  </si>
  <si>
    <t xml:space="preserve">savienoti ar 2 metāla sijām 50x25mm. </t>
  </si>
  <si>
    <t>Kāju apdare pulverkrāsojums RAL9006 alumīnijs</t>
  </si>
  <si>
    <t>`</t>
  </si>
  <si>
    <t>545x425x820</t>
  </si>
  <si>
    <t>Sēdes H=460</t>
  </si>
  <si>
    <t>Krēsls ar liekti līmētu saplākšņa sēdīti un atzveltni un metāla kājām</t>
  </si>
  <si>
    <t xml:space="preserve">Sēde, atzveltne - 8mm saplāksnis, finierējums dižskābardis, </t>
  </si>
  <si>
    <t>ar noapoļotām malām</t>
  </si>
  <si>
    <t>metāla rāmja kājas ovāla caurule 30x15x1,3mm,</t>
  </si>
  <si>
    <t>apdare pulverkrāsojums RAL9006 alumīnijs</t>
  </si>
  <si>
    <t xml:space="preserve">Krēsli savstarpēji sastiprināmi un glabāšanai liekami viens virs otra </t>
  </si>
  <si>
    <t>pa 10gab.</t>
  </si>
  <si>
    <t>Dokumentu skapis ar slēdzamām durvīm</t>
  </si>
  <si>
    <t>Augšējie 4 nodalījumi vaļēji, apakšējie 4 aiz bīdamām durvīm.</t>
  </si>
  <si>
    <t>Korpuss un plaukti ‐ 18 mm laminēta plātne, fasāde 16 mm,</t>
  </si>
  <si>
    <t xml:space="preserve">Rokturi - pulverkrāsojums RAL9006 alumīnijs, L=256mm </t>
  </si>
  <si>
    <t xml:space="preserve">1200x420x1655 </t>
  </si>
  <si>
    <t>Cokoļkājas metāla kvadrātcaurule 20x20mm, pulverkrāsojums</t>
  </si>
  <si>
    <t xml:space="preserve">RAL9006 alumīnijs, H=100mm. Aprīkotas ar metāla izlīmetņošanas </t>
  </si>
  <si>
    <t>Augšējie 4 nodalījumi vaļēji, apakšējie 6 aiz bīdamām durvīm.</t>
  </si>
  <si>
    <t>elementu D=50mm</t>
  </si>
  <si>
    <t xml:space="preserve">1200x420x2039 </t>
  </si>
  <si>
    <t>Kāju nosegpanelis 1400x16x500</t>
  </si>
  <si>
    <t xml:space="preserve">Rakstāmgalds ar atvilktņu bloku un kāju nosegpaneli </t>
  </si>
  <si>
    <t xml:space="preserve">Atvilktņu bloks aprīkots ar 4 atvilktnēm. Augšējā atvilktne </t>
  </si>
  <si>
    <t xml:space="preserve">Slēdzams ar centrālo atslēgu. </t>
  </si>
  <si>
    <t>rakstāmpiederumu pamatne, pārējās 3 metāla konstrukcijas atvilktnes.</t>
  </si>
  <si>
    <t>Virsmā iestrādāts vadu kanāls D=80mm</t>
  </si>
  <si>
    <t>D=50mm.</t>
  </si>
  <si>
    <t xml:space="preserve">Metāla kājas D=40mm aprīkotas ar metāla izlīmetņošanas elementu </t>
  </si>
  <si>
    <t>balstās uz stacionāra atvilktņu bloka un 2 metāla kājām</t>
  </si>
  <si>
    <t>Korpuss, fasāde, nosegpanelis 16mm laminēta plātne ar 2mm ABS</t>
  </si>
  <si>
    <t>malu apdari</t>
  </si>
  <si>
    <t>Zem galda virsmas stiprināts metāla režģa plaukts vadiem</t>
  </si>
  <si>
    <t xml:space="preserve">Galda virsma balstās uz stacionāra atvilktņu bloka un </t>
  </si>
  <si>
    <t>2 metāla kājām D40mm</t>
  </si>
  <si>
    <t>16mm laminēta vientoņa plātne ar 2mm ABS maliņu</t>
  </si>
  <si>
    <t>Atvilktņu blokam 3 metāla atvilktnes ar bremzi, rullīšu tipa vadotnes</t>
  </si>
  <si>
    <t>augšējā atvilktne - rakstāmpiederumu pamatne uz vadotnēm,</t>
  </si>
  <si>
    <t>4 cokoļkājas D40mm, H100mm ar augstuma regulēšanas pamatni</t>
  </si>
  <si>
    <t>Galda kājas aprīkotas ar izlīmeņošanas elementu-</t>
  </si>
  <si>
    <t xml:space="preserve">apaļu metāla pamatni D50mm, </t>
  </si>
  <si>
    <t xml:space="preserve">Rokturi -skavas L 160mm, pulverkrāsojums RAL9006 </t>
  </si>
  <si>
    <t>Virsmā iestrādāta metāla kārba ar 3 elektrības ligzdām,</t>
  </si>
  <si>
    <t>apdare pulverkrāsojums RAL 9006</t>
  </si>
  <si>
    <t>Galda kājas aprīkotas ar izlīmetņošanas elementu-</t>
  </si>
  <si>
    <t>Metāla kāju apdare - pulverkrāsojums RAL9006 alumīnijs</t>
  </si>
  <si>
    <t>(dokumentu skapja platums 600mm)</t>
  </si>
  <si>
    <t>(dokumentu skapja platums 800mm)</t>
  </si>
  <si>
    <t>Panelis 1400x16xH500</t>
  </si>
  <si>
    <t>Atvilktņu bloks 430x600x700</t>
  </si>
  <si>
    <t xml:space="preserve">Galds 1400x700xH725 </t>
  </si>
  <si>
    <t>Elektrības ligzdu kārba 240x140</t>
  </si>
  <si>
    <t>Atvilktņu bloks 430x600xH700</t>
  </si>
  <si>
    <t>Atdalošais panelis 1400x16x500</t>
  </si>
  <si>
    <t>augšējā atvilktne rakstāmpiederumu pamatne uz vadotnēm,</t>
  </si>
  <si>
    <t xml:space="preserve">apaļu metāla pamatni D50mm </t>
  </si>
  <si>
    <t>Lamināts - Egger vai ekvivalents</t>
  </si>
  <si>
    <t>Galds 1400x700x725</t>
  </si>
  <si>
    <t xml:space="preserve">Materiāli: virsma - 25mm laminēta plātne ar 2mm ABS malu apdari </t>
  </si>
  <si>
    <t xml:space="preserve">atvilktņu bloka korpuss, fasāde un kāju nosegpanelis </t>
  </si>
  <si>
    <t>16mm laminēta plātne, 2mm ABS malu apdare</t>
  </si>
  <si>
    <t>Virsma- 25mm laminēta plātne ar 2mm ABS malu apdari,</t>
  </si>
  <si>
    <t>Virsma- 25 mm bieza laminēta plātne ar 2mm ABS maliņu apdari</t>
  </si>
  <si>
    <t>141</t>
  </si>
  <si>
    <t>Virsmas H720mm balstās uz metāla rāmja konstrukcijas kājām -</t>
  </si>
  <si>
    <t>apgriezta "U" veida rāmja kājas savienotas ar 2 metāla sijām.</t>
  </si>
  <si>
    <t>Galda kājas aprīkotas ar izlīmeņošanas elementu -</t>
  </si>
  <si>
    <t>Fasādes paneļi - balts matēts organiskais stikls, biezums 8mm.</t>
  </si>
  <si>
    <t>400mm, H697mm.</t>
  </si>
  <si>
    <t xml:space="preserve">Posmu galos kāju rāmja platums 500mm, vidējo kāju rāmju platums </t>
  </si>
  <si>
    <t>30mm. Kājas un sijas - metāla kvadrātcaurule 50x25 mm.</t>
  </si>
  <si>
    <t xml:space="preserve">apaļu metāla pamatni D50mm, maksimālais regulēšanas augstums </t>
  </si>
  <si>
    <t>ar laminātu.</t>
  </si>
  <si>
    <t xml:space="preserve">4 virsmās iestrādāts vadu kanāls D80mm ar vāciņu. Tonis saskaņots  </t>
  </si>
  <si>
    <t>Atvilktņu bloks 400x600x540</t>
  </si>
  <si>
    <t>Darba virsmas - laminēta kokskaidu plātne, 25mm, 2mm ABS</t>
  </si>
  <si>
    <t>maliņa. Leti veido 3posmi:</t>
  </si>
  <si>
    <t>1.posms sastāv no 1 taisnas 1000x800mm galda virsmas</t>
  </si>
  <si>
    <t>2.posms sastāv no 1 liektas 1400x1400mm  galda virsmas</t>
  </si>
  <si>
    <t xml:space="preserve">3.posms sastāv no 4 taisnām 1000x800 galda virsmām </t>
  </si>
  <si>
    <t xml:space="preserve">rāmjiem, kas veidoti no 20x20mm kvadrātcaurules. </t>
  </si>
  <si>
    <t xml:space="preserve">Virsmas PL300mm H1100mm balstās uz 190x20xH358mm metāla </t>
  </si>
  <si>
    <t>Metāla kājas un rāmji - pulverkrāsojums, RAL9006 alumīnijs.</t>
  </si>
  <si>
    <t>Pirms izgatavošanas materiālu apdares toņus saskaņot ar pasūtītāju.</t>
  </si>
  <si>
    <t>Atvilktņu bloka korpuss 16mm laminātā plātne, virsma 25mm,</t>
  </si>
  <si>
    <t>2mm ABS maliņa, 3 metāla atvilktnes, centrālā atslēga, rokturi L160mm,</t>
  </si>
  <si>
    <t>RAL 9006, riteņu balsti, 2 riteņi  ar bremzi.</t>
  </si>
  <si>
    <t>Izmērus precizēt objektā</t>
  </si>
  <si>
    <t>2-27</t>
  </si>
  <si>
    <t>2-24</t>
  </si>
  <si>
    <t>2-23</t>
  </si>
  <si>
    <t>2-55</t>
  </si>
  <si>
    <t>2-98</t>
  </si>
  <si>
    <t>1700x1800x720</t>
  </si>
  <si>
    <t>1700x2000x720</t>
  </si>
  <si>
    <t>2500x5500x720/1100</t>
  </si>
  <si>
    <t>Labais 1</t>
  </si>
  <si>
    <t>Kreisais 1</t>
  </si>
  <si>
    <t>4*</t>
  </si>
  <si>
    <t>8*</t>
  </si>
  <si>
    <t>Studentu galds  SG</t>
  </si>
  <si>
    <t>Pasniedzēja galds  PG</t>
  </si>
  <si>
    <t>Krēsls studentiem un pasniedzējam K</t>
  </si>
  <si>
    <t>Rakstāmgalds  DV</t>
  </si>
  <si>
    <t>Rakstāmgalds DV</t>
  </si>
  <si>
    <t>Rakstāmgalds  DV1-M</t>
  </si>
  <si>
    <t>Rakstāmgalds  DV1-L</t>
  </si>
  <si>
    <t>Dokumentu skapis S1</t>
  </si>
  <si>
    <t>Dokumentu skapis S2</t>
  </si>
  <si>
    <t>Darba vieta DV2</t>
  </si>
  <si>
    <t>*</t>
  </si>
  <si>
    <t>Pasūtītājs patur tiesības atteikties, pozīcijas norādītas prioritārā secībā:</t>
  </si>
  <si>
    <t>Nr.1.1: Mēbeļu iegāde RTU Elektronikas un telekomunikācijas fakultātes vajadzībām</t>
  </si>
  <si>
    <t xml:space="preserve"> TEHNISKĀ SPECIFIKĀCIJA UN PRETENDENTA TEHNISKAIS PIEDĀVĀJUMS</t>
  </si>
  <si>
    <t>Pielikums Nr.2.1</t>
  </si>
  <si>
    <t>Iepirkuma ID 2014/190 Nolikumam</t>
  </si>
  <si>
    <t>Ar šo apstiprinu un garantēju sniegto ziņu patiesumu.</t>
  </si>
  <si>
    <t>(amats)</t>
  </si>
  <si>
    <t>Z.v.</t>
  </si>
  <si>
    <t>(paraksts)</t>
  </si>
  <si>
    <t>(vārds, uzvārds)</t>
  </si>
  <si>
    <t>Piegādes vieta - Rīga, Āzenes ielā 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</si>
</sst>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#,##0_);\(&quot;Ls&quot;#,##0\)"/>
    <numFmt numFmtId="171" formatCode="&quot;Ls&quot;#,##0_);[Red]\(&quot;Ls&quot;#,##0\)"/>
    <numFmt numFmtId="172" formatCode="&quot;Ls&quot;#,##0.00_);\(&quot;Ls&quot;#,##0.00\)"/>
    <numFmt numFmtId="173" formatCode="&quot;Ls&quot;#,##0.00_);[Red]\(&quot;Ls&quot;#,##0.00\)"/>
    <numFmt numFmtId="174" formatCode="_(&quot;Ls&quot;* #,##0_);_(&quot;Ls&quot;* \(#,##0\);_(&quot;Ls&quot;* &quot;-&quot;_);_(@_)"/>
    <numFmt numFmtId="175" formatCode="_(* #,##0_);_(* \(#,##0\);_(* &quot;-&quot;_);_(@_)"/>
    <numFmt numFmtId="176" formatCode="_(&quot;Ls&quot;* #,##0.00_);_(&quot;Ls&quot;* \(#,##0.00\);_(&quot;Ls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&quot;€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3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6" fillId="31" borderId="7" applyNumberFormat="0" applyFont="0" applyAlignment="0" applyProtection="0"/>
    <xf numFmtId="0" fontId="49" fillId="26" borderId="8" applyNumberFormat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52" applyBorder="1" applyAlignment="1" applyProtection="1">
      <alignment horizontal="left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14" fillId="0" borderId="0" xfId="0" applyFont="1" applyBorder="1" applyAlignment="1">
      <alignment horizontal="justify" vertical="center"/>
    </xf>
    <xf numFmtId="0" fontId="7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13</xdr:row>
      <xdr:rowOff>133350</xdr:rowOff>
    </xdr:from>
    <xdr:to>
      <xdr:col>1</xdr:col>
      <xdr:colOff>2333625</xdr:colOff>
      <xdr:row>21</xdr:row>
      <xdr:rowOff>142875</xdr:rowOff>
    </xdr:to>
    <xdr:pic>
      <xdr:nvPicPr>
        <xdr:cNvPr id="1" name="Picture 22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067050"/>
          <a:ext cx="1676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22</xdr:row>
      <xdr:rowOff>104775</xdr:rowOff>
    </xdr:from>
    <xdr:to>
      <xdr:col>1</xdr:col>
      <xdr:colOff>2571750</xdr:colOff>
      <xdr:row>30</xdr:row>
      <xdr:rowOff>85725</xdr:rowOff>
    </xdr:to>
    <xdr:pic>
      <xdr:nvPicPr>
        <xdr:cNvPr id="2" name="Picture 267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752975"/>
          <a:ext cx="2324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52</xdr:row>
      <xdr:rowOff>57150</xdr:rowOff>
    </xdr:from>
    <xdr:to>
      <xdr:col>1</xdr:col>
      <xdr:colOff>1914525</xdr:colOff>
      <xdr:row>59</xdr:row>
      <xdr:rowOff>47625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0420350"/>
          <a:ext cx="981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60</xdr:row>
      <xdr:rowOff>180975</xdr:rowOff>
    </xdr:from>
    <xdr:to>
      <xdr:col>1</xdr:col>
      <xdr:colOff>2343150</xdr:colOff>
      <xdr:row>67</xdr:row>
      <xdr:rowOff>47625</xdr:rowOff>
    </xdr:to>
    <xdr:pic>
      <xdr:nvPicPr>
        <xdr:cNvPr id="4" name="Picture 6147" descr="http://www.nowystyl.com/pub/Image/Rysunki_tech/OFFICE/I/ISO_wood.jpg"/>
        <xdr:cNvPicPr preferRelativeResize="1">
          <a:picLocks noChangeAspect="1"/>
        </xdr:cNvPicPr>
      </xdr:nvPicPr>
      <xdr:blipFill>
        <a:blip r:embed="rId4"/>
        <a:srcRect l="4067" r="3729"/>
        <a:stretch>
          <a:fillRect/>
        </a:stretch>
      </xdr:blipFill>
      <xdr:spPr>
        <a:xfrm>
          <a:off x="447675" y="12096750"/>
          <a:ext cx="2114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134</xdr:row>
      <xdr:rowOff>0</xdr:rowOff>
    </xdr:from>
    <xdr:to>
      <xdr:col>1</xdr:col>
      <xdr:colOff>2181225</xdr:colOff>
      <xdr:row>144</xdr:row>
      <xdr:rowOff>161925</xdr:rowOff>
    </xdr:to>
    <xdr:pic>
      <xdr:nvPicPr>
        <xdr:cNvPr id="5" name="Picture 5958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26012775"/>
          <a:ext cx="12763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146</xdr:row>
      <xdr:rowOff>57150</xdr:rowOff>
    </xdr:from>
    <xdr:to>
      <xdr:col>1</xdr:col>
      <xdr:colOff>2409825</xdr:colOff>
      <xdr:row>150</xdr:row>
      <xdr:rowOff>171450</xdr:rowOff>
    </xdr:to>
    <xdr:pic>
      <xdr:nvPicPr>
        <xdr:cNvPr id="6" name="Picture 375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28355925"/>
          <a:ext cx="2152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152</xdr:row>
      <xdr:rowOff>95250</xdr:rowOff>
    </xdr:from>
    <xdr:to>
      <xdr:col>1</xdr:col>
      <xdr:colOff>2124075</xdr:colOff>
      <xdr:row>164</xdr:row>
      <xdr:rowOff>104775</xdr:rowOff>
    </xdr:to>
    <xdr:pic>
      <xdr:nvPicPr>
        <xdr:cNvPr id="7" name="Picture 3754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29537025"/>
          <a:ext cx="12477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165</xdr:row>
      <xdr:rowOff>142875</xdr:rowOff>
    </xdr:from>
    <xdr:to>
      <xdr:col>1</xdr:col>
      <xdr:colOff>2438400</xdr:colOff>
      <xdr:row>170</xdr:row>
      <xdr:rowOff>76200</xdr:rowOff>
    </xdr:to>
    <xdr:pic>
      <xdr:nvPicPr>
        <xdr:cNvPr id="8" name="Picture 375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32061150"/>
          <a:ext cx="216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43</xdr:row>
      <xdr:rowOff>161925</xdr:rowOff>
    </xdr:from>
    <xdr:to>
      <xdr:col>1</xdr:col>
      <xdr:colOff>2190750</xdr:colOff>
      <xdr:row>49</xdr:row>
      <xdr:rowOff>0</xdr:rowOff>
    </xdr:to>
    <xdr:pic>
      <xdr:nvPicPr>
        <xdr:cNvPr id="9" name="Picture 29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8810625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71</xdr:row>
      <xdr:rowOff>9525</xdr:rowOff>
    </xdr:from>
    <xdr:to>
      <xdr:col>1</xdr:col>
      <xdr:colOff>2162175</xdr:colOff>
      <xdr:row>79</xdr:row>
      <xdr:rowOff>76200</xdr:rowOff>
    </xdr:to>
    <xdr:pic>
      <xdr:nvPicPr>
        <xdr:cNvPr id="10" name="Picture 29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14020800"/>
          <a:ext cx="1485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80</xdr:row>
      <xdr:rowOff>47625</xdr:rowOff>
    </xdr:from>
    <xdr:to>
      <xdr:col>1</xdr:col>
      <xdr:colOff>2219325</xdr:colOff>
      <xdr:row>88</xdr:row>
      <xdr:rowOff>28575</xdr:rowOff>
    </xdr:to>
    <xdr:pic>
      <xdr:nvPicPr>
        <xdr:cNvPr id="11" name="Picture 17" descr="asd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1577340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112</xdr:row>
      <xdr:rowOff>114300</xdr:rowOff>
    </xdr:from>
    <xdr:to>
      <xdr:col>1</xdr:col>
      <xdr:colOff>2571750</xdr:colOff>
      <xdr:row>121</xdr:row>
      <xdr:rowOff>19050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21936075"/>
          <a:ext cx="2228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121</xdr:row>
      <xdr:rowOff>171450</xdr:rowOff>
    </xdr:from>
    <xdr:to>
      <xdr:col>1</xdr:col>
      <xdr:colOff>2305050</xdr:colOff>
      <xdr:row>131</xdr:row>
      <xdr:rowOff>19050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" y="23707725"/>
          <a:ext cx="1581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101</xdr:row>
      <xdr:rowOff>28575</xdr:rowOff>
    </xdr:from>
    <xdr:to>
      <xdr:col>1</xdr:col>
      <xdr:colOff>2286000</xdr:colOff>
      <xdr:row>109</xdr:row>
      <xdr:rowOff>171450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19754850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92</xdr:row>
      <xdr:rowOff>47625</xdr:rowOff>
    </xdr:from>
    <xdr:to>
      <xdr:col>1</xdr:col>
      <xdr:colOff>2581275</xdr:colOff>
      <xdr:row>100</xdr:row>
      <xdr:rowOff>142875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" y="18059400"/>
          <a:ext cx="2228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32</xdr:row>
      <xdr:rowOff>161925</xdr:rowOff>
    </xdr:from>
    <xdr:to>
      <xdr:col>1</xdr:col>
      <xdr:colOff>2457450</xdr:colOff>
      <xdr:row>43</xdr:row>
      <xdr:rowOff>9525</xdr:rowOff>
    </xdr:to>
    <xdr:pic>
      <xdr:nvPicPr>
        <xdr:cNvPr id="16" name="Picture 29" descr="Galds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6715125"/>
          <a:ext cx="2047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175</xdr:row>
      <xdr:rowOff>66675</xdr:rowOff>
    </xdr:from>
    <xdr:to>
      <xdr:col>1</xdr:col>
      <xdr:colOff>2809875</xdr:colOff>
      <xdr:row>184</xdr:row>
      <xdr:rowOff>66675</xdr:rowOff>
    </xdr:to>
    <xdr:pic>
      <xdr:nvPicPr>
        <xdr:cNvPr id="17" name="Picture 31" descr="Let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33889950"/>
          <a:ext cx="2695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7109375" style="0" bestFit="1" customWidth="1"/>
    <col min="2" max="2" width="73.00390625" style="0" bestFit="1" customWidth="1"/>
    <col min="3" max="3" width="8.8515625" style="0" customWidth="1"/>
    <col min="4" max="4" width="28.8515625" style="0" bestFit="1" customWidth="1"/>
  </cols>
  <sheetData>
    <row r="1" ht="12.75">
      <c r="D1" s="101" t="s">
        <v>155</v>
      </c>
    </row>
    <row r="2" ht="12.75">
      <c r="D2" s="101" t="s">
        <v>156</v>
      </c>
    </row>
    <row r="3" ht="15">
      <c r="D3" s="108"/>
    </row>
    <row r="4" spans="1:3" ht="15.75">
      <c r="A4" s="14"/>
      <c r="B4" s="109" t="s">
        <v>21</v>
      </c>
      <c r="C4" s="110"/>
    </row>
    <row r="5" spans="1:4" ht="21">
      <c r="A5" s="111"/>
      <c r="B5" s="194" t="s">
        <v>153</v>
      </c>
      <c r="C5" s="194"/>
      <c r="D5" s="194"/>
    </row>
    <row r="6" spans="1:3" ht="15.75">
      <c r="A6" s="111"/>
      <c r="B6" s="112"/>
      <c r="C6" s="113"/>
    </row>
    <row r="7" spans="1:3" ht="15">
      <c r="A7" s="114" t="s">
        <v>2</v>
      </c>
      <c r="B7" s="114" t="s">
        <v>22</v>
      </c>
      <c r="C7" s="114" t="s">
        <v>6</v>
      </c>
    </row>
    <row r="8" spans="1:3" ht="15">
      <c r="A8" s="115">
        <v>1</v>
      </c>
      <c r="B8" s="115" t="str">
        <f>VLOOKUP(A8,mēbeles!A13:G195,2,FALSE)</f>
        <v>Studentu galds  SG</v>
      </c>
      <c r="C8" s="98">
        <f>mēbeles!E31</f>
        <v>206</v>
      </c>
    </row>
    <row r="9" spans="1:3" ht="15">
      <c r="A9" s="115">
        <v>2</v>
      </c>
      <c r="B9" s="115" t="str">
        <f>VLOOKUP(A9,mēbeles!A14:G204,2,FALSE)</f>
        <v>Pasniedzēja galds  PG</v>
      </c>
      <c r="C9" s="98">
        <f>mēbeles!E50</f>
        <v>12</v>
      </c>
    </row>
    <row r="10" spans="1:3" ht="15">
      <c r="A10" s="115">
        <v>3</v>
      </c>
      <c r="B10" s="115" t="str">
        <f>VLOOKUP(A10,mēbeles!A15:G205,2,FALSE)</f>
        <v>Krēsls studentiem un pasniedzējam K</v>
      </c>
      <c r="C10" s="98">
        <f>mēbeles!E69</f>
        <v>424</v>
      </c>
    </row>
    <row r="11" spans="1:3" ht="15">
      <c r="A11" s="189" t="s">
        <v>139</v>
      </c>
      <c r="B11" s="189" t="s">
        <v>145</v>
      </c>
      <c r="C11" s="190">
        <f>mēbeles!E90</f>
        <v>72</v>
      </c>
    </row>
    <row r="12" spans="1:3" ht="15">
      <c r="A12" s="115">
        <v>5</v>
      </c>
      <c r="B12" s="115" t="str">
        <f>VLOOKUP(A12,mēbeles!A17:G206,2,FALSE)</f>
        <v>Rakstāmgalds  DV1-M</v>
      </c>
      <c r="C12" s="75">
        <f>mēbeles!E111</f>
        <v>2</v>
      </c>
    </row>
    <row r="13" spans="1:3" ht="15">
      <c r="A13" s="115">
        <v>6</v>
      </c>
      <c r="B13" s="115" t="str">
        <f>VLOOKUP(A13,mēbeles!A18:G206,2,FALSE)</f>
        <v>Rakstāmgalds  DV1-L</v>
      </c>
      <c r="C13" s="75">
        <f>mēbeles!E132</f>
        <v>2</v>
      </c>
    </row>
    <row r="14" spans="1:3" ht="15">
      <c r="A14" s="115">
        <v>7</v>
      </c>
      <c r="B14" s="115" t="str">
        <f>VLOOKUP(A14,mēbeles!A19:G207,2,FALSE)</f>
        <v>Dokumentu skapis S1</v>
      </c>
      <c r="C14" s="75">
        <f>mēbeles!E151</f>
        <v>8</v>
      </c>
    </row>
    <row r="15" spans="1:3" ht="15">
      <c r="A15" s="189" t="s">
        <v>140</v>
      </c>
      <c r="B15" s="189" t="s">
        <v>149</v>
      </c>
      <c r="C15" s="191">
        <f>mēbeles!E171</f>
        <v>9</v>
      </c>
    </row>
    <row r="16" spans="1:3" ht="15">
      <c r="A16" s="115">
        <v>9</v>
      </c>
      <c r="B16" s="115" t="str">
        <f>VLOOKUP(A16,mēbeles!A21:G209,2,FALSE)</f>
        <v>Darba vieta DV2</v>
      </c>
      <c r="C16" s="98">
        <f>mēbeles!E195</f>
        <v>1</v>
      </c>
    </row>
    <row r="19" spans="1:2" s="192" customFormat="1" ht="12.75">
      <c r="A19" s="192" t="s">
        <v>151</v>
      </c>
      <c r="B19" s="192" t="s">
        <v>152</v>
      </c>
    </row>
    <row r="20" spans="1:3" ht="15">
      <c r="A20" s="114" t="s">
        <v>2</v>
      </c>
      <c r="B20" s="114" t="s">
        <v>22</v>
      </c>
      <c r="C20" s="114" t="s">
        <v>6</v>
      </c>
    </row>
    <row r="21" spans="1:3" ht="15">
      <c r="A21" s="189" t="s">
        <v>139</v>
      </c>
      <c r="B21" s="189" t="s">
        <v>145</v>
      </c>
      <c r="C21" s="190">
        <v>72</v>
      </c>
    </row>
    <row r="22" spans="1:3" ht="15">
      <c r="A22" s="189" t="s">
        <v>140</v>
      </c>
      <c r="B22" s="189" t="s">
        <v>149</v>
      </c>
      <c r="C22" s="191">
        <v>9</v>
      </c>
    </row>
  </sheetData>
  <sheetProtection/>
  <mergeCells count="1">
    <mergeCell ref="B5:D5"/>
  </mergeCells>
  <printOptions/>
  <pageMargins left="0.15748031496062992" right="0.5511811023622047" top="0.35433070866141736" bottom="0.1968503937007874" header="0.3149606299212598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5" sqref="B5:D5"/>
    </sheetView>
  </sheetViews>
  <sheetFormatPr defaultColWidth="9.140625" defaultRowHeight="15" customHeight="1"/>
  <cols>
    <col min="1" max="1" width="3.28125" style="101" customWidth="1"/>
    <col min="2" max="2" width="43.7109375" style="101" customWidth="1"/>
    <col min="3" max="3" width="33.421875" style="101" customWidth="1"/>
    <col min="4" max="4" width="58.00390625" style="101" customWidth="1"/>
    <col min="5" max="5" width="5.28125" style="101" bestFit="1" customWidth="1"/>
    <col min="6" max="6" width="7.00390625" style="101" bestFit="1" customWidth="1"/>
    <col min="7" max="7" width="31.8515625" style="101" customWidth="1"/>
    <col min="8" max="16384" width="9.140625" style="101" customWidth="1"/>
  </cols>
  <sheetData>
    <row r="1" ht="15" customHeight="1">
      <c r="G1" s="101" t="s">
        <v>155</v>
      </c>
    </row>
    <row r="2" ht="15" customHeight="1">
      <c r="G2" s="101" t="s">
        <v>156</v>
      </c>
    </row>
    <row r="3" spans="1:7" ht="15.75">
      <c r="A3" s="1" t="s">
        <v>154</v>
      </c>
      <c r="B3" s="2"/>
      <c r="C3" s="3"/>
      <c r="D3" s="4"/>
      <c r="E3" s="5"/>
      <c r="F3" s="6"/>
      <c r="G3" s="7"/>
    </row>
    <row r="4" spans="1:7" ht="15">
      <c r="A4" s="2"/>
      <c r="B4" s="8"/>
      <c r="C4" s="3"/>
      <c r="D4" s="4"/>
      <c r="E4" s="5"/>
      <c r="F4" s="6"/>
      <c r="G4" s="7"/>
    </row>
    <row r="5" spans="1:7" ht="21">
      <c r="A5" s="9"/>
      <c r="B5" s="194" t="s">
        <v>153</v>
      </c>
      <c r="C5" s="194"/>
      <c r="D5" s="194"/>
      <c r="E5" s="5"/>
      <c r="F5" s="10"/>
      <c r="G5" s="188"/>
    </row>
    <row r="6" spans="1:7" ht="21">
      <c r="A6" s="9"/>
      <c r="B6" s="8"/>
      <c r="C6" s="3"/>
      <c r="D6" s="187"/>
      <c r="E6" s="5"/>
      <c r="F6" s="6"/>
      <c r="G6" s="7"/>
    </row>
    <row r="7" spans="1:7" ht="15">
      <c r="A7" s="9"/>
      <c r="B7" s="8"/>
      <c r="C7" s="3"/>
      <c r="D7" s="4"/>
      <c r="E7" s="5"/>
      <c r="F7" s="6"/>
      <c r="G7" s="7"/>
    </row>
    <row r="8" spans="1:7" ht="15">
      <c r="A8" s="11" t="s">
        <v>0</v>
      </c>
      <c r="B8" s="2"/>
      <c r="C8" s="2"/>
      <c r="D8" s="2"/>
      <c r="E8" s="2"/>
      <c r="F8" s="12"/>
      <c r="G8" s="2"/>
    </row>
    <row r="9" spans="1:7" ht="15">
      <c r="A9" s="11" t="s">
        <v>1</v>
      </c>
      <c r="B9" s="2"/>
      <c r="C9" s="13"/>
      <c r="D9" s="13"/>
      <c r="E9" s="13"/>
      <c r="F9" s="13"/>
      <c r="G9" s="13"/>
    </row>
    <row r="10" spans="1:7" ht="15">
      <c r="A10" s="2" t="s">
        <v>162</v>
      </c>
      <c r="B10" s="2"/>
      <c r="C10" s="13"/>
      <c r="D10" s="13"/>
      <c r="E10" s="13"/>
      <c r="F10" s="13"/>
      <c r="G10" s="13"/>
    </row>
    <row r="11" spans="1:7" ht="15">
      <c r="A11" s="14"/>
      <c r="B11" s="15"/>
      <c r="C11" s="15"/>
      <c r="D11" s="16"/>
      <c r="E11" s="17"/>
      <c r="F11" s="6"/>
      <c r="G11" s="18"/>
    </row>
    <row r="12" spans="1:7" ht="38.25">
      <c r="A12" s="19" t="s">
        <v>2</v>
      </c>
      <c r="B12" s="20" t="s">
        <v>3</v>
      </c>
      <c r="C12" s="20" t="s">
        <v>4</v>
      </c>
      <c r="D12" s="21" t="s">
        <v>5</v>
      </c>
      <c r="E12" s="20" t="s">
        <v>6</v>
      </c>
      <c r="F12" s="22" t="s">
        <v>7</v>
      </c>
      <c r="G12" s="22" t="s">
        <v>8</v>
      </c>
    </row>
    <row r="13" spans="1:7" s="84" customFormat="1" ht="15" customHeight="1">
      <c r="A13" s="23">
        <v>1</v>
      </c>
      <c r="B13" s="195" t="s">
        <v>141</v>
      </c>
      <c r="C13" s="196"/>
      <c r="D13" s="196"/>
      <c r="E13" s="196"/>
      <c r="F13" s="196"/>
      <c r="G13" s="197"/>
    </row>
    <row r="14" spans="1:7" s="84" customFormat="1" ht="15" customHeight="1">
      <c r="A14" s="31"/>
      <c r="B14" s="32"/>
      <c r="C14" s="31" t="s">
        <v>9</v>
      </c>
      <c r="D14" s="173" t="s">
        <v>39</v>
      </c>
      <c r="E14" s="150">
        <v>9</v>
      </c>
      <c r="F14" s="25" t="s">
        <v>23</v>
      </c>
      <c r="G14" s="90"/>
    </row>
    <row r="15" spans="1:7" s="84" customFormat="1" ht="15" customHeight="1">
      <c r="A15" s="85"/>
      <c r="B15" s="85"/>
      <c r="C15" s="117" t="s">
        <v>35</v>
      </c>
      <c r="D15" s="132" t="s">
        <v>40</v>
      </c>
      <c r="E15" s="23">
        <v>35</v>
      </c>
      <c r="F15" s="25" t="s">
        <v>24</v>
      </c>
      <c r="G15" s="175"/>
    </row>
    <row r="16" spans="1:7" s="84" customFormat="1" ht="15" customHeight="1">
      <c r="A16" s="85"/>
      <c r="B16" s="85"/>
      <c r="C16" s="26"/>
      <c r="D16" s="174" t="s">
        <v>103</v>
      </c>
      <c r="E16" s="150">
        <v>32</v>
      </c>
      <c r="F16" s="25" t="s">
        <v>25</v>
      </c>
      <c r="G16" s="157"/>
    </row>
    <row r="17" spans="1:7" s="84" customFormat="1" ht="15" customHeight="1">
      <c r="A17" s="85"/>
      <c r="B17" s="85"/>
      <c r="C17" s="24"/>
      <c r="D17" s="120" t="s">
        <v>36</v>
      </c>
      <c r="E17" s="150">
        <v>15</v>
      </c>
      <c r="F17" s="25" t="s">
        <v>26</v>
      </c>
      <c r="G17" s="157"/>
    </row>
    <row r="18" spans="1:7" s="84" customFormat="1" ht="15" customHeight="1">
      <c r="A18" s="85"/>
      <c r="B18" s="85"/>
      <c r="C18" s="24"/>
      <c r="D18" s="33" t="s">
        <v>38</v>
      </c>
      <c r="E18" s="23">
        <v>20</v>
      </c>
      <c r="F18" s="25" t="s">
        <v>27</v>
      </c>
      <c r="G18" s="175"/>
    </row>
    <row r="19" spans="1:7" s="84" customFormat="1" ht="15" customHeight="1">
      <c r="A19" s="85"/>
      <c r="B19" s="85"/>
      <c r="C19" s="24"/>
      <c r="D19" s="122" t="s">
        <v>37</v>
      </c>
      <c r="E19" s="23">
        <v>10</v>
      </c>
      <c r="F19" s="25" t="s">
        <v>28</v>
      </c>
      <c r="G19" s="175"/>
    </row>
    <row r="20" spans="1:7" s="84" customFormat="1" ht="15" customHeight="1">
      <c r="A20" s="85"/>
      <c r="B20" s="85"/>
      <c r="C20" s="27"/>
      <c r="D20" s="33" t="s">
        <v>41</v>
      </c>
      <c r="E20" s="150">
        <v>9</v>
      </c>
      <c r="F20" s="25" t="s">
        <v>29</v>
      </c>
      <c r="G20" s="157"/>
    </row>
    <row r="21" spans="1:9" s="84" customFormat="1" ht="15" customHeight="1">
      <c r="A21" s="85"/>
      <c r="B21" s="85"/>
      <c r="C21" s="27"/>
      <c r="D21" s="140" t="s">
        <v>97</v>
      </c>
      <c r="E21" s="150">
        <v>9</v>
      </c>
      <c r="F21" s="25" t="s">
        <v>30</v>
      </c>
      <c r="G21" s="157"/>
      <c r="I21" s="124"/>
    </row>
    <row r="22" spans="1:9" s="84" customFormat="1" ht="15" customHeight="1">
      <c r="A22" s="85"/>
      <c r="B22" s="85"/>
      <c r="C22" s="27"/>
      <c r="D22" s="36" t="s">
        <v>20</v>
      </c>
      <c r="E22" s="23">
        <v>12</v>
      </c>
      <c r="F22" s="25" t="s">
        <v>31</v>
      </c>
      <c r="G22" s="175"/>
      <c r="I22" s="125"/>
    </row>
    <row r="23" spans="1:9" s="84" customFormat="1" ht="15" customHeight="1">
      <c r="A23" s="85"/>
      <c r="B23" s="85"/>
      <c r="C23" s="27"/>
      <c r="D23" s="36"/>
      <c r="E23" s="23">
        <v>25</v>
      </c>
      <c r="F23" s="25" t="s">
        <v>32</v>
      </c>
      <c r="G23" s="175"/>
      <c r="I23" s="124"/>
    </row>
    <row r="24" spans="1:9" s="84" customFormat="1" ht="15" customHeight="1">
      <c r="A24" s="85"/>
      <c r="B24" s="85"/>
      <c r="C24" s="28"/>
      <c r="D24" s="24"/>
      <c r="E24" s="23">
        <v>15</v>
      </c>
      <c r="F24" s="25" t="s">
        <v>33</v>
      </c>
      <c r="G24" s="175"/>
      <c r="I24" s="126"/>
    </row>
    <row r="25" spans="1:9" s="84" customFormat="1" ht="15" customHeight="1">
      <c r="A25" s="85"/>
      <c r="B25" s="85"/>
      <c r="C25" s="28"/>
      <c r="D25" s="24"/>
      <c r="E25" s="23">
        <v>15</v>
      </c>
      <c r="F25" s="25" t="s">
        <v>34</v>
      </c>
      <c r="G25" s="175"/>
      <c r="I25" s="124"/>
    </row>
    <row r="26" spans="1:9" s="84" customFormat="1" ht="15" customHeight="1">
      <c r="A26" s="85"/>
      <c r="B26" s="85"/>
      <c r="C26" s="28"/>
      <c r="D26" s="24"/>
      <c r="E26" s="85"/>
      <c r="F26" s="85"/>
      <c r="G26" s="85"/>
      <c r="I26" s="125"/>
    </row>
    <row r="27" spans="1:9" s="84" customFormat="1" ht="15" customHeight="1">
      <c r="A27" s="85"/>
      <c r="B27" s="85"/>
      <c r="C27" s="28"/>
      <c r="D27" s="36"/>
      <c r="E27" s="85"/>
      <c r="F27" s="85"/>
      <c r="G27" s="85"/>
      <c r="I27" s="125"/>
    </row>
    <row r="28" spans="1:9" s="84" customFormat="1" ht="15" customHeight="1">
      <c r="A28" s="85"/>
      <c r="B28" s="85"/>
      <c r="C28" s="28"/>
      <c r="D28" s="36"/>
      <c r="E28" s="85"/>
      <c r="F28" s="85"/>
      <c r="G28" s="85"/>
      <c r="I28" s="123"/>
    </row>
    <row r="29" spans="1:9" s="84" customFormat="1" ht="15" customHeight="1">
      <c r="A29" s="85"/>
      <c r="B29" s="85"/>
      <c r="C29" s="28"/>
      <c r="D29" s="36"/>
      <c r="E29" s="85"/>
      <c r="F29" s="85"/>
      <c r="G29" s="85"/>
      <c r="I29" s="123"/>
    </row>
    <row r="30" spans="1:7" s="84" customFormat="1" ht="15" customHeight="1">
      <c r="A30" s="85"/>
      <c r="B30" s="85"/>
      <c r="C30" s="28"/>
      <c r="D30" s="36"/>
      <c r="E30" s="85"/>
      <c r="F30" s="85"/>
      <c r="G30" s="85"/>
    </row>
    <row r="31" spans="1:7" s="84" customFormat="1" ht="15" customHeight="1">
      <c r="A31" s="86"/>
      <c r="B31" s="86"/>
      <c r="C31" s="29"/>
      <c r="D31" s="30" t="s">
        <v>15</v>
      </c>
      <c r="E31" s="72">
        <f>SUM(E14:E30)</f>
        <v>206</v>
      </c>
      <c r="F31" s="87"/>
      <c r="G31" s="86"/>
    </row>
    <row r="32" spans="1:9" s="84" customFormat="1" ht="15" customHeight="1">
      <c r="A32" s="37">
        <v>2</v>
      </c>
      <c r="B32" s="195" t="s">
        <v>142</v>
      </c>
      <c r="C32" s="196"/>
      <c r="D32" s="196"/>
      <c r="E32" s="196"/>
      <c r="F32" s="196"/>
      <c r="G32" s="197"/>
      <c r="I32" s="124"/>
    </row>
    <row r="33" spans="1:9" s="84" customFormat="1" ht="15" customHeight="1">
      <c r="A33" s="24"/>
      <c r="B33" s="38"/>
      <c r="C33" s="24" t="s">
        <v>9</v>
      </c>
      <c r="D33" s="145" t="s">
        <v>74</v>
      </c>
      <c r="E33" s="23">
        <v>1</v>
      </c>
      <c r="F33" s="25" t="s">
        <v>23</v>
      </c>
      <c r="G33" s="34"/>
      <c r="I33" s="97"/>
    </row>
    <row r="34" spans="1:9" s="84" customFormat="1" ht="15" customHeight="1">
      <c r="A34" s="24"/>
      <c r="B34" s="28"/>
      <c r="C34" s="144" t="s">
        <v>98</v>
      </c>
      <c r="D34" s="34" t="s">
        <v>75</v>
      </c>
      <c r="E34" s="23">
        <v>1</v>
      </c>
      <c r="F34" s="25" t="s">
        <v>24</v>
      </c>
      <c r="G34" s="34"/>
      <c r="I34" s="48"/>
    </row>
    <row r="35" spans="1:11" s="84" customFormat="1" ht="15" customHeight="1">
      <c r="A35" s="24"/>
      <c r="B35" s="26"/>
      <c r="C35" s="24" t="s">
        <v>90</v>
      </c>
      <c r="D35" s="176" t="s">
        <v>99</v>
      </c>
      <c r="E35" s="23">
        <v>1</v>
      </c>
      <c r="F35" s="25" t="s">
        <v>25</v>
      </c>
      <c r="G35" s="34"/>
      <c r="I35" s="48"/>
      <c r="K35" t="s">
        <v>42</v>
      </c>
    </row>
    <row r="36" spans="1:9" s="84" customFormat="1" ht="15" customHeight="1">
      <c r="A36" s="24"/>
      <c r="B36" s="26"/>
      <c r="C36" s="24" t="s">
        <v>62</v>
      </c>
      <c r="D36" s="146" t="s">
        <v>100</v>
      </c>
      <c r="E36" s="23">
        <v>1</v>
      </c>
      <c r="F36" s="25" t="s">
        <v>26</v>
      </c>
      <c r="G36" s="64"/>
      <c r="I36" s="48"/>
    </row>
    <row r="37" spans="1:9" s="84" customFormat="1" ht="15" customHeight="1">
      <c r="A37" s="24"/>
      <c r="B37" s="26"/>
      <c r="C37" s="42" t="s">
        <v>92</v>
      </c>
      <c r="D37" s="146" t="s">
        <v>101</v>
      </c>
      <c r="E37" s="23">
        <v>1</v>
      </c>
      <c r="F37" s="25" t="s">
        <v>27</v>
      </c>
      <c r="G37" s="64"/>
      <c r="I37" s="48"/>
    </row>
    <row r="38" spans="1:9" s="84" customFormat="1" ht="15" customHeight="1">
      <c r="A38" s="24"/>
      <c r="B38" s="47"/>
      <c r="C38" s="48"/>
      <c r="D38" s="24" t="s">
        <v>77</v>
      </c>
      <c r="E38" s="23">
        <v>1</v>
      </c>
      <c r="F38" s="25" t="s">
        <v>28</v>
      </c>
      <c r="G38" s="64"/>
      <c r="I38" s="136"/>
    </row>
    <row r="39" spans="1:9" s="84" customFormat="1" ht="15" customHeight="1">
      <c r="A39" s="24"/>
      <c r="B39" s="50"/>
      <c r="C39" s="33"/>
      <c r="D39" s="24" t="s">
        <v>95</v>
      </c>
      <c r="E39" s="23">
        <v>1</v>
      </c>
      <c r="F39" s="25" t="s">
        <v>29</v>
      </c>
      <c r="G39" s="64"/>
      <c r="I39" s="136"/>
    </row>
    <row r="40" spans="1:9" s="84" customFormat="1" ht="15" customHeight="1">
      <c r="A40" s="24"/>
      <c r="B40" s="50"/>
      <c r="C40" s="33"/>
      <c r="D40" s="24" t="s">
        <v>79</v>
      </c>
      <c r="E40" s="23">
        <v>1</v>
      </c>
      <c r="F40" s="25" t="s">
        <v>30</v>
      </c>
      <c r="G40" s="64"/>
      <c r="I40" s="48"/>
    </row>
    <row r="41" spans="1:9" s="84" customFormat="1" ht="15" customHeight="1">
      <c r="A41" s="24"/>
      <c r="B41" s="50"/>
      <c r="C41" s="33"/>
      <c r="D41" s="34" t="s">
        <v>80</v>
      </c>
      <c r="E41" s="23">
        <v>1</v>
      </c>
      <c r="F41" s="25" t="s">
        <v>31</v>
      </c>
      <c r="G41" s="64"/>
      <c r="I41" s="136"/>
    </row>
    <row r="42" spans="1:9" s="84" customFormat="1" ht="15" customHeight="1">
      <c r="A42" s="24"/>
      <c r="B42" s="24"/>
      <c r="C42" s="24"/>
      <c r="D42" s="34" t="s">
        <v>96</v>
      </c>
      <c r="E42" s="23">
        <v>1</v>
      </c>
      <c r="F42" s="25" t="s">
        <v>32</v>
      </c>
      <c r="G42" s="64"/>
      <c r="I42" s="53"/>
    </row>
    <row r="43" spans="1:9" s="84" customFormat="1" ht="15" customHeight="1">
      <c r="A43" s="24"/>
      <c r="B43" s="42"/>
      <c r="C43" s="26"/>
      <c r="D43" s="34" t="s">
        <v>19</v>
      </c>
      <c r="E43" s="23">
        <v>1</v>
      </c>
      <c r="F43" s="25" t="s">
        <v>33</v>
      </c>
      <c r="G43" s="64"/>
      <c r="I43" s="53"/>
    </row>
    <row r="44" spans="1:9" s="84" customFormat="1" ht="15" customHeight="1">
      <c r="A44" s="27"/>
      <c r="B44" s="27"/>
      <c r="C44" s="24"/>
      <c r="D44" s="35" t="s">
        <v>83</v>
      </c>
      <c r="E44" s="23">
        <v>1</v>
      </c>
      <c r="F44" s="25" t="s">
        <v>34</v>
      </c>
      <c r="G44" s="66"/>
      <c r="I44" s="128"/>
    </row>
    <row r="45" spans="1:9" s="84" customFormat="1" ht="15" customHeight="1">
      <c r="A45" s="27"/>
      <c r="B45" s="27"/>
      <c r="C45" s="24"/>
      <c r="D45" s="24" t="s">
        <v>84</v>
      </c>
      <c r="E45" s="51"/>
      <c r="F45" s="44"/>
      <c r="G45" s="66"/>
      <c r="I45" s="128"/>
    </row>
    <row r="46" spans="1:9" s="84" customFormat="1" ht="15" customHeight="1">
      <c r="A46" s="27"/>
      <c r="B46" s="27"/>
      <c r="C46" s="27"/>
      <c r="D46" s="24" t="s">
        <v>82</v>
      </c>
      <c r="E46" s="51"/>
      <c r="F46" s="44"/>
      <c r="G46" s="66"/>
      <c r="I46" s="101"/>
    </row>
    <row r="47" spans="1:7" s="84" customFormat="1" ht="15" customHeight="1">
      <c r="A47" s="27"/>
      <c r="B47" s="27"/>
      <c r="C47" s="27"/>
      <c r="D47" s="140" t="s">
        <v>97</v>
      </c>
      <c r="E47" s="51"/>
      <c r="F47" s="44"/>
      <c r="G47" s="66"/>
    </row>
    <row r="48" spans="1:7" s="84" customFormat="1" ht="15" customHeight="1">
      <c r="A48" s="27"/>
      <c r="B48" s="27"/>
      <c r="C48" s="27"/>
      <c r="D48" s="36" t="s">
        <v>20</v>
      </c>
      <c r="E48" s="51"/>
      <c r="F48" s="44"/>
      <c r="G48" s="66"/>
    </row>
    <row r="49" spans="1:7" s="84" customFormat="1" ht="15" customHeight="1">
      <c r="A49" s="27"/>
      <c r="B49" s="27"/>
      <c r="C49" s="27"/>
      <c r="D49" s="53"/>
      <c r="E49" s="54"/>
      <c r="F49" s="41"/>
      <c r="G49" s="67"/>
    </row>
    <row r="50" spans="1:7" s="84" customFormat="1" ht="15" customHeight="1">
      <c r="A50" s="56"/>
      <c r="B50" s="56"/>
      <c r="C50" s="57"/>
      <c r="D50" s="30" t="s">
        <v>15</v>
      </c>
      <c r="E50" s="58">
        <f>SUM(E33:E49)</f>
        <v>12</v>
      </c>
      <c r="F50" s="25"/>
      <c r="G50" s="88"/>
    </row>
    <row r="51" spans="1:7" s="84" customFormat="1" ht="15" customHeight="1">
      <c r="A51" s="60">
        <v>3</v>
      </c>
      <c r="B51" s="198" t="s">
        <v>143</v>
      </c>
      <c r="C51" s="199"/>
      <c r="D51" s="199"/>
      <c r="E51" s="199"/>
      <c r="F51" s="199"/>
      <c r="G51" s="200"/>
    </row>
    <row r="52" spans="1:7" s="84" customFormat="1" ht="15" customHeight="1">
      <c r="A52" s="27"/>
      <c r="B52" s="61"/>
      <c r="C52" s="26" t="s">
        <v>9</v>
      </c>
      <c r="D52" s="39" t="s">
        <v>45</v>
      </c>
      <c r="E52" s="150">
        <v>19</v>
      </c>
      <c r="F52" s="25" t="s">
        <v>23</v>
      </c>
      <c r="G52" s="90"/>
    </row>
    <row r="53" spans="1:7" s="84" customFormat="1" ht="15" customHeight="1">
      <c r="A53" s="27"/>
      <c r="B53" s="35"/>
      <c r="C53" s="24" t="s">
        <v>43</v>
      </c>
      <c r="D53" s="24" t="s">
        <v>46</v>
      </c>
      <c r="E53" s="23">
        <v>71</v>
      </c>
      <c r="F53" s="25" t="s">
        <v>24</v>
      </c>
      <c r="G53" s="175"/>
    </row>
    <row r="54" spans="1:7" s="84" customFormat="1" ht="15" customHeight="1">
      <c r="A54" s="127"/>
      <c r="B54" s="35"/>
      <c r="C54" s="46" t="s">
        <v>44</v>
      </c>
      <c r="D54" s="24" t="s">
        <v>47</v>
      </c>
      <c r="E54" s="150">
        <v>65</v>
      </c>
      <c r="F54" s="25" t="s">
        <v>25</v>
      </c>
      <c r="G54" s="157"/>
    </row>
    <row r="55" spans="1:7" s="84" customFormat="1" ht="17.25" customHeight="1">
      <c r="A55" s="62"/>
      <c r="B55" s="116"/>
      <c r="C55" s="89"/>
      <c r="D55" s="24" t="s">
        <v>48</v>
      </c>
      <c r="E55" s="150">
        <v>31</v>
      </c>
      <c r="F55" s="25" t="s">
        <v>26</v>
      </c>
      <c r="G55" s="157"/>
    </row>
    <row r="56" spans="1:7" s="84" customFormat="1" ht="15" customHeight="1">
      <c r="A56" s="62"/>
      <c r="B56" s="35"/>
      <c r="C56" s="28"/>
      <c r="D56" s="122" t="s">
        <v>49</v>
      </c>
      <c r="E56" s="23">
        <v>41</v>
      </c>
      <c r="F56" s="25" t="s">
        <v>27</v>
      </c>
      <c r="G56" s="175"/>
    </row>
    <row r="57" spans="1:7" s="84" customFormat="1" ht="15" customHeight="1">
      <c r="A57" s="62"/>
      <c r="B57" s="35"/>
      <c r="C57" s="28"/>
      <c r="D57" s="177" t="s">
        <v>50</v>
      </c>
      <c r="E57" s="23">
        <v>21</v>
      </c>
      <c r="F57" s="25" t="s">
        <v>28</v>
      </c>
      <c r="G57" s="175"/>
    </row>
    <row r="58" spans="1:7" s="84" customFormat="1" ht="15" customHeight="1">
      <c r="A58" s="62"/>
      <c r="B58" s="35"/>
      <c r="C58" s="28"/>
      <c r="D58" s="132" t="s">
        <v>51</v>
      </c>
      <c r="E58" s="150">
        <v>19</v>
      </c>
      <c r="F58" s="25" t="s">
        <v>29</v>
      </c>
      <c r="G58" s="157"/>
    </row>
    <row r="59" spans="1:7" s="84" customFormat="1" ht="15" customHeight="1">
      <c r="A59" s="62"/>
      <c r="B59" s="35"/>
      <c r="C59" s="28"/>
      <c r="D59" s="140" t="s">
        <v>13</v>
      </c>
      <c r="E59" s="150">
        <v>19</v>
      </c>
      <c r="F59" s="25" t="s">
        <v>30</v>
      </c>
      <c r="G59" s="157"/>
    </row>
    <row r="60" spans="1:7" s="84" customFormat="1" ht="15" customHeight="1">
      <c r="A60" s="62"/>
      <c r="B60" s="35"/>
      <c r="C60" s="28"/>
      <c r="D60" s="53" t="s">
        <v>14</v>
      </c>
      <c r="E60" s="23">
        <v>25</v>
      </c>
      <c r="F60" s="25" t="s">
        <v>31</v>
      </c>
      <c r="G60" s="64"/>
    </row>
    <row r="61" spans="1:7" s="84" customFormat="1" ht="15" customHeight="1">
      <c r="A61" s="62"/>
      <c r="B61" s="35"/>
      <c r="C61" s="28"/>
      <c r="E61" s="23">
        <v>51</v>
      </c>
      <c r="F61" s="25" t="s">
        <v>32</v>
      </c>
      <c r="G61" s="64"/>
    </row>
    <row r="62" spans="1:7" s="84" customFormat="1" ht="15" customHeight="1">
      <c r="A62" s="62"/>
      <c r="B62" s="35"/>
      <c r="C62" s="129"/>
      <c r="D62" s="130"/>
      <c r="E62" s="23">
        <v>31</v>
      </c>
      <c r="F62" s="25" t="s">
        <v>33</v>
      </c>
      <c r="G62" s="64"/>
    </row>
    <row r="63" spans="1:7" s="84" customFormat="1" ht="15" customHeight="1">
      <c r="A63" s="62"/>
      <c r="B63" s="35"/>
      <c r="C63" s="118"/>
      <c r="D63" s="131"/>
      <c r="E63" s="23">
        <v>31</v>
      </c>
      <c r="F63" s="25" t="s">
        <v>34</v>
      </c>
      <c r="G63" s="64"/>
    </row>
    <row r="64" spans="1:9" s="84" customFormat="1" ht="15" customHeight="1">
      <c r="A64" s="62"/>
      <c r="B64" s="35"/>
      <c r="C64" s="118"/>
      <c r="D64" s="130"/>
      <c r="E64" s="51"/>
      <c r="F64" s="44"/>
      <c r="G64" s="64"/>
      <c r="I64" s="48"/>
    </row>
    <row r="65" spans="1:9" s="84" customFormat="1" ht="15" customHeight="1">
      <c r="A65" s="62"/>
      <c r="B65" s="35"/>
      <c r="C65" s="118"/>
      <c r="D65" s="165"/>
      <c r="E65" s="51"/>
      <c r="F65" s="44"/>
      <c r="G65" s="64"/>
      <c r="I65" s="136"/>
    </row>
    <row r="66" spans="1:9" s="84" customFormat="1" ht="15" customHeight="1">
      <c r="A66" s="62"/>
      <c r="B66" s="35"/>
      <c r="C66" s="164"/>
      <c r="D66" s="36"/>
      <c r="E66" s="51"/>
      <c r="F66" s="44"/>
      <c r="G66" s="64"/>
      <c r="I66" s="53"/>
    </row>
    <row r="67" spans="1:9" s="84" customFormat="1" ht="15" customHeight="1">
      <c r="A67" s="62"/>
      <c r="B67" s="35"/>
      <c r="C67" s="119"/>
      <c r="D67" s="53"/>
      <c r="E67" s="51"/>
      <c r="F67" s="44"/>
      <c r="G67" s="66"/>
      <c r="I67" s="53"/>
    </row>
    <row r="68" spans="1:7" s="84" customFormat="1" ht="15" customHeight="1">
      <c r="A68" s="62"/>
      <c r="B68" s="35"/>
      <c r="C68" s="119"/>
      <c r="D68" s="53"/>
      <c r="E68" s="54"/>
      <c r="F68" s="41"/>
      <c r="G68" s="67"/>
    </row>
    <row r="69" spans="1:7" s="84" customFormat="1" ht="15" customHeight="1">
      <c r="A69" s="68"/>
      <c r="B69" s="69"/>
      <c r="C69" s="29"/>
      <c r="D69" s="30" t="s">
        <v>15</v>
      </c>
      <c r="E69" s="70">
        <f>SUM(E52:E68)</f>
        <v>424</v>
      </c>
      <c r="F69" s="71"/>
      <c r="G69" s="88"/>
    </row>
    <row r="70" spans="1:7" s="84" customFormat="1" ht="15" customHeight="1">
      <c r="A70" s="60">
        <v>4</v>
      </c>
      <c r="B70" s="204" t="s">
        <v>144</v>
      </c>
      <c r="C70" s="205"/>
      <c r="D70" s="205"/>
      <c r="E70" s="205"/>
      <c r="F70" s="205"/>
      <c r="G70" s="206"/>
    </row>
    <row r="71" spans="1:7" s="84" customFormat="1" ht="15" customHeight="1">
      <c r="A71" s="62"/>
      <c r="B71" s="26"/>
      <c r="C71" s="31" t="s">
        <v>9</v>
      </c>
      <c r="D71" s="140" t="s">
        <v>74</v>
      </c>
      <c r="E71" s="23">
        <v>72</v>
      </c>
      <c r="F71" s="76"/>
      <c r="G71" s="34"/>
    </row>
    <row r="72" spans="1:9" s="84" customFormat="1" ht="15" customHeight="1">
      <c r="A72" s="62"/>
      <c r="B72" s="77"/>
      <c r="C72" s="144" t="s">
        <v>91</v>
      </c>
      <c r="D72" s="36" t="s">
        <v>75</v>
      </c>
      <c r="E72" s="167"/>
      <c r="F72" s="166"/>
      <c r="G72" s="34"/>
      <c r="I72" s="46"/>
    </row>
    <row r="73" spans="1:9" s="84" customFormat="1" ht="15" customHeight="1">
      <c r="A73" s="62"/>
      <c r="B73" s="35"/>
      <c r="C73" s="24" t="s">
        <v>89</v>
      </c>
      <c r="D73" s="24" t="s">
        <v>16</v>
      </c>
      <c r="E73" s="43"/>
      <c r="F73" s="73"/>
      <c r="G73" s="34"/>
      <c r="I73" s="48"/>
    </row>
    <row r="74" spans="1:9" s="84" customFormat="1" ht="15" customHeight="1">
      <c r="A74" s="62"/>
      <c r="B74" s="63"/>
      <c r="C74" s="24" t="s">
        <v>90</v>
      </c>
      <c r="D74" s="24" t="s">
        <v>17</v>
      </c>
      <c r="E74" s="43"/>
      <c r="F74" s="73"/>
      <c r="G74" s="79"/>
      <c r="I74" s="46"/>
    </row>
    <row r="75" spans="1:9" s="84" customFormat="1" ht="15" customHeight="1">
      <c r="A75" s="62"/>
      <c r="B75" s="35"/>
      <c r="C75" s="42" t="s">
        <v>92</v>
      </c>
      <c r="D75" s="24" t="s">
        <v>18</v>
      </c>
      <c r="E75" s="43"/>
      <c r="F75" s="73"/>
      <c r="G75" s="79"/>
      <c r="I75" s="48"/>
    </row>
    <row r="76" spans="1:9" s="84" customFormat="1" ht="15" customHeight="1">
      <c r="A76" s="62"/>
      <c r="B76" s="35"/>
      <c r="C76" s="78"/>
      <c r="D76" s="24" t="s">
        <v>76</v>
      </c>
      <c r="E76" s="43"/>
      <c r="F76" s="73"/>
      <c r="G76" s="79"/>
      <c r="I76" s="48"/>
    </row>
    <row r="77" spans="1:9" s="84" customFormat="1" ht="15" customHeight="1">
      <c r="A77" s="62"/>
      <c r="B77" s="35"/>
      <c r="C77" s="78"/>
      <c r="D77" s="35" t="s">
        <v>83</v>
      </c>
      <c r="E77" s="43"/>
      <c r="F77" s="73"/>
      <c r="G77" s="79"/>
      <c r="I77" s="48"/>
    </row>
    <row r="78" spans="1:9" s="84" customFormat="1" ht="15" customHeight="1">
      <c r="A78" s="62"/>
      <c r="B78" s="35"/>
      <c r="C78" s="78"/>
      <c r="D78" s="24" t="s">
        <v>84</v>
      </c>
      <c r="E78" s="43"/>
      <c r="F78" s="73"/>
      <c r="G78" s="79"/>
      <c r="I78" s="48"/>
    </row>
    <row r="79" spans="1:9" s="84" customFormat="1" ht="15" customHeight="1">
      <c r="A79" s="62"/>
      <c r="B79" s="35"/>
      <c r="C79" s="78"/>
      <c r="D79" s="24" t="s">
        <v>77</v>
      </c>
      <c r="E79" s="43"/>
      <c r="F79" s="73"/>
      <c r="G79" s="79"/>
      <c r="I79" s="48"/>
    </row>
    <row r="80" spans="1:9" s="84" customFormat="1" ht="15" customHeight="1">
      <c r="A80" s="62"/>
      <c r="B80" s="35"/>
      <c r="C80" s="78"/>
      <c r="D80" s="24" t="s">
        <v>78</v>
      </c>
      <c r="E80" s="43"/>
      <c r="F80" s="73"/>
      <c r="G80" s="79"/>
      <c r="I80" s="48"/>
    </row>
    <row r="81" spans="1:9" s="84" customFormat="1" ht="15" customHeight="1">
      <c r="A81" s="62"/>
      <c r="B81" s="77"/>
      <c r="C81" s="65"/>
      <c r="D81" s="50" t="s">
        <v>79</v>
      </c>
      <c r="E81" s="43"/>
      <c r="F81" s="73"/>
      <c r="G81" s="79"/>
      <c r="I81" s="46"/>
    </row>
    <row r="82" spans="1:9" s="84" customFormat="1" ht="15" customHeight="1">
      <c r="A82" s="62"/>
      <c r="B82" s="35"/>
      <c r="C82" s="143"/>
      <c r="D82" s="141" t="s">
        <v>85</v>
      </c>
      <c r="E82" s="43"/>
      <c r="F82" s="73"/>
      <c r="G82" s="79"/>
      <c r="I82" s="125"/>
    </row>
    <row r="83" spans="1:9" s="84" customFormat="1" ht="15" customHeight="1">
      <c r="A83" s="62"/>
      <c r="B83" s="35"/>
      <c r="C83" s="42"/>
      <c r="D83" s="141" t="s">
        <v>81</v>
      </c>
      <c r="E83" s="43"/>
      <c r="F83" s="73"/>
      <c r="G83" s="79"/>
      <c r="I83" s="46"/>
    </row>
    <row r="84" spans="1:9" s="84" customFormat="1" ht="15" customHeight="1">
      <c r="A84" s="62"/>
      <c r="B84" s="35"/>
      <c r="C84" s="24"/>
      <c r="D84" s="36" t="s">
        <v>19</v>
      </c>
      <c r="E84" s="51"/>
      <c r="F84" s="73"/>
      <c r="G84" s="80"/>
      <c r="I84" s="97"/>
    </row>
    <row r="85" spans="1:9" s="84" customFormat="1" ht="15" customHeight="1">
      <c r="A85" s="62"/>
      <c r="B85" s="35"/>
      <c r="C85" s="42"/>
      <c r="D85" s="24" t="s">
        <v>86</v>
      </c>
      <c r="E85" s="51"/>
      <c r="F85" s="73"/>
      <c r="G85" s="80"/>
      <c r="I85" s="46"/>
    </row>
    <row r="86" spans="1:9" s="84" customFormat="1" ht="15" customHeight="1">
      <c r="A86" s="62"/>
      <c r="B86" s="35"/>
      <c r="C86" s="24"/>
      <c r="D86" s="24" t="s">
        <v>82</v>
      </c>
      <c r="E86" s="51"/>
      <c r="F86" s="73"/>
      <c r="G86" s="80"/>
      <c r="I86" s="139"/>
    </row>
    <row r="87" spans="1:9" s="84" customFormat="1" ht="15" customHeight="1">
      <c r="A87" s="62"/>
      <c r="B87" s="35"/>
      <c r="C87" s="78"/>
      <c r="D87" s="140" t="s">
        <v>97</v>
      </c>
      <c r="E87" s="51"/>
      <c r="F87" s="137"/>
      <c r="G87" s="51"/>
      <c r="I87" s="53"/>
    </row>
    <row r="88" spans="1:9" s="84" customFormat="1" ht="15" customHeight="1">
      <c r="A88" s="62"/>
      <c r="B88" s="35"/>
      <c r="C88" s="78"/>
      <c r="D88" s="36" t="s">
        <v>20</v>
      </c>
      <c r="E88" s="138"/>
      <c r="F88" s="73"/>
      <c r="G88" s="80"/>
      <c r="I88" s="53"/>
    </row>
    <row r="89" spans="1:9" s="84" customFormat="1" ht="15" customHeight="1">
      <c r="A89" s="62"/>
      <c r="B89" s="35"/>
      <c r="C89" s="78"/>
      <c r="D89" s="86"/>
      <c r="E89" s="54"/>
      <c r="F89" s="82"/>
      <c r="G89" s="51"/>
      <c r="I89" s="48"/>
    </row>
    <row r="90" spans="1:9" s="84" customFormat="1" ht="15" customHeight="1">
      <c r="A90" s="68"/>
      <c r="B90" s="69"/>
      <c r="C90" s="83"/>
      <c r="D90" s="30" t="s">
        <v>15</v>
      </c>
      <c r="E90" s="75">
        <f>SUM(E71:E89)</f>
        <v>72</v>
      </c>
      <c r="F90" s="82"/>
      <c r="G90" s="88"/>
      <c r="I90" s="48"/>
    </row>
    <row r="91" spans="1:9" s="84" customFormat="1" ht="15" customHeight="1">
      <c r="A91" s="60">
        <v>5</v>
      </c>
      <c r="B91" s="204" t="s">
        <v>146</v>
      </c>
      <c r="C91" s="205"/>
      <c r="D91" s="205"/>
      <c r="E91" s="205"/>
      <c r="F91" s="205"/>
      <c r="G91" s="206"/>
      <c r="I91" s="48"/>
    </row>
    <row r="92" spans="1:14" s="84" customFormat="1" ht="15" customHeight="1">
      <c r="A92" s="62"/>
      <c r="B92" s="26"/>
      <c r="C92" s="24" t="s">
        <v>9</v>
      </c>
      <c r="D92" s="46" t="s">
        <v>63</v>
      </c>
      <c r="E92" s="23">
        <v>1</v>
      </c>
      <c r="F92" s="25" t="s">
        <v>131</v>
      </c>
      <c r="G92" s="40"/>
      <c r="I92" s="48"/>
      <c r="J92" s="101"/>
      <c r="K92" s="101"/>
      <c r="L92" s="101"/>
      <c r="M92" s="101"/>
      <c r="N92" s="101"/>
    </row>
    <row r="93" spans="1:14" s="84" customFormat="1" ht="15" customHeight="1">
      <c r="A93" s="62"/>
      <c r="B93" s="77"/>
      <c r="C93" s="117" t="s">
        <v>134</v>
      </c>
      <c r="D93" s="24" t="s">
        <v>102</v>
      </c>
      <c r="E93" s="23">
        <v>1</v>
      </c>
      <c r="F93" s="25" t="s">
        <v>129</v>
      </c>
      <c r="G93" s="40"/>
      <c r="I93" s="48"/>
      <c r="J93" s="101"/>
      <c r="K93" s="101"/>
      <c r="L93" s="101"/>
      <c r="M93" s="101"/>
      <c r="N93" s="101"/>
    </row>
    <row r="94" spans="1:14" s="84" customFormat="1" ht="15" customHeight="1">
      <c r="A94" s="62"/>
      <c r="B94" s="35"/>
      <c r="C94" s="46" t="s">
        <v>87</v>
      </c>
      <c r="D94" s="24" t="s">
        <v>70</v>
      </c>
      <c r="E94" s="167"/>
      <c r="F94" s="166"/>
      <c r="G94" s="40"/>
      <c r="I94" s="46"/>
      <c r="J94" s="101"/>
      <c r="K94" s="101"/>
      <c r="L94" s="101"/>
      <c r="M94" s="101"/>
      <c r="N94" s="101"/>
    </row>
    <row r="95" spans="1:14" s="84" customFormat="1" ht="15" customHeight="1">
      <c r="A95" s="62"/>
      <c r="B95" s="63"/>
      <c r="C95" s="24" t="s">
        <v>93</v>
      </c>
      <c r="D95" s="42" t="s">
        <v>71</v>
      </c>
      <c r="E95" s="43"/>
      <c r="F95" s="186"/>
      <c r="G95" s="45"/>
      <c r="I95" s="149"/>
      <c r="J95" s="101"/>
      <c r="K95" s="101"/>
      <c r="L95" s="101"/>
      <c r="M95" s="101"/>
      <c r="N95" s="101"/>
    </row>
    <row r="96" spans="1:14" s="84" customFormat="1" ht="15" customHeight="1">
      <c r="A96" s="62"/>
      <c r="B96" s="35"/>
      <c r="C96" s="24" t="s">
        <v>94</v>
      </c>
      <c r="D96" s="24" t="s">
        <v>72</v>
      </c>
      <c r="E96" s="43"/>
      <c r="F96" s="44"/>
      <c r="G96" s="45"/>
      <c r="I96" s="46"/>
      <c r="J96" s="101"/>
      <c r="K96" s="101"/>
      <c r="L96" s="101"/>
      <c r="M96" s="101"/>
      <c r="N96" s="101"/>
    </row>
    <row r="97" spans="1:14" s="84" customFormat="1" ht="15" customHeight="1">
      <c r="A97" s="62"/>
      <c r="B97" s="35"/>
      <c r="C97" s="160"/>
      <c r="D97" s="24" t="s">
        <v>64</v>
      </c>
      <c r="E97" s="43"/>
      <c r="F97" s="159"/>
      <c r="G97" s="45"/>
      <c r="I97" s="48"/>
      <c r="J97" s="101"/>
      <c r="K97" s="101"/>
      <c r="L97" s="101"/>
      <c r="M97" s="101"/>
      <c r="N97" s="101"/>
    </row>
    <row r="98" spans="1:14" s="84" customFormat="1" ht="15" customHeight="1">
      <c r="A98" s="62"/>
      <c r="B98" s="35"/>
      <c r="D98" s="42" t="s">
        <v>66</v>
      </c>
      <c r="E98" s="43"/>
      <c r="F98" s="44"/>
      <c r="G98" s="45"/>
      <c r="I98" s="46"/>
      <c r="J98" s="101"/>
      <c r="K98" s="101"/>
      <c r="L98" s="101"/>
      <c r="M98" s="101"/>
      <c r="N98" s="101"/>
    </row>
    <row r="99" spans="1:14" s="84" customFormat="1" ht="15" customHeight="1">
      <c r="A99" s="62"/>
      <c r="B99" s="35"/>
      <c r="C99" s="161"/>
      <c r="D99" s="49" t="s">
        <v>65</v>
      </c>
      <c r="E99" s="43"/>
      <c r="F99" s="159"/>
      <c r="G99" s="45"/>
      <c r="I99" s="46"/>
      <c r="J99" s="101"/>
      <c r="K99" s="101"/>
      <c r="L99" s="101"/>
      <c r="M99" s="101"/>
      <c r="N99" s="101"/>
    </row>
    <row r="100" spans="1:14" s="84" customFormat="1" ht="15" customHeight="1">
      <c r="A100" s="62"/>
      <c r="B100" s="35"/>
      <c r="C100" s="46"/>
      <c r="D100" s="120" t="s">
        <v>55</v>
      </c>
      <c r="E100" s="43"/>
      <c r="F100" s="44"/>
      <c r="G100" s="45"/>
      <c r="I100" s="46"/>
      <c r="J100" s="101"/>
      <c r="K100" s="101"/>
      <c r="L100" s="101"/>
      <c r="M100" s="101"/>
      <c r="N100" s="101"/>
    </row>
    <row r="101" spans="1:14" s="84" customFormat="1" ht="15" customHeight="1">
      <c r="A101" s="62"/>
      <c r="B101" s="35"/>
      <c r="C101" s="24"/>
      <c r="D101" s="49" t="s">
        <v>69</v>
      </c>
      <c r="E101" s="43"/>
      <c r="F101" s="44"/>
      <c r="G101" s="45"/>
      <c r="I101" s="48"/>
      <c r="J101" s="101"/>
      <c r="K101" s="101"/>
      <c r="L101" s="101"/>
      <c r="M101" s="101"/>
      <c r="N101" s="101"/>
    </row>
    <row r="102" spans="1:14" s="84" customFormat="1" ht="15" customHeight="1">
      <c r="A102" s="62"/>
      <c r="B102" s="35"/>
      <c r="C102" s="24"/>
      <c r="D102" s="93" t="s">
        <v>68</v>
      </c>
      <c r="E102" s="51"/>
      <c r="F102" s="44"/>
      <c r="G102" s="52"/>
      <c r="I102" s="142"/>
      <c r="J102" s="101"/>
      <c r="K102" s="101"/>
      <c r="L102" s="101"/>
      <c r="M102" s="101"/>
      <c r="N102" s="101"/>
    </row>
    <row r="103" spans="1:14" s="84" customFormat="1" ht="15" customHeight="1">
      <c r="A103" s="62"/>
      <c r="B103" s="35"/>
      <c r="C103" s="92"/>
      <c r="D103" s="49" t="s">
        <v>67</v>
      </c>
      <c r="E103" s="51"/>
      <c r="F103" s="44"/>
      <c r="G103" s="52"/>
      <c r="I103" s="48"/>
      <c r="J103" s="101"/>
      <c r="K103" s="101"/>
      <c r="L103" s="101"/>
      <c r="M103" s="101"/>
      <c r="N103" s="101"/>
    </row>
    <row r="104" spans="1:14" s="84" customFormat="1" ht="15" customHeight="1">
      <c r="A104" s="62"/>
      <c r="B104" s="35"/>
      <c r="C104" s="162"/>
      <c r="D104" s="177" t="s">
        <v>73</v>
      </c>
      <c r="E104" s="51"/>
      <c r="F104" s="44"/>
      <c r="G104" s="52"/>
      <c r="I104" s="48"/>
      <c r="J104" s="101"/>
      <c r="K104" s="101"/>
      <c r="L104" s="101"/>
      <c r="M104" s="101"/>
      <c r="N104" s="101"/>
    </row>
    <row r="105" spans="1:14" s="84" customFormat="1" ht="15" customHeight="1">
      <c r="A105" s="62"/>
      <c r="B105" s="35"/>
      <c r="C105" s="42"/>
      <c r="D105" s="178" t="s">
        <v>97</v>
      </c>
      <c r="E105" s="51"/>
      <c r="F105" s="44"/>
      <c r="G105" s="52"/>
      <c r="I105" s="48"/>
      <c r="J105" s="101"/>
      <c r="K105" s="101"/>
      <c r="L105" s="101"/>
      <c r="M105" s="101"/>
      <c r="N105" s="101"/>
    </row>
    <row r="106" spans="1:14" s="84" customFormat="1" ht="15" customHeight="1">
      <c r="A106" s="62"/>
      <c r="B106" s="35"/>
      <c r="C106" s="46"/>
      <c r="D106" s="33" t="s">
        <v>20</v>
      </c>
      <c r="E106" s="51"/>
      <c r="F106" s="44"/>
      <c r="G106" s="52"/>
      <c r="I106" s="46"/>
      <c r="J106" s="101"/>
      <c r="K106" s="101"/>
      <c r="L106" s="101"/>
      <c r="M106" s="101"/>
      <c r="N106" s="101"/>
    </row>
    <row r="107" spans="1:9" s="84" customFormat="1" ht="15" customHeight="1">
      <c r="A107" s="62"/>
      <c r="B107" s="35"/>
      <c r="C107" s="24"/>
      <c r="D107" s="93"/>
      <c r="E107" s="51"/>
      <c r="F107" s="44"/>
      <c r="G107" s="52"/>
      <c r="I107" s="139"/>
    </row>
    <row r="108" spans="1:9" s="84" customFormat="1" ht="15" customHeight="1">
      <c r="A108" s="62"/>
      <c r="B108" s="35"/>
      <c r="C108" s="24"/>
      <c r="D108" s="49"/>
      <c r="E108" s="51"/>
      <c r="F108" s="137"/>
      <c r="G108" s="55"/>
      <c r="I108" s="139"/>
    </row>
    <row r="109" spans="1:9" s="84" customFormat="1" ht="15" customHeight="1">
      <c r="A109" s="62"/>
      <c r="B109" s="35"/>
      <c r="C109" s="92"/>
      <c r="D109" s="179" t="s">
        <v>137</v>
      </c>
      <c r="E109" s="51"/>
      <c r="F109" s="73"/>
      <c r="G109" s="52"/>
      <c r="I109" s="125"/>
    </row>
    <row r="110" spans="1:9" s="84" customFormat="1" ht="15" customHeight="1">
      <c r="A110" s="62"/>
      <c r="B110" s="35"/>
      <c r="C110" s="162"/>
      <c r="D110" s="180" t="s">
        <v>138</v>
      </c>
      <c r="E110" s="51"/>
      <c r="F110" s="82"/>
      <c r="G110" s="55"/>
      <c r="I110" s="125"/>
    </row>
    <row r="111" spans="1:9" s="84" customFormat="1" ht="15" customHeight="1">
      <c r="A111" s="68"/>
      <c r="B111" s="69"/>
      <c r="C111" s="94"/>
      <c r="D111" s="96" t="s">
        <v>15</v>
      </c>
      <c r="E111" s="75">
        <f>SUM(E92:E110)</f>
        <v>2</v>
      </c>
      <c r="F111" s="82"/>
      <c r="G111" s="59"/>
      <c r="I111" s="125"/>
    </row>
    <row r="112" spans="1:9" s="84" customFormat="1" ht="15" customHeight="1">
      <c r="A112" s="60">
        <v>6</v>
      </c>
      <c r="B112" s="204" t="s">
        <v>147</v>
      </c>
      <c r="C112" s="205"/>
      <c r="D112" s="205"/>
      <c r="E112" s="205"/>
      <c r="F112" s="205"/>
      <c r="G112" s="206"/>
      <c r="I112" s="48"/>
    </row>
    <row r="113" spans="1:14" s="84" customFormat="1" ht="15" customHeight="1">
      <c r="A113" s="62"/>
      <c r="B113" s="26"/>
      <c r="C113" s="24" t="s">
        <v>9</v>
      </c>
      <c r="D113" s="46" t="s">
        <v>63</v>
      </c>
      <c r="E113" s="23">
        <v>1</v>
      </c>
      <c r="F113" s="25" t="s">
        <v>130</v>
      </c>
      <c r="G113" s="170"/>
      <c r="I113" s="48"/>
      <c r="J113" s="101"/>
      <c r="K113" s="101"/>
      <c r="L113" s="101"/>
      <c r="M113" s="101"/>
      <c r="N113" s="101"/>
    </row>
    <row r="114" spans="1:14" s="84" customFormat="1" ht="15" customHeight="1">
      <c r="A114" s="62"/>
      <c r="B114" s="77"/>
      <c r="C114" s="117" t="s">
        <v>135</v>
      </c>
      <c r="D114" s="24" t="s">
        <v>102</v>
      </c>
      <c r="E114" s="23">
        <v>1</v>
      </c>
      <c r="F114" s="25" t="s">
        <v>129</v>
      </c>
      <c r="G114" s="73"/>
      <c r="I114" s="48"/>
      <c r="J114" s="101"/>
      <c r="K114" s="101"/>
      <c r="L114" s="101"/>
      <c r="M114" s="101"/>
      <c r="N114" s="101"/>
    </row>
    <row r="115" spans="1:14" s="84" customFormat="1" ht="15" customHeight="1">
      <c r="A115" s="62"/>
      <c r="B115" s="35"/>
      <c r="C115" s="46" t="s">
        <v>88</v>
      </c>
      <c r="D115" s="24" t="s">
        <v>70</v>
      </c>
      <c r="E115" s="167"/>
      <c r="F115" s="166"/>
      <c r="G115" s="40"/>
      <c r="I115" s="46"/>
      <c r="J115" s="101"/>
      <c r="K115" s="101"/>
      <c r="L115" s="101"/>
      <c r="M115" s="101"/>
      <c r="N115" s="101"/>
    </row>
    <row r="116" spans="1:14" s="84" customFormat="1" ht="15" customHeight="1">
      <c r="A116" s="62"/>
      <c r="B116" s="63"/>
      <c r="C116" s="24" t="s">
        <v>93</v>
      </c>
      <c r="D116" s="42" t="s">
        <v>71</v>
      </c>
      <c r="E116" s="43"/>
      <c r="F116" s="185"/>
      <c r="G116" s="45"/>
      <c r="I116" s="149"/>
      <c r="J116" s="101"/>
      <c r="K116" s="101"/>
      <c r="L116" s="101"/>
      <c r="M116" s="101"/>
      <c r="N116" s="101"/>
    </row>
    <row r="117" spans="1:14" s="84" customFormat="1" ht="15" customHeight="1">
      <c r="A117" s="62"/>
      <c r="B117" s="35"/>
      <c r="C117" s="24" t="s">
        <v>94</v>
      </c>
      <c r="D117" s="24" t="s">
        <v>72</v>
      </c>
      <c r="E117" s="43"/>
      <c r="F117" s="44"/>
      <c r="G117" s="40"/>
      <c r="I117" s="46"/>
      <c r="J117" s="101"/>
      <c r="K117" s="101"/>
      <c r="L117" s="101"/>
      <c r="M117" s="101"/>
      <c r="N117" s="101"/>
    </row>
    <row r="118" spans="1:14" s="84" customFormat="1" ht="15" customHeight="1">
      <c r="A118" s="62"/>
      <c r="B118" s="35"/>
      <c r="C118" s="160"/>
      <c r="D118" s="24" t="s">
        <v>64</v>
      </c>
      <c r="E118" s="43"/>
      <c r="F118" s="159"/>
      <c r="G118" s="40"/>
      <c r="I118" s="48"/>
      <c r="J118" s="101"/>
      <c r="K118" s="101"/>
      <c r="L118" s="101"/>
      <c r="M118" s="101"/>
      <c r="N118" s="101"/>
    </row>
    <row r="119" spans="1:14" s="84" customFormat="1" ht="15" customHeight="1">
      <c r="A119" s="62"/>
      <c r="B119" s="35"/>
      <c r="C119" s="46"/>
      <c r="D119" s="42" t="s">
        <v>66</v>
      </c>
      <c r="E119" s="43"/>
      <c r="F119" s="44"/>
      <c r="G119" s="40"/>
      <c r="I119" s="46"/>
      <c r="J119" s="101"/>
      <c r="K119" s="101"/>
      <c r="L119" s="101"/>
      <c r="M119" s="101"/>
      <c r="N119" s="101"/>
    </row>
    <row r="120" spans="1:14" s="84" customFormat="1" ht="15" customHeight="1">
      <c r="A120" s="62"/>
      <c r="B120" s="35"/>
      <c r="C120" s="161"/>
      <c r="D120" s="49" t="s">
        <v>65</v>
      </c>
      <c r="E120" s="43"/>
      <c r="F120" s="159"/>
      <c r="G120" s="40"/>
      <c r="I120" s="46"/>
      <c r="J120" s="101"/>
      <c r="K120" s="101"/>
      <c r="L120" s="101"/>
      <c r="M120" s="101"/>
      <c r="N120" s="101"/>
    </row>
    <row r="121" spans="1:14" s="84" customFormat="1" ht="15" customHeight="1">
      <c r="A121" s="62"/>
      <c r="B121" s="35"/>
      <c r="C121" s="46"/>
      <c r="D121" s="120" t="s">
        <v>55</v>
      </c>
      <c r="E121" s="43"/>
      <c r="F121" s="44"/>
      <c r="G121" s="40"/>
      <c r="I121" s="46"/>
      <c r="J121" s="101"/>
      <c r="K121" s="101"/>
      <c r="L121" s="101"/>
      <c r="M121" s="101"/>
      <c r="N121" s="101"/>
    </row>
    <row r="122" spans="1:14" s="84" customFormat="1" ht="15" customHeight="1">
      <c r="A122" s="62"/>
      <c r="B122" s="35"/>
      <c r="C122" s="24"/>
      <c r="D122" s="49" t="s">
        <v>69</v>
      </c>
      <c r="E122" s="43"/>
      <c r="F122" s="44"/>
      <c r="G122" s="40"/>
      <c r="I122" s="48"/>
      <c r="J122" s="101"/>
      <c r="K122" s="101"/>
      <c r="L122" s="101"/>
      <c r="M122" s="101"/>
      <c r="N122" s="101"/>
    </row>
    <row r="123" spans="1:14" s="84" customFormat="1" ht="15" customHeight="1">
      <c r="A123" s="62"/>
      <c r="B123" s="35"/>
      <c r="C123" s="24"/>
      <c r="D123" s="93" t="s">
        <v>68</v>
      </c>
      <c r="E123" s="51"/>
      <c r="F123" s="44"/>
      <c r="G123" s="55"/>
      <c r="I123" s="142"/>
      <c r="J123" s="101"/>
      <c r="K123" s="101"/>
      <c r="L123" s="101"/>
      <c r="M123" s="101"/>
      <c r="N123" s="101"/>
    </row>
    <row r="124" spans="1:14" s="84" customFormat="1" ht="15" customHeight="1">
      <c r="A124" s="62"/>
      <c r="B124" s="35"/>
      <c r="C124" s="92"/>
      <c r="D124" s="49" t="s">
        <v>67</v>
      </c>
      <c r="E124" s="51"/>
      <c r="F124" s="44"/>
      <c r="G124" s="55"/>
      <c r="I124" s="48"/>
      <c r="J124" s="101"/>
      <c r="K124" s="101"/>
      <c r="L124" s="101"/>
      <c r="M124" s="101"/>
      <c r="N124" s="101"/>
    </row>
    <row r="125" spans="1:14" s="84" customFormat="1" ht="15" customHeight="1">
      <c r="A125" s="62"/>
      <c r="B125" s="35"/>
      <c r="C125" s="162"/>
      <c r="D125" s="181" t="s">
        <v>73</v>
      </c>
      <c r="E125" s="51"/>
      <c r="F125" s="44"/>
      <c r="G125" s="55"/>
      <c r="I125" s="48"/>
      <c r="J125" s="101"/>
      <c r="K125" s="101"/>
      <c r="L125" s="101"/>
      <c r="M125" s="101"/>
      <c r="N125" s="101"/>
    </row>
    <row r="126" spans="1:14" s="84" customFormat="1" ht="15" customHeight="1">
      <c r="A126" s="62"/>
      <c r="B126" s="35"/>
      <c r="C126" s="42"/>
      <c r="D126" s="33" t="s">
        <v>97</v>
      </c>
      <c r="E126" s="51"/>
      <c r="F126" s="44"/>
      <c r="G126" s="55"/>
      <c r="I126" s="48"/>
      <c r="J126" s="101"/>
      <c r="K126" s="101"/>
      <c r="L126" s="101"/>
      <c r="M126" s="101"/>
      <c r="N126" s="101"/>
    </row>
    <row r="127" spans="1:14" s="84" customFormat="1" ht="15" customHeight="1">
      <c r="A127" s="62"/>
      <c r="B127" s="35"/>
      <c r="C127" s="46"/>
      <c r="D127" s="33" t="s">
        <v>20</v>
      </c>
      <c r="E127" s="80"/>
      <c r="F127" s="44"/>
      <c r="G127" s="55"/>
      <c r="I127" s="46"/>
      <c r="J127" s="101"/>
      <c r="K127" s="101"/>
      <c r="L127" s="101"/>
      <c r="M127" s="101"/>
      <c r="N127" s="101"/>
    </row>
    <row r="128" spans="1:9" s="84" customFormat="1" ht="15" customHeight="1">
      <c r="A128" s="62"/>
      <c r="B128" s="35"/>
      <c r="C128" s="24"/>
      <c r="D128" s="182"/>
      <c r="E128" s="51"/>
      <c r="F128" s="44"/>
      <c r="G128" s="55"/>
      <c r="I128" s="139"/>
    </row>
    <row r="129" spans="1:9" s="84" customFormat="1" ht="15" customHeight="1">
      <c r="A129" s="62"/>
      <c r="B129" s="35"/>
      <c r="C129" s="24"/>
      <c r="D129" s="182"/>
      <c r="E129" s="85"/>
      <c r="F129" s="137"/>
      <c r="G129" s="55"/>
      <c r="I129" s="139"/>
    </row>
    <row r="130" spans="1:9" s="84" customFormat="1" ht="15" customHeight="1">
      <c r="A130" s="62"/>
      <c r="B130" s="35"/>
      <c r="C130" s="92"/>
      <c r="D130" s="179" t="s">
        <v>137</v>
      </c>
      <c r="E130" s="51"/>
      <c r="F130" s="73"/>
      <c r="G130" s="55"/>
      <c r="I130" s="125"/>
    </row>
    <row r="131" spans="1:9" s="84" customFormat="1" ht="15" customHeight="1">
      <c r="A131" s="62"/>
      <c r="B131" s="35"/>
      <c r="C131" s="162"/>
      <c r="D131" s="180" t="s">
        <v>138</v>
      </c>
      <c r="E131" s="51"/>
      <c r="F131" s="82"/>
      <c r="G131" s="55"/>
      <c r="I131" s="125"/>
    </row>
    <row r="132" spans="1:9" s="84" customFormat="1" ht="15" customHeight="1">
      <c r="A132" s="68"/>
      <c r="B132" s="69"/>
      <c r="C132" s="94"/>
      <c r="D132" s="96" t="s">
        <v>15</v>
      </c>
      <c r="E132" s="75">
        <f>SUM(E113:E131)</f>
        <v>2</v>
      </c>
      <c r="F132" s="82"/>
      <c r="G132" s="59"/>
      <c r="I132" s="125"/>
    </row>
    <row r="133" spans="1:7" s="84" customFormat="1" ht="15" customHeight="1">
      <c r="A133" s="60">
        <v>7</v>
      </c>
      <c r="B133" s="204" t="s">
        <v>148</v>
      </c>
      <c r="C133" s="205"/>
      <c r="D133" s="205"/>
      <c r="E133" s="205"/>
      <c r="F133" s="205"/>
      <c r="G133" s="206"/>
    </row>
    <row r="134" spans="1:9" s="84" customFormat="1" ht="15" customHeight="1">
      <c r="A134" s="62"/>
      <c r="B134" s="26"/>
      <c r="C134" s="24" t="s">
        <v>9</v>
      </c>
      <c r="D134" s="39" t="s">
        <v>52</v>
      </c>
      <c r="E134" s="23">
        <v>4</v>
      </c>
      <c r="F134" s="25" t="s">
        <v>129</v>
      </c>
      <c r="G134" s="40"/>
      <c r="I134" s="121"/>
    </row>
    <row r="135" spans="1:9" s="84" customFormat="1" ht="15" customHeight="1">
      <c r="A135" s="62"/>
      <c r="B135" s="77"/>
      <c r="C135" s="134" t="s">
        <v>56</v>
      </c>
      <c r="D135" s="132" t="s">
        <v>54</v>
      </c>
      <c r="E135" s="23">
        <v>2</v>
      </c>
      <c r="F135" s="168" t="s">
        <v>130</v>
      </c>
      <c r="G135" s="40"/>
      <c r="I135" s="124"/>
    </row>
    <row r="136" spans="1:9" s="84" customFormat="1" ht="15" customHeight="1">
      <c r="A136" s="62"/>
      <c r="B136" s="35"/>
      <c r="C136" s="42"/>
      <c r="D136" s="42" t="s">
        <v>10</v>
      </c>
      <c r="E136" s="23">
        <v>2</v>
      </c>
      <c r="F136" s="168" t="s">
        <v>131</v>
      </c>
      <c r="G136" s="45"/>
      <c r="I136" s="133"/>
    </row>
    <row r="137" spans="1:9" s="84" customFormat="1" ht="15" customHeight="1">
      <c r="A137" s="62"/>
      <c r="B137" s="63"/>
      <c r="C137" s="91"/>
      <c r="D137" s="77" t="s">
        <v>11</v>
      </c>
      <c r="E137" s="169"/>
      <c r="F137" s="169"/>
      <c r="G137" s="45"/>
      <c r="I137" s="125"/>
    </row>
    <row r="138" spans="1:9" s="84" customFormat="1" ht="15" customHeight="1">
      <c r="A138" s="62"/>
      <c r="B138" s="35"/>
      <c r="C138" s="92"/>
      <c r="D138" s="42" t="s">
        <v>12</v>
      </c>
      <c r="E138" s="43"/>
      <c r="F138" s="44"/>
      <c r="G138" s="45"/>
      <c r="I138" s="121"/>
    </row>
    <row r="139" spans="1:7" s="84" customFormat="1" ht="15" customHeight="1">
      <c r="A139" s="62"/>
      <c r="B139" s="35"/>
      <c r="C139" s="92"/>
      <c r="D139" s="49" t="s">
        <v>53</v>
      </c>
      <c r="E139" s="43"/>
      <c r="F139" s="44"/>
      <c r="G139" s="45"/>
    </row>
    <row r="140" spans="1:9" s="84" customFormat="1" ht="15" customHeight="1">
      <c r="A140" s="62"/>
      <c r="B140" s="35"/>
      <c r="C140" s="92"/>
      <c r="D140" s="120" t="s">
        <v>55</v>
      </c>
      <c r="E140" s="43"/>
      <c r="F140" s="44"/>
      <c r="G140" s="45"/>
      <c r="I140" s="123"/>
    </row>
    <row r="141" spans="1:9" s="84" customFormat="1" ht="15" customHeight="1">
      <c r="A141" s="62"/>
      <c r="B141" s="35"/>
      <c r="C141" s="92"/>
      <c r="D141" s="172" t="s">
        <v>57</v>
      </c>
      <c r="E141" s="43"/>
      <c r="F141" s="44"/>
      <c r="G141" s="45"/>
      <c r="I141" s="124"/>
    </row>
    <row r="142" spans="1:9" s="84" customFormat="1" ht="15" customHeight="1">
      <c r="A142" s="62"/>
      <c r="B142" s="35"/>
      <c r="C142" s="92"/>
      <c r="D142" s="171" t="s">
        <v>58</v>
      </c>
      <c r="E142" s="43"/>
      <c r="F142" s="44"/>
      <c r="G142" s="45"/>
      <c r="I142" s="124"/>
    </row>
    <row r="143" spans="1:9" s="84" customFormat="1" ht="15" customHeight="1">
      <c r="A143" s="62"/>
      <c r="B143" s="35"/>
      <c r="C143" s="92"/>
      <c r="D143" s="36" t="s">
        <v>60</v>
      </c>
      <c r="E143" s="43"/>
      <c r="F143" s="44"/>
      <c r="G143" s="45"/>
      <c r="I143" s="121"/>
    </row>
    <row r="144" spans="1:9" s="84" customFormat="1" ht="15" customHeight="1">
      <c r="A144" s="62"/>
      <c r="B144" s="35"/>
      <c r="C144" s="92"/>
      <c r="D144" s="140" t="s">
        <v>97</v>
      </c>
      <c r="E144" s="43"/>
      <c r="F144" s="44"/>
      <c r="G144" s="45"/>
      <c r="I144" s="135"/>
    </row>
    <row r="145" spans="1:7" s="84" customFormat="1" ht="15" customHeight="1">
      <c r="A145" s="62"/>
      <c r="B145" s="35"/>
      <c r="C145" s="92"/>
      <c r="D145" s="36" t="s">
        <v>20</v>
      </c>
      <c r="E145" s="51"/>
      <c r="F145" s="44"/>
      <c r="G145" s="52"/>
    </row>
    <row r="146" spans="1:7" s="84" customFormat="1" ht="15" customHeight="1">
      <c r="A146" s="62"/>
      <c r="B146" s="35"/>
      <c r="C146" s="92"/>
      <c r="D146" s="24"/>
      <c r="E146" s="80"/>
      <c r="F146" s="44"/>
      <c r="G146" s="52"/>
    </row>
    <row r="147" spans="1:7" s="84" customFormat="1" ht="15" customHeight="1">
      <c r="A147" s="74"/>
      <c r="B147" s="63"/>
      <c r="C147" s="92"/>
      <c r="D147" s="85"/>
      <c r="E147" s="51"/>
      <c r="F147" s="44"/>
      <c r="G147" s="52"/>
    </row>
    <row r="148" spans="1:7" s="84" customFormat="1" ht="15" customHeight="1">
      <c r="A148" s="62"/>
      <c r="B148" s="35"/>
      <c r="C148" s="92"/>
      <c r="D148" s="85"/>
      <c r="E148" s="51"/>
      <c r="F148" s="44"/>
      <c r="G148" s="52"/>
    </row>
    <row r="149" spans="1:7" s="84" customFormat="1" ht="15" customHeight="1">
      <c r="A149" s="62"/>
      <c r="B149" s="35"/>
      <c r="C149" s="92"/>
      <c r="D149" s="36"/>
      <c r="E149" s="51"/>
      <c r="F149" s="44"/>
      <c r="G149" s="52"/>
    </row>
    <row r="150" spans="1:7" s="84" customFormat="1" ht="15" customHeight="1">
      <c r="A150" s="62"/>
      <c r="B150" s="35"/>
      <c r="C150" s="92"/>
      <c r="D150" s="81"/>
      <c r="E150" s="54"/>
      <c r="F150" s="82"/>
      <c r="G150" s="55"/>
    </row>
    <row r="151" spans="1:7" s="84" customFormat="1" ht="15" customHeight="1">
      <c r="A151" s="68"/>
      <c r="B151" s="69"/>
      <c r="C151" s="94"/>
      <c r="D151" s="30" t="s">
        <v>15</v>
      </c>
      <c r="E151" s="75">
        <f>SUM(E134:E150)</f>
        <v>8</v>
      </c>
      <c r="F151" s="82"/>
      <c r="G151" s="59"/>
    </row>
    <row r="152" spans="1:7" s="84" customFormat="1" ht="15" customHeight="1">
      <c r="A152" s="37">
        <v>8</v>
      </c>
      <c r="B152" s="204" t="s">
        <v>149</v>
      </c>
      <c r="C152" s="205"/>
      <c r="D152" s="205"/>
      <c r="E152" s="205"/>
      <c r="F152" s="205"/>
      <c r="G152" s="206"/>
    </row>
    <row r="153" spans="1:7" s="84" customFormat="1" ht="15" customHeight="1">
      <c r="A153" s="85"/>
      <c r="B153" s="85"/>
      <c r="C153" s="90" t="s">
        <v>9</v>
      </c>
      <c r="D153" s="39" t="s">
        <v>52</v>
      </c>
      <c r="E153" s="75">
        <v>4</v>
      </c>
      <c r="F153" s="25" t="s">
        <v>129</v>
      </c>
      <c r="G153" s="85"/>
    </row>
    <row r="154" spans="1:7" s="84" customFormat="1" ht="15" customHeight="1">
      <c r="A154" s="85"/>
      <c r="B154" s="85"/>
      <c r="C154" s="134" t="s">
        <v>61</v>
      </c>
      <c r="D154" s="132" t="s">
        <v>54</v>
      </c>
      <c r="E154" s="75">
        <v>2</v>
      </c>
      <c r="F154" s="25" t="s">
        <v>132</v>
      </c>
      <c r="G154" s="85"/>
    </row>
    <row r="155" spans="1:7" s="84" customFormat="1" ht="15" customHeight="1">
      <c r="A155" s="85"/>
      <c r="B155" s="85"/>
      <c r="C155" s="24"/>
      <c r="D155" s="42" t="s">
        <v>10</v>
      </c>
      <c r="E155" s="75">
        <v>1</v>
      </c>
      <c r="F155" s="25" t="s">
        <v>130</v>
      </c>
      <c r="G155" s="85"/>
    </row>
    <row r="156" spans="1:7" s="84" customFormat="1" ht="15" customHeight="1">
      <c r="A156" s="85"/>
      <c r="B156" s="85"/>
      <c r="C156" s="65"/>
      <c r="D156" s="77" t="s">
        <v>11</v>
      </c>
      <c r="E156" s="75">
        <v>1</v>
      </c>
      <c r="F156" s="25" t="s">
        <v>131</v>
      </c>
      <c r="G156" s="85"/>
    </row>
    <row r="157" spans="1:7" s="84" customFormat="1" ht="15" customHeight="1">
      <c r="A157" s="85"/>
      <c r="B157" s="85"/>
      <c r="C157" s="65"/>
      <c r="D157" s="42" t="s">
        <v>12</v>
      </c>
      <c r="E157" s="75">
        <v>1</v>
      </c>
      <c r="F157" s="25" t="s">
        <v>133</v>
      </c>
      <c r="G157" s="85"/>
    </row>
    <row r="158" spans="1:7" s="84" customFormat="1" ht="15" customHeight="1">
      <c r="A158" s="85"/>
      <c r="B158" s="85"/>
      <c r="C158" s="65"/>
      <c r="D158" s="49" t="s">
        <v>59</v>
      </c>
      <c r="E158" s="169"/>
      <c r="F158" s="169"/>
      <c r="G158" s="85"/>
    </row>
    <row r="159" spans="1:7" s="84" customFormat="1" ht="15" customHeight="1">
      <c r="A159" s="85"/>
      <c r="B159" s="85"/>
      <c r="C159" s="65"/>
      <c r="D159" s="120" t="s">
        <v>55</v>
      </c>
      <c r="E159" s="95"/>
      <c r="F159" s="73"/>
      <c r="G159" s="85"/>
    </row>
    <row r="160" spans="1:7" s="84" customFormat="1" ht="15" customHeight="1">
      <c r="A160" s="85"/>
      <c r="B160" s="85"/>
      <c r="C160" s="65"/>
      <c r="D160" s="172" t="s">
        <v>57</v>
      </c>
      <c r="E160" s="95"/>
      <c r="F160" s="73"/>
      <c r="G160" s="85"/>
    </row>
    <row r="161" spans="1:7" s="84" customFormat="1" ht="15" customHeight="1">
      <c r="A161" s="85"/>
      <c r="B161" s="85"/>
      <c r="C161" s="65"/>
      <c r="D161" s="171" t="s">
        <v>58</v>
      </c>
      <c r="E161" s="95"/>
      <c r="F161" s="73"/>
      <c r="G161" s="85"/>
    </row>
    <row r="162" spans="1:7" s="84" customFormat="1" ht="15" customHeight="1">
      <c r="A162" s="85"/>
      <c r="B162" s="85"/>
      <c r="C162" s="65"/>
      <c r="D162" s="36" t="s">
        <v>60</v>
      </c>
      <c r="E162" s="95"/>
      <c r="F162" s="73"/>
      <c r="G162" s="85"/>
    </row>
    <row r="163" spans="1:7" s="84" customFormat="1" ht="15" customHeight="1">
      <c r="A163" s="85"/>
      <c r="B163" s="85"/>
      <c r="C163" s="65"/>
      <c r="D163" s="140" t="s">
        <v>97</v>
      </c>
      <c r="E163" s="95"/>
      <c r="F163" s="73"/>
      <c r="G163" s="85"/>
    </row>
    <row r="164" spans="1:7" s="84" customFormat="1" ht="15" customHeight="1">
      <c r="A164" s="85"/>
      <c r="B164" s="85"/>
      <c r="C164" s="65"/>
      <c r="D164" s="36" t="s">
        <v>20</v>
      </c>
      <c r="E164" s="95"/>
      <c r="F164" s="73"/>
      <c r="G164" s="85"/>
    </row>
    <row r="165" spans="1:7" s="84" customFormat="1" ht="15" customHeight="1">
      <c r="A165" s="85"/>
      <c r="B165" s="85"/>
      <c r="C165" s="65"/>
      <c r="D165" s="24"/>
      <c r="E165" s="95"/>
      <c r="F165" s="73"/>
      <c r="G165" s="85"/>
    </row>
    <row r="166" spans="1:7" s="84" customFormat="1" ht="15" customHeight="1">
      <c r="A166" s="85"/>
      <c r="B166" s="85"/>
      <c r="C166" s="65"/>
      <c r="E166" s="95"/>
      <c r="F166" s="73"/>
      <c r="G166" s="85"/>
    </row>
    <row r="167" spans="1:7" s="84" customFormat="1" ht="15" customHeight="1">
      <c r="A167" s="85"/>
      <c r="B167" s="85"/>
      <c r="C167" s="65"/>
      <c r="E167" s="95"/>
      <c r="F167" s="73"/>
      <c r="G167" s="85"/>
    </row>
    <row r="168" spans="1:7" s="84" customFormat="1" ht="15" customHeight="1">
      <c r="A168" s="85"/>
      <c r="B168" s="85"/>
      <c r="C168" s="65"/>
      <c r="D168" s="36"/>
      <c r="E168" s="95"/>
      <c r="F168" s="73"/>
      <c r="G168" s="85"/>
    </row>
    <row r="169" spans="1:7" s="84" customFormat="1" ht="15" customHeight="1">
      <c r="A169" s="85"/>
      <c r="B169" s="85"/>
      <c r="C169" s="65"/>
      <c r="D169" s="36"/>
      <c r="E169" s="95"/>
      <c r="F169" s="73"/>
      <c r="G169" s="85"/>
    </row>
    <row r="170" spans="1:7" s="84" customFormat="1" ht="15" customHeight="1">
      <c r="A170" s="85"/>
      <c r="B170" s="85"/>
      <c r="C170" s="65"/>
      <c r="D170" s="184"/>
      <c r="E170" s="95"/>
      <c r="F170" s="73"/>
      <c r="G170" s="85"/>
    </row>
    <row r="171" spans="1:7" s="84" customFormat="1" ht="15" customHeight="1">
      <c r="A171" s="86"/>
      <c r="B171" s="86"/>
      <c r="C171" s="29"/>
      <c r="D171" s="96" t="s">
        <v>15</v>
      </c>
      <c r="E171" s="75">
        <f>SUM(E153:E170)</f>
        <v>9</v>
      </c>
      <c r="F171" s="25"/>
      <c r="G171" s="86"/>
    </row>
    <row r="172" spans="1:9" s="84" customFormat="1" ht="15" customHeight="1">
      <c r="A172" s="60">
        <v>9</v>
      </c>
      <c r="B172" s="201" t="s">
        <v>150</v>
      </c>
      <c r="C172" s="202"/>
      <c r="D172" s="202"/>
      <c r="E172" s="202"/>
      <c r="F172" s="202"/>
      <c r="G172" s="203"/>
      <c r="I172" s="53"/>
    </row>
    <row r="173" spans="1:9" s="84" customFormat="1" ht="15" customHeight="1">
      <c r="A173" s="85"/>
      <c r="B173" s="157"/>
      <c r="C173" s="156" t="s">
        <v>9</v>
      </c>
      <c r="D173" s="140" t="s">
        <v>116</v>
      </c>
      <c r="E173" s="23">
        <v>1</v>
      </c>
      <c r="F173" s="154" t="s">
        <v>104</v>
      </c>
      <c r="G173" s="85"/>
      <c r="I173" s="53"/>
    </row>
    <row r="174" spans="1:9" s="84" customFormat="1" ht="15" customHeight="1">
      <c r="A174" s="85"/>
      <c r="B174" s="85"/>
      <c r="C174" s="183" t="s">
        <v>136</v>
      </c>
      <c r="D174" s="36" t="s">
        <v>117</v>
      </c>
      <c r="E174" s="152"/>
      <c r="F174" s="73"/>
      <c r="G174" s="151"/>
      <c r="I174" s="53"/>
    </row>
    <row r="175" spans="1:9" s="84" customFormat="1" ht="15" customHeight="1">
      <c r="A175" s="85"/>
      <c r="B175" s="85"/>
      <c r="C175" s="42" t="s">
        <v>128</v>
      </c>
      <c r="D175" s="36" t="s">
        <v>118</v>
      </c>
      <c r="E175" s="152"/>
      <c r="F175" s="73"/>
      <c r="G175" s="151"/>
      <c r="I175" s="53"/>
    </row>
    <row r="176" spans="1:9" s="84" customFormat="1" ht="15" customHeight="1">
      <c r="A176" s="85"/>
      <c r="B176" s="85"/>
      <c r="C176" s="42" t="s">
        <v>115</v>
      </c>
      <c r="D176" s="36" t="s">
        <v>119</v>
      </c>
      <c r="E176" s="152"/>
      <c r="F176" s="73"/>
      <c r="G176" s="151"/>
      <c r="I176" s="53"/>
    </row>
    <row r="177" spans="1:9" s="84" customFormat="1" ht="15" customHeight="1">
      <c r="A177" s="85"/>
      <c r="B177" s="85"/>
      <c r="C177" s="39"/>
      <c r="D177" s="33" t="s">
        <v>120</v>
      </c>
      <c r="E177" s="152"/>
      <c r="F177" s="73"/>
      <c r="G177" s="151"/>
      <c r="I177" s="48"/>
    </row>
    <row r="178" spans="1:10" s="84" customFormat="1" ht="15" customHeight="1">
      <c r="A178" s="85"/>
      <c r="B178" s="85"/>
      <c r="C178" s="48"/>
      <c r="D178" s="24" t="s">
        <v>114</v>
      </c>
      <c r="E178" s="152"/>
      <c r="F178" s="73"/>
      <c r="G178" s="151"/>
      <c r="I178" s="53"/>
      <c r="J178" s="158"/>
    </row>
    <row r="179" spans="1:10" s="84" customFormat="1" ht="15" customHeight="1">
      <c r="A179" s="85"/>
      <c r="B179" s="85"/>
      <c r="C179" s="42"/>
      <c r="D179" s="33" t="s">
        <v>113</v>
      </c>
      <c r="E179" s="152"/>
      <c r="F179" s="73"/>
      <c r="G179" s="151"/>
      <c r="I179" s="48"/>
      <c r="J179" s="158"/>
    </row>
    <row r="180" spans="1:10" s="84" customFormat="1" ht="15" customHeight="1">
      <c r="A180" s="85"/>
      <c r="B180" s="85"/>
      <c r="C180" s="92"/>
      <c r="D180" s="24" t="s">
        <v>105</v>
      </c>
      <c r="E180" s="152"/>
      <c r="F180" s="73"/>
      <c r="G180" s="151"/>
      <c r="I180" s="53"/>
      <c r="J180" s="48"/>
    </row>
    <row r="181" spans="1:10" s="84" customFormat="1" ht="15" customHeight="1">
      <c r="A181" s="85"/>
      <c r="B181" s="85"/>
      <c r="C181" s="92"/>
      <c r="D181" s="33" t="s">
        <v>106</v>
      </c>
      <c r="E181" s="152"/>
      <c r="F181" s="73"/>
      <c r="G181" s="151"/>
      <c r="I181" s="53"/>
      <c r="J181" s="48"/>
    </row>
    <row r="182" spans="1:10" s="84" customFormat="1" ht="15" customHeight="1">
      <c r="A182" s="85"/>
      <c r="B182" s="85"/>
      <c r="C182" s="92"/>
      <c r="D182" s="33" t="s">
        <v>110</v>
      </c>
      <c r="E182" s="152"/>
      <c r="F182" s="73"/>
      <c r="G182" s="151"/>
      <c r="I182" s="53"/>
      <c r="J182" s="48"/>
    </row>
    <row r="183" spans="1:10" s="84" customFormat="1" ht="15" customHeight="1">
      <c r="A183" s="85"/>
      <c r="B183" s="85"/>
      <c r="C183" s="92"/>
      <c r="D183" s="33" t="s">
        <v>109</v>
      </c>
      <c r="E183" s="152"/>
      <c r="F183" s="73"/>
      <c r="G183" s="151"/>
      <c r="I183" s="136"/>
      <c r="J183" s="48"/>
    </row>
    <row r="184" spans="1:9" s="84" customFormat="1" ht="15" customHeight="1">
      <c r="A184" s="85"/>
      <c r="B184" s="85"/>
      <c r="C184" s="39"/>
      <c r="D184" s="33" t="s">
        <v>107</v>
      </c>
      <c r="E184" s="152"/>
      <c r="F184" s="73"/>
      <c r="G184" s="151"/>
      <c r="I184" s="53"/>
    </row>
    <row r="185" spans="1:9" s="84" customFormat="1" ht="15" customHeight="1">
      <c r="A185" s="85"/>
      <c r="B185" s="85"/>
      <c r="C185" s="39"/>
      <c r="D185" s="33" t="s">
        <v>112</v>
      </c>
      <c r="E185" s="152"/>
      <c r="F185" s="73"/>
      <c r="G185" s="151"/>
      <c r="I185" s="155"/>
    </row>
    <row r="186" spans="1:9" s="84" customFormat="1" ht="15" customHeight="1">
      <c r="A186" s="85"/>
      <c r="B186" s="85"/>
      <c r="C186" s="39"/>
      <c r="D186" s="35" t="s">
        <v>111</v>
      </c>
      <c r="E186" s="152"/>
      <c r="F186" s="73"/>
      <c r="G186" s="151"/>
      <c r="I186" s="53"/>
    </row>
    <row r="187" spans="1:9" s="84" customFormat="1" ht="15" customHeight="1">
      <c r="A187" s="85"/>
      <c r="B187" s="85"/>
      <c r="C187" s="39"/>
      <c r="D187" s="33" t="s">
        <v>122</v>
      </c>
      <c r="E187" s="152"/>
      <c r="F187" s="73"/>
      <c r="G187" s="151"/>
      <c r="I187" s="53"/>
    </row>
    <row r="188" spans="1:9" s="84" customFormat="1" ht="15" customHeight="1">
      <c r="A188" s="85"/>
      <c r="B188" s="85"/>
      <c r="C188" s="39"/>
      <c r="D188" s="33" t="s">
        <v>121</v>
      </c>
      <c r="E188" s="152"/>
      <c r="F188" s="73"/>
      <c r="G188" s="151"/>
      <c r="I188" s="53"/>
    </row>
    <row r="189" spans="1:9" s="84" customFormat="1" ht="15" customHeight="1">
      <c r="A189" s="85"/>
      <c r="B189" s="85"/>
      <c r="C189" s="39"/>
      <c r="D189" s="33" t="s">
        <v>108</v>
      </c>
      <c r="E189" s="152"/>
      <c r="F189" s="73"/>
      <c r="G189" s="151"/>
      <c r="I189" s="53"/>
    </row>
    <row r="190" spans="1:9" s="84" customFormat="1" ht="15" customHeight="1">
      <c r="A190" s="85"/>
      <c r="B190" s="85"/>
      <c r="C190" s="39"/>
      <c r="D190" s="33" t="s">
        <v>123</v>
      </c>
      <c r="E190" s="152"/>
      <c r="F190" s="73"/>
      <c r="G190" s="151"/>
      <c r="I190" s="53"/>
    </row>
    <row r="191" spans="1:7" s="84" customFormat="1" ht="15" customHeight="1">
      <c r="A191" s="85"/>
      <c r="B191" s="85"/>
      <c r="C191" s="92"/>
      <c r="D191" s="33" t="s">
        <v>125</v>
      </c>
      <c r="E191" s="153"/>
      <c r="F191" s="73"/>
      <c r="G191" s="151"/>
    </row>
    <row r="192" spans="1:7" s="84" customFormat="1" ht="15" customHeight="1">
      <c r="A192" s="85"/>
      <c r="B192" s="85"/>
      <c r="C192" s="92"/>
      <c r="D192" s="33" t="s">
        <v>126</v>
      </c>
      <c r="E192" s="74"/>
      <c r="F192" s="73"/>
      <c r="G192" s="85"/>
    </row>
    <row r="193" spans="1:7" s="84" customFormat="1" ht="15" customHeight="1">
      <c r="A193" s="85"/>
      <c r="B193" s="85"/>
      <c r="C193" s="92"/>
      <c r="D193" s="33" t="s">
        <v>127</v>
      </c>
      <c r="E193" s="74"/>
      <c r="F193" s="73"/>
      <c r="G193" s="85"/>
    </row>
    <row r="194" spans="1:7" s="84" customFormat="1" ht="15" customHeight="1">
      <c r="A194" s="85"/>
      <c r="B194" s="85"/>
      <c r="C194" s="92"/>
      <c r="D194" s="163" t="s">
        <v>124</v>
      </c>
      <c r="E194" s="74"/>
      <c r="F194" s="73"/>
      <c r="G194" s="85"/>
    </row>
    <row r="195" spans="1:7" s="84" customFormat="1" ht="15" customHeight="1">
      <c r="A195" s="86"/>
      <c r="B195" s="86"/>
      <c r="C195" s="29"/>
      <c r="D195" s="96" t="s">
        <v>15</v>
      </c>
      <c r="E195" s="75">
        <f>SUM(E173:E194)</f>
        <v>1</v>
      </c>
      <c r="F195" s="25"/>
      <c r="G195" s="86"/>
    </row>
    <row r="196" spans="1:7" s="84" customFormat="1" ht="15" customHeight="1">
      <c r="A196" s="101"/>
      <c r="B196" s="101"/>
      <c r="C196" s="147"/>
      <c r="D196" s="148"/>
      <c r="E196" s="99"/>
      <c r="F196" s="100"/>
      <c r="G196" s="101"/>
    </row>
    <row r="198" ht="15" customHeight="1">
      <c r="B198" s="101" t="s">
        <v>157</v>
      </c>
    </row>
    <row r="201" spans="2:4" ht="15" customHeight="1">
      <c r="B201" s="101" t="s">
        <v>158</v>
      </c>
      <c r="C201" s="101" t="s">
        <v>160</v>
      </c>
      <c r="D201" s="101" t="s">
        <v>161</v>
      </c>
    </row>
    <row r="202" spans="1:7" s="84" customFormat="1" ht="15" customHeight="1">
      <c r="A202" s="101"/>
      <c r="B202" s="101" t="s">
        <v>159</v>
      </c>
      <c r="C202" s="147"/>
      <c r="D202" s="148"/>
      <c r="E202" s="99"/>
      <c r="F202" s="100"/>
      <c r="G202" s="101"/>
    </row>
    <row r="203" spans="1:9" s="84" customFormat="1" ht="15" customHeight="1">
      <c r="A203" s="101"/>
      <c r="B203" s="101"/>
      <c r="C203" s="147"/>
      <c r="D203" s="148"/>
      <c r="E203" s="99"/>
      <c r="F203" s="100"/>
      <c r="G203" s="101"/>
      <c r="I203" s="101"/>
    </row>
    <row r="204" spans="1:9" s="84" customFormat="1" ht="15" customHeight="1">
      <c r="A204" s="102"/>
      <c r="B204" s="104"/>
      <c r="C204" s="104"/>
      <c r="D204" s="104"/>
      <c r="E204" s="104"/>
      <c r="F204" s="104"/>
      <c r="G204" s="104"/>
      <c r="I204" s="101"/>
    </row>
    <row r="205" spans="1:9" s="84" customFormat="1" ht="15" customHeight="1">
      <c r="A205" s="101"/>
      <c r="B205" s="101"/>
      <c r="C205" s="101"/>
      <c r="D205" s="101"/>
      <c r="E205" s="101"/>
      <c r="F205" s="101"/>
      <c r="G205" s="101"/>
      <c r="I205" s="101"/>
    </row>
    <row r="206" spans="1:9" s="84" customFormat="1" ht="15" customHeight="1">
      <c r="A206" s="101"/>
      <c r="B206" s="103"/>
      <c r="C206" s="103"/>
      <c r="D206" s="103"/>
      <c r="E206" s="103"/>
      <c r="F206" s="103"/>
      <c r="G206" s="103"/>
      <c r="I206" s="101"/>
    </row>
    <row r="207" spans="1:9" s="84" customFormat="1" ht="15" customHeight="1">
      <c r="A207" s="101"/>
      <c r="B207" s="101"/>
      <c r="C207" s="101"/>
      <c r="D207" s="101"/>
      <c r="E207" s="101"/>
      <c r="F207" s="101"/>
      <c r="G207" s="101"/>
      <c r="I207" s="101"/>
    </row>
    <row r="208" spans="2:4" ht="15" customHeight="1">
      <c r="B208" s="18"/>
      <c r="C208" s="193"/>
      <c r="D208" s="18"/>
    </row>
    <row r="209" spans="2:4" ht="15" customHeight="1">
      <c r="B209" s="105"/>
      <c r="C209" s="106"/>
      <c r="D209" s="106"/>
    </row>
    <row r="210" spans="2:4" ht="15" customHeight="1">
      <c r="B210" s="107"/>
      <c r="C210" s="2"/>
      <c r="D210" s="2"/>
    </row>
  </sheetData>
  <sheetProtection/>
  <mergeCells count="10">
    <mergeCell ref="B5:D5"/>
    <mergeCell ref="B13:G13"/>
    <mergeCell ref="B32:G32"/>
    <mergeCell ref="B51:G51"/>
    <mergeCell ref="B172:G172"/>
    <mergeCell ref="B70:G70"/>
    <mergeCell ref="B152:G152"/>
    <mergeCell ref="B133:G133"/>
    <mergeCell ref="B112:G112"/>
    <mergeCell ref="B91:G91"/>
  </mergeCells>
  <printOptions/>
  <pageMargins left="0.15748031496062992" right="0.5511811023622047" top="0.35433070866141736" bottom="0.1968503937007874" header="0.31496062992125984" footer="0.1968503937007874"/>
  <pageSetup horizontalDpi="300" verticalDpi="300" orientation="landscape" paperSize="8" r:id="rId2"/>
  <headerFooter>
    <oddFooter>&amp;R&amp;11&amp;P</oddFooter>
  </headerFooter>
  <rowBreaks count="4" manualBreakCount="4">
    <brk id="50" max="6" man="1"/>
    <brk id="90" max="6" man="1"/>
    <brk id="132" max="6" man="1"/>
    <brk id="17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LOSTEUROPE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JG00363</cp:lastModifiedBy>
  <cp:lastPrinted>2014-10-09T11:46:31Z</cp:lastPrinted>
  <dcterms:created xsi:type="dcterms:W3CDTF">2014-06-19T11:45:33Z</dcterms:created>
  <dcterms:modified xsi:type="dcterms:W3CDTF">2014-12-05T09:48:07Z</dcterms:modified>
  <cp:category/>
  <cp:version/>
  <cp:contentType/>
  <cp:contentStatus/>
</cp:coreProperties>
</file>