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\Downloads\"/>
    </mc:Choice>
  </mc:AlternateContent>
  <xr:revisionPtr revIDLastSave="0" documentId="13_ncr:1_{0AE1711A-AA09-4517-88A1-716478F119B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VĪRIEŠI" sheetId="1" r:id="rId1"/>
    <sheet name="SIEVIETES" sheetId="2" r:id="rId2"/>
  </sheets>
  <definedNames>
    <definedName name="_xlnm._FilterDatabase" localSheetId="1" hidden="1">SIEVIETES!$A$1:$M$14</definedName>
    <definedName name="_xlnm._FilterDatabase" localSheetId="0" hidden="1">VĪRIEŠI!$A$1:$R$22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6" i="1" l="1"/>
  <c r="Q4" i="1"/>
  <c r="Q2" i="1"/>
  <c r="L3" i="2" l="1"/>
  <c r="L6" i="2"/>
  <c r="L5" i="2"/>
  <c r="L4" i="2"/>
  <c r="L2" i="2"/>
  <c r="Q15" i="1"/>
  <c r="Q3" i="1"/>
  <c r="Q7" i="1" l="1"/>
  <c r="Q5" i="1"/>
  <c r="Q17" i="1"/>
  <c r="Q8" i="1"/>
  <c r="Q18" i="1"/>
  <c r="Q9" i="1"/>
  <c r="Q14" i="1"/>
  <c r="Q16" i="1"/>
  <c r="Q13" i="1"/>
  <c r="Q10" i="1"/>
  <c r="Q12" i="1"/>
  <c r="Q21" i="1"/>
  <c r="Q20" i="1"/>
  <c r="Q22" i="1"/>
  <c r="Q11" i="1"/>
  <c r="Q19" i="1"/>
  <c r="L8" i="2" l="1"/>
  <c r="L9" i="2"/>
  <c r="L10" i="2"/>
  <c r="L11" i="2"/>
  <c r="L12" i="2"/>
  <c r="L13" i="2"/>
  <c r="L7" i="2"/>
</calcChain>
</file>

<file path=xl/sharedStrings.xml><?xml version="1.0" encoding="utf-8"?>
<sst xmlns="http://schemas.openxmlformats.org/spreadsheetml/2006/main" count="80" uniqueCount="58">
  <si>
    <t>Augstskola</t>
  </si>
  <si>
    <t>Basketbols</t>
  </si>
  <si>
    <t>Pludmales volejbols</t>
  </si>
  <si>
    <t>Spiešana guļus</t>
  </si>
  <si>
    <t>Peldēšana</t>
  </si>
  <si>
    <t>Galda teniss</t>
  </si>
  <si>
    <t>Spēka trīscīņa</t>
  </si>
  <si>
    <t>Telpu futbols</t>
  </si>
  <si>
    <t>Florbols</t>
  </si>
  <si>
    <t>Slēpošana</t>
  </si>
  <si>
    <t>Badmintons</t>
  </si>
  <si>
    <t>Futbols 7:7</t>
  </si>
  <si>
    <t>Vieglatlētika</t>
  </si>
  <si>
    <t>Volejbols</t>
  </si>
  <si>
    <t>LU</t>
  </si>
  <si>
    <t>LSPA</t>
  </si>
  <si>
    <t>RTU</t>
  </si>
  <si>
    <t>RSU</t>
  </si>
  <si>
    <t>DU</t>
  </si>
  <si>
    <t>LLU</t>
  </si>
  <si>
    <t>NAA</t>
  </si>
  <si>
    <t>RTA</t>
  </si>
  <si>
    <t>RĪGAS 1.MED.K.</t>
  </si>
  <si>
    <t>LJA</t>
  </si>
  <si>
    <t>JK</t>
  </si>
  <si>
    <t>PUNKTI</t>
  </si>
  <si>
    <t>VIETA</t>
  </si>
  <si>
    <t>ViA</t>
  </si>
  <si>
    <t>BA</t>
  </si>
  <si>
    <t>Novikontas Jūras koledža</t>
  </si>
  <si>
    <t>LiepU</t>
  </si>
  <si>
    <t>REA/SSE Riga</t>
  </si>
  <si>
    <t>TSI</t>
  </si>
  <si>
    <t>ISMA</t>
  </si>
  <si>
    <t>VPK</t>
  </si>
  <si>
    <t>I</t>
  </si>
  <si>
    <t>II</t>
  </si>
  <si>
    <t>III</t>
  </si>
  <si>
    <t xml:space="preserve">PUNKTI </t>
  </si>
  <si>
    <t>LU Paula Stradiņa medicīnas koledža</t>
  </si>
  <si>
    <t>RISEBA</t>
  </si>
  <si>
    <t>Baltijas Starptautiskā akadēmija</t>
  </si>
  <si>
    <t>Regbijs</t>
  </si>
  <si>
    <t>Svarbumbu celšana</t>
  </si>
  <si>
    <t>8*</t>
  </si>
  <si>
    <t>9*</t>
  </si>
  <si>
    <t>*</t>
  </si>
  <si>
    <t>Latvijas XXVIII Universiādes Galvenā nolikuma 5.8.punkts (Vienāda punktu skaita gadījumā augstāku vietu ieņem augstskola, kurai ir vairāk pirmās vietas, tālāk otrās un trešās vietas)</t>
  </si>
  <si>
    <t>II*</t>
  </si>
  <si>
    <t>III*</t>
  </si>
  <si>
    <t>Latvijas XXIX Universiādes Galvenā nolikuma 5.4.punkts (Kopvērtējumā sievietēm vērtē 7 labākos rezultātus no 10 kopvērtējumā iekļuvušiem sporta veidiem)</t>
  </si>
  <si>
    <t>Latvijas XXIX Universiādes Galvenā nolikuma 5.8.punkts (Vienāda punktu skaita gadījumā augstāku vietu ieņem augstskola, kurai ir vairāk pirmās vietas, tālāk otrās un trešās vietas)</t>
  </si>
  <si>
    <t>RCK</t>
  </si>
  <si>
    <t>RVT</t>
  </si>
  <si>
    <t xml:space="preserve">Latvijas XXIX Universiādes Galvenā nolikuma 5.4.punkts (Kopvērtējumā vīriešiem vērtē 10 labākos rezultātus no 15 kopvērtējumā iekļuvušiem sporta veidiem). No Kopvērtējuma tika izņemti 2 sporta veidi:  Regbijs, jo nenorisinājās un Svarbumbu celšana, sakarā ar rezultātu neatbilstību nolikumam.  </t>
  </si>
  <si>
    <t>Slēpošana**</t>
  </si>
  <si>
    <t>**</t>
  </si>
  <si>
    <t xml:space="preserve">Latvijas XXIX Universiādes Galvenā nolikuma 5.3.punkts (Latvijas XXIX Universiādes sacensību kopvērtējumā tiek ieskaitīti sporta veidi, kuros pēdējās divās Latvijas Universiādes sezonās ir piedalījušās vidēji vismaz 5 augstskolas vīriešiem un vismaz 4 augstskolas sievietēm.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</si>
</sst>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sz val="12"/>
      <color rgb="FFFF0000"/>
      <name val="Calibri"/>
      <family val="2"/>
      <charset val="186"/>
      <scheme val="minor"/>
    </font>
    <font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4" borderId="0" xfId="0" applyFill="1"/>
    <xf numFmtId="0" fontId="0" fillId="5" borderId="0" xfId="0" applyFont="1" applyFill="1"/>
    <xf numFmtId="0" fontId="0" fillId="2" borderId="0" xfId="0" applyFill="1"/>
    <xf numFmtId="0" fontId="0" fillId="6" borderId="0" xfId="0" applyFill="1"/>
    <xf numFmtId="0" fontId="0" fillId="7" borderId="0" xfId="0" applyFill="1"/>
    <xf numFmtId="0" fontId="0" fillId="0" borderId="0" xfId="0" applyAlignment="1">
      <alignment vertical="center"/>
    </xf>
    <xf numFmtId="0" fontId="0" fillId="5" borderId="0" xfId="0" applyFill="1"/>
    <xf numFmtId="0" fontId="2" fillId="6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1" fillId="8" borderId="0" xfId="0" applyFont="1" applyFill="1"/>
    <xf numFmtId="0" fontId="0" fillId="0" borderId="0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3" borderId="0" xfId="0" applyFill="1"/>
    <xf numFmtId="0" fontId="0" fillId="3" borderId="0" xfId="0" applyFont="1" applyFill="1"/>
    <xf numFmtId="0" fontId="0" fillId="3" borderId="0" xfId="0" applyFill="1" applyAlignment="1">
      <alignment vertical="center"/>
    </xf>
    <xf numFmtId="0" fontId="4" fillId="0" borderId="0" xfId="0" applyFont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1" fillId="3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0" fillId="0" borderId="0" xfId="0" applyFont="1" applyBorder="1" applyAlignment="1">
      <alignment vertic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28"/>
  <sheetViews>
    <sheetView tabSelected="1" zoomScale="84" zoomScaleNormal="84" workbookViewId="0">
      <selection activeCell="A26" sqref="A26"/>
    </sheetView>
  </sheetViews>
  <sheetFormatPr defaultColWidth="11" defaultRowHeight="15.75" x14ac:dyDescent="0.25"/>
  <cols>
    <col min="1" max="1" width="16.5" style="3" customWidth="1"/>
    <col min="2" max="3" width="11" customWidth="1"/>
    <col min="4" max="4" width="18" customWidth="1"/>
    <col min="5" max="5" width="15" customWidth="1"/>
    <col min="6" max="6" width="11" customWidth="1"/>
    <col min="7" max="7" width="14.125" customWidth="1"/>
    <col min="8" max="8" width="12.875" customWidth="1"/>
    <col min="9" max="9" width="12.125" customWidth="1"/>
    <col min="10" max="13" width="11" customWidth="1"/>
    <col min="14" max="14" width="13.875" customWidth="1"/>
    <col min="15" max="15" width="12.5" customWidth="1"/>
    <col min="16" max="16" width="11" customWidth="1"/>
  </cols>
  <sheetData>
    <row r="1" spans="1:52" s="11" customFormat="1" ht="39.75" customHeight="1" x14ac:dyDescent="0.25">
      <c r="A1" s="32"/>
      <c r="B1" s="33" t="s">
        <v>1</v>
      </c>
      <c r="C1" s="33" t="s">
        <v>42</v>
      </c>
      <c r="D1" s="33" t="s">
        <v>2</v>
      </c>
      <c r="E1" s="33" t="s">
        <v>3</v>
      </c>
      <c r="F1" s="33" t="s">
        <v>4</v>
      </c>
      <c r="G1" s="33" t="s">
        <v>5</v>
      </c>
      <c r="H1" s="33" t="s">
        <v>6</v>
      </c>
      <c r="I1" s="33" t="s">
        <v>7</v>
      </c>
      <c r="J1" s="33" t="s">
        <v>8</v>
      </c>
      <c r="K1" s="33" t="s">
        <v>55</v>
      </c>
      <c r="L1" s="34" t="s">
        <v>43</v>
      </c>
      <c r="M1" s="33" t="s">
        <v>10</v>
      </c>
      <c r="N1" s="33" t="s">
        <v>11</v>
      </c>
      <c r="O1" s="33" t="s">
        <v>12</v>
      </c>
      <c r="P1" s="33" t="s">
        <v>13</v>
      </c>
      <c r="Q1" s="32" t="s">
        <v>38</v>
      </c>
      <c r="R1" s="32" t="s">
        <v>26</v>
      </c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</row>
    <row r="2" spans="1:52" s="5" customFormat="1" x14ac:dyDescent="0.25">
      <c r="A2" s="35" t="s">
        <v>15</v>
      </c>
      <c r="B2" s="36">
        <v>12</v>
      </c>
      <c r="C2" s="53"/>
      <c r="D2" s="37"/>
      <c r="E2" s="36">
        <v>13</v>
      </c>
      <c r="F2" s="36">
        <v>12</v>
      </c>
      <c r="G2" s="36">
        <v>15</v>
      </c>
      <c r="H2" s="37">
        <v>10</v>
      </c>
      <c r="I2" s="36">
        <v>11</v>
      </c>
      <c r="J2" s="36">
        <v>13</v>
      </c>
      <c r="K2" s="53"/>
      <c r="L2" s="53"/>
      <c r="M2" s="52">
        <v>11</v>
      </c>
      <c r="N2" s="36">
        <v>13</v>
      </c>
      <c r="O2" s="36">
        <v>13</v>
      </c>
      <c r="P2" s="36">
        <v>15</v>
      </c>
      <c r="Q2" s="36">
        <f>SUM(B2:P2)-H2</f>
        <v>128</v>
      </c>
      <c r="R2" s="38" t="s">
        <v>35</v>
      </c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</row>
    <row r="3" spans="1:52" x14ac:dyDescent="0.25">
      <c r="A3" s="35" t="s">
        <v>16</v>
      </c>
      <c r="B3" s="30">
        <v>10</v>
      </c>
      <c r="C3" s="54"/>
      <c r="D3" s="30">
        <v>11</v>
      </c>
      <c r="E3" s="30">
        <v>10</v>
      </c>
      <c r="F3" s="30">
        <v>13</v>
      </c>
      <c r="G3" s="30">
        <v>13</v>
      </c>
      <c r="H3" s="30">
        <v>13</v>
      </c>
      <c r="I3" s="39">
        <v>8</v>
      </c>
      <c r="J3" s="30">
        <v>15</v>
      </c>
      <c r="K3" s="54"/>
      <c r="L3" s="54"/>
      <c r="M3" s="30">
        <v>15</v>
      </c>
      <c r="N3" s="39"/>
      <c r="O3" s="30">
        <v>15</v>
      </c>
      <c r="P3" s="30">
        <v>12</v>
      </c>
      <c r="Q3" s="30">
        <f>SUM(B3:P3)-I3</f>
        <v>127</v>
      </c>
      <c r="R3" s="38" t="s">
        <v>36</v>
      </c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</row>
    <row r="4" spans="1:52" ht="15.75" customHeight="1" x14ac:dyDescent="0.25">
      <c r="A4" s="35" t="s">
        <v>19</v>
      </c>
      <c r="B4" s="39"/>
      <c r="C4" s="54"/>
      <c r="D4" s="30">
        <v>12</v>
      </c>
      <c r="E4" s="30">
        <v>15</v>
      </c>
      <c r="F4" s="30">
        <v>15</v>
      </c>
      <c r="G4" s="30">
        <v>11</v>
      </c>
      <c r="H4" s="30">
        <v>12</v>
      </c>
      <c r="I4" s="39">
        <v>6</v>
      </c>
      <c r="J4" s="30">
        <v>12</v>
      </c>
      <c r="K4" s="54"/>
      <c r="L4" s="54"/>
      <c r="M4" s="30">
        <v>13</v>
      </c>
      <c r="N4" s="39"/>
      <c r="O4" s="30">
        <v>12</v>
      </c>
      <c r="P4" s="30">
        <v>11</v>
      </c>
      <c r="Q4" s="30">
        <f t="shared" ref="Q4:Q22" si="0">SUM(B4:P4)</f>
        <v>119</v>
      </c>
      <c r="R4" s="38" t="s">
        <v>37</v>
      </c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</row>
    <row r="5" spans="1:52" s="4" customFormat="1" x14ac:dyDescent="0.25">
      <c r="A5" s="35" t="s">
        <v>17</v>
      </c>
      <c r="B5" s="40">
        <v>11</v>
      </c>
      <c r="C5" s="54"/>
      <c r="D5" s="30">
        <v>13</v>
      </c>
      <c r="E5" s="30">
        <v>11</v>
      </c>
      <c r="F5" s="30">
        <v>11</v>
      </c>
      <c r="G5" s="30"/>
      <c r="H5" s="30">
        <v>11</v>
      </c>
      <c r="I5" s="30">
        <v>10</v>
      </c>
      <c r="J5" s="40"/>
      <c r="K5" s="54"/>
      <c r="L5" s="54"/>
      <c r="M5" s="30">
        <v>12</v>
      </c>
      <c r="N5" s="40"/>
      <c r="O5" s="30">
        <v>10</v>
      </c>
      <c r="P5" s="30">
        <v>10</v>
      </c>
      <c r="Q5" s="30">
        <f t="shared" si="0"/>
        <v>99</v>
      </c>
      <c r="R5" s="38">
        <v>4</v>
      </c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</row>
    <row r="6" spans="1:52" x14ac:dyDescent="0.25">
      <c r="A6" s="35" t="s">
        <v>18</v>
      </c>
      <c r="B6" s="39"/>
      <c r="C6" s="54"/>
      <c r="D6" s="30">
        <v>10</v>
      </c>
      <c r="E6" s="30">
        <v>6</v>
      </c>
      <c r="F6" s="30">
        <v>10</v>
      </c>
      <c r="G6" s="30">
        <v>9</v>
      </c>
      <c r="H6" s="30">
        <v>5</v>
      </c>
      <c r="I6" s="39">
        <v>5</v>
      </c>
      <c r="J6" s="39"/>
      <c r="K6" s="54"/>
      <c r="L6" s="54"/>
      <c r="M6" s="30">
        <v>10</v>
      </c>
      <c r="N6" s="30">
        <v>10</v>
      </c>
      <c r="O6" s="30">
        <v>11</v>
      </c>
      <c r="P6" s="30">
        <v>13</v>
      </c>
      <c r="Q6" s="30">
        <f t="shared" si="0"/>
        <v>89</v>
      </c>
      <c r="R6" s="38">
        <v>5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</row>
    <row r="7" spans="1:52" s="6" customFormat="1" x14ac:dyDescent="0.25">
      <c r="A7" s="35" t="s">
        <v>14</v>
      </c>
      <c r="B7" s="40">
        <v>15</v>
      </c>
      <c r="C7" s="54"/>
      <c r="D7" s="30">
        <v>15</v>
      </c>
      <c r="E7" s="30"/>
      <c r="F7" s="30"/>
      <c r="G7" s="30">
        <v>12</v>
      </c>
      <c r="H7" s="30"/>
      <c r="I7" s="30">
        <v>4</v>
      </c>
      <c r="J7" s="40">
        <v>11</v>
      </c>
      <c r="K7" s="54"/>
      <c r="L7" s="54"/>
      <c r="M7" s="30"/>
      <c r="N7" s="40">
        <v>11</v>
      </c>
      <c r="O7" s="30">
        <v>9</v>
      </c>
      <c r="P7" s="30">
        <v>9</v>
      </c>
      <c r="Q7" s="30">
        <f t="shared" si="0"/>
        <v>86</v>
      </c>
      <c r="R7" s="38">
        <v>6</v>
      </c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</row>
    <row r="8" spans="1:52" s="8" customFormat="1" x14ac:dyDescent="0.25">
      <c r="A8" s="35" t="s">
        <v>20</v>
      </c>
      <c r="B8" s="40"/>
      <c r="C8" s="54"/>
      <c r="D8" s="30"/>
      <c r="E8" s="30">
        <v>12</v>
      </c>
      <c r="F8" s="30"/>
      <c r="G8" s="30"/>
      <c r="H8" s="30">
        <v>15</v>
      </c>
      <c r="I8" s="30">
        <v>3</v>
      </c>
      <c r="J8" s="40">
        <v>10</v>
      </c>
      <c r="K8" s="54"/>
      <c r="L8" s="54"/>
      <c r="M8" s="30"/>
      <c r="N8" s="40">
        <v>7</v>
      </c>
      <c r="O8" s="30"/>
      <c r="P8" s="30"/>
      <c r="Q8" s="30">
        <f t="shared" si="0"/>
        <v>47</v>
      </c>
      <c r="R8" s="38">
        <v>7</v>
      </c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</row>
    <row r="9" spans="1:52" x14ac:dyDescent="0.25">
      <c r="A9" s="35" t="s">
        <v>27</v>
      </c>
      <c r="B9" s="40">
        <v>13</v>
      </c>
      <c r="C9" s="54"/>
      <c r="D9" s="30"/>
      <c r="E9" s="30">
        <v>8</v>
      </c>
      <c r="F9" s="30"/>
      <c r="G9" s="30"/>
      <c r="H9" s="30">
        <v>9</v>
      </c>
      <c r="I9" s="30"/>
      <c r="J9" s="40">
        <v>9</v>
      </c>
      <c r="K9" s="54"/>
      <c r="L9" s="54"/>
      <c r="M9" s="40"/>
      <c r="N9" s="40"/>
      <c r="O9" s="30"/>
      <c r="P9" s="30"/>
      <c r="Q9" s="30">
        <f t="shared" si="0"/>
        <v>39</v>
      </c>
      <c r="R9" s="38" t="s">
        <v>44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</row>
    <row r="10" spans="1:52" x14ac:dyDescent="0.25">
      <c r="A10" s="35" t="s">
        <v>31</v>
      </c>
      <c r="B10" s="40"/>
      <c r="C10" s="54"/>
      <c r="D10" s="30"/>
      <c r="E10" s="30"/>
      <c r="F10" s="30">
        <v>8</v>
      </c>
      <c r="G10" s="30">
        <v>10</v>
      </c>
      <c r="H10" s="30"/>
      <c r="I10" s="30">
        <v>9</v>
      </c>
      <c r="J10" s="40"/>
      <c r="K10" s="54"/>
      <c r="L10" s="54"/>
      <c r="M10" s="40"/>
      <c r="N10" s="40">
        <v>12</v>
      </c>
      <c r="O10" s="30"/>
      <c r="P10" s="30"/>
      <c r="Q10" s="30">
        <f t="shared" si="0"/>
        <v>39</v>
      </c>
      <c r="R10" s="38" t="s">
        <v>45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</row>
    <row r="11" spans="1:52" x14ac:dyDescent="0.25">
      <c r="A11" s="35" t="s">
        <v>33</v>
      </c>
      <c r="B11" s="29"/>
      <c r="C11" s="54"/>
      <c r="D11" s="29"/>
      <c r="E11" s="29"/>
      <c r="F11" s="29"/>
      <c r="G11" s="29"/>
      <c r="H11" s="29"/>
      <c r="I11" s="30">
        <v>15</v>
      </c>
      <c r="J11" s="29"/>
      <c r="K11" s="54"/>
      <c r="L11" s="54"/>
      <c r="M11" s="29"/>
      <c r="N11" s="29">
        <v>15</v>
      </c>
      <c r="O11" s="30"/>
      <c r="P11" s="30"/>
      <c r="Q11" s="30">
        <f t="shared" si="0"/>
        <v>30</v>
      </c>
      <c r="R11" s="38">
        <v>10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</row>
    <row r="12" spans="1:52" x14ac:dyDescent="0.25">
      <c r="A12" s="35" t="s">
        <v>32</v>
      </c>
      <c r="B12" s="40"/>
      <c r="C12" s="54"/>
      <c r="D12" s="30"/>
      <c r="E12" s="30"/>
      <c r="F12" s="40">
        <v>7</v>
      </c>
      <c r="G12" s="40"/>
      <c r="H12" s="40"/>
      <c r="I12" s="30">
        <v>12</v>
      </c>
      <c r="J12" s="40"/>
      <c r="K12" s="54"/>
      <c r="L12" s="54"/>
      <c r="M12" s="40"/>
      <c r="N12" s="40"/>
      <c r="O12" s="30"/>
      <c r="P12" s="30">
        <v>8</v>
      </c>
      <c r="Q12" s="30">
        <f t="shared" si="0"/>
        <v>27</v>
      </c>
      <c r="R12" s="38">
        <v>11</v>
      </c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</row>
    <row r="13" spans="1:52" x14ac:dyDescent="0.25">
      <c r="A13" s="35" t="s">
        <v>23</v>
      </c>
      <c r="B13" s="40"/>
      <c r="C13" s="54"/>
      <c r="D13" s="30"/>
      <c r="E13" s="30"/>
      <c r="F13" s="40">
        <v>9</v>
      </c>
      <c r="G13" s="40"/>
      <c r="H13" s="40"/>
      <c r="I13" s="30">
        <v>13</v>
      </c>
      <c r="J13" s="40"/>
      <c r="K13" s="54"/>
      <c r="L13" s="54"/>
      <c r="M13" s="40"/>
      <c r="N13" s="40"/>
      <c r="O13" s="30"/>
      <c r="P13" s="30"/>
      <c r="Q13" s="30">
        <f t="shared" si="0"/>
        <v>22</v>
      </c>
      <c r="R13" s="38">
        <v>12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</row>
    <row r="14" spans="1:52" ht="31.5" x14ac:dyDescent="0.25">
      <c r="A14" s="50" t="s">
        <v>29</v>
      </c>
      <c r="B14" s="40"/>
      <c r="C14" s="54"/>
      <c r="D14" s="30"/>
      <c r="E14" s="30">
        <v>7</v>
      </c>
      <c r="F14" s="40"/>
      <c r="G14" s="40"/>
      <c r="H14" s="40">
        <v>8</v>
      </c>
      <c r="I14" s="30"/>
      <c r="J14" s="40"/>
      <c r="K14" s="54"/>
      <c r="L14" s="54"/>
      <c r="M14" s="40"/>
      <c r="N14" s="40"/>
      <c r="O14" s="30"/>
      <c r="P14" s="30"/>
      <c r="Q14" s="30">
        <f t="shared" si="0"/>
        <v>15</v>
      </c>
      <c r="R14" s="38">
        <v>13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</row>
    <row r="15" spans="1:52" s="9" customFormat="1" ht="65.25" customHeight="1" x14ac:dyDescent="0.25">
      <c r="A15" s="51" t="s">
        <v>40</v>
      </c>
      <c r="B15" s="40"/>
      <c r="C15" s="54"/>
      <c r="D15" s="30"/>
      <c r="E15" s="30">
        <v>4.5</v>
      </c>
      <c r="F15" s="40"/>
      <c r="G15" s="40"/>
      <c r="H15" s="40"/>
      <c r="I15" s="30">
        <v>1</v>
      </c>
      <c r="J15" s="40"/>
      <c r="K15" s="54"/>
      <c r="L15" s="54"/>
      <c r="M15" s="40"/>
      <c r="N15" s="40">
        <v>9</v>
      </c>
      <c r="O15" s="30"/>
      <c r="P15" s="30"/>
      <c r="Q15" s="30">
        <f t="shared" si="0"/>
        <v>14.5</v>
      </c>
      <c r="R15" s="38">
        <v>14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</row>
    <row r="16" spans="1:52" x14ac:dyDescent="0.25">
      <c r="A16" s="35" t="s">
        <v>30</v>
      </c>
      <c r="B16" s="40"/>
      <c r="C16" s="54"/>
      <c r="D16" s="30"/>
      <c r="E16" s="30">
        <v>4.5</v>
      </c>
      <c r="F16" s="40"/>
      <c r="G16" s="40"/>
      <c r="H16" s="40">
        <v>7</v>
      </c>
      <c r="I16" s="30"/>
      <c r="J16" s="40"/>
      <c r="K16" s="54"/>
      <c r="L16" s="54"/>
      <c r="M16" s="40"/>
      <c r="N16" s="40"/>
      <c r="O16" s="40"/>
      <c r="P16" s="40"/>
      <c r="Q16" s="30">
        <f t="shared" si="0"/>
        <v>11.5</v>
      </c>
      <c r="R16" s="31">
        <v>15</v>
      </c>
    </row>
    <row r="17" spans="1:18" x14ac:dyDescent="0.25">
      <c r="A17" s="35" t="s">
        <v>28</v>
      </c>
      <c r="B17" s="40"/>
      <c r="C17" s="54"/>
      <c r="D17" s="30">
        <v>9</v>
      </c>
      <c r="E17" s="30"/>
      <c r="F17" s="40"/>
      <c r="G17" s="40"/>
      <c r="H17" s="40"/>
      <c r="I17" s="30">
        <v>1</v>
      </c>
      <c r="J17" s="40"/>
      <c r="K17" s="54"/>
      <c r="L17" s="54"/>
      <c r="M17" s="40"/>
      <c r="N17" s="40"/>
      <c r="O17" s="40"/>
      <c r="P17" s="40"/>
      <c r="Q17" s="30">
        <f t="shared" si="0"/>
        <v>10</v>
      </c>
      <c r="R17" s="31">
        <v>16</v>
      </c>
    </row>
    <row r="18" spans="1:18" x14ac:dyDescent="0.25">
      <c r="A18" s="50" t="s">
        <v>52</v>
      </c>
      <c r="B18" s="40"/>
      <c r="C18" s="54"/>
      <c r="D18" s="30"/>
      <c r="E18" s="30">
        <v>9</v>
      </c>
      <c r="F18" s="40"/>
      <c r="G18" s="40"/>
      <c r="H18" s="40"/>
      <c r="I18" s="30"/>
      <c r="J18" s="40"/>
      <c r="K18" s="54"/>
      <c r="L18" s="54"/>
      <c r="M18" s="40"/>
      <c r="N18" s="40"/>
      <c r="O18" s="40"/>
      <c r="P18" s="40"/>
      <c r="Q18" s="30">
        <f t="shared" si="0"/>
        <v>9</v>
      </c>
      <c r="R18" s="31">
        <v>17</v>
      </c>
    </row>
    <row r="19" spans="1:18" ht="47.25" x14ac:dyDescent="0.25">
      <c r="A19" s="50" t="s">
        <v>41</v>
      </c>
      <c r="B19" s="29"/>
      <c r="C19" s="54"/>
      <c r="D19" s="30"/>
      <c r="E19" s="30"/>
      <c r="F19" s="29"/>
      <c r="G19" s="29"/>
      <c r="H19" s="29"/>
      <c r="I19" s="30"/>
      <c r="J19" s="29"/>
      <c r="K19" s="54"/>
      <c r="L19" s="54"/>
      <c r="M19" s="29"/>
      <c r="N19" s="29">
        <v>8</v>
      </c>
      <c r="O19" s="29"/>
      <c r="P19" s="29"/>
      <c r="Q19" s="30">
        <f t="shared" si="0"/>
        <v>8</v>
      </c>
      <c r="R19" s="31">
        <v>18</v>
      </c>
    </row>
    <row r="20" spans="1:18" x14ac:dyDescent="0.25">
      <c r="A20" s="35" t="s">
        <v>34</v>
      </c>
      <c r="B20" s="40"/>
      <c r="C20" s="54"/>
      <c r="D20" s="40"/>
      <c r="E20" s="40"/>
      <c r="F20" s="40"/>
      <c r="G20" s="40"/>
      <c r="H20" s="40"/>
      <c r="I20" s="30">
        <v>7</v>
      </c>
      <c r="J20" s="40"/>
      <c r="K20" s="54"/>
      <c r="L20" s="54"/>
      <c r="M20" s="40"/>
      <c r="N20" s="40"/>
      <c r="O20" s="40"/>
      <c r="P20" s="40"/>
      <c r="Q20" s="30">
        <f t="shared" si="0"/>
        <v>7</v>
      </c>
      <c r="R20" s="31">
        <v>19</v>
      </c>
    </row>
    <row r="21" spans="1:18" x14ac:dyDescent="0.25">
      <c r="A21" s="50" t="s">
        <v>53</v>
      </c>
      <c r="B21" s="40"/>
      <c r="C21" s="54"/>
      <c r="D21" s="40"/>
      <c r="E21" s="40"/>
      <c r="F21" s="40"/>
      <c r="G21" s="40"/>
      <c r="H21" s="40">
        <v>6</v>
      </c>
      <c r="I21" s="30"/>
      <c r="J21" s="40"/>
      <c r="K21" s="54"/>
      <c r="L21" s="54"/>
      <c r="M21" s="40"/>
      <c r="N21" s="40"/>
      <c r="O21" s="40"/>
      <c r="P21" s="40"/>
      <c r="Q21" s="30">
        <f t="shared" si="0"/>
        <v>6</v>
      </c>
      <c r="R21" s="31">
        <v>21</v>
      </c>
    </row>
    <row r="22" spans="1:18" x14ac:dyDescent="0.25">
      <c r="A22" s="28" t="s">
        <v>21</v>
      </c>
      <c r="B22" s="29"/>
      <c r="C22" s="54"/>
      <c r="D22" s="29"/>
      <c r="E22" s="29"/>
      <c r="F22" s="29"/>
      <c r="G22" s="29"/>
      <c r="H22" s="29"/>
      <c r="I22" s="30">
        <v>2</v>
      </c>
      <c r="J22" s="29"/>
      <c r="K22" s="54"/>
      <c r="L22" s="54"/>
      <c r="M22" s="29"/>
      <c r="N22" s="29"/>
      <c r="O22" s="29"/>
      <c r="P22" s="29"/>
      <c r="Q22" s="30">
        <f t="shared" si="0"/>
        <v>2</v>
      </c>
      <c r="R22" s="31">
        <v>22</v>
      </c>
    </row>
    <row r="23" spans="1:18" x14ac:dyDescent="0.25">
      <c r="A23" s="26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27"/>
    </row>
    <row r="24" spans="1:18" ht="34.5" customHeight="1" x14ac:dyDescent="0.25">
      <c r="A24" s="13"/>
      <c r="B24" s="49" t="s">
        <v>54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x14ac:dyDescent="0.25">
      <c r="A25" s="2" t="s">
        <v>46</v>
      </c>
      <c r="B25" t="s">
        <v>51</v>
      </c>
    </row>
    <row r="26" spans="1:18" ht="35.25" customHeight="1" x14ac:dyDescent="0.25">
      <c r="A26" s="55" t="s">
        <v>56</v>
      </c>
      <c r="B26" s="56" t="s">
        <v>57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</row>
    <row r="28" spans="1:18" x14ac:dyDescent="0.25">
      <c r="A28" s="12"/>
      <c r="E28" s="25"/>
      <c r="I28" s="12"/>
    </row>
  </sheetData>
  <mergeCells count="1">
    <mergeCell ref="B26:R26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B19"/>
  <sheetViews>
    <sheetView topLeftCell="D1" workbookViewId="0">
      <selection activeCell="B18" sqref="B18"/>
    </sheetView>
  </sheetViews>
  <sheetFormatPr defaultColWidth="11" defaultRowHeight="15.75" x14ac:dyDescent="0.25"/>
  <cols>
    <col min="1" max="1" width="16.375" style="2" customWidth="1"/>
    <col min="2" max="2" width="11" style="1" customWidth="1"/>
    <col min="3" max="3" width="18.875" style="1" customWidth="1"/>
    <col min="4" max="4" width="16.125" style="1" customWidth="1"/>
    <col min="5" max="6" width="11" style="1" customWidth="1"/>
    <col min="7" max="7" width="15.375" style="1" customWidth="1"/>
    <col min="8" max="9" width="11" style="1" customWidth="1"/>
    <col min="10" max="10" width="11.875" style="1" customWidth="1"/>
    <col min="11" max="11" width="10.875" style="1"/>
    <col min="13" max="13" width="10.875" style="2"/>
  </cols>
  <sheetData>
    <row r="1" spans="1:80" s="7" customFormat="1" x14ac:dyDescent="0.25">
      <c r="A1" s="42" t="s">
        <v>0</v>
      </c>
      <c r="B1" s="43" t="s">
        <v>1</v>
      </c>
      <c r="C1" s="43" t="s">
        <v>2</v>
      </c>
      <c r="D1" s="43" t="s">
        <v>3</v>
      </c>
      <c r="E1" s="43" t="s">
        <v>4</v>
      </c>
      <c r="F1" s="43" t="s">
        <v>5</v>
      </c>
      <c r="G1" s="43" t="s">
        <v>6</v>
      </c>
      <c r="H1" s="43" t="s">
        <v>9</v>
      </c>
      <c r="I1" s="43" t="s">
        <v>10</v>
      </c>
      <c r="J1" s="43" t="s">
        <v>12</v>
      </c>
      <c r="K1" s="43" t="s">
        <v>13</v>
      </c>
      <c r="L1" s="43" t="s">
        <v>25</v>
      </c>
      <c r="M1" s="42" t="s">
        <v>26</v>
      </c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</row>
    <row r="2" spans="1:80" s="4" customFormat="1" x14ac:dyDescent="0.25">
      <c r="A2" s="35" t="s">
        <v>15</v>
      </c>
      <c r="B2" s="44">
        <v>12</v>
      </c>
      <c r="C2" s="45">
        <v>10</v>
      </c>
      <c r="D2" s="44">
        <v>15</v>
      </c>
      <c r="E2" s="44">
        <v>13</v>
      </c>
      <c r="F2" s="44">
        <v>13</v>
      </c>
      <c r="G2" s="45">
        <v>10</v>
      </c>
      <c r="H2" s="44">
        <v>15</v>
      </c>
      <c r="I2" s="44">
        <v>13</v>
      </c>
      <c r="J2" s="44">
        <v>15</v>
      </c>
      <c r="K2" s="45">
        <v>9</v>
      </c>
      <c r="L2" s="44">
        <f>SUM(B2:K2)-C2-K2-G2</f>
        <v>96</v>
      </c>
      <c r="M2" s="35" t="s">
        <v>35</v>
      </c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</row>
    <row r="3" spans="1:80" x14ac:dyDescent="0.25">
      <c r="A3" s="35" t="s">
        <v>16</v>
      </c>
      <c r="B3" s="45">
        <v>11</v>
      </c>
      <c r="C3" s="44">
        <v>11</v>
      </c>
      <c r="D3" s="44">
        <v>12</v>
      </c>
      <c r="E3" s="45">
        <v>10</v>
      </c>
      <c r="F3" s="44">
        <v>15</v>
      </c>
      <c r="G3" s="44">
        <v>15</v>
      </c>
      <c r="H3" s="45"/>
      <c r="I3" s="44">
        <v>15</v>
      </c>
      <c r="J3" s="44">
        <v>12</v>
      </c>
      <c r="K3" s="44">
        <v>11</v>
      </c>
      <c r="L3" s="44">
        <f>SUM(B3:K3)-E3-B3</f>
        <v>91</v>
      </c>
      <c r="M3" s="35" t="s">
        <v>48</v>
      </c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</row>
    <row r="4" spans="1:80" s="10" customFormat="1" x14ac:dyDescent="0.25">
      <c r="A4" s="35" t="s">
        <v>14</v>
      </c>
      <c r="B4" s="44">
        <v>13</v>
      </c>
      <c r="C4" s="44">
        <v>13</v>
      </c>
      <c r="D4" s="45"/>
      <c r="E4" s="45">
        <v>12</v>
      </c>
      <c r="F4" s="44">
        <v>12</v>
      </c>
      <c r="G4" s="44">
        <v>13</v>
      </c>
      <c r="H4" s="44">
        <v>13</v>
      </c>
      <c r="I4" s="44">
        <v>12</v>
      </c>
      <c r="J4" s="45">
        <v>11</v>
      </c>
      <c r="K4" s="44">
        <v>15</v>
      </c>
      <c r="L4" s="44">
        <f>SUM(B4:K4)-J4-E4</f>
        <v>91</v>
      </c>
      <c r="M4" s="35" t="s">
        <v>49</v>
      </c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</row>
    <row r="5" spans="1:80" s="8" customFormat="1" x14ac:dyDescent="0.25">
      <c r="A5" s="35" t="s">
        <v>17</v>
      </c>
      <c r="B5" s="44">
        <v>15</v>
      </c>
      <c r="C5" s="44">
        <v>12</v>
      </c>
      <c r="D5" s="45">
        <v>7</v>
      </c>
      <c r="E5" s="44">
        <v>15</v>
      </c>
      <c r="F5" s="44">
        <v>11</v>
      </c>
      <c r="G5" s="44">
        <v>12</v>
      </c>
      <c r="H5" s="44">
        <v>12</v>
      </c>
      <c r="I5" s="45">
        <v>10</v>
      </c>
      <c r="J5" s="45">
        <v>9</v>
      </c>
      <c r="K5" s="44">
        <v>13</v>
      </c>
      <c r="L5" s="44">
        <f>SUM(B5:K5)-D5-J5-I5</f>
        <v>90</v>
      </c>
      <c r="M5" s="35">
        <v>4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</row>
    <row r="6" spans="1:80" s="6" customFormat="1" x14ac:dyDescent="0.25">
      <c r="A6" s="41" t="s">
        <v>19</v>
      </c>
      <c r="B6" s="45"/>
      <c r="C6" s="45">
        <v>9</v>
      </c>
      <c r="D6" s="46">
        <v>13</v>
      </c>
      <c r="E6" s="46">
        <v>11</v>
      </c>
      <c r="F6" s="46">
        <v>9</v>
      </c>
      <c r="G6" s="45"/>
      <c r="H6" s="46">
        <v>11</v>
      </c>
      <c r="I6" s="46">
        <v>11</v>
      </c>
      <c r="J6" s="46">
        <v>13</v>
      </c>
      <c r="K6" s="44">
        <v>10</v>
      </c>
      <c r="L6" s="44">
        <f>SUM(B6:K6)-C6</f>
        <v>78</v>
      </c>
      <c r="M6" s="35">
        <v>5</v>
      </c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</row>
    <row r="7" spans="1:80" x14ac:dyDescent="0.25">
      <c r="A7" s="41" t="s">
        <v>18</v>
      </c>
      <c r="B7" s="45"/>
      <c r="C7" s="46">
        <v>15</v>
      </c>
      <c r="D7" s="46">
        <v>10</v>
      </c>
      <c r="E7" s="46">
        <v>8</v>
      </c>
      <c r="F7" s="46">
        <v>10</v>
      </c>
      <c r="G7" s="45"/>
      <c r="H7" s="45"/>
      <c r="I7" s="46">
        <v>9</v>
      </c>
      <c r="J7" s="46">
        <v>10</v>
      </c>
      <c r="K7" s="46">
        <v>12</v>
      </c>
      <c r="L7" s="46">
        <f t="shared" ref="L7:L13" si="0">SUM(B7:K7)</f>
        <v>74</v>
      </c>
      <c r="M7" s="41">
        <v>6</v>
      </c>
    </row>
    <row r="8" spans="1:80" x14ac:dyDescent="0.25">
      <c r="A8" s="41" t="s">
        <v>20</v>
      </c>
      <c r="B8" s="46"/>
      <c r="C8" s="46"/>
      <c r="D8" s="46">
        <v>11</v>
      </c>
      <c r="E8" s="46"/>
      <c r="F8" s="46"/>
      <c r="G8" s="46">
        <v>11</v>
      </c>
      <c r="H8" s="46"/>
      <c r="I8" s="46"/>
      <c r="J8" s="46"/>
      <c r="K8" s="46"/>
      <c r="L8" s="46">
        <f t="shared" si="0"/>
        <v>22</v>
      </c>
      <c r="M8" s="41">
        <v>7</v>
      </c>
    </row>
    <row r="9" spans="1:80" x14ac:dyDescent="0.25">
      <c r="A9" s="41" t="s">
        <v>21</v>
      </c>
      <c r="B9" s="46"/>
      <c r="C9" s="46"/>
      <c r="D9" s="46">
        <v>9</v>
      </c>
      <c r="E9" s="46"/>
      <c r="F9" s="46"/>
      <c r="G9" s="46">
        <v>9</v>
      </c>
      <c r="H9" s="46"/>
      <c r="I9" s="46"/>
      <c r="J9" s="46"/>
      <c r="K9" s="46"/>
      <c r="L9" s="46">
        <f t="shared" si="0"/>
        <v>18</v>
      </c>
      <c r="M9" s="41">
        <v>8</v>
      </c>
    </row>
    <row r="10" spans="1:80" x14ac:dyDescent="0.25">
      <c r="A10" s="41" t="s">
        <v>22</v>
      </c>
      <c r="B10" s="46"/>
      <c r="C10" s="46"/>
      <c r="D10" s="46">
        <v>6</v>
      </c>
      <c r="E10" s="46"/>
      <c r="F10" s="46"/>
      <c r="G10" s="46">
        <v>7</v>
      </c>
      <c r="H10" s="46"/>
      <c r="I10" s="46"/>
      <c r="J10" s="46"/>
      <c r="K10" s="46"/>
      <c r="L10" s="46">
        <f t="shared" si="0"/>
        <v>13</v>
      </c>
      <c r="M10" s="41">
        <v>9</v>
      </c>
    </row>
    <row r="11" spans="1:80" x14ac:dyDescent="0.25">
      <c r="A11" s="35" t="s">
        <v>27</v>
      </c>
      <c r="B11" s="46"/>
      <c r="C11" s="46"/>
      <c r="D11" s="46">
        <v>5</v>
      </c>
      <c r="E11" s="46"/>
      <c r="F11" s="46"/>
      <c r="G11" s="46">
        <v>6</v>
      </c>
      <c r="H11" s="46"/>
      <c r="I11" s="46"/>
      <c r="J11" s="46"/>
      <c r="K11" s="46"/>
      <c r="L11" s="46">
        <f t="shared" si="0"/>
        <v>11</v>
      </c>
      <c r="M11" s="41">
        <v>10</v>
      </c>
    </row>
    <row r="12" spans="1:80" x14ac:dyDescent="0.25">
      <c r="A12" s="41" t="s">
        <v>23</v>
      </c>
      <c r="B12" s="46"/>
      <c r="C12" s="46"/>
      <c r="D12" s="46"/>
      <c r="E12" s="46">
        <v>9</v>
      </c>
      <c r="F12" s="46"/>
      <c r="G12" s="46"/>
      <c r="H12" s="46"/>
      <c r="I12" s="46"/>
      <c r="J12" s="46"/>
      <c r="K12" s="46"/>
      <c r="L12" s="46">
        <f t="shared" si="0"/>
        <v>9</v>
      </c>
      <c r="M12" s="41">
        <v>11</v>
      </c>
    </row>
    <row r="13" spans="1:80" x14ac:dyDescent="0.25">
      <c r="A13" s="41" t="s">
        <v>24</v>
      </c>
      <c r="B13" s="46"/>
      <c r="C13" s="46"/>
      <c r="D13" s="46"/>
      <c r="E13" s="46"/>
      <c r="F13" s="46"/>
      <c r="G13" s="46">
        <v>8</v>
      </c>
      <c r="H13" s="46"/>
      <c r="I13" s="46"/>
      <c r="J13" s="46"/>
      <c r="K13" s="46"/>
      <c r="L13" s="46">
        <f t="shared" si="0"/>
        <v>8</v>
      </c>
      <c r="M13" s="41">
        <v>12</v>
      </c>
    </row>
    <row r="14" spans="1:80" ht="47.25" x14ac:dyDescent="0.25">
      <c r="A14" s="47" t="s">
        <v>39</v>
      </c>
      <c r="B14" s="46"/>
      <c r="C14" s="46"/>
      <c r="D14" s="30">
        <v>8</v>
      </c>
      <c r="E14" s="46"/>
      <c r="F14" s="46"/>
      <c r="G14" s="46"/>
      <c r="H14" s="46"/>
      <c r="I14" s="46"/>
      <c r="J14" s="46"/>
      <c r="K14" s="46"/>
      <c r="L14" s="46"/>
      <c r="M14" s="41"/>
    </row>
    <row r="15" spans="1:80" x14ac:dyDescent="0.25">
      <c r="A15" s="15"/>
      <c r="B15" s="16"/>
      <c r="C15" s="16"/>
      <c r="D15" s="18"/>
      <c r="E15" s="16"/>
      <c r="F15" s="16"/>
      <c r="G15" s="16"/>
      <c r="H15" s="16"/>
      <c r="I15" s="16"/>
      <c r="J15" s="16"/>
      <c r="K15" s="16"/>
      <c r="L15" s="16"/>
      <c r="M15" s="17"/>
    </row>
    <row r="16" spans="1:80" x14ac:dyDescent="0.25">
      <c r="A16" s="19"/>
      <c r="B16" t="s">
        <v>50</v>
      </c>
      <c r="C16" s="16"/>
      <c r="D16" s="18"/>
      <c r="E16" s="16"/>
      <c r="F16" s="16"/>
      <c r="G16" s="16"/>
      <c r="H16" s="16"/>
      <c r="I16" s="16"/>
      <c r="J16" s="16"/>
      <c r="K16" s="16"/>
      <c r="L16" s="16"/>
      <c r="M16" s="17"/>
    </row>
    <row r="17" spans="1:13" x14ac:dyDescent="0.25">
      <c r="A17" s="15" t="s">
        <v>46</v>
      </c>
      <c r="B17" t="s">
        <v>47</v>
      </c>
      <c r="C17" s="16"/>
      <c r="D17" s="18"/>
      <c r="E17" s="16"/>
      <c r="F17" s="16"/>
      <c r="G17" s="16"/>
      <c r="H17" s="16"/>
      <c r="I17" s="16"/>
      <c r="J17" s="16"/>
      <c r="K17" s="16"/>
      <c r="L17" s="16"/>
      <c r="M17" s="17"/>
    </row>
    <row r="18" spans="1:13" x14ac:dyDescent="0.25">
      <c r="A18" s="15"/>
      <c r="B18"/>
      <c r="C18" s="16"/>
      <c r="D18" s="18"/>
      <c r="E18" s="16"/>
      <c r="F18" s="16"/>
      <c r="G18" s="16"/>
      <c r="H18" s="16"/>
      <c r="I18" s="16"/>
      <c r="J18" s="16"/>
      <c r="K18" s="16"/>
      <c r="L18" s="16"/>
      <c r="M18" s="17"/>
    </row>
    <row r="19" spans="1:13" x14ac:dyDescent="0.25">
      <c r="A19" s="21"/>
      <c r="D19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VĪRIEŠI</vt:lpstr>
      <vt:lpstr>SIEVIETES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Laura</cp:lastModifiedBy>
  <dcterms:created xsi:type="dcterms:W3CDTF">2019-05-20T19:10:05Z</dcterms:created>
  <dcterms:modified xsi:type="dcterms:W3CDTF">2019-05-28T10:12:28Z</dcterms:modified>
</cp:coreProperties>
</file>