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45" windowWidth="19140" windowHeight="12180" activeTab="0"/>
  </bookViews>
  <sheets>
    <sheet name="staprsienu specifikācija" sheetId="1" r:id="rId1"/>
  </sheets>
  <definedNames>
    <definedName name="_xlnm.Print_Area" localSheetId="0">'staprsienu specifikācija'!$A$3:$O$51</definedName>
  </definedNames>
  <calcPr fullCalcOnLoad="1"/>
</workbook>
</file>

<file path=xl/sharedStrings.xml><?xml version="1.0" encoding="utf-8"?>
<sst xmlns="http://schemas.openxmlformats.org/spreadsheetml/2006/main" count="251" uniqueCount="126">
  <si>
    <t>Ugunsdrošības klase (min.)</t>
  </si>
  <si>
    <t>1.</t>
  </si>
  <si>
    <t>2.</t>
  </si>
  <si>
    <t>4.</t>
  </si>
  <si>
    <t>5.</t>
  </si>
  <si>
    <t>6.</t>
  </si>
  <si>
    <t>Ailas augstums (mm)</t>
  </si>
  <si>
    <t>3.</t>
  </si>
  <si>
    <t>Visu durvju rokturu augstums - 1050mm</t>
  </si>
  <si>
    <t>-</t>
  </si>
  <si>
    <t>Kārtas Nr.</t>
  </si>
  <si>
    <t xml:space="preserve"> </t>
  </si>
  <si>
    <t>7,</t>
  </si>
  <si>
    <t>8,</t>
  </si>
  <si>
    <t>9,</t>
  </si>
  <si>
    <t>10,</t>
  </si>
  <si>
    <t>11,</t>
  </si>
  <si>
    <t>12,</t>
  </si>
  <si>
    <t>13,</t>
  </si>
  <si>
    <t>14,</t>
  </si>
  <si>
    <t>15,</t>
  </si>
  <si>
    <t>16,</t>
  </si>
  <si>
    <t>17,</t>
  </si>
  <si>
    <t>Tips</t>
  </si>
  <si>
    <t>starpsienu apzīmējums plānā</t>
  </si>
  <si>
    <t>SS-01</t>
  </si>
  <si>
    <t>SS-02</t>
  </si>
  <si>
    <t>SS-03</t>
  </si>
  <si>
    <t>SS-04</t>
  </si>
  <si>
    <t>112</t>
  </si>
  <si>
    <t>SS-05</t>
  </si>
  <si>
    <t>Daudzums (gab.)</t>
  </si>
  <si>
    <t>215</t>
  </si>
  <si>
    <t>SS-06</t>
  </si>
  <si>
    <t xml:space="preserve">224 </t>
  </si>
  <si>
    <t>SS-07</t>
  </si>
  <si>
    <t>SS-08</t>
  </si>
  <si>
    <t xml:space="preserve">Ailas platums (mm) </t>
  </si>
  <si>
    <t>palodzes garums</t>
  </si>
  <si>
    <t>SS-09</t>
  </si>
  <si>
    <t>204</t>
  </si>
  <si>
    <t>SS-11</t>
  </si>
  <si>
    <t>SS 10</t>
  </si>
  <si>
    <t xml:space="preserve">214 </t>
  </si>
  <si>
    <t>SS-12</t>
  </si>
  <si>
    <t>SS-13</t>
  </si>
  <si>
    <t>SS-14</t>
  </si>
  <si>
    <t>302</t>
  </si>
  <si>
    <t>225 228 228 202 308 305 301 301 301</t>
  </si>
  <si>
    <t>SS-15</t>
  </si>
  <si>
    <t>303</t>
  </si>
  <si>
    <t>107</t>
  </si>
  <si>
    <t>SS-16</t>
  </si>
  <si>
    <t>4.stāva kabineti</t>
  </si>
  <si>
    <t>109 418</t>
  </si>
  <si>
    <t xml:space="preserve">307 306 306 117 419 420 427 </t>
  </si>
  <si>
    <t>SS-04a</t>
  </si>
  <si>
    <t>426</t>
  </si>
  <si>
    <t>114 205 428</t>
  </si>
  <si>
    <t>304 433</t>
  </si>
  <si>
    <t>SS-17</t>
  </si>
  <si>
    <t>435</t>
  </si>
  <si>
    <t>Pirms starpsienu  izgatavošanas pārmērīt ailas dabā!!!</t>
  </si>
  <si>
    <t>18.</t>
  </si>
  <si>
    <t>ST-01</t>
  </si>
  <si>
    <t>transformējamas starpsienas</t>
  </si>
  <si>
    <t>116</t>
  </si>
  <si>
    <t>19.</t>
  </si>
  <si>
    <t>ST-02</t>
  </si>
  <si>
    <t>ST-03</t>
  </si>
  <si>
    <t>20.</t>
  </si>
  <si>
    <t>115</t>
  </si>
  <si>
    <t>ST-04</t>
  </si>
  <si>
    <t>21</t>
  </si>
  <si>
    <t>SM-01</t>
  </si>
  <si>
    <t>WC kabīņu nodaloša starpsiena ar 4 vērtnēm</t>
  </si>
  <si>
    <t>22</t>
  </si>
  <si>
    <t>SM-02</t>
  </si>
  <si>
    <t>WC kabīņu nodaloša starpsiena ar 2 vērtnēm</t>
  </si>
  <si>
    <t>23</t>
  </si>
  <si>
    <t>SM-03</t>
  </si>
  <si>
    <t xml:space="preserve">pisuārus nodaloša starpsiena </t>
  </si>
  <si>
    <t>SM - WC un dušu starpsienas</t>
  </si>
  <si>
    <t>Starpsienu konstrukcija bez savienojošiem profiliem. Fasādes skrūvējamas pie sienas.</t>
  </si>
  <si>
    <t>Skrūves,savienojuma daļas,atsperotās eņģes,kājiņas un furnitūra no nerūsējoša tērauda</t>
  </si>
  <si>
    <t>Dušu starpsienas - rūdīta stikla</t>
  </si>
  <si>
    <t xml:space="preserve">   izstrādātu risinājumu paaugstinātas skaņas izolācijas nodrošināšanai</t>
  </si>
  <si>
    <t>24</t>
  </si>
  <si>
    <t>SM-4</t>
  </si>
  <si>
    <t>rūdīta stikla dušu starpsienas</t>
  </si>
  <si>
    <t>008 009 010 031 032</t>
  </si>
  <si>
    <t>stiklota starpsiena koka rāmjos</t>
  </si>
  <si>
    <t>stiklota starpsiena koka rāmjos ar stiklotām durvīm</t>
  </si>
  <si>
    <t>rūdīts stikls 10 mm</t>
  </si>
  <si>
    <t>skaņas izolācijas prasības konstrukcijai (R'w (dB))</t>
  </si>
  <si>
    <t>30</t>
  </si>
  <si>
    <t>stiklojums</t>
  </si>
  <si>
    <t>32</t>
  </si>
  <si>
    <t>50</t>
  </si>
  <si>
    <t>WC</t>
  </si>
  <si>
    <t>telpu Nr</t>
  </si>
  <si>
    <t>Piezīmes:</t>
  </si>
  <si>
    <t>visa veida apdares materiāli un toņi saskaņojami ar arhitektu.</t>
  </si>
  <si>
    <t>* - uzrādīto ražotāju, produktu vai izstrādājumu pieļaujams aizvietot ar analogu, to saskaņojot ar arhitektu.</t>
  </si>
  <si>
    <t>Starpsienu principiālo shēmu skat. lapās ARD-11-3</t>
  </si>
  <si>
    <t xml:space="preserve">**iekavās uzrādīts telpas griestu augstums. Attālums līdz starpsienas augšējai malai jāizbūvē saskaņā ar ražotāja </t>
  </si>
  <si>
    <t>2500(2750)**</t>
  </si>
  <si>
    <r>
      <t xml:space="preserve">Apdare - plastikāts </t>
    </r>
    <r>
      <rPr>
        <i/>
        <sz val="12"/>
        <rFont val="Arial"/>
        <family val="2"/>
      </rPr>
      <t>DUROPAL</t>
    </r>
    <r>
      <rPr>
        <sz val="12"/>
        <rFont val="Arial"/>
        <family val="2"/>
      </rPr>
      <t>*;  toni skat. krāsu pasē.</t>
    </r>
  </si>
  <si>
    <t>starpsienu principiālu shēmu un uzbūvi sk lapā ARD-11-2</t>
  </si>
  <si>
    <t>SS - stiklotas starpsienas krāsotos koka rāmjos ar kleidēm (toni sk. objekta krāsu pasē)</t>
  </si>
  <si>
    <t>starpsienu shēmu un uzbūves principu sk. lapās ARD-11-4;-5</t>
  </si>
  <si>
    <t>starpsienu caurredzamās daļas marķējamas labi saredzamā augstumā (risinājums jāprecizē)</t>
  </si>
  <si>
    <t>ST  - Transformējamas starpsienas - sabīdāmu paneļu starpsienas ar paaugstinātu skaņas izolāciju (Rw' 50 dB) un vadulu paneļu augšējā malā</t>
  </si>
  <si>
    <t xml:space="preserve">WC un pisuāru starpsienas - starpsienu shēmu un uzbūves principu sk. lapā ARD-11-2. </t>
  </si>
  <si>
    <r>
      <t>līste pa perimetru kopā(m) (biez=20 mm, platums</t>
    </r>
    <r>
      <rPr>
        <b/>
        <sz val="10"/>
        <color indexed="10"/>
        <rFont val="Arial"/>
        <family val="2"/>
      </rPr>
      <t>125mm)</t>
    </r>
  </si>
  <si>
    <r>
      <t>līste pa perimetru kopā(m) (biez=20 mm, platums</t>
    </r>
    <r>
      <rPr>
        <b/>
        <sz val="10"/>
        <color indexed="10"/>
        <rFont val="Arial"/>
        <family val="2"/>
      </rPr>
      <t>135mm)</t>
    </r>
  </si>
  <si>
    <r>
      <t>līste pa perimetru kopā(m) (biez=20 mm, platums</t>
    </r>
    <r>
      <rPr>
        <b/>
        <sz val="10"/>
        <color indexed="10"/>
        <rFont val="Arial"/>
        <family val="2"/>
      </rPr>
      <t>50mm</t>
    </r>
    <r>
      <rPr>
        <b/>
        <sz val="10"/>
        <rFont val="Arial"/>
        <family val="2"/>
      </rPr>
      <t>)</t>
    </r>
  </si>
  <si>
    <t xml:space="preserve">līste pa perimetru1 starpsienai no vienas vai abām pusēm </t>
  </si>
  <si>
    <t>25</t>
  </si>
  <si>
    <t>TEX1</t>
  </si>
  <si>
    <t>bīdāma auduma paneļu sistēma</t>
  </si>
  <si>
    <t>202a</t>
  </si>
  <si>
    <t xml:space="preserve">nav normēta </t>
  </si>
  <si>
    <t>laminēts drošības stikls STRATOBEL 44.2</t>
  </si>
  <si>
    <t>laminēts drošības stikls STRATOBEL 44.1</t>
  </si>
  <si>
    <t>laminēts drošības stikls STRATOBEL 44.1; spoguļstikls uz auditorijas pusi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</si>
</sst>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[$-F800]dddd\,\ mmmm\ dd\,\ yyyy"/>
    <numFmt numFmtId="166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6"/>
  <sheetViews>
    <sheetView tabSelected="1" zoomScale="70" zoomScaleNormal="70" zoomScalePageLayoutView="0" workbookViewId="0" topLeftCell="A1">
      <selection activeCell="R36" sqref="R36"/>
    </sheetView>
  </sheetViews>
  <sheetFormatPr defaultColWidth="9.140625" defaultRowHeight="12.75"/>
  <cols>
    <col min="1" max="1" width="7.7109375" style="1" customWidth="1"/>
    <col min="2" max="2" width="13.7109375" style="8" customWidth="1"/>
    <col min="3" max="3" width="39.7109375" style="1" customWidth="1"/>
    <col min="4" max="4" width="13.7109375" style="1" customWidth="1"/>
    <col min="5" max="5" width="20.7109375" style="1" customWidth="1"/>
    <col min="6" max="9" width="13.7109375" style="7" customWidth="1"/>
    <col min="10" max="11" width="16.00390625" style="7" customWidth="1"/>
    <col min="12" max="12" width="13.7109375" style="7" customWidth="1"/>
    <col min="13" max="13" width="10.57421875" style="2" customWidth="1"/>
    <col min="14" max="14" width="29.00390625" style="1" customWidth="1"/>
    <col min="15" max="15" width="21.7109375" style="6" customWidth="1"/>
  </cols>
  <sheetData>
    <row r="3" spans="1:15" s="9" customFormat="1" ht="48.75" customHeight="1">
      <c r="A3" s="40" t="s">
        <v>10</v>
      </c>
      <c r="B3" s="40" t="s">
        <v>24</v>
      </c>
      <c r="C3" s="40" t="s">
        <v>23</v>
      </c>
      <c r="D3" s="40" t="s">
        <v>0</v>
      </c>
      <c r="E3" s="70" t="s">
        <v>94</v>
      </c>
      <c r="F3" s="41" t="s">
        <v>37</v>
      </c>
      <c r="G3" s="41" t="s">
        <v>6</v>
      </c>
      <c r="H3" s="71" t="s">
        <v>117</v>
      </c>
      <c r="I3" s="69" t="s">
        <v>116</v>
      </c>
      <c r="J3" s="69" t="s">
        <v>114</v>
      </c>
      <c r="K3" s="69" t="s">
        <v>115</v>
      </c>
      <c r="L3" s="56" t="s">
        <v>38</v>
      </c>
      <c r="M3" s="57" t="s">
        <v>31</v>
      </c>
      <c r="N3" s="40" t="s">
        <v>96</v>
      </c>
      <c r="O3" s="40" t="s">
        <v>100</v>
      </c>
    </row>
    <row r="4" spans="1:15" s="3" customFormat="1" ht="26.25" customHeight="1">
      <c r="A4" s="42"/>
      <c r="B4" s="43"/>
      <c r="C4" s="42"/>
      <c r="D4" s="42"/>
      <c r="E4" s="70"/>
      <c r="F4" s="44"/>
      <c r="G4" s="44"/>
      <c r="H4" s="71"/>
      <c r="I4" s="69"/>
      <c r="J4" s="69"/>
      <c r="K4" s="69"/>
      <c r="L4" s="58"/>
      <c r="M4" s="59" t="s">
        <v>11</v>
      </c>
      <c r="N4" s="42"/>
      <c r="O4" s="45"/>
    </row>
    <row r="5" spans="1:23" s="4" customFormat="1" ht="25.5">
      <c r="A5" s="46" t="s">
        <v>1</v>
      </c>
      <c r="B5" s="47" t="s">
        <v>25</v>
      </c>
      <c r="C5" s="46" t="s">
        <v>91</v>
      </c>
      <c r="D5" s="67" t="s">
        <v>122</v>
      </c>
      <c r="E5" s="46" t="s">
        <v>95</v>
      </c>
      <c r="F5" s="48">
        <v>3500</v>
      </c>
      <c r="G5" s="48">
        <v>1500</v>
      </c>
      <c r="H5" s="60">
        <v>20</v>
      </c>
      <c r="I5" s="60">
        <f aca="true" t="shared" si="0" ref="I5:I22">PRODUCT(H5,M5)</f>
        <v>20</v>
      </c>
      <c r="J5" s="60"/>
      <c r="K5" s="60"/>
      <c r="L5" s="51">
        <v>3500</v>
      </c>
      <c r="M5" s="61">
        <v>1</v>
      </c>
      <c r="N5" s="67" t="s">
        <v>123</v>
      </c>
      <c r="O5" s="49" t="s">
        <v>51</v>
      </c>
      <c r="P5" s="29"/>
      <c r="Q5" s="29"/>
      <c r="R5" s="29"/>
      <c r="S5" s="29"/>
      <c r="T5" s="29"/>
      <c r="U5" s="29"/>
      <c r="V5" s="29"/>
      <c r="W5" s="29"/>
    </row>
    <row r="6" spans="1:15" s="4" customFormat="1" ht="25.5">
      <c r="A6" s="46" t="s">
        <v>2</v>
      </c>
      <c r="B6" s="47" t="s">
        <v>26</v>
      </c>
      <c r="C6" s="46" t="s">
        <v>91</v>
      </c>
      <c r="D6" s="46" t="s">
        <v>9</v>
      </c>
      <c r="E6" s="46" t="s">
        <v>95</v>
      </c>
      <c r="F6" s="48">
        <v>2000</v>
      </c>
      <c r="G6" s="48">
        <v>1500</v>
      </c>
      <c r="H6" s="60">
        <v>14</v>
      </c>
      <c r="I6" s="60">
        <f t="shared" si="0"/>
        <v>14</v>
      </c>
      <c r="J6" s="60"/>
      <c r="K6" s="60"/>
      <c r="L6" s="51">
        <v>1500</v>
      </c>
      <c r="M6" s="61">
        <v>1</v>
      </c>
      <c r="N6" s="67" t="s">
        <v>124</v>
      </c>
      <c r="O6" s="49" t="s">
        <v>29</v>
      </c>
    </row>
    <row r="7" spans="1:15" s="5" customFormat="1" ht="25.5">
      <c r="A7" s="46" t="s">
        <v>7</v>
      </c>
      <c r="B7" s="47" t="s">
        <v>27</v>
      </c>
      <c r="C7" s="46" t="s">
        <v>91</v>
      </c>
      <c r="D7" s="67" t="s">
        <v>122</v>
      </c>
      <c r="E7" s="46" t="s">
        <v>97</v>
      </c>
      <c r="F7" s="48">
        <v>4000</v>
      </c>
      <c r="G7" s="48">
        <v>1500</v>
      </c>
      <c r="H7" s="60">
        <v>22</v>
      </c>
      <c r="I7" s="60">
        <f t="shared" si="0"/>
        <v>44</v>
      </c>
      <c r="J7" s="60"/>
      <c r="K7" s="60"/>
      <c r="L7" s="51">
        <v>4000</v>
      </c>
      <c r="M7" s="61">
        <v>2</v>
      </c>
      <c r="N7" s="67" t="s">
        <v>124</v>
      </c>
      <c r="O7" s="49" t="s">
        <v>54</v>
      </c>
    </row>
    <row r="8" spans="1:16" s="4" customFormat="1" ht="25.5">
      <c r="A8" s="46" t="s">
        <v>3</v>
      </c>
      <c r="B8" s="47" t="s">
        <v>28</v>
      </c>
      <c r="C8" s="46" t="s">
        <v>91</v>
      </c>
      <c r="D8" s="67" t="s">
        <v>122</v>
      </c>
      <c r="E8" s="46" t="s">
        <v>95</v>
      </c>
      <c r="F8" s="50">
        <v>2500</v>
      </c>
      <c r="G8" s="48">
        <v>1500</v>
      </c>
      <c r="H8" s="60">
        <v>16</v>
      </c>
      <c r="I8" s="60">
        <f t="shared" si="0"/>
        <v>48</v>
      </c>
      <c r="J8" s="60"/>
      <c r="K8" s="60"/>
      <c r="L8" s="62">
        <v>2500</v>
      </c>
      <c r="M8" s="61">
        <v>3</v>
      </c>
      <c r="N8" s="67" t="s">
        <v>124</v>
      </c>
      <c r="O8" s="49" t="s">
        <v>58</v>
      </c>
      <c r="P8" s="4" t="s">
        <v>11</v>
      </c>
    </row>
    <row r="9" spans="1:15" s="4" customFormat="1" ht="25.5">
      <c r="A9" s="46"/>
      <c r="B9" s="47" t="s">
        <v>56</v>
      </c>
      <c r="C9" s="46" t="s">
        <v>91</v>
      </c>
      <c r="D9" s="46" t="s">
        <v>9</v>
      </c>
      <c r="E9" s="46" t="s">
        <v>95</v>
      </c>
      <c r="F9" s="50">
        <v>2500</v>
      </c>
      <c r="G9" s="48">
        <v>1500</v>
      </c>
      <c r="H9" s="60">
        <v>16</v>
      </c>
      <c r="I9" s="60">
        <f t="shared" si="0"/>
        <v>16</v>
      </c>
      <c r="J9" s="60"/>
      <c r="K9" s="60"/>
      <c r="L9" s="62">
        <v>2500</v>
      </c>
      <c r="M9" s="61">
        <v>1</v>
      </c>
      <c r="N9" s="67" t="s">
        <v>124</v>
      </c>
      <c r="O9" s="49" t="s">
        <v>57</v>
      </c>
    </row>
    <row r="10" spans="1:15" s="4" customFormat="1" ht="25.5">
      <c r="A10" s="46" t="s">
        <v>4</v>
      </c>
      <c r="B10" s="47" t="s">
        <v>30</v>
      </c>
      <c r="C10" s="46" t="s">
        <v>91</v>
      </c>
      <c r="D10" s="67" t="s">
        <v>122</v>
      </c>
      <c r="E10" s="46" t="s">
        <v>95</v>
      </c>
      <c r="F10" s="48">
        <v>5400</v>
      </c>
      <c r="G10" s="48">
        <v>1500</v>
      </c>
      <c r="H10" s="60">
        <v>27.6</v>
      </c>
      <c r="I10" s="60">
        <f t="shared" si="0"/>
        <v>27.6</v>
      </c>
      <c r="J10" s="60"/>
      <c r="K10" s="60"/>
      <c r="L10" s="51">
        <v>5400</v>
      </c>
      <c r="M10" s="61">
        <v>1</v>
      </c>
      <c r="N10" s="67" t="s">
        <v>124</v>
      </c>
      <c r="O10" s="49" t="s">
        <v>34</v>
      </c>
    </row>
    <row r="11" spans="1:15" s="4" customFormat="1" ht="25.5">
      <c r="A11" s="46" t="s">
        <v>5</v>
      </c>
      <c r="B11" s="47" t="s">
        <v>33</v>
      </c>
      <c r="C11" s="46" t="s">
        <v>91</v>
      </c>
      <c r="D11" s="67" t="s">
        <v>122</v>
      </c>
      <c r="E11" s="46" t="s">
        <v>95</v>
      </c>
      <c r="F11" s="48">
        <v>5000</v>
      </c>
      <c r="G11" s="48">
        <v>1500</v>
      </c>
      <c r="H11" s="60">
        <v>26</v>
      </c>
      <c r="I11" s="60">
        <f t="shared" si="0"/>
        <v>234</v>
      </c>
      <c r="J11" s="60"/>
      <c r="K11" s="60"/>
      <c r="L11" s="51">
        <v>5000</v>
      </c>
      <c r="M11" s="61">
        <v>9</v>
      </c>
      <c r="N11" s="67" t="s">
        <v>124</v>
      </c>
      <c r="O11" s="49" t="s">
        <v>48</v>
      </c>
    </row>
    <row r="12" spans="1:15" s="4" customFormat="1" ht="25.5">
      <c r="A12" s="46" t="s">
        <v>12</v>
      </c>
      <c r="B12" s="47" t="s">
        <v>35</v>
      </c>
      <c r="C12" s="46" t="s">
        <v>91</v>
      </c>
      <c r="D12" s="67" t="s">
        <v>122</v>
      </c>
      <c r="E12" s="46" t="s">
        <v>95</v>
      </c>
      <c r="F12" s="48">
        <v>2565</v>
      </c>
      <c r="G12" s="48">
        <v>3050</v>
      </c>
      <c r="H12" s="60">
        <v>11.23</v>
      </c>
      <c r="I12" s="60">
        <f t="shared" si="0"/>
        <v>11.23</v>
      </c>
      <c r="J12" s="63"/>
      <c r="K12" s="60">
        <v>11.2</v>
      </c>
      <c r="L12" s="51">
        <v>2565</v>
      </c>
      <c r="M12" s="61">
        <v>1</v>
      </c>
      <c r="N12" s="67" t="s">
        <v>123</v>
      </c>
      <c r="O12" s="49" t="s">
        <v>43</v>
      </c>
    </row>
    <row r="13" spans="1:15" s="4" customFormat="1" ht="25.5">
      <c r="A13" s="46" t="s">
        <v>13</v>
      </c>
      <c r="B13" s="47" t="s">
        <v>36</v>
      </c>
      <c r="C13" s="46" t="s">
        <v>91</v>
      </c>
      <c r="D13" s="67" t="s">
        <v>122</v>
      </c>
      <c r="E13" s="46" t="s">
        <v>95</v>
      </c>
      <c r="F13" s="48">
        <v>5560</v>
      </c>
      <c r="G13" s="48">
        <v>3050</v>
      </c>
      <c r="H13" s="60">
        <v>17.22</v>
      </c>
      <c r="I13" s="60">
        <f t="shared" si="0"/>
        <v>17.22</v>
      </c>
      <c r="J13" s="63"/>
      <c r="K13" s="60">
        <v>17.2</v>
      </c>
      <c r="L13" s="51">
        <v>5560</v>
      </c>
      <c r="M13" s="61">
        <v>1</v>
      </c>
      <c r="N13" s="67" t="s">
        <v>123</v>
      </c>
      <c r="O13" s="49" t="s">
        <v>43</v>
      </c>
    </row>
    <row r="14" spans="1:15" s="4" customFormat="1" ht="38.25">
      <c r="A14" s="46" t="s">
        <v>14</v>
      </c>
      <c r="B14" s="47" t="s">
        <v>39</v>
      </c>
      <c r="C14" s="46" t="s">
        <v>91</v>
      </c>
      <c r="D14" s="46" t="s">
        <v>9</v>
      </c>
      <c r="E14" s="46" t="s">
        <v>95</v>
      </c>
      <c r="F14" s="48">
        <v>3500</v>
      </c>
      <c r="G14" s="48">
        <v>1500</v>
      </c>
      <c r="H14" s="60">
        <v>20</v>
      </c>
      <c r="I14" s="60">
        <f t="shared" si="0"/>
        <v>20</v>
      </c>
      <c r="J14" s="60"/>
      <c r="K14" s="60"/>
      <c r="L14" s="51">
        <v>3500</v>
      </c>
      <c r="M14" s="61">
        <v>1</v>
      </c>
      <c r="N14" s="67" t="s">
        <v>125</v>
      </c>
      <c r="O14" s="49" t="s">
        <v>40</v>
      </c>
    </row>
    <row r="15" spans="1:15" s="4" customFormat="1" ht="25.5">
      <c r="A15" s="46" t="s">
        <v>15</v>
      </c>
      <c r="B15" s="47" t="s">
        <v>42</v>
      </c>
      <c r="C15" s="46" t="s">
        <v>92</v>
      </c>
      <c r="D15" s="46" t="s">
        <v>9</v>
      </c>
      <c r="E15" s="46" t="s">
        <v>95</v>
      </c>
      <c r="F15" s="48">
        <v>5900</v>
      </c>
      <c r="G15" s="48">
        <v>2100</v>
      </c>
      <c r="H15" s="60">
        <v>20.2</v>
      </c>
      <c r="I15" s="60">
        <f t="shared" si="0"/>
        <v>20.2</v>
      </c>
      <c r="J15" s="60"/>
      <c r="K15" s="60"/>
      <c r="L15" s="51" t="s">
        <v>9</v>
      </c>
      <c r="M15" s="61">
        <v>1</v>
      </c>
      <c r="N15" s="67" t="s">
        <v>124</v>
      </c>
      <c r="O15" s="68" t="s">
        <v>32</v>
      </c>
    </row>
    <row r="16" spans="1:15" s="4" customFormat="1" ht="25.5">
      <c r="A16" s="46" t="s">
        <v>16</v>
      </c>
      <c r="B16" s="47" t="s">
        <v>41</v>
      </c>
      <c r="C16" s="46" t="s">
        <v>91</v>
      </c>
      <c r="D16" s="67" t="s">
        <v>122</v>
      </c>
      <c r="E16" s="46" t="s">
        <v>95</v>
      </c>
      <c r="F16" s="48">
        <v>3000</v>
      </c>
      <c r="G16" s="48">
        <v>1500</v>
      </c>
      <c r="H16" s="60">
        <v>18</v>
      </c>
      <c r="I16" s="60">
        <f t="shared" si="0"/>
        <v>126</v>
      </c>
      <c r="J16" s="60"/>
      <c r="K16" s="60"/>
      <c r="L16" s="51">
        <v>3000</v>
      </c>
      <c r="M16" s="61">
        <v>7</v>
      </c>
      <c r="N16" s="67" t="s">
        <v>124</v>
      </c>
      <c r="O16" s="49" t="s">
        <v>55</v>
      </c>
    </row>
    <row r="17" spans="1:15" s="4" customFormat="1" ht="25.5">
      <c r="A17" s="46" t="s">
        <v>17</v>
      </c>
      <c r="B17" s="47" t="s">
        <v>44</v>
      </c>
      <c r="C17" s="46" t="s">
        <v>91</v>
      </c>
      <c r="D17" s="67" t="s">
        <v>122</v>
      </c>
      <c r="E17" s="46" t="s">
        <v>95</v>
      </c>
      <c r="F17" s="48">
        <v>2565</v>
      </c>
      <c r="G17" s="48">
        <v>2450</v>
      </c>
      <c r="H17" s="60">
        <v>10.03</v>
      </c>
      <c r="I17" s="60">
        <f t="shared" si="0"/>
        <v>20.06</v>
      </c>
      <c r="J17" s="60">
        <v>20.1</v>
      </c>
      <c r="K17" s="60"/>
      <c r="L17" s="51">
        <v>2565</v>
      </c>
      <c r="M17" s="61">
        <v>2</v>
      </c>
      <c r="N17" s="67" t="s">
        <v>123</v>
      </c>
      <c r="O17" s="49" t="s">
        <v>59</v>
      </c>
    </row>
    <row r="18" spans="1:15" s="4" customFormat="1" ht="25.5">
      <c r="A18" s="46" t="s">
        <v>18</v>
      </c>
      <c r="B18" s="47" t="s">
        <v>45</v>
      </c>
      <c r="C18" s="46" t="s">
        <v>91</v>
      </c>
      <c r="D18" s="67" t="s">
        <v>122</v>
      </c>
      <c r="E18" s="46" t="s">
        <v>95</v>
      </c>
      <c r="F18" s="48">
        <v>5560</v>
      </c>
      <c r="G18" s="48">
        <v>2450</v>
      </c>
      <c r="H18" s="60">
        <v>16.02</v>
      </c>
      <c r="I18" s="60">
        <f t="shared" si="0"/>
        <v>32.04</v>
      </c>
      <c r="J18" s="60">
        <v>32</v>
      </c>
      <c r="K18" s="60"/>
      <c r="L18" s="51">
        <v>5560</v>
      </c>
      <c r="M18" s="61">
        <v>2</v>
      </c>
      <c r="N18" s="67" t="s">
        <v>123</v>
      </c>
      <c r="O18" s="49" t="s">
        <v>59</v>
      </c>
    </row>
    <row r="19" spans="1:15" s="4" customFormat="1" ht="25.5">
      <c r="A19" s="46" t="s">
        <v>19</v>
      </c>
      <c r="B19" s="47" t="s">
        <v>46</v>
      </c>
      <c r="C19" s="46" t="s">
        <v>91</v>
      </c>
      <c r="D19" s="67" t="s">
        <v>122</v>
      </c>
      <c r="E19" s="46" t="s">
        <v>95</v>
      </c>
      <c r="F19" s="48">
        <v>5600</v>
      </c>
      <c r="G19" s="48">
        <v>2450</v>
      </c>
      <c r="H19" s="60">
        <v>16.1</v>
      </c>
      <c r="I19" s="60">
        <f t="shared" si="0"/>
        <v>48.300000000000004</v>
      </c>
      <c r="J19" s="60">
        <v>48.3</v>
      </c>
      <c r="K19" s="60"/>
      <c r="L19" s="51">
        <v>5600</v>
      </c>
      <c r="M19" s="61">
        <v>3</v>
      </c>
      <c r="N19" s="67" t="s">
        <v>123</v>
      </c>
      <c r="O19" s="49" t="s">
        <v>47</v>
      </c>
    </row>
    <row r="20" spans="1:15" s="4" customFormat="1" ht="25.5">
      <c r="A20" s="46" t="s">
        <v>20</v>
      </c>
      <c r="B20" s="47" t="s">
        <v>49</v>
      </c>
      <c r="C20" s="46" t="s">
        <v>91</v>
      </c>
      <c r="D20" s="67" t="s">
        <v>122</v>
      </c>
      <c r="E20" s="46" t="s">
        <v>95</v>
      </c>
      <c r="F20" s="48">
        <v>8000</v>
      </c>
      <c r="G20" s="48">
        <v>1500</v>
      </c>
      <c r="H20" s="60">
        <v>38</v>
      </c>
      <c r="I20" s="60">
        <f t="shared" si="0"/>
        <v>38</v>
      </c>
      <c r="J20" s="60"/>
      <c r="K20" s="60"/>
      <c r="L20" s="51">
        <v>8000</v>
      </c>
      <c r="M20" s="54">
        <v>1</v>
      </c>
      <c r="N20" s="67" t="s">
        <v>124</v>
      </c>
      <c r="O20" s="49" t="s">
        <v>50</v>
      </c>
    </row>
    <row r="21" spans="1:15" s="4" customFormat="1" ht="25.5">
      <c r="A21" s="46" t="s">
        <v>21</v>
      </c>
      <c r="B21" s="47" t="s">
        <v>52</v>
      </c>
      <c r="C21" s="46" t="s">
        <v>92</v>
      </c>
      <c r="D21" s="46" t="s">
        <v>9</v>
      </c>
      <c r="E21" s="46" t="s">
        <v>95</v>
      </c>
      <c r="F21" s="48">
        <v>2000</v>
      </c>
      <c r="G21" s="48">
        <v>2100</v>
      </c>
      <c r="H21" s="60">
        <v>12.4</v>
      </c>
      <c r="I21" s="60">
        <f t="shared" si="0"/>
        <v>186</v>
      </c>
      <c r="J21" s="60"/>
      <c r="K21" s="60"/>
      <c r="L21" s="51" t="s">
        <v>9</v>
      </c>
      <c r="M21" s="54">
        <v>15</v>
      </c>
      <c r="N21" s="67" t="s">
        <v>124</v>
      </c>
      <c r="O21" s="49" t="s">
        <v>53</v>
      </c>
    </row>
    <row r="22" spans="1:15" s="4" customFormat="1" ht="25.5">
      <c r="A22" s="46" t="s">
        <v>22</v>
      </c>
      <c r="B22" s="47" t="s">
        <v>60</v>
      </c>
      <c r="C22" s="46" t="s">
        <v>91</v>
      </c>
      <c r="D22" s="67" t="s">
        <v>122</v>
      </c>
      <c r="E22" s="46" t="s">
        <v>95</v>
      </c>
      <c r="F22" s="48">
        <v>5600</v>
      </c>
      <c r="G22" s="48">
        <v>1500</v>
      </c>
      <c r="H22" s="60">
        <v>28.4</v>
      </c>
      <c r="I22" s="60">
        <f t="shared" si="0"/>
        <v>56.8</v>
      </c>
      <c r="J22" s="60"/>
      <c r="K22" s="60"/>
      <c r="L22" s="51">
        <v>5600</v>
      </c>
      <c r="M22" s="54">
        <v>2</v>
      </c>
      <c r="N22" s="67" t="s">
        <v>124</v>
      </c>
      <c r="O22" s="49" t="s">
        <v>61</v>
      </c>
    </row>
    <row r="23" spans="1:15" s="15" customFormat="1" ht="12.75">
      <c r="A23" s="46" t="s">
        <v>63</v>
      </c>
      <c r="B23" s="47" t="s">
        <v>64</v>
      </c>
      <c r="C23" s="46" t="s">
        <v>65</v>
      </c>
      <c r="D23" s="46" t="s">
        <v>9</v>
      </c>
      <c r="E23" s="46" t="s">
        <v>98</v>
      </c>
      <c r="F23" s="48">
        <v>5560</v>
      </c>
      <c r="G23" s="48" t="s">
        <v>106</v>
      </c>
      <c r="H23" s="51"/>
      <c r="I23" s="51"/>
      <c r="J23" s="51"/>
      <c r="K23" s="51"/>
      <c r="L23" s="51" t="s">
        <v>9</v>
      </c>
      <c r="M23" s="54">
        <v>1</v>
      </c>
      <c r="N23" s="46" t="s">
        <v>9</v>
      </c>
      <c r="O23" s="49" t="s">
        <v>66</v>
      </c>
    </row>
    <row r="24" spans="1:15" s="4" customFormat="1" ht="12.75">
      <c r="A24" s="46" t="s">
        <v>67</v>
      </c>
      <c r="B24" s="47" t="s">
        <v>68</v>
      </c>
      <c r="C24" s="46" t="s">
        <v>65</v>
      </c>
      <c r="D24" s="46" t="s">
        <v>9</v>
      </c>
      <c r="E24" s="46" t="s">
        <v>98</v>
      </c>
      <c r="F24" s="48">
        <v>5360</v>
      </c>
      <c r="G24" s="48" t="s">
        <v>106</v>
      </c>
      <c r="H24" s="51"/>
      <c r="I24" s="51"/>
      <c r="J24" s="51"/>
      <c r="K24" s="51"/>
      <c r="L24" s="51" t="s">
        <v>9</v>
      </c>
      <c r="M24" s="54">
        <v>1</v>
      </c>
      <c r="N24" s="46" t="s">
        <v>9</v>
      </c>
      <c r="O24" s="49" t="s">
        <v>71</v>
      </c>
    </row>
    <row r="25" spans="1:15" s="4" customFormat="1" ht="12.75">
      <c r="A25" s="46" t="s">
        <v>67</v>
      </c>
      <c r="B25" s="47" t="s">
        <v>69</v>
      </c>
      <c r="C25" s="46" t="s">
        <v>65</v>
      </c>
      <c r="D25" s="46" t="s">
        <v>9</v>
      </c>
      <c r="E25" s="46" t="s">
        <v>98</v>
      </c>
      <c r="F25" s="48">
        <v>5360</v>
      </c>
      <c r="G25" s="48" t="s">
        <v>106</v>
      </c>
      <c r="H25" s="51"/>
      <c r="I25" s="51"/>
      <c r="J25" s="51"/>
      <c r="K25" s="51"/>
      <c r="L25" s="51" t="s">
        <v>9</v>
      </c>
      <c r="M25" s="54">
        <v>1</v>
      </c>
      <c r="N25" s="46" t="s">
        <v>9</v>
      </c>
      <c r="O25" s="49" t="s">
        <v>66</v>
      </c>
    </row>
    <row r="26" spans="1:15" s="15" customFormat="1" ht="12.75">
      <c r="A26" s="46" t="s">
        <v>70</v>
      </c>
      <c r="B26" s="47" t="s">
        <v>72</v>
      </c>
      <c r="C26" s="46" t="s">
        <v>65</v>
      </c>
      <c r="D26" s="46" t="s">
        <v>9</v>
      </c>
      <c r="E26" s="46" t="s">
        <v>98</v>
      </c>
      <c r="F26" s="48">
        <v>11850</v>
      </c>
      <c r="G26" s="48" t="s">
        <v>106</v>
      </c>
      <c r="H26" s="51"/>
      <c r="I26" s="51"/>
      <c r="J26" s="51"/>
      <c r="K26" s="51"/>
      <c r="L26" s="51" t="s">
        <v>9</v>
      </c>
      <c r="M26" s="54">
        <v>1</v>
      </c>
      <c r="N26" s="46" t="s">
        <v>9</v>
      </c>
      <c r="O26" s="49" t="s">
        <v>66</v>
      </c>
    </row>
    <row r="27" spans="1:15" s="15" customFormat="1" ht="12.75">
      <c r="A27" s="46" t="s">
        <v>73</v>
      </c>
      <c r="B27" s="47" t="s">
        <v>74</v>
      </c>
      <c r="C27" s="46" t="s">
        <v>75</v>
      </c>
      <c r="D27" s="46" t="s">
        <v>9</v>
      </c>
      <c r="E27" s="46" t="s">
        <v>9</v>
      </c>
      <c r="F27" s="48" t="s">
        <v>9</v>
      </c>
      <c r="G27" s="48" t="s">
        <v>9</v>
      </c>
      <c r="H27" s="51"/>
      <c r="I27" s="51"/>
      <c r="J27" s="51"/>
      <c r="K27" s="51"/>
      <c r="L27" s="51" t="s">
        <v>9</v>
      </c>
      <c r="M27" s="54">
        <v>4</v>
      </c>
      <c r="N27" s="46" t="s">
        <v>9</v>
      </c>
      <c r="O27" s="49" t="s">
        <v>99</v>
      </c>
    </row>
    <row r="28" spans="1:15" ht="12.75">
      <c r="A28" s="46" t="s">
        <v>76</v>
      </c>
      <c r="B28" s="47" t="s">
        <v>77</v>
      </c>
      <c r="C28" s="46" t="s">
        <v>78</v>
      </c>
      <c r="D28" s="46" t="s">
        <v>9</v>
      </c>
      <c r="E28" s="46" t="s">
        <v>9</v>
      </c>
      <c r="F28" s="48" t="s">
        <v>9</v>
      </c>
      <c r="G28" s="48" t="s">
        <v>9</v>
      </c>
      <c r="H28" s="51"/>
      <c r="I28" s="51"/>
      <c r="J28" s="51"/>
      <c r="K28" s="51"/>
      <c r="L28" s="51" t="s">
        <v>9</v>
      </c>
      <c r="M28" s="54">
        <v>4</v>
      </c>
      <c r="N28" s="46" t="s">
        <v>9</v>
      </c>
      <c r="O28" s="49" t="s">
        <v>99</v>
      </c>
    </row>
    <row r="29" spans="1:15" ht="12.75">
      <c r="A29" s="46" t="s">
        <v>79</v>
      </c>
      <c r="B29" s="47" t="s">
        <v>80</v>
      </c>
      <c r="C29" s="46" t="s">
        <v>81</v>
      </c>
      <c r="D29" s="46" t="s">
        <v>9</v>
      </c>
      <c r="E29" s="46" t="s">
        <v>9</v>
      </c>
      <c r="F29" s="48" t="s">
        <v>9</v>
      </c>
      <c r="G29" s="48" t="s">
        <v>9</v>
      </c>
      <c r="H29" s="51"/>
      <c r="I29" s="51"/>
      <c r="J29" s="51"/>
      <c r="K29" s="51"/>
      <c r="L29" s="51" t="s">
        <v>9</v>
      </c>
      <c r="M29" s="54">
        <v>4</v>
      </c>
      <c r="N29" s="46" t="s">
        <v>9</v>
      </c>
      <c r="O29" s="49" t="s">
        <v>99</v>
      </c>
    </row>
    <row r="30" spans="1:15" s="29" customFormat="1" ht="12.75">
      <c r="A30" s="52" t="s">
        <v>87</v>
      </c>
      <c r="B30" s="53" t="s">
        <v>88</v>
      </c>
      <c r="C30" s="52" t="s">
        <v>89</v>
      </c>
      <c r="D30" s="52" t="s">
        <v>9</v>
      </c>
      <c r="E30" s="52" t="s">
        <v>9</v>
      </c>
      <c r="F30" s="51" t="s">
        <v>9</v>
      </c>
      <c r="G30" s="51" t="s">
        <v>9</v>
      </c>
      <c r="H30" s="51"/>
      <c r="I30" s="51"/>
      <c r="J30" s="51"/>
      <c r="K30" s="51"/>
      <c r="L30" s="51" t="s">
        <v>9</v>
      </c>
      <c r="M30" s="54">
        <v>5</v>
      </c>
      <c r="N30" s="52" t="s">
        <v>93</v>
      </c>
      <c r="O30" s="55" t="s">
        <v>90</v>
      </c>
    </row>
    <row r="31" spans="1:15" s="29" customFormat="1" ht="12.75">
      <c r="A31" s="52" t="s">
        <v>118</v>
      </c>
      <c r="B31" s="53" t="s">
        <v>119</v>
      </c>
      <c r="C31" s="52" t="s">
        <v>120</v>
      </c>
      <c r="D31" s="52" t="s">
        <v>9</v>
      </c>
      <c r="E31" s="52" t="s">
        <v>9</v>
      </c>
      <c r="F31" s="51">
        <v>4255</v>
      </c>
      <c r="G31" s="51">
        <v>2100</v>
      </c>
      <c r="H31" s="51"/>
      <c r="I31" s="51"/>
      <c r="J31" s="51"/>
      <c r="K31" s="51"/>
      <c r="L31" s="51" t="s">
        <v>9</v>
      </c>
      <c r="M31" s="54">
        <v>1</v>
      </c>
      <c r="N31" s="46" t="s">
        <v>9</v>
      </c>
      <c r="O31" s="55" t="s">
        <v>121</v>
      </c>
    </row>
    <row r="32" spans="1:15" s="14" customFormat="1" ht="15" thickBot="1">
      <c r="A32" s="21"/>
      <c r="B32" s="22"/>
      <c r="C32" s="21"/>
      <c r="D32" s="21"/>
      <c r="E32" s="21"/>
      <c r="F32" s="19" t="s">
        <v>11</v>
      </c>
      <c r="G32" s="19"/>
      <c r="H32" s="64"/>
      <c r="I32" s="65">
        <f>SUM(I5:I30)</f>
        <v>979.4499999999998</v>
      </c>
      <c r="J32" s="65">
        <f>SUM(J5:J30)</f>
        <v>100.4</v>
      </c>
      <c r="K32" s="65">
        <f>SUM(K5:K30)</f>
        <v>28.4</v>
      </c>
      <c r="L32" s="64"/>
      <c r="M32" s="66"/>
      <c r="N32" s="21"/>
      <c r="O32" s="23"/>
    </row>
    <row r="33" spans="1:15" s="14" customFormat="1" ht="15.75">
      <c r="A33" s="21"/>
      <c r="B33" s="30" t="s">
        <v>109</v>
      </c>
      <c r="C33" s="21"/>
      <c r="D33" s="21"/>
      <c r="E33" s="21"/>
      <c r="F33" s="19"/>
      <c r="G33" s="19"/>
      <c r="H33" s="19"/>
      <c r="I33" s="19"/>
      <c r="J33" s="19"/>
      <c r="K33" s="19"/>
      <c r="L33" s="19"/>
      <c r="M33" s="20"/>
      <c r="N33" s="21"/>
      <c r="O33" s="23"/>
    </row>
    <row r="34" spans="1:15" s="14" customFormat="1" ht="15">
      <c r="A34" s="21"/>
      <c r="B34" s="17" t="s">
        <v>110</v>
      </c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3"/>
      <c r="N34" s="31"/>
      <c r="O34" s="22"/>
    </row>
    <row r="35" spans="1:15" s="14" customFormat="1" ht="15">
      <c r="A35" s="21"/>
      <c r="B35" s="39" t="s">
        <v>111</v>
      </c>
      <c r="C35" s="21"/>
      <c r="D35" s="21"/>
      <c r="E35" s="21"/>
      <c r="F35" s="19"/>
      <c r="G35" s="19"/>
      <c r="H35" s="19"/>
      <c r="I35" s="19"/>
      <c r="J35" s="19"/>
      <c r="K35" s="19"/>
      <c r="L35" s="19"/>
      <c r="M35" s="20"/>
      <c r="N35" s="21"/>
      <c r="O35" s="23"/>
    </row>
    <row r="36" spans="1:15" s="14" customFormat="1" ht="15">
      <c r="A36" s="21"/>
      <c r="B36" s="17" t="s">
        <v>62</v>
      </c>
      <c r="C36" s="31"/>
      <c r="D36" s="31"/>
      <c r="E36" s="31"/>
      <c r="F36" s="32"/>
      <c r="G36" s="32"/>
      <c r="H36" s="32"/>
      <c r="I36" s="32"/>
      <c r="J36" s="32"/>
      <c r="K36" s="32"/>
      <c r="L36" s="32"/>
      <c r="M36" s="33"/>
      <c r="N36" s="31"/>
      <c r="O36" s="22"/>
    </row>
    <row r="37" spans="1:15" s="14" customFormat="1" ht="14.25">
      <c r="A37" s="21"/>
      <c r="B37" s="22"/>
      <c r="C37" s="21"/>
      <c r="D37" s="21"/>
      <c r="E37" s="21"/>
      <c r="F37" s="19"/>
      <c r="G37" s="19"/>
      <c r="H37" s="19"/>
      <c r="I37" s="19"/>
      <c r="J37" s="19"/>
      <c r="K37" s="19"/>
      <c r="L37" s="19"/>
      <c r="M37" s="20"/>
      <c r="N37" s="21"/>
      <c r="O37" s="23"/>
    </row>
    <row r="38" spans="1:15" s="14" customFormat="1" ht="15.75">
      <c r="A38" s="10"/>
      <c r="B38" s="18" t="s">
        <v>112</v>
      </c>
      <c r="C38" s="10"/>
      <c r="D38" s="10"/>
      <c r="E38" s="10"/>
      <c r="F38" s="11"/>
      <c r="G38" s="11"/>
      <c r="H38" s="11"/>
      <c r="I38" s="11"/>
      <c r="J38" s="11"/>
      <c r="K38" s="11"/>
      <c r="L38" s="19"/>
      <c r="M38" s="20"/>
      <c r="N38" s="10"/>
      <c r="O38" s="13"/>
    </row>
    <row r="39" spans="1:15" s="14" customFormat="1" ht="15">
      <c r="A39" s="10"/>
      <c r="B39" s="28" t="s">
        <v>104</v>
      </c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2"/>
      <c r="N39" s="10"/>
      <c r="O39" s="13"/>
    </row>
    <row r="40" ht="15">
      <c r="B40" s="28" t="s">
        <v>107</v>
      </c>
    </row>
    <row r="41" spans="1:15" s="27" customFormat="1" ht="15">
      <c r="A41" s="25"/>
      <c r="B41" s="28" t="s">
        <v>105</v>
      </c>
      <c r="C41" s="25"/>
      <c r="D41" s="25"/>
      <c r="E41" s="25"/>
      <c r="F41" s="24"/>
      <c r="G41" s="24"/>
      <c r="H41" s="24"/>
      <c r="I41" s="24"/>
      <c r="J41" s="24"/>
      <c r="K41" s="24"/>
      <c r="L41" s="24" t="s">
        <v>11</v>
      </c>
      <c r="M41" s="26"/>
      <c r="N41" s="25"/>
      <c r="O41" s="8"/>
    </row>
    <row r="42" spans="1:15" s="27" customFormat="1" ht="15">
      <c r="A42" s="25"/>
      <c r="B42" s="28" t="s">
        <v>86</v>
      </c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6"/>
      <c r="N42" s="25"/>
      <c r="O42" s="8"/>
    </row>
    <row r="43" ht="15">
      <c r="B43" s="28" t="s">
        <v>62</v>
      </c>
    </row>
    <row r="44" ht="14.25">
      <c r="B44" s="16"/>
    </row>
    <row r="45" ht="15.75">
      <c r="B45" s="18" t="s">
        <v>82</v>
      </c>
    </row>
    <row r="46" spans="2:6" ht="15">
      <c r="B46" s="17" t="s">
        <v>113</v>
      </c>
      <c r="C46" s="34"/>
      <c r="D46" s="34"/>
      <c r="E46" s="34"/>
      <c r="F46" s="35"/>
    </row>
    <row r="47" spans="2:6" ht="15">
      <c r="B47" s="17" t="s">
        <v>108</v>
      </c>
      <c r="C47" s="34"/>
      <c r="D47" s="34"/>
      <c r="E47" s="34"/>
      <c r="F47" s="35"/>
    </row>
    <row r="48" spans="2:6" ht="15">
      <c r="B48" s="17" t="s">
        <v>85</v>
      </c>
      <c r="C48" s="34"/>
      <c r="D48" s="34"/>
      <c r="E48" s="34"/>
      <c r="F48" s="35"/>
    </row>
    <row r="49" spans="2:6" ht="15">
      <c r="B49" s="17" t="s">
        <v>84</v>
      </c>
      <c r="C49" s="34"/>
      <c r="D49" s="34"/>
      <c r="E49" s="34"/>
      <c r="F49" s="35"/>
    </row>
    <row r="50" spans="2:6" ht="15">
      <c r="B50" s="17" t="s">
        <v>83</v>
      </c>
      <c r="C50" s="34"/>
      <c r="D50" s="34"/>
      <c r="E50" s="34"/>
      <c r="F50" s="35"/>
    </row>
    <row r="51" spans="2:6" ht="15">
      <c r="B51" s="17" t="s">
        <v>8</v>
      </c>
      <c r="C51" s="34"/>
      <c r="D51" s="34"/>
      <c r="E51" s="34"/>
      <c r="F51" s="35"/>
    </row>
    <row r="52" spans="2:6" ht="15">
      <c r="B52" s="17" t="s">
        <v>62</v>
      </c>
      <c r="C52" s="34"/>
      <c r="D52" s="34"/>
      <c r="E52" s="34"/>
      <c r="F52" s="35"/>
    </row>
    <row r="54" ht="15.75">
      <c r="B54" s="38" t="s">
        <v>101</v>
      </c>
    </row>
    <row r="55" ht="15">
      <c r="B55" s="36" t="s">
        <v>102</v>
      </c>
    </row>
    <row r="56" ht="15">
      <c r="B56" s="37" t="s">
        <v>103</v>
      </c>
    </row>
  </sheetData>
  <sheetProtection/>
  <mergeCells count="5">
    <mergeCell ref="K3:K4"/>
    <mergeCell ref="J3:J4"/>
    <mergeCell ref="E3:E4"/>
    <mergeCell ref="H3:H4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78" r:id="rId1"/>
  <headerFooter alignWithMargins="0">
    <oddHeader>&amp;LStudentu ēdnīcas rekonstrukcija par mācību korpusu Rīgā, Āzenes ielā 18.&amp;RStarpsienu specifikācija</oddHeader>
    <oddFooter>&amp;CLapa&amp;Pno&amp;N&amp;RValeinis un Stepe
&amp;D
ARD-....</oddFooter>
  </headerFooter>
  <ignoredErrors>
    <ignoredError sqref="O5:O11 O15:O20 O12:O14 O30 O22 O23: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Valeinis un Stepe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Matiss Cebers</dc:creator>
  <cp:keywords/>
  <dc:description/>
  <cp:lastModifiedBy>ES</cp:lastModifiedBy>
  <cp:lastPrinted>2010-12-06T10:19:23Z</cp:lastPrinted>
  <dcterms:created xsi:type="dcterms:W3CDTF">2006-06-13T09:30:25Z</dcterms:created>
  <dcterms:modified xsi:type="dcterms:W3CDTF">2013-09-02T06:19:56Z</dcterms:modified>
  <cp:category/>
  <cp:version/>
  <cp:contentType/>
  <cp:contentStatus/>
</cp:coreProperties>
</file>