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codeName="ThisWorkbook" defaultThemeVersion="124226"/>
  <xr:revisionPtr revIDLastSave="0" documentId="13_ncr:1_{341E4DF7-80CF-4D4C-8FB4-6994B5C10A4E}" xr6:coauthVersionLast="37" xr6:coauthVersionMax="37" xr10:uidLastSave="{00000000-0000-0000-0000-000000000000}"/>
  <bookViews>
    <workbookView xWindow="0" yWindow="0" windowWidth="14925" windowHeight="7395" xr2:uid="{00000000-000D-0000-FFFF-FFFF00000000}"/>
  </bookViews>
  <sheets>
    <sheet name="RTU" sheetId="19" r:id="rId1"/>
  </sheets>
  <definedNames>
    <definedName name="_xlnm._FilterDatabase" localSheetId="0" hidden="1">RTU!$A$39:$P$622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25" i="19" l="1"/>
  <c r="K625" i="19" s="1"/>
  <c r="J626" i="19"/>
  <c r="K626" i="19" s="1"/>
  <c r="J627" i="19"/>
  <c r="K627" i="19" s="1"/>
  <c r="J628" i="19"/>
  <c r="K628" i="19" s="1"/>
  <c r="J624" i="19"/>
  <c r="K624" i="19" s="1"/>
  <c r="K629" i="19" l="1"/>
</calcChain>
</file>

<file path=xl/sharedStrings.xml><?xml version="1.0" encoding="utf-8"?>
<sst xmlns="http://schemas.openxmlformats.org/spreadsheetml/2006/main" count="2523" uniqueCount="749">
  <si>
    <t>Elektroenerģijas skaitītāji (EMS tipa )</t>
  </si>
  <si>
    <t>Mērvienība</t>
  </si>
  <si>
    <t>A</t>
  </si>
  <si>
    <t>B</t>
  </si>
  <si>
    <t>C</t>
  </si>
  <si>
    <t>D</t>
  </si>
  <si>
    <t>D10</t>
  </si>
  <si>
    <t>E</t>
  </si>
  <si>
    <t>G</t>
  </si>
  <si>
    <t>gab.</t>
  </si>
  <si>
    <t>Daudzums</t>
  </si>
  <si>
    <t>GAB.</t>
  </si>
  <si>
    <t>M</t>
  </si>
  <si>
    <t>MONTĀŽAS MATERIĀLI</t>
  </si>
  <si>
    <t>KABEĻI UN VADI</t>
  </si>
  <si>
    <t>SPULDZES UN GAISMEKĻI</t>
  </si>
  <si>
    <t>Zemapmetuma Datu ligzda, 1xRJ45, CAT6, UTP, balta, (uzstādīšanai ar atsevišķu rāmi)</t>
  </si>
  <si>
    <t>Zemapmetuma TV+SAT ligzda, gala, balta, (uzstādīšanai ar atsevišķu rāmi)</t>
  </si>
  <si>
    <t>Zemapmetuma Audio stereo ligzda 2-v (4 spailes), balta, (uzstādīšanai ar atsevišķu rāmi)</t>
  </si>
  <si>
    <t>Pagarinātājs 5-vietīgs, 1-fāzu ar zemējumu, 5m, ar slēdzi, 16A</t>
  </si>
  <si>
    <t>Pagarinātājs 4-vietīgs, 1-fāzu ar zemējumu, 5m, ar slēdzi, 16A</t>
  </si>
  <si>
    <t>Pagarinātājs 3-vietīgs, 1-fāzu ar zemējumu, 5m, ar slēdzi, 16A</t>
  </si>
  <si>
    <t>Pagarinātājs 5-vietīgs, 1-fāzu ar zemējumu, 3m, ar slēdzi, 16A</t>
  </si>
  <si>
    <t>Pagarinātājs 4-vietīgs, 1-fāzu ar zemējumu, 3m, ar slēdzi, 16A</t>
  </si>
  <si>
    <t>Pagarinātājs 3-vietīgs, 1-fāzu ar zemējumu, 3m, ar slēdzi, 16A</t>
  </si>
  <si>
    <t>Pagarinātājs 5-vietīgs, 1-fāzu ar zemējumu, 1.5m, ar slēdzi, 16A</t>
  </si>
  <si>
    <t>Pagarinātājs 4-vietīgs, 1-fāzu ar zemējumu, 1.5m, ar slēdzi, 16A</t>
  </si>
  <si>
    <t>Pagarinātājs 3-vietīgs, 1-fāzu ar zemējumu, 1.5m, ar slēdzi, 16A</t>
  </si>
  <si>
    <t>Spaiļu rinda monolītu dzīslu ar šķērsgriezumu 6mm² savienošanai ar skrūvju piespiedējiem, 400V, vismaz 27A, vismaz 12 vadiem</t>
  </si>
  <si>
    <t>Spaiļu rinda monolītu dzīslu ar šķērsgriezumu 10mm² savienošanai ar skrūvju piespiedējiem, 400V, vismaz 27A, vismaz 12 vadiem</t>
  </si>
  <si>
    <t>Spaiļu rinda monolītu dzīslu ar šķērsgriezumu 16mm² savienošanai ar skrūvju piespiedējiem, 400V, vismaz 27A, vismaz 12 vadiem</t>
  </si>
  <si>
    <t>Spaiļu rinda monolītu dzīslu ar šķērsgriezumu 25mm² savienošanai ar skrūvju piespiedējiem, 400V, vismaz 27A, vismaz 12 vadiem</t>
  </si>
  <si>
    <t>Kabeļu aizsardzības caurules</t>
  </si>
  <si>
    <t>﻿Lokana elektromontāžas caurule, PVC, Ø20mm, kompresijas un triecienpretestība vismaz 320N, ar buksieri, 50m rullis</t>
  </si>
  <si>
    <t>﻿Lokana elektromontāžas caurule, PVC, Ø32mm, kompresijas un triecienpretestība vismaz 320N, ar buksieri, 50m rullis</t>
  </si>
  <si>
    <t>﻿Lokana elektromontāžas caurule, PVC, Ø40mm, kompresijas un triecienpretestība vismaz 320N, ar buksieri, 25m rullis</t>
  </si>
  <si>
    <t>﻿Lokana elektromontāžas caurule, PVC, Ø50mm, kompresijas un triecienpretestība vismaz 320N, ar buksieri, 25m rullis</t>
  </si>
  <si>
    <t>Gofrēta dubultsienu caurule guldīšanai zemē, iekšējais Ø no 38 līdz 40mm, kompresijas un triecienpretestība vismaz 450N, 50m rullis, ar ievilkšanas stiepli</t>
  </si>
  <si>
    <t>Gofrēta dubultsienu caurule guldīšanai zemē, iekšējais Ø no 50 līdz 52mm, kompresijas un triecienpretestība vismaz 450N, 50m rullis, ar ievilkšanas stiepli</t>
  </si>
  <si>
    <t>Gofrēta dubultsienu caurule guldīšanai zemē, iekšējais Ø no 72 līdz 76mm, kompresijas un triecienpretestība vismaz 450N, 50m rullis, ar ievilkšanas stiepli</t>
  </si>
  <si>
    <t xml:space="preserve">Elektroinstalācijas nostiprināšanas materiāli </t>
  </si>
  <si>
    <t>Kontaktligzda ar zemējumu, 16A, 230V, montējama uz DIN sliedes, 2,5Moduļi</t>
  </si>
  <si>
    <t xml:space="preserve">Starteris luminiscences spuldzēm ar jaudas diapazonu vismaz 4…22W </t>
  </si>
  <si>
    <t>Industriāla Alkīda baterija, Izmērs LR22 (KRONA), Spriegums 9V</t>
  </si>
  <si>
    <t>Industriāla Alkīda baterija, Izmērs LR6 (AA), Spriegums 1.5V</t>
  </si>
  <si>
    <t>Industriāla Alkīda baterija, Izmērs LR3 (AAA), Spriegums 1.5V</t>
  </si>
  <si>
    <t>Zemapmetuma Datu ligzda, 1xRJ45, CAT5e, UTP, balta, (uzstādīšanai ar atsevišķu rāmi)</t>
  </si>
  <si>
    <t>D01</t>
  </si>
  <si>
    <t>D02</t>
  </si>
  <si>
    <t>D03</t>
  </si>
  <si>
    <t>D05</t>
  </si>
  <si>
    <t>D06</t>
  </si>
  <si>
    <t>D07</t>
  </si>
  <si>
    <t>D08</t>
  </si>
  <si>
    <t>D09</t>
  </si>
  <si>
    <t>Luminiscences spuldzes un starteri</t>
  </si>
  <si>
    <t>Sadaļa</t>
  </si>
  <si>
    <t>Sensori</t>
  </si>
  <si>
    <t>SPECIFISKI ELEKTROMATERIĀLI</t>
  </si>
  <si>
    <t>Rindas Nr.</t>
  </si>
  <si>
    <t>Spēka kontaktligzdas un kontaktdakšas</t>
  </si>
  <si>
    <t>Montāžas kārbas</t>
  </si>
  <si>
    <t>Vadi</t>
  </si>
  <si>
    <t>Pagarinātāji</t>
  </si>
  <si>
    <t>Izolācijas lentes</t>
  </si>
  <si>
    <t>Kabeļu skavas ar naglām</t>
  </si>
  <si>
    <t>Klemmes</t>
  </si>
  <si>
    <t>Kabeļu kanāli</t>
  </si>
  <si>
    <t>Slodzes slēdži</t>
  </si>
  <si>
    <t>Kontaktori un termoreleji</t>
  </si>
  <si>
    <t>Drošinātāji</t>
  </si>
  <si>
    <t>Sadalnes grupu</t>
  </si>
  <si>
    <t>Strāvmaiņi</t>
  </si>
  <si>
    <t>Papildelementi</t>
  </si>
  <si>
    <t>Led spuldzes</t>
  </si>
  <si>
    <t>Halogēnās spudzes</t>
  </si>
  <si>
    <t>Iebūvējami gaismekļi</t>
  </si>
  <si>
    <t>Virsapmetuma gaismekļi</t>
  </si>
  <si>
    <t>Prožektori</t>
  </si>
  <si>
    <t>Baterijas un akumulatori</t>
  </si>
  <si>
    <t>Kūstošais drošinātāja ieliktnis kabeļa/aprīkojuma aizsardzībai (gL/gG), DIN izmērs DII (E27), Nominālā strāva 6A, Nominālais spriegums AC 500V</t>
  </si>
  <si>
    <t>Kūstošais drošinātāja ieliktnis kabeļa/aprīkojuma aizsardzībai (gL/gG), DIN izmērs DII (E27), Nominālā strāva 10A, Nominālais spriegums AC 500V</t>
  </si>
  <si>
    <t>Kūstošais drošinātāja ieliktnis kabeļa/aprīkojuma aizsardzībai (gL/gG), DIN izmērs DII (E27), Nominālā strāva 16A, Nominālais spriegums AC 500V</t>
  </si>
  <si>
    <t>Kūstošais drošinātāja ieliktnis kabeļa/aprīkojuma aizsardzībai (gL/gG), DIN izmērs DII (E27), Nominālā strāva 20A, Nominālais spriegums AC 500V</t>
  </si>
  <si>
    <t>Kūstošais drošinātāja ieliktnis kabeļa/aprīkojuma aizsardzībai (gL/gG), DIN izmērs DII (E27), Nominālā strāva 25A, Nominālais spriegums AC 500V</t>
  </si>
  <si>
    <t>Noplūdes strāvas slēdži</t>
  </si>
  <si>
    <t>PVC Līkums 90°, cietai elektromontāžas caurulei Ø16mm</t>
  </si>
  <si>
    <t>PVC Līkums 90°, cietai elektromontāžas caurulei Ø20mm</t>
  </si>
  <si>
    <t>PVC Līkums 90°, cietai elektromontāžas caurulei Ø25mm</t>
  </si>
  <si>
    <t>PVC Līkums 90°, cietai elektromontāžas caurulei Ø32mm</t>
  </si>
  <si>
    <t>PVC Līkums 90°, cietai elektromontāžas caurulei Ø40mm</t>
  </si>
  <si>
    <t>Vads lokans, Cu dzīsla 1x1.5mm², vismaz 500V darba spriegumam, darba temperatūras minimālais diapazons -30...70°C, dzeltens/zaļš</t>
  </si>
  <si>
    <t>Vads lokans, Cu dzīsla 1x2.5mm², vismaz 500V darba spriegumam, darba temperatūras minimālais diapazons -30...70°C, dzeltens/zaļš</t>
  </si>
  <si>
    <t>Vads lokans, Cu dzīsla 1x4.0mm², vismaz 500V darba spriegumam, darba temperatūras minimālais diapazons -30...70°C, dzeltens/zaļš</t>
  </si>
  <si>
    <t>Vads lokans, Cu dzīsla 1x6.0mm², vismaz 500V darba spriegumam, darba temperatūras minimālais diapazons -30...70°C, dzeltens/zaļš</t>
  </si>
  <si>
    <t>Vads lokans, Cu dzīsla 1x10mm², vismaz 500V darba spriegumam, darba temperatūras minimālais diapazons -30...70°C, dzeltens/zaļš</t>
  </si>
  <si>
    <t>Vads lokans, Cu dzīsla 1x16mm², vismaz 500V darba spriegumam, darba temperatūras minimālais diapazons -30...70°C, dzeltens/zaļš</t>
  </si>
  <si>
    <t>Spaiļu rinda monolītu dzīslu pielietojams jebkuram šķērsgriezumam diapazonā no 2 līdz 4mm² savienošanai ar skrūvju piespiedējiem, 400V, vismaz 27A, vismaz 12 vadiem</t>
  </si>
  <si>
    <t>Ierīču/montāžas kārba riģipsam, z/a, 3-v, izmērs diapazonā no 68x213x44mm līdz 72x215x48mm</t>
  </si>
  <si>
    <t>Ierīču/montāžas kārba riģipsam, z/a, 2-v, izmērs diapazonā no 68x142x44mm līdz 72x145x48</t>
  </si>
  <si>
    <t xml:space="preserve">Zemapmetuma 1 -Pola slēdzis, balts, komutējamā strāva vismaz 10A, 250V, IP20 vai ekvivalents (uzstādīšanai ar atsevišķu rāmi, vadu stiprinājums ar atsperklemmēm) </t>
  </si>
  <si>
    <t xml:space="preserve">Zemapmetuma 1 -Pola pārslēdzis, balts, komutējamā strāva vismaz 10A, 250V, IP20 vai ekvivalents (uzstādīšanai ar atsevišķu rāmi, vadu stiprinājums ar atsperklemmēm) </t>
  </si>
  <si>
    <t>Zemapmetuma Krusta slēdzis, balts, komutējamā strāva vismaz 10A, 250V, IP20 vai ekvivalents (uzstādīšanai ar atsevišķu rāmi, vadu stiprinājums ar atsperklemmēm)</t>
  </si>
  <si>
    <t>Zemapmetuma Kontaktligzda ar zemējumu, balta, 16A, 250V, IP20 vai ekvivalents (uzstādīšanai ar atsevišķu rāmi, vadu stiprinājums ar atsperklemmēm)</t>
  </si>
  <si>
    <t>Zemapmetuma Kustības sensors, balts, jaudas diapazons vismaz līdz 400W, 250V, IP20 vai ekvivalents (uzstādīšanai ar atsevišķu rāmi)</t>
  </si>
  <si>
    <t>Kontaktdakša 1-fāzu ar zemējumu, ievads no sāna, balta 16A, 250V, IP20 vai ekvivalents, stiprināma uz kabeļa</t>
  </si>
  <si>
    <t>Industriāla kontaktligzda, iebūvējama, 16A, 1-fāzu ar zemējumu, 230V, IP44 vai ekvivalents</t>
  </si>
  <si>
    <t>Industriāla kontaktligzda, iebūvējama, 16A, 3-fāzu ar zemējumu, 400V, IP44 vai ekvivalents</t>
  </si>
  <si>
    <t>Industriāla kontaktligzda, iebūvējama, 32A, 3-fāzu ar zemējumu, 400V, IP44 vai ekvivalents</t>
  </si>
  <si>
    <t>Industriāla kontaktligzda, stiprināma pie virsmas, 16A, 3-fāzu ar zemējumu, 400V, IP44 vai ekvivalents</t>
  </si>
  <si>
    <t>Industriāla kontaktligzda, stiprināma pie virsmas, 32A, 3-fāzu ar zemējumu, 400V, IP44 vai ekvivalents</t>
  </si>
  <si>
    <t>Industriāla kontaktligzda kombinēta, stiprināma pie virsmas, 16A, 3-fāzu ar zemējumu, 400V un 1-fāzu ar zemējumu, 230V, IP44 vai ekvivalents</t>
  </si>
  <si>
    <t>Gaismeklis ar nosegvāku - Plafons virsapmetuma, Spuldzes turētājs E27, Spuldžu skaits 2, Max. Spuldžu jauda 2x40W, Krāsa balta, Forma apaļa, Max. gabarīts 250mm, Aizsardzības pakāpe IP44 vai ekvivalents</t>
  </si>
  <si>
    <t>IEPAKOJUMS</t>
  </si>
  <si>
    <t xml:space="preserve">Elektroinstalācijas turētājskava cauruļu Ø16mm stiprināšanai </t>
  </si>
  <si>
    <t xml:space="preserve">Elektroinstalācijas turētājskava cauruļu Ø20mm stiprināšanai </t>
  </si>
  <si>
    <t>Elektroinstalācijas turētājskava cauruļu Ø25mm stiprināšanai</t>
  </si>
  <si>
    <t xml:space="preserve">Elektroinstalācijas turētājskava cauruļu Ø32mm stiprināšanai </t>
  </si>
  <si>
    <t>Elektroinstalācijas turētājskava cauruļu Ø40mm stiprināšanai</t>
  </si>
  <si>
    <t>Kūstošais drošinātājs kabeļa/aprīkojuma aizsardzībai (gL/gG), DIN izmērs NH00C, Nominālā strāva 16A, Nominālais spriegums AC 500V</t>
  </si>
  <si>
    <t>Kūstošais drošinātājs kabeļa/aprīkojuma aizsardzībai (gL/gG), DIN izmērs NH00C, Nominālā strāva 20A, Nominālais spriegums AC 500V</t>
  </si>
  <si>
    <t>Kūstošais drošinātājs kabeļa/aprīkojuma aizsardzībai (gL/gG), DIN izmērs NH00C, Nominālā strāva 25A, Nominālais spriegums AC 500V</t>
  </si>
  <si>
    <t>Kūstošais drošinātājs kabeļa/aprīkojuma aizsardzībai (gL/gG), DIN izmērs NH00C, Nominālā strāva 32A, Nominālais spriegums AC 500V</t>
  </si>
  <si>
    <t>Kūstošais drošinātājs kabeļa/aprīkojuma aizsardzībai (gL/gG), DIN izmērs NH00C, Nominālā strāva 40A, Nominālais spriegums AC 500V</t>
  </si>
  <si>
    <t>Kūstošais drošinātājs kabeļa/aprīkojuma aizsardzībai (gL/gG), DIN izmērs NH00C, Nominālā strāva 50A, Nominālais spriegums AC 500V</t>
  </si>
  <si>
    <t>Kūstošais drošinātājs kabeļa/aprīkojuma aizsardzībai (gL/gG), DIN izmērs NH00C, Nominālā strāva 63A, Nominālais spriegums AC 500V</t>
  </si>
  <si>
    <t>Kūstošais drošinātājs kabeļa/aprīkojuma aizsardzībai (gL/gG), DIN izmērs NH00C, Nominālā strāva 80A, Nominālais spriegums AC 500V</t>
  </si>
  <si>
    <t>Kūstošais drošinātājs kabeļa/aprīkojuma aizsardzībai (gL/gG), DIN izmērs NH00C, Nominālā strāva 100A, Nominālais spriegums AC 500V</t>
  </si>
  <si>
    <t>Kūstošais drošinātājs kabeļa/aprīkojuma aizsardzībai (gL/gG), DIN izmērs NH00, Nominālā strāva 125A, Nominālais spriegums AC 500V</t>
  </si>
  <si>
    <t>Kūstošais drošinātājs kabeļa/aprīkojuma aizsardzībai (gL/gG), DIN izmērs NH1C, Nominālā strāva 16A, Nominālais spriegums AC 500V</t>
  </si>
  <si>
    <t>Kūstošais drošinātājs kabeļa/aprīkojuma aizsardzībai (gL/gG), DIN izmērs NH1C, Nominālā strāva 20A, Nominālais spriegums AC 500V</t>
  </si>
  <si>
    <t>Kūstošais drošinātājs kabeļa/aprīkojuma aizsardzībai (gL/gG), DIN izmērs NH1C, Nominālā strāva 25A, Nominālais spriegums AC 500V</t>
  </si>
  <si>
    <t>Kūstošais drošinātājs kabeļa/aprīkojuma aizsardzībai (gL/gG), DIN izmērs NH1C, Nominālā strāva 32A, Nominālais spriegums AC 500V</t>
  </si>
  <si>
    <t>Kūstošais drošinātājs kabeļa/aprīkojuma aizsardzībai (gL/gG), DIN izmērs NH1C, Nominālā strāva 40A, Nominālais spriegums AC 500V</t>
  </si>
  <si>
    <t>Kūstošais drošinātājs kabeļa/aprīkojuma aizsardzībai (gL/gG), DIN izmērs NH1C, Nominālā strāva 50A, Nominālais spriegums AC 500V</t>
  </si>
  <si>
    <t>Kūstošais drošinātājs kabeļa/aprīkojuma aizsardzībai (gL/gG), DIN izmērs NH1C, Nominālā strāva 63A, Nominālais spriegums AC 500V</t>
  </si>
  <si>
    <t>Kūstošais drošinātājs kabeļa/aprīkojuma aizsardzībai (gL/gG), DIN izmērs NH1C, Nominālā strāva 80A, Nominālais spriegums AC 500V</t>
  </si>
  <si>
    <t>Kūstošais drošinātājs kabeļa/aprīkojuma aizsardzībai (gL/gG), DIN izmērs NH1C, Nominālā strāva 100A, Nominālais spriegums AC 500V</t>
  </si>
  <si>
    <t>Kūstošais drošinātājs kabeļa/aprīkojuma aizsardzībai (gL/gG), DIN izmērs NH1C, Nominālā strāva 125A, Nominālais spriegums AC 500V</t>
  </si>
  <si>
    <t>Kūstošais drošinātājs kabeļa/aprīkojuma aizsardzībai (gL/gG), DIN izmērs NH1C, Nominālā strāva 160A, Nominālais spriegums AC 500V</t>
  </si>
  <si>
    <t>Kūstošais drošinātājs kabeļa/aprīkojuma aizsardzībai (gL/gG), DIN izmērs NH1, Nominālā strāva 200A, Nominālais spriegums AC 500V</t>
  </si>
  <si>
    <t>Kūstošais drošinātājs kabeļa/aprīkojuma aizsardzībai (gL/gG), DIN izmērs NH1, Nominālā strāva 224A, Nominālais spriegums AC 500V</t>
  </si>
  <si>
    <t>Kūstošais drošinātājs kabeļa/aprīkojuma aizsardzībai (gL/gG), DIN izmērs NH1, Nominālā strāva 250A, Nominālais spriegums AC 500V</t>
  </si>
  <si>
    <t>Kūstošais drošinātājs kabeļa/aprīkojuma aizsardzībai (gL/gG), DIN izmērs NH2C, Nominālā strāva 32A, Nominālais spriegums AC 500V</t>
  </si>
  <si>
    <t>Kūstošais drošinātājs kabeļa/aprīkojuma aizsardzībai (gL/gG), DIN izmērs NH2C, Nominālā strāva 40A, Nominālais spriegums AC 500V</t>
  </si>
  <si>
    <t>Kūstošais drošinātājs kabeļa/aprīkojuma aizsardzībai (gL/gG), DIN izmērs NH2C, Nominālā strāva 50A, Nominālais spriegums AC 500V</t>
  </si>
  <si>
    <t>Kūstošais drošinātājs kabeļa/aprīkojuma aizsardzībai (gL/gG), DIN izmērs NH2C, Nominālā strāva 63A, Nominālais spriegums AC 500V</t>
  </si>
  <si>
    <t>Kūstošais drošinātājs kabeļa/aprīkojuma aizsardzībai (gL/gG), DIN izmērs NH2C, Nominālā strāva 80A, Nominālais spriegums AC 500V</t>
  </si>
  <si>
    <t>Kūstošais drošinātājs kabeļa/aprīkojuma aizsardzībai (gL/gG), DIN izmērs NH2C, Nominālā strāva 100A, Nominālais spriegums AC 500V</t>
  </si>
  <si>
    <t>Kūstošais drošinātājs kabeļa/aprīkojuma aizsardzībai (gL/gG), DIN izmērs NH2C, Nominālā strāva 125A, Nominālais spriegums AC 500V</t>
  </si>
  <si>
    <t>Kūstošais drošinātājs kabeļa/aprīkojuma aizsardzībai (gL/gG), DIN izmērs NH2C, Nominālā strāva 160A, Nominālais spriegums AC 500V</t>
  </si>
  <si>
    <t>Kūstošais drošinātājs kabeļa/aprīkojuma aizsardzībai (gL/gG), DIN izmērs NH2C, Nominālā strāva 200A, Nominālais spriegums AC 500V</t>
  </si>
  <si>
    <t>Kūstošais drošinātājs kabeļa/aprīkojuma aizsardzībai (gL/gG), DIN izmērs NH2C, Nominālā strāva 224A, Nominālais spriegums AC 500V</t>
  </si>
  <si>
    <t>Kūstošais drošinātājs kabeļa/aprīkojuma aizsardzībai (gL/gG), DIN izmērs NH2C, Nominālā strāva 250A, Nominālais spriegums AC 500V</t>
  </si>
  <si>
    <t>Kūstošais drošinātājs kabeļa/aprīkojuma aizsardzībai (gL/gG), DIN izmērs NH2, Nominālā strāva 300A, Nominālais spriegums AC 500V</t>
  </si>
  <si>
    <t>Kūstošais drošinātājs kabeļa/aprīkojuma aizsardzībai (gL/gG), DIN izmērs NH2, Nominālā strāva 315A, Nominālais spriegums AC 500V</t>
  </si>
  <si>
    <t>Kūstošais drošinātājs kabeļa/aprīkojuma aizsardzībai (gL/gG), DIN izmērs NH2, Nominālā strāva 400A, Nominālais spriegums AC 500V</t>
  </si>
  <si>
    <t>Kūstošais drošinātājs kabeļa/aprīkojuma aizsardzībai (gL/gG), DIN izmērs NH4, Nominālā strāva 630A, Nominālais spriegums AC 500V</t>
  </si>
  <si>
    <t>Kūstošais drošinātājs kabeļa/aprīkojuma aizsardzībai (gL/gG), DIN izmērs NH4, Nominālā strāva 710A, Nominālais spriegums AC 500V</t>
  </si>
  <si>
    <t>Kūstošais drošinātājs kabeļa/aprīkojuma aizsardzībai (gL/gG), DIN izmērs NH4, Nominālā strāva 800A, Nominālais spriegums AC 500V</t>
  </si>
  <si>
    <t>Kūstošais drošinātājs transformatoru aizsardzībai (gTr), DIN izmērs NH4a, Nominālā transformatora jauda 250kVA, Nominālais spriegums AC 400V, atslēgšanas spēja 100kA</t>
  </si>
  <si>
    <t>Kūstošais drošinātājs transformatoru aizsardzībai (gTr), DIN izmērs NH4a, Nominālā transformatora jauda 400kVA, Nominālais spriegums AC 400V, atslēgšanas spēja 100kA</t>
  </si>
  <si>
    <t>Kūstošais drošinātājs transformatoru aizsardzībai (gTr), DIN izmērs NH4a, Nominālā transformatora jauda 630kVA, Nominālais spriegums AC 400V, atslēgšanas spēja 100kA</t>
  </si>
  <si>
    <t xml:space="preserve">Starteris luminiscences spuldzēm ar jaudas diapazonu vismaz 18…58W </t>
  </si>
  <si>
    <t>Vispārīgās prasības:</t>
  </si>
  <si>
    <t>Pretendenta apstiprinājums/informācija:</t>
  </si>
  <si>
    <t>Precei jābūt jaunai un iepriekš nelietotai, kā arī nepārveidotai (izņemot, ja pretendents to ražo), oriģināliepakojumā.</t>
  </si>
  <si>
    <t xml:space="preserve">Preces iepakojumam jābūt tādam, lai tiktu maksimāli samazināta iespēja sabojāt preci tās transportēšanas laikā. </t>
  </si>
  <si>
    <t>Visām precēm, kas norādītas tehniskajā-finanšu piedāvājumā, jāatbilst normatīvajos aktos noteiktajām elektrodrošības un kvalitātes prasībām.</t>
  </si>
  <si>
    <t>(norādīt arī tirdzniecības vietas adresi)</t>
  </si>
  <si>
    <t xml:space="preserve">Preču piegādi un izkraušanu pretendents veic Pasūtītāja telpās Pasūtītāja atbildīgās personas klātbūtnē. </t>
  </si>
  <si>
    <t>Uz DIN kopnes montējamajiem elementiem, kuriem tehnoloģiski paredzēta iespēja savstarpējai savienošanai ar polu (fāzes) ķemmes palīdzību, jābūt viena ražotāja vai savstarpēji savietojamiem, lai šo iespēju varētu realizēt.</t>
  </si>
  <si>
    <t>Gaismeklis ar nosegvāku - Plafons virsapmetuma, Spuldzes turētājs G23, Spuldžu skaits 2, Spuldžu jauda 2x18W, Krāsa balta, Forma apaļa, Max. gabarīts 360mm, Aizsardzības pakāpe IP65 vai ekvivalents, komplektā ar spuldzēm</t>
  </si>
  <si>
    <t>Iebūvējams gaismeklis ar reflektoru, ar 4x18W lumimiscences spuldzēm G13, T8, ar Elektronisku balastu, Garums ne vairāk kā 595mm, Aizsardzības pakāpe IP20 vai ekvivalents</t>
  </si>
  <si>
    <t>Gaismeklis ar nosegvāku - Plafons virsapmetuma, Spuldzes turētājs E27, Spuldžu skaits 2, Max. Spuldžu jauda 2x40W, Krāsa balta, Forma apaļa, Max. gabarīts 300mm, Aizsardzības pakāpe IP44 vai ekvivalents, aprīkots ar iebūvētu kustības detektoru, uztveršanas leņķis 360° maks., Uztveršanas attālums vismaz 8m</t>
  </si>
  <si>
    <t>JĀ</t>
  </si>
  <si>
    <t xml:space="preserve">Zemapmetuma Dubulta kontaktligzda ar zemējumu, balta, 16A, 250V, IP20 vai ekvivalents (komplektā ar rāmi, vadu stiprinājums ar atsperklemmēm) </t>
  </si>
  <si>
    <t>Industriāla kontaktligzda kombinēta, stiprināma pie virsmas, 3-fāzu ar zemējumu, 400V, 32A, un 1-fāzu ar zemējumu, 230V, 16A, IP44 vai ekvivalents</t>
  </si>
  <si>
    <t>Virsapmetuma gaismeklis, balts, ar 4x18W luminiscences spuldzēm G13, T8, ar Elektronisku balastu, Aizsardzības pakāpe IP20 vai ekvivalents</t>
  </si>
  <si>
    <t>LED Prožektors, Jauda līdz 80W, Gaismas plūsma vismaz 8000lm, vidējais kalpošanas laiks ne mazāk par 20000h, Apgaismes leņķis vismaz 120°, Stiprināms uz statīva, Alumīnija korpuss, Aizsardzības pakāpe IP65 vai ekvivalents, Gumijots pievads ar kontaktdakšu</t>
  </si>
  <si>
    <t xml:space="preserve">Vadu savienotājs attaisāms, daudzdzīslu un monolītām dzīslām, pielietojams jebkuram šķērsgriezumam diapazonā no 0.5 līdz 4mm², 400V, 32A, 2 vadiem </t>
  </si>
  <si>
    <t xml:space="preserve">Vadu savienotājs attaisāms, daudzdzīslu un monolītām dzīslām, pielietojams jebkuram šķērsgriezumam diapazonā no 0.5 līdz 4mm², 400V, 32A, 3 vadiem </t>
  </si>
  <si>
    <t xml:space="preserve">Vadu savienotājs attaisāms, daudzdzīslu un monolītām dzīslām, pielietojams jebkuram šķērsgriezumam diapazonā no 0.5 līdz 4mm², 400V, 32A, 5 vadiem </t>
  </si>
  <si>
    <t xml:space="preserve">Vadu savienotājs bez skrūvēm, monolītām dzīslām pielietojams jebkuram šķērsgriezumam diapazonā no 0.5 līdz 4mm², 400V, 24A, 2 vadiem </t>
  </si>
  <si>
    <t xml:space="preserve">Vadu savienotājs bez skrūvēm, monolītām dzīslām pielietojams jebkuram šķērsgriezumam diapazonā no 0.5 līdz 4mm², 400V, 24A, 3 vadiem </t>
  </si>
  <si>
    <t xml:space="preserve">Vadu savienotājs bez skrūvēm, monolītām dzīslām pielietojams jebkuram šķērsgriezumam diapazonā no 0.5 līdz 4mm², 400V, 24A, 4 vadiem </t>
  </si>
  <si>
    <t xml:space="preserve">Vadu savienotājs bez skrūvēm, monolītām dzīslām pielietojams jebkuram šķērsgriezumam diapazonā no 0.5 līdz 4mm², 400V, 24A, 5 vadiem </t>
  </si>
  <si>
    <t xml:space="preserve">Vadu savienotājs bez skrūvēm, monolītām dzīslām pielietojams jebkuram šķērsgriezumam diapazonā no 0.5 līdz 4mm², 400V, 24A, 8 vadiem </t>
  </si>
  <si>
    <t>Pozīcijas numurs (skaits)</t>
  </si>
  <si>
    <t xml:space="preserve">Pretendenta piedāvājums (*Pretendenta aizpildīta aile, kurā būs rakstīts tikai "atbilst", tiks uzskatīta par nepietiekošu informāciju). Norādīt: </t>
  </si>
  <si>
    <t>Pozīcijas, kurās Pretendentam  jāiesniedz ražotāja informācija, kas apstiprina norādītos parametrus (ražotāja dokumentācija vai norāde uz pasūtītājam pieejamu elektronisku informācijas avotu jeb linku, kuru ievietot šajā ailē)</t>
  </si>
  <si>
    <t>Ierīču/montāžas kārba riģipsam, z/a, 4-v, izmērs diapazonā no 68x285x45mm līdz 72x290x48mm</t>
  </si>
  <si>
    <t>Ierīču/montāžas kārba riģipsam, z/a, 5-v, izmērs diapazonā no 68x354x45mm līdz 72x360x48mm</t>
  </si>
  <si>
    <t xml:space="preserve">Iebūvējams gaismeklis ar reflektoru, ar 2x36W lumimiscences spuldzēm G13, T8, ar Elektronisku balastu, Garums ne vairāk kā 1197mm, Aizsardzības pakāpe IP20 vai ekvivalents </t>
  </si>
  <si>
    <t xml:space="preserve">Iebūvējams gaismeklis ar reflektoru, ar 2x58W lumimiscences spuldzēm G13, T8, ar Elektronisku balastu, Garums ne vairāk kā 1495mm, Aizsardzības pakāpe IP20 vai ekvivalents </t>
  </si>
  <si>
    <t xml:space="preserve">Virsapmetuma gaismeklis, balts, ar 2x36W luminiscences spuldzēm G13, T8, ar Elektronisku balastu, Aizsardzības pakāpe IP20 vai ekvivalents </t>
  </si>
  <si>
    <t xml:space="preserve">Virsapmetuma gaismeklis, balts, ar 2x36W luminiscences spuldzēm G13, T8, ar Elektronisku balastu, Aizsardzības pakāpe IP65 vai ekvivalents </t>
  </si>
  <si>
    <t xml:space="preserve">Virsapmetuma gaismeklis, balts, ar 2x58W luminiscences spuldzi G13, T8, ar Elektronisku balastu, Aizsardzības pakāpe IP65 vai ekvivalents </t>
  </si>
  <si>
    <t xml:space="preserve">Apraksts (tehniskie parametri) </t>
  </si>
  <si>
    <t>Preču pasūtīšana iespējama caur šādiem saziņas kanāliem:</t>
  </si>
  <si>
    <t>Nr</t>
  </si>
  <si>
    <t>Cena EUR bez PVN par vienību</t>
  </si>
  <si>
    <t>﻿Lokana elektromontāžas caurule, PVC, Ø25mm, kompresijas un triecienpretestība vismaz 320N, ar buksieri,  50m rullis</t>
  </si>
  <si>
    <t>Skrūvējams savilču pamats vismaz 9mm platām saitītēm/savilcēm, iepakojumā 100gab.</t>
  </si>
  <si>
    <t>Plastmasas dībelis (Nagla ar platu galviņu) motāžai 6mm urbumā vismaz 34mm dziļumā pielietojams vismaz 9mm platām saitītēm/savilcēm, iepakojumā 100gab.</t>
  </si>
  <si>
    <t>Plastmasas dībelis (Nagla ar platu galviņu) motāžai 8mm urbumā vismaz 40mm dziļumā pielietojams vismaz 9mm platām saitītēm/savilcēm, iepakojumā 100gab.</t>
  </si>
  <si>
    <t>﻿Cieta, gluda elektromontāžas caurule, PVC, Ø16mm, kompresijas un triecienpretestība vismaz 320N, garums diapazonā no 2.5m līdz 4m</t>
  </si>
  <si>
    <t>﻿Cieta, gluda elektromontāžas caurule, PVC, Ø20mm, kompresijas un triecienpretestība vismaz 320N, garums diapazonā no 2.5m līdz 4m</t>
  </si>
  <si>
    <t>﻿Cieta, gluda elektromontāžas caurule, PVC, Ø25mm, kompresijas un triecienpretestība vismaz 320N, garums diapazonā no 2.5m līdz 4m</t>
  </si>
  <si>
    <t>﻿Cieta, gluda elektromontāžas caurule, PVC, Ø32mm, kompresijas un triecienpretestība vismaz 320N, garums diapazonā no 2.5m līdz 4m</t>
  </si>
  <si>
    <t>﻿Cieta, gluda elektromontāžas caurule, PVC, Ø40mm, kompresijas un triecienpretestība vismaz 320N, garums diapazonā no 2.5m līdz 4m</t>
  </si>
  <si>
    <t xml:space="preserve">Fakss: </t>
  </si>
  <si>
    <t xml:space="preserve">Vārds, uzvārds: </t>
  </si>
  <si>
    <t xml:space="preserve">Tālrunis: </t>
  </si>
  <si>
    <t>E-pasta adrese:</t>
  </si>
  <si>
    <t>Preces modelis (kopā ar  "ražotājs" pietiekams viennozīmīgai preces identifikācijai)*</t>
  </si>
  <si>
    <t>Preces ražotājs (kopā ar "modelis" pietiekams viennozīmīgai preces identifikācijai)*</t>
  </si>
  <si>
    <t>Pretendenta noteiktais preces kods (unikāls preces identifikators) *</t>
  </si>
  <si>
    <t>Kabeļu renes un trepes</t>
  </si>
  <si>
    <t>Kabeļu apdares materiāli</t>
  </si>
  <si>
    <t>Kabelis stacionārai montāžai atklātā vidē un zemē, monolītas Cu dzīslas 3x4.0mm², vismaz 660V darba spriegumam, apaļš, darba temperatūras minimālais diapazons -30...70°C,  dzīslu identifikācija atbilstoši LVS HD 308 S2:2002 standartam vai ekvivalents</t>
  </si>
  <si>
    <t>Kabelis stacionārai montāžai atklātā vidē un zemē, monolītas Cu dzīslas 4x1.5mm², vismaz 660V darba spriegumam, apaļš, darba temperatūras minimālais diapazons -30...70°C,  dzīslu identifikācija atbilstoši LVS HD 308 S2:2002 standartam vai ekvivalents</t>
  </si>
  <si>
    <t>Kabelis stacionārai montāžai atklātā vidē un zemē, monolītas Cu dzīslas 4x4.0mm², vismaz 660V darba spriegumam, apaļš, darba temperatūras minimālais diapazons -30...70°C,  dzīslu identifikācija atbilstoši LVS HD 308 S2:2002 standartam vai ekvivalents</t>
  </si>
  <si>
    <t>Kabelis stacionārai montāžai atklātā vidē un zemē, monolītas Cu dzīslas 5x25mm², vismaz 660V darba spriegumam, apaļš, darba temperatūras minimālais diapazons -30...70°C,  dzīslu identifikācija atbilstoši LVS HD 308 S2:2002 standartam vai ekvivalents</t>
  </si>
  <si>
    <t>Spēka Kabelis stacionārai montāžai atklātā vidē un zemē, Al dzīslas 4x16mm², vismaz 600V darba spriegumam, darba temperatūras minimālais diapazons -20…90°C,  dzīslu identifikācija atbilstoši LVS HD 308 S2:2002 standartam vai ekvivalents</t>
  </si>
  <si>
    <t>Spēka Kabelis stacionārai montāžai atklātā vidē un zemē, Al dzīslas (viena ar Dzeltens/Zaļš izolācijas krāsu), 4x25mm², vismaz 600V darba spriegumam, darba temperatūras minimālais diapazons -20…90°C,  dzīslu identifikācija atbilstoši LVS HD 308 S2:2002 standartam vai ekvivalents</t>
  </si>
  <si>
    <t>Spēka Kabelis stacionārai montāžai atklātā vidē un zemē, Al dzīslas 4x35mm², vismaz 600V darba spriegumam, darba temperatūras minimālais diapazons -20…90°C,  dzīslu identifikācija atbilstoši LVS HD 308 S2:2002 standartam vai ekvivalents</t>
  </si>
  <si>
    <t>Spēka Kabelis stacionārai montāžai atklātā vidē un zemē, Al dzīslas (viena ar Dzeltens/Zaļš izolācijas krāsu), 4x50mm², vismaz 600V darba spriegumam, darba temperatūras minimālais diapazons -20…90°C,  dzīslu identifikācija atbilstoši LVS HD 308 S2:2002 standartam vai ekvivalents</t>
  </si>
  <si>
    <t>Spēka Kabelis stacionārai montāžai atklātā vidē un zemē, Al dzīslas (viena ar Dzeltens/Zaļš izolācijas krāsu), 4x70mm², vismaz 600V darba spriegumam, darba temperatūras minimālais diapazons -20…90°C,  dzīslu identifikācija atbilstoši LVS HD 308 S2:2002 standartam vai ekvivalents</t>
  </si>
  <si>
    <t>Spēka Kabelis stacionārai montāžai atklātā vidē un zemē, Al dzīslas (viena ar Dzeltens/Zaļš izolācijas krāsu), 4x95mm², vismaz 600V darba spriegumam, darba temperatūras minimālais diapazons -20…90°C,  dzīslu identifikācija atbilstoši LVS HD 308 S2:2002 standartam vai ekvivalents</t>
  </si>
  <si>
    <t>Spēka Kabelis stacionārai montāžai atklātā vidē un zemē, Al dzīslas (viena ar Dzeltens/Zaļš izolācijas krāsu), 4x120mm², vismaz 600V darba spriegumam, darba temperatūras minimālais diapazons -20…90°C,  dzīslu identifikācija atbilstoši LVS HD 308 S2:2002 standartam vai ekvivalents</t>
  </si>
  <si>
    <t>Spēka Kabelis stacionārai montāžai atklātā vidē un zemē, Al dzīslas (viena ar Dzeltens/Zaļš izolācijas krāsu), 4x150mm², vismaz 600V darba spriegumam, darba temperatūras minimālais diapazons -20…90°C,  dzīslu identifikācija atbilstoši LVS HD 308 S2:2002 standartam vai ekvivalents</t>
  </si>
  <si>
    <t>Spēka Kabelis stacionārai montāžai atklātā vidē un zemē, Al dzīslas (viena ar Dzeltens/Zaļš izolācijas krāsu), 4x185mm², vismaz 600V darba spriegumam, darba temperatūras minimālais diapazons -20…90°C,  dzīslu identifikācija atbilstoši LVS HD 308 S2:2002 standartam vai ekvivalents</t>
  </si>
  <si>
    <t>Spēka Kabelis stacionārai montāžai atklātā vidē un zemē, Al dzīslas (viena ar Dzeltens/Zaļš izolācijas krāsu), 4x240mm², vismaz 600V darba spriegumam, darba temperatūras minimālais diapazons -20…90°C,  dzīslu identifikācija atbilstoši LVS HD 308 S2:2002 standartam vai ekvivalents</t>
  </si>
  <si>
    <t>Kabeļu gala uzmava, termonosēdināma, ar līmi, sēšanās vismaz diapazonā no 10mm līdz 4mm</t>
  </si>
  <si>
    <t>Kabeļu gala uzmava, termonosēdināma, ar līmi, sēšanās vismaz diapazonā no 22mm līdz 9mm</t>
  </si>
  <si>
    <t>Kabeļu gala uzmava, termonosēdināma, ar līmi, sēšanās vismaz diapazonā no 35mm līdz 15mm</t>
  </si>
  <si>
    <t>Kabeļu gala uzmava, termonosēdināma, ar līmi, sēšanās vismaz diapazonā no 55mm līdz 25mm</t>
  </si>
  <si>
    <t>Kabeļu gala uzmava, termonosēdināma, ar līmi, sēšanās vismaz diapazonā no 75mm līdz 30mm</t>
  </si>
  <si>
    <t>A01</t>
  </si>
  <si>
    <t>A02</t>
  </si>
  <si>
    <t>A03</t>
  </si>
  <si>
    <t>A04</t>
  </si>
  <si>
    <t>A05</t>
  </si>
  <si>
    <t>A06</t>
  </si>
  <si>
    <t>B01</t>
  </si>
  <si>
    <t>B02</t>
  </si>
  <si>
    <t>B03</t>
  </si>
  <si>
    <t>C01</t>
  </si>
  <si>
    <t>C02</t>
  </si>
  <si>
    <t>C03</t>
  </si>
  <si>
    <t>C04</t>
  </si>
  <si>
    <t>C05</t>
  </si>
  <si>
    <t>C06</t>
  </si>
  <si>
    <t>C07</t>
  </si>
  <si>
    <t>C08</t>
  </si>
  <si>
    <t>E01</t>
  </si>
  <si>
    <t>E02</t>
  </si>
  <si>
    <t>E04</t>
  </si>
  <si>
    <t>E05</t>
  </si>
  <si>
    <t>E06</t>
  </si>
  <si>
    <t>G01</t>
  </si>
  <si>
    <t>G02</t>
  </si>
  <si>
    <t>Virsapmetuma rāmis LED gaismeklim, iebūvējamam ligzdā 600x600mm</t>
  </si>
  <si>
    <t>Virsapmetuma LED griestu/sienu gaismeklis, apaļš, Jauda līdz 10W, Gaismas plūsma vismaz 1000lm, vidējais kalpošanas laiks ne mazāk par 20000h, Nominālais spriegums 230V, Aizsardzības pakāpe IP44 vai ekvivalents, krāsas temperatūra ne lielāka par 3000K,Spīdēšanas leņķis vismaz 180°</t>
  </si>
  <si>
    <t>LED Prožektors, Jauda līdz 100W, Gaismas plūsma vismaz 10000lm, vidējais kalpošanas laiks ne mazāk par 20000h, Apgaismes leņķis vismaz 100°, Stiprināms uz statīva, Alumīnija korpuss, Aizsardzības pakāpe IP65 vai ekvivalents, Gumijots pievads ar kontaktdakšu</t>
  </si>
  <si>
    <t>LED Prožektors, Jauda līdz 150W, Gaismas plūsma vismaz 15000lm, vidējais kalpošanas laiks ne mazāk par 20000h, Apgaismes leņķis vismaz 100°, Stiprināms uz statīva, Alumīnija korpuss, Aizsardzības pakāpe IP65 vai ekvivalents, Gumijots pievads ar kontaktdakšu</t>
  </si>
  <si>
    <t>Iebūvējams LED gaismeklis komplektā ar barošanas bloku, apaļš, Jauda līdz 12W, Gaismas plūsma vismaz 1200lm, vidējais kalpošanas laiks ne mazāk par 20000h, Nominālais spriegums 230V, Aizsardzības pakāpe IP44 vai ekvivalents, krāsas temperatūra ne lielāka par 3000K, izstarošanas lenķis vismaz 120°</t>
  </si>
  <si>
    <t>Iebūvējams LED gaismeklis komplektā ar barošanas bloku, apaļš, Jauda līdz 18W, Gaismas plūsma vismaz 1440lm, vidējais kalpošanas laiks ne mazāk par 20000h, Nominālais spriegums 230V, Aizsardzības pakāpe IP44 vai ekvivalents, krāsas temperatūra ne lielāka par 3000K, izstarošanas lenķis vismaz 120°</t>
  </si>
  <si>
    <t>Iebūvējams LED gaismeklis komplektā ar barošanas bloku, kvadrātveida, Jauda līdz 40W, Gaismas plūsma vismaz 4000lm, vidējais kalpošanas laiks ne mazāk par 20000h, Nominālais spriegums 230V, Aizsardzības pakāpe IP20 vai ekvivalents, krāsas temperatūra ne lielāka par 3000K, iebūvēšanai ligzdā 600x600mm, ar iespēju nokomplektēt ar rāmi virsapmetuma uzstādīšanai</t>
  </si>
  <si>
    <t>Virsapmetuma LED gaismeklis komplektā ar barošanas bloku, kvadrātveida, Jauda līdz 40W, Gaismas plūsma vismaz 4200lm, vidējais kalpošanas laiks ne mazāk par 20000h, Nominālais spriegums 230V, Aizsardzības pakāpe IP44 vai ekvivalents, krāsas temperatūra ne lielāka par 3000K</t>
  </si>
  <si>
    <t>Iebūvējams LED gaismeklis, kvadrātveida, Jauda līdz 36W, Gaismas plūsma vismaz 3600lm, vidējais kalpošanas laiks ne mazāk par 20000h, Nominālais spriegums 230V, Aizsardzības pakāpe IP44 vai ekvivalents, krāsas temperatūra ne lielāka par 3000K, krāsu atveides indekss ne zemāks kā 80, komplektā ar barošanas bloku, garums līdz 600mm platums līdz 600mm</t>
  </si>
  <si>
    <t>Virsapmetuma LED gaismeklis, Jauda līdz 36W, Gaismas plūsma vismaz 3600lm, vidējais kalpošanas laiks ne mazāk par 20000h, Nominālais spriegums 230V, Aizsardzības pakāpe IP40 vai ekvivalents, krāsu atveides indekss ne zemāks kā 80, garums līdz 600mm, Platums līdz 300mm, komplektā ar barošanas bloku</t>
  </si>
  <si>
    <t>Virsapmetuma LED gaismeklis, Jauda līdz 48W, Gaismas plūsma vismaz 4400lm, vidējais kalpošanas laiks ne mazāk par 20000h, Nominālais spriegums 230V, Aizsardzības pakāpe IP40 vai ekvivalents,  krāsu atveides indekss ne zemāks kā 80,garums līdz 600mm, Platums līdz 600mm, komplektā ar barošanas bloku</t>
  </si>
  <si>
    <t>Zemapmetuma Divu taustiņu slēdzis (1+1), balts, komutējamā strāva vismaz 10A, 250V, IP20 vai ekvivalents (uzstādīšanai ar atsevišķu rāmi, vadu stiprinājums ar atsperklemmēm)</t>
  </si>
  <si>
    <t>Zemapmetuma Divu taustiņu pārslēdzis (1+1), balts, komutējamā strāva vismaz 10A, 250V, IP20 vai ekvivalents (uzstādīšanai ar atsevišķu rāmi, vadu stiprinājums ar atsperklemmēm)</t>
  </si>
  <si>
    <t>Zemapmetuma Kontaktligzda ar zemējumu, ar vāciņu, balta, 16A, 250V, IP44 vai ekvivalents (vadu stiprinājums ar atsperklemmēm)</t>
  </si>
  <si>
    <t>Modulāra kontaktligzda ar zemējumu trīsvietīga, balta, 16A, 250V, IP20 vai ekvivalents, iebūvējama kabeļu kanālā (vadu šķērsgriezumam līdz 2.5 mm2, vadu stiprinājums ar atsperklemmēm), izmērs 45x45mm</t>
  </si>
  <si>
    <t>1kV spēka kabelis ar PVC izolāciju Al dzīslām un Cu ekrānu stacionārai montāžai atklātā vidē un zemē 4x35Al/16Cu, darba temperatūra 70°C</t>
  </si>
  <si>
    <t>1kV spēka kabelis ar PVC izolāciju Al dzīslām un Cu ekrānu stacionārai montāžai atklātā vidē un zemē 4x50Al/16Cu, darba temperatūra 70°C</t>
  </si>
  <si>
    <t>1kV spēka kabelis ar PVC izolāciju Al dzīslām un Cu ekrānu stacionārai montāžai atklātā vidē un zemē 4x70Al/21Cu, darba temperatūra 70°C</t>
  </si>
  <si>
    <t>1kV spēka kabelis ar PVC izolāciju Al dzīslām un Cu ekrānu stacionārai montāžai atklātā vidē un zemē 4x95Al/29Cu, darba temperatūra 70°C</t>
  </si>
  <si>
    <t>1kV spēka kabelis ar PVC izolāciju Al dzīslām un Cu ekrānu stacionārai montāžai atklātā vidē un zemē 4x120Al/41Cu, darba temperatūra 70°C</t>
  </si>
  <si>
    <t>1kV spēka kabelis ar PVC izolāciju Al dzīslām un Cu ekrānu stacionārai montāžai atklātā vidē un zemē 4x150Al/41Cu, darba temperatūra 70°C</t>
  </si>
  <si>
    <t>1kV spēka kabelis ar PVC izolāciju Al dzīslām un Cu ekrānu stacionārai montāžai atklātā vidē un zemē 4x185Al/57Cu, darba temperatūra 70°C</t>
  </si>
  <si>
    <t>1kV spēka kabelis ar PVC izolāciju Al dzīslām un Cu ekrānu stacionārai montāžai atklātā vidē un zemē 4x240Al/72Cu, darba temperatūra 70°C</t>
  </si>
  <si>
    <t>Vads lokans, Cu dzīsla 1x25mm², vismaz 500V darba spriegumam, darba temperatūras minimālais diapazons -30...70°C, dzeltens/zaļš</t>
  </si>
  <si>
    <t>Vads lokans, Cu dzīsla 1x35mm², vismaz 500V darba spriegumam, darba temperatūras minimālais diapazons -30...70°C, dzeltens/zaļš</t>
  </si>
  <si>
    <t>Vads lokans, Cu dzīsla 1x50mm², vismaz 500V darba spriegumam, darba temperatūras minimālais diapazons -30...70°C, dzeltens/zaļš</t>
  </si>
  <si>
    <t>Vads lokans, Cu dzīsla 1x70mm², vismaz 500V darba spriegumam, darba temperatūras minimālais diapazons -30...70°C, dzeltens/zaļš</t>
  </si>
  <si>
    <t>Kabeļu skava no polipropilēna Ø3-5mm kabelim, naglas garums no 20mm, balta ar cinkotu, rūdītu tērauda naglu, iepakojumā 100gab.</t>
  </si>
  <si>
    <t>Kabeļu skava no polipropilēna Ø4-6mm kabelim, naglas garums no 20mm, balta ar cinkotu, rūdītu tērauda naglu, iepakojumā 100gab.</t>
  </si>
  <si>
    <t>Kabeļu skava no polipropilēna Ø5-7mm kabelim, naglas garums no 20mm, balta ar cinkotu, rūdītu tērauda naglu, iepakojumā 100gab.</t>
  </si>
  <si>
    <t>Kabeļu skava no polipropilēna Ø7-10mm kabelim, naglas garums no 25mm, balta ar cinkotu, rūdītu tērauda naglu, iepakojumā 100gab.</t>
  </si>
  <si>
    <t>Kabeļu skava no polipropilēna Ø8-12mm kabelim, naglas garums no 25mm, balta ar cinkotu, rūdītu tērauda naglu, iepakojumā 100gab.</t>
  </si>
  <si>
    <t>Kabeļu skava no polipropilēna Ø10-14mm kabelim, naglas garums no 30mm, balta ar cinkotu, rūdītu tērauda naglu, iepakojumā 100gab.</t>
  </si>
  <si>
    <t>Kabeļu skava no polipropilēna Ø14-20mm kabelim, naglas garums no 35mm, balta ar cinkotu, rūdītu tērauda naglu, iepakojumā 100gab.</t>
  </si>
  <si>
    <t>Kabeļu skava no polipropilēna Ø18-22mm kabelim, naglas garums no 40mm, balta ar cinkotu, rūdītu tērauda naglu, iepakojumā 50gab.</t>
  </si>
  <si>
    <t>Kabeļu skava no polipropilēna Ø20-26mm kabelim, naglas garums no 40mm, balta ar cinkotu, rūdītu tērauda naglu, iepakojumā 50gab.</t>
  </si>
  <si>
    <t xml:space="preserve">Atsperklemme gaismeklim, bez skrūvēm, daudzdzīslu un monolītām dzīslām pielietojams jebkuram šķērsgriezumam diapazonā no 0.5 līdz 2.5mm², 400V, 24A </t>
  </si>
  <si>
    <t>Savienojuma spēka spaile uz DIN sliedes 2.5-50mm2, 160A, 800V</t>
  </si>
  <si>
    <t>Savienojuma spēka spaile uz DIN sliedes 16-95mm2, 245A, 800V</t>
  </si>
  <si>
    <t>Savienojuma spēka spaile uz DIN sliedes 35-150mm2, 320A, 800V</t>
  </si>
  <si>
    <t>Savienojuma spēka spaile uz DIN sliedes 35-240mm2, 425A, 800V</t>
  </si>
  <si>
    <t>Dubultā savienojuma spēka spaile uz DIN sliedes 2.5-50mm2, 160A, 800V</t>
  </si>
  <si>
    <t>Dubultā savienojuma spēka spaile uz DIN sliedes 16-95mm2, 245A, 800V</t>
  </si>
  <si>
    <t>Dubultā savienojuma spēka spaile uz DIN sliedes 35-150mm2, 320A, 800V</t>
  </si>
  <si>
    <t>Dubultā savienojuma spēka spaile uz DIN sliedes 35-240mm2, 425A, 800V</t>
  </si>
  <si>
    <t>Kopņu spaile 2.5-16mm2</t>
  </si>
  <si>
    <t>Kopņu spaile 16-50mm2</t>
  </si>
  <si>
    <t>Kopņu spaile 35-70mm2</t>
  </si>
  <si>
    <t>Kabeļu uzgalis Cu 50mm, M10, presējams</t>
  </si>
  <si>
    <t>Kabeļu uzgalis Cu 35mm, M10, presējams</t>
  </si>
  <si>
    <t>Kabeļu uzgalis Cu 25mm, M8, presējams</t>
  </si>
  <si>
    <t>Kabeļu uzgalis Cu 16mm, M8, presējams</t>
  </si>
  <si>
    <t>Kabeļu uzgalis Cu 95mm, M10 presējams</t>
  </si>
  <si>
    <t>Kabeļu uzgalis Cu 70mm, M10 presējams</t>
  </si>
  <si>
    <t>Iebūvējams LED gaismeklis, kvadrātveida, Jauda līdz 9W, Gaismas plūsma vismaz 600lm, vidējais kalpošanas laiks ne mazāk par 20000h, Nominālais spriegums 230V, Aizsardzības pakāpe IP44 vai ekvivalents, krāsas temperatūra ne lielāka par 3000K</t>
  </si>
  <si>
    <t>Iebūvējams LED gaismeklis, apaļš, Jauda līdz 9W, Gaismas plūsma vismaz 600lm, vidējais kalpošanas laiks ne mazāk par 20000h, Nominālais spriegums 230V, Aizsardzības pakāpe IP44 vai ekvivalents, krāsas temperatūra ne lielāka par 3000K</t>
  </si>
  <si>
    <t>Iebūvējams LED gaismeklis komplektā ar barošanas bloku, kvadrātveida, Jauda līdz 45W, Gaismas plūsma vismaz 3500lm, vidējais kalpošanas laiks ne mazāk par 20000h, Nominālais spriegums 230V, Aizsardzības pakāpe IP20 vai ekvivalents, krāsas temperatūra ne lielāka par 3000K, iebūvēšanai ligzdā 600x600mm, ar iespēju nokomplektēt ar rāmi virsapmetuma uzstādīšanai</t>
  </si>
  <si>
    <t>Iebūvējams LED gaismeklis komplektā ar barošanas bloku, kvadrātveida, Jauda līdz 45W, Gaismas plūsma vismaz 3500lm, vidējais kalpošanas laiks ne mazāk par 20000h, Nominālais spriegums 230V, Aizsardzības pakāpe IP20 vai ekvivalents, krāsas temperatūra ne lielāka par 4000K, iebūvēšanai ligzdā 600x600mm, ar iespēju nokomplektēt ar rāmi virsapmetuma uzstādīšanai</t>
  </si>
  <si>
    <t>Iebūvējams LED gaismeklis komplektā ar barošanas bloku, kvadrātveida, Jauda līdz 40W, Gaismas plūsma vismaz 4000lm, vidējais kalpošanas laiks ne mazāk par 20000h, Nominālais spriegums 230V, Aizsardzības pakāpe IP20 vai ekvivalents, krāsas temperatūra ne lielāka par 4000K, iebūvēšanai ligzdā 600x600mm, ar iespēju nokomplektēt ar rāmi virsapmetuma uzstādīšanai</t>
  </si>
  <si>
    <t>Virsapmetuma LED gaismeklis komplektā ar barošanas bloku, Jauda līdz 50W, Gaismas plūsma vismaz 3500lm, silti balta gaisma 3000K, vidējais kalpošanas laiks ne mazāk par 20000h, Nominālais spriegums 230V, Aizsardzības pakāpe IP20 vai ekvivalents, garums līdz 600mm, Platums līdz 600mm.</t>
  </si>
  <si>
    <t>Virsapmetuma LED gaismeklis komplektā ar barošanas bloku, Jauda līdz 50W, Gaismas plūsma vismaz 3500lm, neitrāli balta gaisma 4000K, vidējais kalpošanas laiks ne mazāk par 20000h, Nominālais spriegums 230V, Aizsardzības pakāpe IP20 vai ekvivalents, garums līdz 600mm, Platums līdz 600mm.</t>
  </si>
  <si>
    <t>Zemējuma materiāli</t>
  </si>
  <si>
    <t>Zemējuma stienis ar šlicēm 20x1500 cinkota tērauda</t>
  </si>
  <si>
    <t>Universāla zemējuma lentes pieslēgspaile pie zemējuma stieņa</t>
  </si>
  <si>
    <t>Spice zemējuma stienim</t>
  </si>
  <si>
    <t>Zemējuma stieņu iedzīšanas adapteris, SDS-Max</t>
  </si>
  <si>
    <t>Zemējuma lente 4x40mm</t>
  </si>
  <si>
    <t xml:space="preserve">Zemējuma apaļstieple alumīnija 8mm </t>
  </si>
  <si>
    <t>Zemējuma apaļstieples savienojuma klemme d=8 alumīnija</t>
  </si>
  <si>
    <t>Krusta klemme 40 mm lentēm, c. tērauda</t>
  </si>
  <si>
    <t>Multiklemme stieple/stieple savienošanai, c. tērauda</t>
  </si>
  <si>
    <t>Strāvmainis kabelim/kopnei, Primārā nominālā strāva 150A, Sekundārā nominālā strāva 5A, atvēruma augstums vismaz 10mm, platums vismaz 30mm, brīva atvēruma diametrs vismaz 21mm, ar verifikāciju</t>
  </si>
  <si>
    <t>Strāvmainis kabelim/kopnei, Primārā nominālā strāva 200A, Sekundārā nominālā strāva 5A, atvēruma augstums vismaz 10mm, platums vismaz 30mm, brīva atvēruma diametrs vismaz 21mm, ar verifikāciju</t>
  </si>
  <si>
    <t>Strāvmainis kabelim/kopnei, Primārā nominālā strāva 300A, Sekundārā nominālā strāva 5A, atvēruma augstums vismaz 10mm, platums vismaz 30mm, brīva atvēruma diametrs vismaz 21mm, ar verifikāciju</t>
  </si>
  <si>
    <t>Strāvmainis kabelim/kopnei, Primārā nominālā strāva 400A, Sekundārā nominālā strāva 5A, atvēruma augstums vismaz 10mm, platums vismaz 30mm, brīva atvēruma diametrs vismaz 21mm, ar verifikāciju</t>
  </si>
  <si>
    <t>Zemapmetuma Datu ligzdas centrālplāksne, 1xRJ45, balta, (uzstādīšanai ar atsevišķu rāmi)</t>
  </si>
  <si>
    <t>Zemapmetuma Datu ligzdas centrālplāksne, 2xRJ45, balta, (uzstādīšanai ar atsevišķu rāmi)</t>
  </si>
  <si>
    <t>Universāla kārba riģipsam, z/a, 1-v, izmērs diapazonā no Ø68x65 līdz Ø68x75mm</t>
  </si>
  <si>
    <t>Zemapmetuma tasterslēdzis, balts, komutējamā strāva vismaz 6A, 250V, IP20 vai ekvivalents (uzstādīšanai ar atsevišķu rāmi)</t>
  </si>
  <si>
    <t>﻿Lokana elektromontāžas caurule, PVC, Ø16mm, kompresijas un triecienpretestība vismaz 320N, ar buksieri, 50 vai 100m rullis</t>
  </si>
  <si>
    <t>Alkīda baterija, Izmērs 3R12, Spriegums 4.5V</t>
  </si>
  <si>
    <t>Litija baterija, Izmērs CR2032, Spriegums 3V</t>
  </si>
  <si>
    <t>Elektroniskais balasts EVG 4x14W T5 spuldzēm</t>
  </si>
  <si>
    <t>Elektroniskais balasts EVG 2x28W T5 spuldzēm</t>
  </si>
  <si>
    <t>Elektroniskais balasts EVG 2x35W T5 spuldzēm</t>
  </si>
  <si>
    <t>Elektroniskais balasts EVG 2x18W T8 spuldzēm</t>
  </si>
  <si>
    <t>Elektroniskais balasts EVG 4x18W T8 spuldzēm</t>
  </si>
  <si>
    <t>Elektroniskais balasts EVG 2x36W T8 spuldzēm</t>
  </si>
  <si>
    <t>Elektroniskais balasts EVG 2x58W T8 spuldzēm</t>
  </si>
  <si>
    <t>2.pielikums</t>
  </si>
  <si>
    <t>Nolikumam ID Nr. RTU 2018/97</t>
  </si>
  <si>
    <t>Tehniskā specifikācija - Tehniskais, Finanšu piedāvājums</t>
  </si>
  <si>
    <t xml:space="preserve">iepirkumam "Elektromateriālu iegāde Rīgas Tehniskās universitātes vajadzībām", ID Nr. RTU 2018/97 </t>
  </si>
  <si>
    <t>Ja tehniskajā specifikācijā norādīts konkrēts preču vai standarta nosaukums vai kāda cita norāde uz specifisku preču izcelsmi, īpašu procesu, zīmolu vai veidu, pretendents var piedāvāt ekvivalentas preces vai atbilstību ekvivalentiem standartiem, kas atbilst tehniskās specifikācijas prasībām un parametriem un nodrošina tehniskajā specifikācijā prasīto darbību. Pretendentam jāpierāda piedāvātā ekvivalentums. Ekvivalences skaidrojums precei - par ekvivalentu šī iepirkuma ietvaros piegādājamajai precei tiks uzskatīta prece, kura ir ekvivalenta pieprasītajai pēc tās funkcionalitātes, tehniskajām iespējām. Piedāvātajai precei jābūt arī ekonomiski ekvivalentai attiecībā uz izmaksām, kas varētu rasties preces ieviešanas un lietošanas laikā. Funkcionalitāte tiek uzskatīta par ekvivalentu arī tad, ja piedāvātajai precei tā ir plašāka, nekā pieprasītajai (tomēr ietver pieprasītās preces funkcionalitāti pilnā apjomā).
Ja tehniskajā specifikācijā prasīts konkrēts IP standarts, pretendentam ir tiesības piedāvāt preci, kas atbilst augstākam IP rādītājam vai ekvivalentam standartam.</t>
  </si>
  <si>
    <t xml:space="preserve">Ja pasūtītājam būs nepieciešamas preces (elektromateriāli), kas nav iekļautas tehniskajā specifikācijā un ir piegādātāja sortimentā, šādu preču piegāde notiks tikai pēc cenas saskaņošanas ar Pasūtītāju. Piegādātājs šādām precēm piedāvā cenu, kas nepārsniedz tā preču katalogā, tirdzniecības vietā vai interneta veikalā norādīto šo preču cenu (ja tā atšķiras minētajos avotos, tad cena nepārsniedz lētāko no norādītajām). Šādu preču apjoms vispārīgās vienošanās izpildes laikā nevar pārsniegt 10% no vispārīgās vienošanās kopējās cenas bez PVN. </t>
  </si>
  <si>
    <t xml:space="preserve">Pēc Pasūtītāja pieprasījuma saņemšanas pretendentam piecu darbdienu laikā jāspēj nodot Pasūtītāja pārstāvim jebkuras pretendenta Tehniskajā-finanšu piedāvājumā norādītās vai Vienošanās izpildes gaitā piegādātās Preces dokumentācija, kas satur Preces raksturojumu, īpašības, uzglabāšanas un lietošanas noteikumus latviešu valodā, ja tā nav iesniegta kopā ar preci. </t>
  </si>
  <si>
    <t>Piegādes izmaksas: ja atsevišķa pasūtījuma summa ir vismaz 70,00 EUR bez PVN, piegādes izmaksas  (t.sk.iekraušana/izkraušana) jebkurā no Pasūtītāja norādītajām adresēm sedz pretendents. Ja pasūtījuma summa ir mazāka par 70,00 EUR bez PVN, pretendents nodrošina piegādes izmaksas saskaņā ar tā cenrādi.</t>
  </si>
  <si>
    <t>Pretendents ne ilgāk kā vienas darbdienas laikā sniedz rakstveida atbildi uz Pasūtītāja pārstāvja pasūtījumu.</t>
  </si>
  <si>
    <t xml:space="preserve">
Preces tehniskā informācija, kas apliecina katras prasības (parametra) izpildi (t.sk., ja prasība norādīta tikai pozīcijas virsrakstā; norādāmi konkrēti piedāvātie parametri)) * </t>
  </si>
  <si>
    <r>
      <t xml:space="preserve">Tālrunis </t>
    </r>
    <r>
      <rPr>
        <b/>
        <sz val="12"/>
        <rFont val="Times"/>
        <family val="1"/>
      </rPr>
      <t>(obligāts</t>
    </r>
    <r>
      <rPr>
        <sz val="12"/>
        <rFont val="Times"/>
        <family val="1"/>
      </rPr>
      <t>):</t>
    </r>
  </si>
  <si>
    <r>
      <t>Elektroniskais pasts</t>
    </r>
    <r>
      <rPr>
        <b/>
        <sz val="10"/>
        <rFont val="Times"/>
        <family val="1"/>
      </rPr>
      <t xml:space="preserve"> (obligāts)</t>
    </r>
    <r>
      <rPr>
        <sz val="10"/>
        <rFont val="Times"/>
        <family val="1"/>
      </rPr>
      <t xml:space="preserve">: </t>
    </r>
  </si>
  <si>
    <r>
      <t xml:space="preserve">Tirdzniecības vietas adrese </t>
    </r>
    <r>
      <rPr>
        <b/>
        <sz val="12"/>
        <rFont val="Times"/>
        <family val="1"/>
      </rPr>
      <t>(obligāts)</t>
    </r>
    <r>
      <rPr>
        <sz val="12"/>
        <rFont val="Times"/>
        <family val="1"/>
      </rPr>
      <t xml:space="preserve">: </t>
    </r>
  </si>
  <si>
    <t>Modulāra datu ligzda, 1xRJ45, CAT5e, UTP, balta (uzstādīšanai adapterī)</t>
  </si>
  <si>
    <t>Modulāra datu ligzda, 1xRJ45, CAT6e, UTP, balta (uzstādīšanai adapterī)</t>
  </si>
  <si>
    <t>B04</t>
  </si>
  <si>
    <r>
      <t>Skrūvējami Al/Cu kabeļu uzgaļi vadam ar šķērsgriezumu vismaz diapazonā no 6 līdz 50mm</t>
    </r>
    <r>
      <rPr>
        <vertAlign val="superscript"/>
        <sz val="12"/>
        <rFont val="Times"/>
        <family val="1"/>
      </rPr>
      <t>2</t>
    </r>
    <r>
      <rPr>
        <sz val="12"/>
        <rFont val="Times"/>
        <family val="1"/>
      </rPr>
      <t>, ar nolaužamu skrūvi, kabeļiem līdz 1kV</t>
    </r>
  </si>
  <si>
    <r>
      <t>Skrūvējami Al/Cu kabeļu uzgaļi vadam ar šķērsgriezumu vismaz diapazonā no 50 līdz 95mm</t>
    </r>
    <r>
      <rPr>
        <vertAlign val="superscript"/>
        <sz val="12"/>
        <rFont val="Times"/>
        <family val="1"/>
      </rPr>
      <t>2</t>
    </r>
    <r>
      <rPr>
        <sz val="12"/>
        <rFont val="Times"/>
        <family val="1"/>
      </rPr>
      <t>, ar nolaužamu skrūvi, kabeļiem līdz 1kV</t>
    </r>
  </si>
  <si>
    <t>Izolēta fāzes ķemmes kopne, 3-Polu, 12moduļiem, 10mm² saderīga ar piedāvātajiem automātslēdžiem</t>
  </si>
  <si>
    <t>Izolēta fāzes ķemmes kopne, 3-Polu, 12moduļiem, 16mm²  saderīga ar piedāvātajiem automātslēdžiem</t>
  </si>
  <si>
    <t>D11</t>
  </si>
  <si>
    <t>Pilnvarotās personas paraksts _______________________________</t>
  </si>
  <si>
    <t>Parakstītāja vārds, uzvārds un amats: __________________________</t>
  </si>
  <si>
    <t>Datums: ____________________</t>
  </si>
  <si>
    <t xml:space="preserve">Vadošais pretendenta darbinieks, kurš koordinēs vispārīgās vienošanās izpildi vispārīgās vienošanās noslēgšanas gadījumā: </t>
  </si>
  <si>
    <t>Tieša slēguma elektronisks elektroenerģijas aktīvās jaudas skaitītājs derīgs komerciālai uzskaitei, MID, montējams uz DIN sliedes, max. 6Moduļi, Spriegums 400V, Nominālā strāva vismaz 60A, 3-fāzu, atbilstošs 2006. gada 22. augusta MK noteikumiem Nr.666 B klasei.</t>
  </si>
  <si>
    <t>Brīdinājuma lente "Uzmanību kabelis" platums no 80mm sarkana garums rullī no 100m līdz 250m</t>
  </si>
  <si>
    <t>Automātiskais slēdzis sinusoidālai maiņstrāvai, 1-Pola, 1Modulis, uz DIN sliedes, Nominālā strāva 6A, Nominālais spriegums 230V, īsslēguma atslēgtspēja vismaz 6kA, atslēgšanas raksturlīkne B</t>
  </si>
  <si>
    <t>Automātiskais slēdzis sinusoidālai maiņstrāvai, 1-Pola, 1Modulis, uz DIN sliedes, Nominālā strāva 10A, Nominālais spriegums 230V, īsslēguma atslēgtspēja vismaz 6kA, atslēgšanas raksturlīkne B</t>
  </si>
  <si>
    <t>Automātiskais slēdzis sinusoidālai maiņstrāvai, 1-Pola, 1Modulis, uz DIN sliedes, Nominālā strāva 16A, Nominālais spriegums 230V, īsslēguma atslēgtspēja vismaz 6kA, atslēgšanas raksturlīkne B</t>
  </si>
  <si>
    <t>Automātiskais slēdzis sinusoidālai maiņstrāvai, 1-Pola, 1Modulis, uz DIN sliedes, Nominālā strāva 20A, Nominālais spriegums 230V, īsslēguma atslēgtspēja vismaz 6kA, atslēgšanas raksturlīkne B</t>
  </si>
  <si>
    <t>Automātiskais slēdzis sinusoidālai maiņstrāvai, 1-Pola, 1Modulis, uz DIN sliedes, Nominālā strāva 25A, Nominālais spriegums 230V, īsslēguma atslēgtspēja vismaz 6kA, atslēgšanas raksturlīkne B</t>
  </si>
  <si>
    <t>Automātiskais slēdzis sinusoidālai maiņstrāvai, 3-Polu, 3Moduļi, uz DIN sliedes, Nominālā strāva 6A, Nominālais spriegums 400V, īsslēguma atslēgtspēja vismaz 6kA, atslēgšanas raksturlīkne B</t>
  </si>
  <si>
    <t>Automātiskais slēdzis sinusoidālai maiņstrāvai, 3-Polu, 3Moduļi, uz DIN sliedes, Nominālā strāva 10A, Nominālais spriegums 400V, īsslēguma atslēgtspēja vismaz 6kA, atslēgšanas raksturlīkne B</t>
  </si>
  <si>
    <t>Automātiskais slēdzis sinusoidālai maiņstrāvai, 3-Polu, 3Moduļi, uz DIN sliedes, Nominālā strāva 13A, Nominālais spriegums 400V, īsslēguma atslēgtspēja vismaz 6kA, atslēgšanas raksturlīkne B</t>
  </si>
  <si>
    <t>Automātiskais slēdzis sinusoidālai maiņstrāvai, 3-Polu, 3Moduļi, uz DIN sliedes, Nominālā strāva 16A, Nominālais spriegums 400V, īsslēguma atslēgtspēja vismaz 6kA, atslēgšanas raksturlīkne B</t>
  </si>
  <si>
    <t>Automātiskais slēdzis sinusoidālai maiņstrāvai, 3-Polu, 3Moduļi, uz DIN sliedes, Nominālā strāva 20A, Nominālais spriegums 400V, īsslēguma atslēgtspēja vismaz 6kA, atslēgšanas raksturlīkne B</t>
  </si>
  <si>
    <t>Automātiskais slēdzis sinusoidālai maiņstrāvai, 3-Polu, 3Moduļi, uz DIN sliedes, Nominālā strāva 25A, Nominālais spriegums 400V, īsslēguma atslēgtspēja vismaz 6kA, atslēgšanas raksturlīkne B</t>
  </si>
  <si>
    <t>Automātiskais slēdzis sinusoidālai maiņstrāvai, 3-Polu, 3Moduļi, uz DIN sliedes, Nominālā strāva 32A, Nominālais spriegums 400V, īsslēguma atslēgtspēja vismaz 6kA, atslēgšanas raksturlīkne B</t>
  </si>
  <si>
    <t>Automātiskais slēdzis sinusoidālai maiņstrāvai, 1-Pola, 1Modulis, uz DIN sliedes, Nominālā strāva 6A, Nominālais spriegums 230V, īsslēguma atslēgtspēja vismaz 6kA, atslēgšanas raksturlīkne C</t>
  </si>
  <si>
    <t>Automātiskais slēdzis sinusoidālai maiņstrāvai, 1-Pola, 1Modulis, uz DIN sliedes, Nominālā strāva 10A, Nominālais spriegums 230V, īsslēguma atslēgtspēja vismaz 6kA, atslēgšanas raksturlīkne C</t>
  </si>
  <si>
    <t>Automātiskais slēdzis sinusoidālai maiņstrāvai, 1-Pola, 1Modulis, uz DIN sliedes, Nominālā strāva 16A, Nominālais spriegums 230V, īsslēguma atslēgtspēja vismaz 6kA, atslēgšanas raksturlīkne C</t>
  </si>
  <si>
    <t>Automātiskais slēdzis sinusoidālai maiņstrāvai, 1-Pola, 1Modulis, uz DIN sliedes, Nominālā strāva 20A, Nominālais spriegums 230V, īsslēguma atslēgtspēja vismaz 6kA, atslēgšanas raksturlīkne C</t>
  </si>
  <si>
    <t>Automātiskais slēdzis sinusoidālai maiņstrāvai, 1-Pola, 1Modulis, uz DIN sliedes, Nominālā strāva 25A, Nominālais spriegums 230V, īsslēguma atslēgtspēja vismaz 6kA, atslēgšanas raksturlīkne C</t>
  </si>
  <si>
    <t>Automātiskais slēdzis sinusoidālai maiņstrāvai, 1-Pola, 1Modulis, uz DIN sliedes, Nominālā strāva 32A, Nominālais spriegums 230V, īsslēguma atslēgtspēja vismaz 6kA, atslēgšanas raksturlīkne C</t>
  </si>
  <si>
    <t>Automātiskais slēdzis sinusoidālai maiņstrāvai, 1-Pola, 1Modulis, uz DIN sliedes, Nominālā strāva 40A, Nominālais spriegums 230V, īsslēguma atslēgtspēja vismaz 6kA, atslēgšanas raksturlīkne C</t>
  </si>
  <si>
    <t>Automātiskais slēdzis sinusoidālai maiņstrāvai, 2-Polu, 2Moduļi, uz DIN sliedes, Nominālā strāva 10A, Nominālais spriegums 230V, īsslēguma atslēgtspēja vismaz 6kA, atslēgšanas raksturlīkne C</t>
  </si>
  <si>
    <t>Automātiskais slēdzis sinusoidālai maiņstrāvai, 2-Polu, 2Moduļi, uz DIN sliedes, Nominālā strāva 16A, Nominālais spriegums 230V, īsslēguma atslēgtspēja vismaz 6kA, atslēgšanas raksturlīkne C</t>
  </si>
  <si>
    <t>Automātiskais slēdzis sinusoidālai maiņstrāvai, 2-Polu, 2Moduļi, uz DIN sliedes, Nominālā strāva 20A, Nominālais spriegums 230V, īsslēguma atslēgtspēja vismaz 6kA, atslēgšanas raksturlīkne C</t>
  </si>
  <si>
    <t>Automātiskais slēdzis sinusoidālai maiņstrāvai, 2-Polu, 2Moduļi, uz DIN sliedes, Nominālā strāva 25A, Nominālais spriegums 230V, īsslēguma atslēgtspēja vismaz 6kA, atslēgšanas raksturlīkne C</t>
  </si>
  <si>
    <t>Automātiskais slēdzis sinusoidālai maiņstrāvai, 3-Polu, 3Moduļi, uz DIN sliedes, Nominālā strāva 6A, Nominālais spriegums 400V, īsslēguma atslēgtspēja vismaz 6kA, atslēgšanas raksturlīkne C</t>
  </si>
  <si>
    <t>Automātiskais slēdzis sinusoidālai maiņstrāvai, 3-Polu, 3Moduļi, uz DIN sliedes, Nominālā strāva 10A, Nominālais spriegums 400V, īsslēguma atslēgtspēja vismaz 6kA, atslēgšanas raksturlīkne C</t>
  </si>
  <si>
    <t>Automātiskais slēdzis sinusoidālai maiņstrāvai, 3-Polu, 3Moduļi, uz DIN sliedes, Nominālā strāva 13A, Nominālais spriegums 400V, īsslēguma atslēgtspēja vismaz 6kA, atslēgšanas raksturlīkne C</t>
  </si>
  <si>
    <t>Automātiskais slēdzis sinusoidālai maiņstrāvai, 3-Polu, 3Moduļi, uz DIN sliedes, Nominālā strāva 16A, Nominālais spriegums 400V, īsslēguma atslēgtspēja vismaz 6kA, atslēgšanas raksturlīkne C</t>
  </si>
  <si>
    <t>Automātiskais slēdzis sinusoidālai maiņstrāvai, 3-Polu, 3Moduļi, uz DIN sliedes, Nominālā strāva 20A, Nominālais spriegums 400V, īsslēguma atslēgtspēja vismaz 6kA, atslēgšanas raksturlīkne C</t>
  </si>
  <si>
    <t>Automātiskais slēdzis sinusoidālai maiņstrāvai, 3-Polu, 3Moduļi, uz DIN sliedes, Nominālā strāva 25A, Nominālais spriegums 400V, īsslēguma atslēgtspēja vismaz 6kA, atslēgšanas raksturlīkne C</t>
  </si>
  <si>
    <t>Automātiskais slēdzis sinusoidālai maiņstrāvai, 3-Polu, 3Moduļi, uz DIN sliedes, Nominālā strāva 32A, Nominālais spriegums 400V, īsslēguma atslēgtspēja vismaz 6kA, atslēgšanas raksturlīkne C</t>
  </si>
  <si>
    <t>Automātiskais slēdzis sinusoidālai maiņstrāvai, 3-Polu, 3Moduļi, uz DIN sliedes, Nominālā strāva 40A, Nominālais spriegums 400V, īsslēguma atslēgtspēja vismaz 6kA, atslēgšanas raksturlīkne C</t>
  </si>
  <si>
    <t>Automātiskais slēdzis sinusoidālai maiņstrāvai, 3-Polu, 3Moduļi, uz DIN sliedes, Nominālā strāva 50A, Nominālais spriegums 400V, īsslēguma atslēgtspēja vismaz 6kA, atslēgšanas raksturlīkne C</t>
  </si>
  <si>
    <t>Automātiskais slēdzis sinusoidālai maiņstrāvai, 3-Polu, 3Moduļi, uz DIN sliedes, Nominālā strāva 63A, Nominālais spriegums 400V, īsslēguma atslēgtspēja vismaz 6kA, atslēgšanas raksturlīkne C</t>
  </si>
  <si>
    <t>Automātiskais slēdzis sinusoidālai maiņstrāvai, 3-Polu, 3Moduļi, uz DIN sliedes, Nominālā strāva 80A, Nominālais spriegums 400V, īsslēguma atslēgtspēja vismaz 6kA, atslēgšanas raksturlīkne C</t>
  </si>
  <si>
    <t>Automātiskais slēdzis sinusoidālai maiņstrāvai, 3-Polu, 3Moduļi, uz DIN sliedes, Nominālā strāva 100A, Nominālais spriegums 400V, īsslēguma atslēgtspēja vismaz 6kA, atslēgšanas raksturlīkne C</t>
  </si>
  <si>
    <t>Automātiskais slēdzis sinusoidālai maiņstrāvai, 3-Polu, 3Moduļi, uz DIN sliedes, Nominālā strāva 125A, Nominālais spriegums 400V, īsslēguma atslēgtspēja vismaz 6kA, atslēgšanas raksturlīkne C</t>
  </si>
  <si>
    <t>F</t>
  </si>
  <si>
    <t>F01</t>
  </si>
  <si>
    <t xml:space="preserve">Zaļā publiskā iepirkuma (turpmāk - ZPI) prasības lampu iepakojumam:
 nedrīkst izmantot slāņainus materiālus un kompozītmateriālus. 
 ja izmanto kartona un gofrētā papīra kastes, tās izgatavo vismaz no 50 procentu pēc izlietošanas otrreiz pārstrādāta materiāla. 
 ja izmanto plastikātu materiālus, tos izgatavo vismaz no 50 procentu pēc izlietošanas otrreiz pārstrādāta materiāla.
</t>
  </si>
  <si>
    <t>28w E14 R50 (halogēna reflektora spuldze), vidējais kalpošanas laiks ne mazāk par 2000h,  enerģijas klase C vai lielāka.  ZPI prasības lampu iepakojumam - tehniskās specifikācijas vispārīgās prasības 16.punkts.</t>
  </si>
  <si>
    <t>Halogēnā spuldze prožektoram, Cokols R7s, Spuldzes garums 118mm, Nominālais spriegums 230V, Gaismas plūsma vismaz 4000lm, vidējais kalpošanas laiks ne mazāk par 2000h,  enerģijas klase B vai lielāka. ZPI prasības lampu iepakojumam - tehniskās specifikācijas vispārīgās prasības 16.punkts.</t>
  </si>
  <si>
    <t>Halogēnā spuldze prožektoram, Cokols R7s, Spuldzes garums 118mm, Nominālais spriegums 230V, Gaismas plūsma vismaz 2400lm, vidējais kalpošanas laiks ne mazāk par 2000h,  enerģijas klase B vai lielāka.  ZPI prasības lampu iepakojumam - tehniskās specifikācijas vispārīgās prasības 16.punkts.</t>
  </si>
  <si>
    <t>Halogēnā spuldze prožektoram, Cokols R7s, Spuldzes garums 78mm, Nominālais spriegums 230V, Gaismas plūsma vismaz 1800lm, vidējais kalpošanas laiks ne mazāk par 2000h,  enerģijas klase B vai lielāka.  ZPI prasības lampu iepakojumam - tehniskās specifikācijas vispārīgās prasības 16.punkts.</t>
  </si>
  <si>
    <t>Halogēnā spuldze prožektoram, Cokols R7s, Spuldzes garums 78mm, Nominālais spriegums 230V, Gaismas plūsma vismaz 1100lm, vidējais kalpošanas laiks ne mazāk par 2000h,  enerģijas klase B vai lielāka.  ZPI prasības lampu iepakojumam - tehniskās specifikācijas vispārīgās prasības 16.punkts.</t>
  </si>
  <si>
    <t>50 līdz 60W, E27, R63 (halogēna reflektora spuldze), vidējais kalpošanas laiks ne mazāk par 2000h,  enerģijas klase C vai lielāka. ZPI prasības lampu iepakojumam - tehniskās specifikācijas vispārīgās prasības 16.punkts.</t>
  </si>
  <si>
    <t>55 līdz 65W, E27, R80 (halogēna reflektora spuldze), vidējais kalpošanas laiks ne mazāk par 2000h,  enerģijas klase C vai lielāka.  ZPI prasības lampu iepakojumam - tehniskās specifikācijas vispārīgās prasības 16.punkts.</t>
  </si>
  <si>
    <t>Nr.p.k.</t>
  </si>
  <si>
    <t>Piegādes adrese</t>
  </si>
  <si>
    <t>Rīga, Aiviekstes iela 15</t>
  </si>
  <si>
    <t>Rīga, Aiviekstes iela 17</t>
  </si>
  <si>
    <t>Rīga, Aiviekstes iela 22</t>
  </si>
  <si>
    <t>Rīga, Āzenes iela 6</t>
  </si>
  <si>
    <t>Rīga, Āzenes iela 8</t>
  </si>
  <si>
    <t>Rīga, Āzenes iela 12</t>
  </si>
  <si>
    <t>Rīga, Āzenes iela 12, K-1</t>
  </si>
  <si>
    <t>Rīga, Āzenes iela 12, k-4</t>
  </si>
  <si>
    <t>Rīga, Āzenes iela 22</t>
  </si>
  <si>
    <t>Rīga, Biešu iela 4</t>
  </si>
  <si>
    <t>Rīga, Burtnieku iela 2A</t>
  </si>
  <si>
    <t>Rīga, Daugavgrīvas iela 2</t>
  </si>
  <si>
    <t>Rīga, Daugavgrīvas iela 56A</t>
  </si>
  <si>
    <t>Rīga, Enkura iela</t>
  </si>
  <si>
    <t xml:space="preserve">Rīga, Indriķa iela 8A </t>
  </si>
  <si>
    <t>Rīga, Kalnciema 6</t>
  </si>
  <si>
    <t>Rīga, Kaļķu iela 1</t>
  </si>
  <si>
    <t>Rīga, Kronvalda bulvāris 1</t>
  </si>
  <si>
    <t>Rīga, Ķīpsalas iela 5</t>
  </si>
  <si>
    <t>Rīga, Ķīpsalas iela 6</t>
  </si>
  <si>
    <t>Rīga, Ķīpsalas iela 6A</t>
  </si>
  <si>
    <t>Rīga, Ķīpsalas iela 6B</t>
  </si>
  <si>
    <t>Rīga, Ķīpsalas iela 8</t>
  </si>
  <si>
    <t>Rīga, Laimdotas iela 2A</t>
  </si>
  <si>
    <t>Rīga, Lauvas iela 6</t>
  </si>
  <si>
    <t>Rīga, Lauvas iela 8</t>
  </si>
  <si>
    <t>Rīga, Lauvas iela 8A</t>
  </si>
  <si>
    <t>Rīga, Meža iela 1A</t>
  </si>
  <si>
    <t>Rīga, Meža iela 1, k-1</t>
  </si>
  <si>
    <t>Rīga, Meža iela 1, k-6</t>
  </si>
  <si>
    <t>Rīga, Meža iela 5</t>
  </si>
  <si>
    <t>Rīga, Olaines iela 4</t>
  </si>
  <si>
    <t>Rīga, Pulka iela 3</t>
  </si>
  <si>
    <t>Rīga, Pulka iela 3, k-7</t>
  </si>
  <si>
    <t>Rīga, Pulka iela 3, k-9</t>
  </si>
  <si>
    <t>Rīga, Pulka iela 3, k-11</t>
  </si>
  <si>
    <t>Rīga, Pulka iela 3, k-13</t>
  </si>
  <si>
    <t>Rīga, Pulka iela 3, k-19</t>
  </si>
  <si>
    <t>Rīga, P. Valdena 1</t>
  </si>
  <si>
    <t>Rīga, P. Valdena 3</t>
  </si>
  <si>
    <t>Rīga, P. Valdena 5</t>
  </si>
  <si>
    <t>Rīga, P. Valdena 7</t>
  </si>
  <si>
    <t>Rīga, Sētas iela 1</t>
  </si>
  <si>
    <t>Rīga, Skolas iela 11</t>
  </si>
  <si>
    <t>Rīga, Viskaļu iela 36</t>
  </si>
  <si>
    <t>Rīga, Viskaļu iela 36A</t>
  </si>
  <si>
    <t>Rīga, Viskaļu iela 40</t>
  </si>
  <si>
    <t>Rīga, Viskaļu iela 41, k-1</t>
  </si>
  <si>
    <t>Rīga, Viskaļu iela 48</t>
  </si>
  <si>
    <t>Cēsu nov., Cēsis, Piebalgas iela 3</t>
  </si>
  <si>
    <t>Daugavpils, Smilšu iela 90</t>
  </si>
  <si>
    <t>Engures nov., Engures pag., Klapkalnciems Ronīši Atpūtas bāze</t>
  </si>
  <si>
    <t>Ventspils, Kuldīgas iela 55</t>
  </si>
  <si>
    <t>Piegādes adrešu saraksts</t>
  </si>
  <si>
    <t>1.tabula</t>
  </si>
  <si>
    <t>2.tabula</t>
  </si>
  <si>
    <t>3.tabula</t>
  </si>
  <si>
    <t>Svērumu kategorija</t>
  </si>
  <si>
    <t xml:space="preserve">Zemapmetuma Gaismas regulators, balts, jauda ne mazāka kā 400W, RLC, LFC, LED savietojams, 250V, IP20 vai ekvivalents (uzstādīšanai ar atsevišķu rāmi, savietojams ar LED spuldzēm) </t>
  </si>
  <si>
    <t>Instalācijas kabelis stacionārai montāžai iekštelpās un ārā, ja ir aizsargāts no tiešiem saules stariem, nav paredzēts guldīšanai zemē, monolītas Cu dzīslas 3x1.5mm², vismaz 300/500V darba spriegumam, apaļš, darba temperatūras minimālais diapazons -30...70°C, pie īsslēguma vismaz +160ºC, dzīslu identifikācija atbilstoši LVS HD 308 S2:2002 standartam vai ekvivalents</t>
  </si>
  <si>
    <t>Instalācijas kabelis stacionārai montāžai iekštelpās un ārā, ja ir aizsargāts no tiešiem saules stariem, nav paredzēts guldīšanai zemē, monolītas Cu dzīslas 3x2.5mm², vismaz 300/500V darba spriegumam, apaļš, darba temperatūras minimālais diapazons -30...70°C, pie īsslēguma vismaz +160ºC, dzīslu identifikācija atbilstoši LVS HD 308 S2:2002 standartam vai ekvivalents</t>
  </si>
  <si>
    <t>Instalācijas kabelis stacionārai montāžai iekštelpās un ārā, ja ir aizsargāts no tiešiem saules stariem, nav paredzēts guldīšanai zemē, monolītas Cu dzīslas 3x4mm², vismaz 300/500V darba spriegumam, apaļš, darba temperatūras minimālais diapazons -30...70°C, pie īsslēguma vismaz +160ºC, dzīslu identifikācija atbilstoši LVS HD 308 S2:2002 standartam vai ekvivalents</t>
  </si>
  <si>
    <t>Insatlācijas kabelis stacionārai montāžai iekštelpās un ārā, ja ir aizsargāts no tiešiem saules stariem, nav paredzēts guldīšanai zemē, monolītas Cu dzīslas 4x1.5mm², vismaz 300/500V darba spriegumam, apaļš, darba temperatūras minimālais diapazons -30...70°C, pie īsslēguma vismaz +160ºC, dzīslu identifikācija atbilstoši LVS HD 308 S2:2002 standartam vai ekvivalents</t>
  </si>
  <si>
    <t>Instalācijas kabelis stacionārai montāžai iekštelpās un ārā, ja ir aizsargāts no tiešiem saules stariem, nav paredzēts guldīšanai zemē, monolītas Cu dzīslas 5x1.5mm², vismaz 300/500V darba spriegumam, apaļš, darba temperatūras minimālais diapazons -30...70°C, pie īsslēguma vismaz +160ºC, dzīslu identifikācija atbilstoši LVS HD 308 S2:2002 standartam vai ekvivalents</t>
  </si>
  <si>
    <t>Instalācijas kabelis stacionārai montāžai iekštelpās un ārā, ja ir aizsargāts no tiešiem saules stariem, nav paredzēts guldīšanai zemē, monolītas Cu dzīslas 5x2.5mm², vismaz 300/500V darba spriegumam, apaļš, darba temperatūras minimālais diapazons -30...70°C,  pie īsslēguma vismaz +160ºC, dzīslu identifikācija atbilstoši LVS HD 308 S2:2002 standartam vai ekvivalents</t>
  </si>
  <si>
    <t>Instalācijas kabelis stacionārai montāžai iekštelpās un ārā, ja ir aizsargāts no tiešiem saules stariem, nav paredzēts guldīšanai zemē, monolītas Cu dzīslas 5x4mm², vismaz 300/500V darba spriegumam, apaļš, darba temperatūras minimālais diapazons -30...70°C, pie īsslēguma vismaz +160ºC, dzīslu identifikācija atbilstoši LVS HD 308 S2:2002 standartam vai ekvivalents</t>
  </si>
  <si>
    <t>Instalācijas kabelis stacionārai montāžai iekštelpās un ārā, ja ir aizsargāts no tiešiem saules stariem, nav paredzēts guldīšanai zemē, monolītas Cu dzīslas 5x6mm², vismaz 300/500V darba spriegumam, apaļš, darba temperatūras minimālais diapazons -30...70°C,  pie īsslēguma vismaz +160ºC, dzīslu identifikācija atbilstoši LVS HD 308 S2:2002 standartam vai ekvivalents</t>
  </si>
  <si>
    <t>Instalācijas kabelis stacionārai montāžai iekštelpās un ārā, ja ir aizsargāts no tiešiem saules stariem, nav paredzēts guldīšanai zemē, monolītas Cu dzīslas 5x10mm², vismaz 300/500V darba spriegumam, apaļš, darba temperatūras minimālais diapazons -30...70°C, pie īsslēguma vismaz +160ºC, dzīslu identifikācija atbilstoši LVS HD 308 S2:2002 standartam vai ekvivalents</t>
  </si>
  <si>
    <t>Instalācijas kabelis stacionārai montāžai iekštelpās un ārā, ja ir aizsargāts no tiešiem saules stariem, nav paredzēts guldīšanai zemē, monolītas Cu dzīslas 5x16mm², vismaz 300/500V darba spriegumam, apaļš, darba temperatūras minimālais diapazons -30...70°C,  pie īsslēguma vismaz +160ºC, dzīslu identifikācija atbilstoši LVS HD 308 S2:2002 standartam vai ekvivalents</t>
  </si>
  <si>
    <t>Instalācijas kabelis stacionārai montāžai iekštelpās un ārā, ja ir aizsargāts no tiešiem saules stariem, nav paredzēts guldīšanai zemē, monolītas Cu dzīslas 5x25mm², vismaz 300/500V darba spriegumam, apaļš, darba temperatūras minimālais diapazons -30...70°C,  pie īsslēguma vismaz +160ºC, dzīslu identifikācija atbilstoši LVS HD 308 S2:2002 standartam vai ekvivalents</t>
  </si>
  <si>
    <t>Instalācijas kabelis stacionārai montāžai iekštelpās, monolītas Cu dzīslas 3x2.5mm², vismaz 300/500V darba spriegumam, plakans, max. darba temperatūra vismaz +70°C,  dzīslu identifikācija atbilstoši LVS HD 308 S2:2002 standartam vai ekvivalents</t>
  </si>
  <si>
    <t>Instalācijas kabelis, lokanas Cu dzīslas 3x1.5mm², vismaz 300/500V darba spriegumam, apaļš, darba temperatūras minimālais diapazons -15...70°C,  dzīslu identifikācija atbilstoši LVS HD 308 S2:2002 standartam vai ekvivalents</t>
  </si>
  <si>
    <t>Instalācijas kabelis, lokanas Cu dzīslas 3x2.5mm², vismaz 300/500V darba spriegumam, apaļš, darba temperatūras minimālais diapazons -15...70°C,  dzīslu identifikācija atbilstoši LVS HD 308 S2:2002 standartam vai ekvivalents</t>
  </si>
  <si>
    <t>Kabelis stacionārai montāžai atklātā vidē un zemē, monolītas Cu dzīslas 3x1.5mm², vismaz 300/500V darba spriegumam, apaļš, darba temperatūras minimālais diapazons -30...70°C,  dzīslu identifikācija atbilstoši LVS HD 308 S2:2002 standartam vai ekvivalents</t>
  </si>
  <si>
    <t>Kabelis stacionārai montāžai atklātā vidē un zemē, monolītas Cu dzīslas 3x2.5mm², vismaz 300/500V darba spriegumam, apaļš, darba temperatūras minimālais diapazons -30...70°C,  dzīslu identifikācija atbilstoši LVS HD 308 S2:2002 standartam vai ekvivalents</t>
  </si>
  <si>
    <t>Kabelis stacionārai montāžai atklātā vidē un zemē, monolītas Cu dzīslas 4x2.5mm², vismaz 300/500V darba spriegumam, apaļš, darba temperatūras minimālais diapazons -30...70°C,  dzīslu identifikācija atbilstoši LVS HD 308 S2:2002 standartam vai ekvivalents</t>
  </si>
  <si>
    <t>Kabelis stacionārai montāžai atklātā vidē un zemē, monolītas Cu dzīslas 5x1.5mm², vismaz 300/500V darba spriegumam, apaļš, darba temperatūras minimālais diapazons -30...70°C,  dzīslu identifikācija atbilstoši LVS HD 308 S2:2002 standartam vai ekvivalents</t>
  </si>
  <si>
    <t>Kabelis stacionārai montāžai atklātā vidē un zemē, monolītas Cu dzīslas 5x4.0mm², vismaz 450/750V darba spriegumam, apaļš, darba temperatūras minimālais diapazons -30...70°C,  dzīslu identifikācija atbilstoši LVS HD 308 S2:2002 standartam vai ekvivalents</t>
  </si>
  <si>
    <t>Kabelis stacionārai montāžai atklātā vidē un zemē, monolītas Cu dzīslas 5x6.0mm², vismaz 300/500V darba spriegumam, apaļš, darba temperatūras minimālais diapazons -30...70°C,  dzīslu identifikācija atbilstoši LVS HD 308 S2:2002 standartam vai ekvivalents</t>
  </si>
  <si>
    <t>Kabelis stacionārai montāžai atklātā vidē un zemē, monolītas Cu dzīslas 5x10mm², vismaz 450/750V darba spriegumam, apaļš, darba temperatūras minimālais diapazons -30...70°C,  dzīslu identifikācija atbilstoši LVS HD 308 S2:2002 standartam vai ekvivalents</t>
  </si>
  <si>
    <t>Kabelis stacionārai montāžai atklātā vidē un zemē, monolītas Cu dzīslas 5x35mm², vismaz 450/750V darba spriegumam, apaļš, darba temperatūras minimālais diapazons -30...70°C,  dzīslu identifikācija atbilstoši LVS HD 308 S2:2002 standartam vai ekvivalents</t>
  </si>
  <si>
    <t>Kabelis stacionārai montāžai atklātā vidē un zemē, monolītas Cu dzīslas 5x50mm², vismaz 450/750V darba spriegumam, apaļš, darba temperatūras minimālais diapazons -30...70°C,  dzīslu identifikācija atbilstoši LVS HD 308 S2:2002 standartam vai ekvivalents</t>
  </si>
  <si>
    <t>Kabelis stacionārai montāžai atklātā vidē un zemē, monolītas Cu dzīslas 5x70mm², vismaz 450/750V darba spriegumam, apaļš, darba temperatūras minimālais diapazons -30...70°C,  dzīslu identifikācija atbilstoši LVS HD 308 S2:2002 standartam vai ekvivalents</t>
  </si>
  <si>
    <t>Perforēta kabeļu rene 200x60x3000x0.75mm</t>
  </si>
  <si>
    <t>Perforēta kabeļu rene 300x60x3000x0.75mm</t>
  </si>
  <si>
    <t>Perforēta kabeļu rene 400x60x3000x0.75mm</t>
  </si>
  <si>
    <t>Perforēta kabeļu rene 500x60x3000x0.75mm</t>
  </si>
  <si>
    <t>Perforēta kabeļu rene 600x60x30000.75mm</t>
  </si>
  <si>
    <t>Kabeļu trepe 300x60x6000x1mm</t>
  </si>
  <si>
    <t>Kabeļu trepe 400x60x6000x1mm</t>
  </si>
  <si>
    <t>Kabeļu trepe 500x60x6000x1mm</t>
  </si>
  <si>
    <t>Kabeļu trepe 600x60x6000x1mm</t>
  </si>
  <si>
    <t>Kabeļu trepes taisnais savienojums</t>
  </si>
  <si>
    <t>Kabeļu trepes lokanais savienojums</t>
  </si>
  <si>
    <t>Slodzes atvienošanas slēdzis, 1Modulis, 1NO kontakts, uz DIN sliedes, Nominālā strāva 25A, Nominālais spriegums 230V, ar kontaktu stāvokļa indikāciju</t>
  </si>
  <si>
    <t>Slodzes atvienošanas slēdzis, 1Modulis, 1NO kontakts, uz DIN sliedes, Nominālā strāva 40A, Nominālais spriegums 230V, ar kontaktu stāvokļa indikāciju</t>
  </si>
  <si>
    <t>Slodzes atvienošanas slēdzis, 3Moduļi, 3NO kontakti, uz DIN sliedes, Nominālā strāva 40A, Nominālais spriegums 400V, ar kontaktu stāvokļa indikāciju</t>
  </si>
  <si>
    <t>Slodzes atvienošanas slēdzis, 3Moduļi, 3NO kontakti, uz DIN sliedes, Nominālā strāva 100A, Nominālais spriegums 400V, ar kontaktu stāvokļa indikāciju</t>
  </si>
  <si>
    <t>Slodzes atvienošanas slēdzis, 3Moduļi, 3NO kontakti, uz DIN sliedes, Nominālā strāva 125A, Nominālais spriegums 400V, ar kontaktu stāvokļa indikāciju</t>
  </si>
  <si>
    <t>Beztrokšņu kontaktors 1NO, Nominālā strāva 25A, vadības spriegums AC 230V, montējams uz DIN sliedes</t>
  </si>
  <si>
    <t>Beztrokšņu kontaktors 2NO, Nominālā strāva 25A, vadības spriegums AC 230V, montējams uz DIN sliedes</t>
  </si>
  <si>
    <t>Beztrokšņu kontaktors 3NO, Nominālā strāva 25A, vadības spriegums AC 230V, montējams uz DIN sliedes</t>
  </si>
  <si>
    <t>Beztrokšņu kontaktors 3NO, Nominālā strāva 40A, vadības spriegums AC 230V, montējams uz DIN sliedes</t>
  </si>
  <si>
    <t>Beztrokšņu kontaktors 4NO, Nominālā strāva 40A, vadības spriegums AC 230V, montējams uz DIN sliedes</t>
  </si>
  <si>
    <t>Sadalne zemapmetuma 12 moduļu, balta, ar metāla durvīm, aizsardzības pakāpe vismaz IP30 vai ekvivalents, aprīkota ar DIN sliedi, Zemējuma un Neitrāles spailēm, ar iespēju uzstādīt slēdzeni</t>
  </si>
  <si>
    <t>Sadalne zemapmetuma 24 moduļu, balta, ar metāla durvīm, aizsardzības pakāpe vismaz IP30 vai ekvivalents, aprīkota ar DIN sliedi, Zemējuma un Neitrāles spailēm, ar iespēju uzstādīt slēdzeni</t>
  </si>
  <si>
    <t>Sadalne zemapmetuma 36 moduļu, balta, ar metāla durvīm, aizsardzības pakāpe vismaz IP30 vai ekvivalents, aprīkota ar DIN sliedi, Zemējuma un Neitrāles spailēm, ar iespēju uzstādīt slēdzeni</t>
  </si>
  <si>
    <t>Sadalne zemapmetuma 48 moduļu, balta, ar metāla durvīm, aizsardzības pakāpe vismaz IP30 vai ekvivalents, aprīkota ar DIN sliedi, Zemējuma un Neitrāles spailēm, ar iespēju uzstādīt slēdzeni</t>
  </si>
  <si>
    <t>Sadalne virsapmetuma 12moduļu, balta, ar baltām metāla durvīm, aizsardzības pakāpe vismaz IP30 vai ekvivalents, aprīkota ar DIN sliedi, Zemējuma un Neitrāles spailēm, ar iespēju uzstādīt slēdzeni</t>
  </si>
  <si>
    <t>Sadalne virsapmetuma 24moduļu, balta, ar baltām metāla durvīm, aizsardzības pakāpe vismaz IP30 vai ekvivalents, aprīkota ar DIN sliedi, Zemējuma un Neitrāles spailēm, ar iespēju uzstādīt slēdzeni</t>
  </si>
  <si>
    <t>Sadalne virsapmetuma 36moduļu, balta, ar baltām metāla durvīm, aizsardzības pakāpe vismaz IP30 vai ekvivalents, aprīkota ar DIN sliedi, Zemējuma un Neitrāles spailēm, ar iespēju uzstādīt slēdzeni</t>
  </si>
  <si>
    <t>Sadalne virsapmetuma 48moduļu, balta, ar baltām metāla durvīm, aizsardzības pakāpe vismaz IP30 vai ekvivalents, aprīkota ar DIN sliedi, Zemējuma un Neitrāles spailēm, ar iespēju uzstādīt slēdzeni</t>
  </si>
  <si>
    <t>Sadalne virsapmetuma 12 moduļu, balta, ar caurspīdīgām durvīm, aizsardzības pakāpe vismaz IP30 vai ekvivalents, aprīkota ar DIN sliedi, Zemējuma un Neitrāles spailēm</t>
  </si>
  <si>
    <t>Sadalne virsapmetuma 24 moduļu, balta, ar caurspīdīgām durvīm, aizsardzības pakāpe vismaz IP30 vai ekvivalents, aprīkota ar DIN sliedi, Zemējuma un Neitrāles spailēm</t>
  </si>
  <si>
    <t>Sadalne virsapmetuma 36 moduļu, balta, ar caurspīdīgām durvīm, aizsardzības pakāpe vismaz IP30 vai ekvivalents, aprīkota ar DIN sliedi, Zemējuma un Neitrāles spailēm</t>
  </si>
  <si>
    <t>Sadalne virsapmetuma 48 moduļu, balta, ar caurspīdīgām durvīm, aizsardzības pakāpe vismaz IP30 vai ekvivalents, aprīkota ar DIN sliedi, Zemējuma un Neitrāles spailēm</t>
  </si>
  <si>
    <t>Sadalne virsapmetuma 12moduļu, balta, ar caurspīdīgām durvīm, aizsardzības pakāpe vismaz IP65 vai ekvivalents, aprīkota ar DIN sliedi, Zemējuma un Neitrāles spailēm</t>
  </si>
  <si>
    <t>Sadalne virsapmetuma 24moduļu, balta, ar caurspīdīgām durvīm, aizsardzības pakāpe vismaz IP65 vai ekvivalents, aprīkota ar DIN sliedi, Zemējuma un Neitrāles spailēm</t>
  </si>
  <si>
    <t>Sadalne virsapmetuma 36moduļu, balta, ar caurspīdīgām durvīm, aizsardzības pakāpe vismaz IP65 vai ekvivalents, aprīkota ar DIN sliedi, Zemējuma un Neitrāles spailēm</t>
  </si>
  <si>
    <t>Sadalne virsapmetuma 48moduļu, balta, ar caurspīdīgām durvīm, aizsardzības pakāpe vismaz IP65 vai ekvivalents, aprīkota ar DIN sliedi, Zemējuma un Neitrāles spailēm</t>
  </si>
  <si>
    <t>Izolēta fāzes ķemmes kopne, 1-Pola, 12moduļiem, 10mm² saderīga ar piedāvātajiem automātslēdžiem</t>
  </si>
  <si>
    <t>Izolēta fāzes ķemmes kopne, 1-Pola, 57moduļiem, 10mm²  saderīga ar piedāvātajiem automātslēdžiem</t>
  </si>
  <si>
    <t>Izolēta fāzes ķemmes kopne, 3-Polu, 57moduļiem, 10mm² saderīga ar piedāvātajiem automātslēdžiem</t>
  </si>
  <si>
    <t>Izolēta fāzes ķemmes kopne, 3-Polu, 57moduļiem, 16mm² saderīga ar piedāvātajiem automātslēdžiem</t>
  </si>
  <si>
    <t>Pretkorozijas lente 45-55mm plata</t>
  </si>
  <si>
    <t xml:space="preserve">Virsapmetuma gaismeklis, balts, ar 2x58W luminiscences spuldzi G13, T8, ar Elektronisku balastu, Aizsardzības pakāpe IP20 vai ekvivalents, </t>
  </si>
  <si>
    <t xml:space="preserve">Kustības detektors, uztveršanas leņķis horizontāli vismaz 120° maks., Uztveršanas attālums vismaz 10m, Aizsardzības grupa vismaz IP54 vai ekvivalents, Nominālais spriegums 230V, Komutējamā strāva vismaz 6A, Regulējams nostrādes apgaismojums no 5lux, Regulējama izslēgšanas aizture līdz 30min., stiprināms pie sienas, regulējams, virsapmetuma izpildījums </t>
  </si>
  <si>
    <t xml:space="preserve">Krēslas slēdzis, 1000W, aizsardzības pakāpe IP54 vai ekvivalents, Nominālais spriegums 230V, Nostrādes apgaismojums regulējams vismaz diapazonā no 2 līdz 10lux, virsapmetuma izpildījums </t>
  </si>
  <si>
    <t>Krēslas slēdzis, sensora aizsardzības pakāpe vismaz IP54 vai ekvivalents, Nominālais spriegums 230V, Komutējamā strāva vismaz 16A, Regulējams nostrādes apgaismojums vismaz no 5 līdz 100lux, montējams uz DIN sliedes</t>
  </si>
  <si>
    <t/>
  </si>
  <si>
    <t>Svēruma kategorija</t>
  </si>
  <si>
    <t>Sadaļas svēruma koeficients</t>
  </si>
  <si>
    <t>SVĒRTA cenu summa pa kategorijām</t>
  </si>
  <si>
    <t xml:space="preserve">NESVĒRTU cenu summa pa kategorijām </t>
  </si>
  <si>
    <t>Kabeļu kanāls, platums 95-105mm, dziļums 53-58mm, garums 1.9-2.1m, paredzēts 45x45mm ierīču uzstādīšanai, balts, ar nosegvāku platumā 44-46mm</t>
  </si>
  <si>
    <t>Kabeļu kanāla, platums 95-105mm, dziļums 53-58mm, paredzēta 45x45mm ierīču uzstādīšanai, balta, ar nosegvāku platumā 44-46mm gala nosegvāks</t>
  </si>
  <si>
    <t>Kabeļu kanāla, platums 95-105mm, dziļums 53-58mm, paredzēta 45x45mm ierīču uzstādīšanai, balta, ar nosegvāku platumā 44-46mm iekšējais stūris</t>
  </si>
  <si>
    <t>Kabeļu kanāla, platums 95-105mm, dziļums 53-58mm, paredzēta 45x45mm ierīču uzstādīšanai, balta, ar nosegvāku platumā 44-46mm ārējais stūris</t>
  </si>
  <si>
    <t>Modulāra kontaktligzda ar zemējumu vienvietīga, balta, 16A, 250V, IP20 vai ekvivalents, iebūvējama kabeļu kanālā (vadu šķērsgriezumam līdz 2.5 mm2, vadu stiprinājums ar atsperklemmēm), izmērs 45x45mm</t>
  </si>
  <si>
    <t>Modulāra kontaktligzda ar zemējumu divvietīga, balta, 16A, 250V, IP20 vai ekvivalents, iebūvējama kabeļu kanālā (vadu šķērsgriezumam līdz 2.5 mm2, vadu stiprinājums ar atsperklemmēm), izmērs 45x45mm</t>
  </si>
  <si>
    <t>Modulāra datu ligzdas adapteris, iebūvējama kabeļu kanālā, 1xRJ45, balts, izmērs 45x45mm</t>
  </si>
  <si>
    <t>Modulāra datu ligzdas adapteris, iebūvējama kabeļu kanālā, 2xRJ45, balts, izmērs 45x45mm</t>
  </si>
  <si>
    <t>Kabeļu kanāla, platumā 98-112mm, dziļumā 65-75mm ar nosegvāku 75-80mm, paredzēts ierīču/montāžas kārbu/adapteru uzstādīšanai, balta, iekšējais stūris</t>
  </si>
  <si>
    <t>Kabeļu kanāla, platumā 98-112mm, dziļumā 65-75mm ar nosegvāku 75-80mm, paredzēts ierīču/montāžas kārbu/adapteru uzstādīšanai, balta, ārējais stūris</t>
  </si>
  <si>
    <t>Kontaktdakša 1-fāzu ar zemējumu, ievads no gala, balta 16A, 250V, IP44 vai ekvivalents, stiprināma uz kabeļa</t>
  </si>
  <si>
    <t>Pārnēsājama kontaktligzda 1 fāzu ar zemējumu, pelēka, 16A, 250V, IP44 vai ekvivalents, stiprināma uz vada</t>
  </si>
  <si>
    <t>Industriāla kontaktligzda, 16A, 3-fāzu ar zemējumu, 400V, IP44 vai ekvivalents, stiprināma uz kabeļa</t>
  </si>
  <si>
    <t>Industriāla kontaktligzda, 32A, 3-fāzu ar zemējumu, 400V, IP44 vai ekvivalents, stiprināma uz kabeļa</t>
  </si>
  <si>
    <t>A07</t>
  </si>
  <si>
    <t>Ierīču/montāžas kārba riģipsam, z/a, 1-v, izmērs diapazonā no Ø68x42mm līdz Ø68x48mm</t>
  </si>
  <si>
    <t>Montāžas kārba mūrim, z/a, 1-v, izmērs diapazonā no Ø60x45mm līdz Ø62x48mm, savienojama</t>
  </si>
  <si>
    <t>Montāžas kārba mūrim, z/a, 1-v, izmērs diapazonā no Ø60x63mm līdz Ø62x66mm, savienojama</t>
  </si>
  <si>
    <t>Nozarkārba taisnstūra formas, v/a, IP54 vai ekvivalents, izmērs diapazonā no 76x42x32 līdz 88x46x38mm, ar vāku, ar mīkstām kabeļa pievada membrānam</t>
  </si>
  <si>
    <t>Nozarkārba kvadrātveida formas, v/a, IP54 vai ekvivalents, izmērs diapazonā no 75x75x35 līdz 88x88x55mm, ar vāku, ar mīkstām kabeļa pievada membrānam</t>
  </si>
  <si>
    <t>Nozarkārba kvadrātveida formas, v/a, IP66 vai ekvivalents, izmērs diapazonā no 108x108x55 līdz 115x115x65mm, ar vāku, ar mīkstām kabeļa pievada membrānam</t>
  </si>
  <si>
    <t>Instalācijas kabelis stacionārai montāžai iekštelpās, monolītas Cu dzīslas 3x1.5mm², vismaz 300/500V darba spriegumam, plakans, max. darba temperatūra vismaz +70°C,  dzīslu identifikācija atbilstoši LVS HD 308 S2:2002 standartam vai ekvivalents</t>
  </si>
  <si>
    <t>Instalācijas kabelis, lokanas Cu dzīslas 5x2.5mm², vismaz 300/500V darba spriegumam, apaļš, darba temperatūras minimālais diapazons -15...70°C,  dzīslu identifikācija atbilstoši LVS HD 308 S2:2002 standartam vai ekvivalents</t>
  </si>
  <si>
    <t>Kabelis stacionārai montāžai atklātā vidē un zemē, monolītas Cu dzīslas 4x6.0mm², vismaz 300/500V darba spriegumam, apaļš, darba temperatūras minimālais diapazons -30...70°C,  dzīslu identifikācija atbilstoši LVS HD 308 S2:2002 standartam vai ekvivalents</t>
  </si>
  <si>
    <t>Kabelis stacionārai montāžai atklātā vidē un zemē, monolītas Cu dzīslas 5x2.5mm², vismaz 300/500V darba spriegumam, apaļš, darba temperatūras minimālais diapazons -30...70°C,  dzīslu identifikācija atbilstoši LVS HD 308 S2:2002 standartam vai ekvivalents</t>
  </si>
  <si>
    <t>Kabelis stacionārai montāžai atklātā vidē un zemē, monolītas Cu dzīslas 5x16mm², vismaz 450/750V darba spriegumam, apaļš, darba temperatūras minimālais diapazons -30...70°C,  dzīslu identifikācija atbilstoši LVS HD 308 S2:2002 standartam vai ekvivalents</t>
  </si>
  <si>
    <t>Vads lokans, Cu dzīsla 1x1.5mm², vismaz 500V darba spriegumam, darba temperatūras minimālais diapazons -30...70°C, melns</t>
  </si>
  <si>
    <t>Vads lokans, Cu dzīsla 1x2.5mm², vismaz 500V darba spriegumam, darba temperatūras minimālais diapazons -30...70°C, melns</t>
  </si>
  <si>
    <t>Vads lokans, Cu dzīsla 1x4.0mm², vismaz 500V darba spriegumam, darba temperatūras minimālais diapazons -30...70°C, melns</t>
  </si>
  <si>
    <t>Vads lokans, Cu dzīsla 1x6.0mm², vismaz 500V darba spriegumam, darba temperatūras minimālais diapazons -30...70°C, melns</t>
  </si>
  <si>
    <t>Vads lokans, Cu dzīsla 1x10mm², vismaz 500V darba spriegumam, darba temperatūras minimālais diapazons -30...70°C, melns</t>
  </si>
  <si>
    <t>Vads lokans, Cu dzīsla 1x16mm², vismaz 500V darba spriegumam, darba temperatūras minimālais diapazons -30...70°C, melns</t>
  </si>
  <si>
    <t>Vads lokans, Cu dzīsla 1x25mm², vismaz 500V darba spriegumam, darba temperatūras minimālais diapazons -30...70°C, melns</t>
  </si>
  <si>
    <t>Vads lokans, Cu dzīsla 1x35mm², vismaz 500V darba spriegumam, darba temperatūras minimālais diapazons -30...70°C, melns</t>
  </si>
  <si>
    <t>Vads lokans, Cu dzīsla 1x50mm², vismaz 500V darba spriegumam, darba temperatūras minimālais diapazons -30...70°C, melns</t>
  </si>
  <si>
    <t>Vads lokans, Cu dzīsla 1x70mm², vismaz 500V darba spriegumam, darba temperatūras minimālais diapazons -30...70°C, melns</t>
  </si>
  <si>
    <t>Pagarinātājs, 1-vietīgs, 25m, 1-fāzu ar zemējumu, 3x1.5mm2</t>
  </si>
  <si>
    <t>Pagarinātājs, 4-vietīgs, 50m, uz spoles, 1-fāzu ar zemējumu, 3x1.5mm2</t>
  </si>
  <si>
    <t>Pagarinātājs, 4-vietīgs, 25m, uz spoles, 1-fāzu ar zemējumu, 3x1.5mm2</t>
  </si>
  <si>
    <t>Pagarinātājs, 1-vietīgs, 15m, 1-fāzu ar zemējumu, 3x1.5mm2</t>
  </si>
  <si>
    <t>PVC izolācijas lente biezums diapazonā 0.13-0.18mm, platums diapazonā 18-23mm, garums rullī vismaz 20m, melna</t>
  </si>
  <si>
    <t>PVC izolācijas lente biezums diapazonā 0.13-0.18mm, platums diapazonā 18-23mm, garums rullī vismaz 20m, pelēka</t>
  </si>
  <si>
    <t>PVC izolācijas lente biezums diapazonā 0.13-0.18mm, platums diapazonā 18-23mm, garums rullī vismaz 20m, zila</t>
  </si>
  <si>
    <t>PVC izolācijas lente biezums diapazonā 0.13-0.18mm, platums diapazonā 18-23mm, garums rullī vismaz 20m, balta</t>
  </si>
  <si>
    <t>PVC izolācijas lente biezums diapazonā 0.13-0.18mm, platums diapazonā 18-23mm, garums rullī vismaz 20m, dzeltena/zaļa</t>
  </si>
  <si>
    <t>Kabeļu saitītes/savilces baltas, 140-150x3.2-3.5, iepakojumā 100gab.</t>
  </si>
  <si>
    <t>Kabeļu saitītes/savilces baltas, 300-320x4.5-5.0, iepakojumā 100gab.</t>
  </si>
  <si>
    <t>Kabeļu saitītes/savilces baltas, 350-380x4.5-5.0, iepakojumā 100gab.</t>
  </si>
  <si>
    <t>Kabeļu saitītes/savilces baltas, 100-110x2.5-3.0, iepakojumā 100gab.</t>
  </si>
  <si>
    <t>Kabeļu saitītes/savilces baltas, 200-210x3.5-3.7, iepakojumā 100gab.</t>
  </si>
  <si>
    <t>Kabeļu kanāls 18-25x10-12x2000mm, balts, ar nosegvāku</t>
  </si>
  <si>
    <t>Kabeļu kanāls 20-25x20-25x2000mm, balts, ar nosegvāku</t>
  </si>
  <si>
    <t>Kabeļu kanāls 38-45x20-25x2000mm, balts, ar nosegvāku</t>
  </si>
  <si>
    <t>Kabeļu kanāls 55-65x40-45x2000mm, balts, ar nosegvāku</t>
  </si>
  <si>
    <t>Kabeļu kanāls 95-105x55-65x2000mm, balts, ar nosegvāku</t>
  </si>
  <si>
    <t>Gofrēta dubultsienu caurule guldīšanai zemē, iekšējais Ø no 100 līdz 110mm, kompresijas un triecienpretestība vismaz 450N, 50m rullis, ar ievilkšanas stiepli</t>
  </si>
  <si>
    <t>Automātiskais slēdzis sinusoidālai maiņstrāvai, 1-Pola, 1Modulis, uz DIN sliedes, Nominālā strāva 13A, Nominālais spriegums 230V, īsslēguma atslēgtspēja vismaz 6kA, atslēgšanas raksturlīkne B</t>
  </si>
  <si>
    <t>Automātiskais slēdzis sinusoidālai maiņstrāvai, 2-Pola, 2Modulis, uz DIN sliedes, Nominālā strāva 10A, Nominālais spriegums 230V, īsslēguma atslēgtspēja vismaz 6kA, atslēgšanas raksturlīkne B</t>
  </si>
  <si>
    <t>Automātiskais slēdzis sinusoidālai maiņstrāvai, 2-Pola, 2Modulis, uz DIN sliedes, Nominālā strāva 16A, Nominālais spriegums 230V, īsslēguma atslēgtspēja vismaz 6kA, atslēgšanas raksturlīkne B</t>
  </si>
  <si>
    <t>Automātiskais slēdzis sinusoidālai maiņstrāvai, 1-Pola, 1Modulis, uz DIN sliedes, Nominālā strāva 2A, Nominālais spriegums 230V, īsslēguma atslēgtspēja vismaz 6kA, atslēgšanas raksturlīkne C</t>
  </si>
  <si>
    <t>Automātiskais slēdzis sinusoidālai maiņstrāvai, 1-Pola, 1Modulis, uz DIN sliedes, Nominālā strāva 4A, Nominālais spriegums 230V, īsslēguma atslēgtspēja vismaz 6kA, atslēgšanas raksturlīkne C</t>
  </si>
  <si>
    <t>Kombinētais noplūdes strāvas automātiskais slēdzis sinusoidālai maiņstrāvai, 2Poli, 2Moduļi, uz DIN sliedes, Nominālā strāva 16A, Nominālais spriegums 230V, īsslēguma atslēgtspēja vismaz 6kA, noplūdes strāva 30mA, raksturlīkne B</t>
  </si>
  <si>
    <t>Noplūdes strāvas automātiskais slēdzis sinusoidālai maiņstrāvai, 2Poli, 2Moduļi, uz DIN sliedes, Nominālā strāva 25A, Nominālais spriegums 230V, īsslēguma atslēgtspēja vismaz 6kA, noplūdes strāva 30mA</t>
  </si>
  <si>
    <t>Noplūdes strāvas automātiskais slēdzis sinusoidālai maiņstrāvai, 2Poli, 2Moduļi, uz DIN sliedes, Nominālā strāva 40A, Nominālais spriegums 230V, īsslēguma atslēgtspēja vismaz 6kA, noplūdes strāva 30mA</t>
  </si>
  <si>
    <t>Noplūdes strāvas automātiskais slēdzis sinusoidālai maiņstrāvai, 4Poli, 4Moduļi, uz DIN sliedes, Nominālā strāva 25A, Nominālais spriegums 400V, īsslēguma atslēgtspēja vismaz 6kA, noplūdes strāva 30mA</t>
  </si>
  <si>
    <t>Noplūdes strāvas automātiskais slēdzis sinusoidālai maiņstrāvai, 4Poli, 4Moduļi, uz DIN sliedes, Nominālā strāva 40A, Nominālais spriegums 400V, īsslēguma atslēgtspēja vismaz 6kA, noplūdes strāva 30mA</t>
  </si>
  <si>
    <t>Noplūdes strāvas automātiskais slēdzis sinusoidālai maiņstrāvai, 4Poli, 4Moduļi, uz DIN sliedes, Nominālā strāva 63A, Nominālais spriegums 400V, īsslēguma atslēgtspēja vismaz 6kA, noplūdes strāva 30mA</t>
  </si>
  <si>
    <t>Noplūdes strāvas automātiskais slēdzis sinusoidālai maiņstrāvai, 4Poli, 4Moduļi, uz DIN sliedes, Nominālā strāva 80A, Nominālais spriegums 400V, īsslēguma atslēgtspēja vismaz 6kA, noplūdes strāva 30mA</t>
  </si>
  <si>
    <t>Slodzes atvienošanas slēdzis, 3Moduļi, 3NO kontakti, uz DIN sliedes, Nominālā strāva 63A, Nominālais spriegums 400V, ar kontaktu stāvokļa indikāciju</t>
  </si>
  <si>
    <t>Slodzes atvienošanas slēdzis, 3Moduļi, 3NO kontakti, uz DIN sliedes, Nominālā strāva 80A, Nominālais spriegums 400V, ar kontaktu stāvokļa indikāciju</t>
  </si>
  <si>
    <t>Impulsa relejs, 1NO, Nominālā strāva 16A, vadības spriegums 230V, montējams uz DIN sliedes</t>
  </si>
  <si>
    <t>Tieša slēguma elektronisks elektroenerģijas aktīvās jaudas skaitītājs nekomerciālai uzskaitei, montējams uz DIN sliedes, max. 1Modulis, Spriegums 230V, Nominālā strāva vismaz 40A, 1-fāzu, atbilstošs 2006. gada 22. augusta MK noteikumiem Nr.666 B klasei</t>
  </si>
  <si>
    <t>Tieša slēguma elektronisks elektroenerģijas aktīvās jaudas skaitītājs derīgs komerciālai uzskaitei, MID, montējams uz DIN sliedes, max. 1Modulis, Spriegums 230V, Nominālā strāva vismaz 40A, 1-fāzu, atbilstošs 2006. gada 22. augusta MK noteikumiem Nr.666 B klasei</t>
  </si>
  <si>
    <t>Tieša slēguma elektronisks elektroenerģijas aktīvās jaudas skaitītājs nekomerciālai uzskaitei, montējams uz DIN sliedes, max. 6Moduļi, Spriegums 400V, Nominālā strāva vismaz 60A, 3-fāzu, atbilstošs 2006. gada 22. augusta MK noteikumiem Nr.666 B klasei.</t>
  </si>
  <si>
    <t>Tieša slēguma elektronisks elektroenerģijas aktīvās jaudas skaitītājs derīgs komerciālai uzskaitei, montējams uz DIN sliedes, max. 8Moduļi, Spriegums 400V, Nominālā strāva vismaz 80A, 3-fāzu,  atbilstošs 2006. gada 22. augusta MK noteikumiem Nr.666 B klasei.</t>
  </si>
  <si>
    <t>Netieša slēguma (caur 5A strāvas transformatoru) elektronisks elektroenerģijas aktīvās jaudas skaitītājs, derīgs komerciālai uzskaitei, MID, montējams uz DIN sliedes, max. 8moduļi, Spriegums 400V, 3-fāzu,  atbilstošs 2006. gada 22. augusta MK noteikumiem Nr.666 B klasei.</t>
  </si>
  <si>
    <t>LED Prožektors, Jauda līdz 10W, Gaismas plūsma vismaz 800lm, vidējais kalpošanas laiks ne mazāk par 20000h, Apgaismes leņķis vismaz 100°, Stiprinams uz statīva, Alumīnija korpuss, Aizsardzības pakāpe IP65 vai ekvivalents, Gumijots pievads ar kontaktdakšu</t>
  </si>
  <si>
    <t>LED Prožektors, Jauda līdz 20W, Gaismas plūsma vismaz 1600lm, vidējais kalpošanas laiks ne mazāk par 20000h, Apgaismes leņķis vismaz 100°, Stiprinams uz statīva, Alumīnija korpuss, Aizsardzības pakāpe IP65 vai ekvivalents, Gumijots pievads ar kontaktdakšu</t>
  </si>
  <si>
    <t>LED Prožektors, Jauda līdz 30W, Gaismas plūsma vismaz 2400lm, vidējais kalpošanas laiks ne mazāk par 20000h, Apgaismes leņķis vismaz 120°, Stiprinams uz statīva, Alumīnija korpuss, Aizsardzības pakāpe IP65 vai ekvivalents, Gumijots pievads ar kontaktdakšu</t>
  </si>
  <si>
    <t>LED Prožektors, Jauda līdz 50W, Gaismas plūsma vismaz 4250lm, vidējais kalpošanas laiks ne mazāk par 20000h, Apgaismes leņķis vismaz 100°, Stiprinams uz statīva, Alumīnija korpuss, Aizsardzības pakāpe IP65 vai ekvivalents, Gumijots pievads ar kontaktdakšu</t>
  </si>
  <si>
    <t xml:space="preserve">LED avārijas gaismeklis stiprināms pie sienas, vienpusējs. IP 42, akumulatora darbības laiks avārijas režīmā vismaz 1h, atpazīstamības distance vismaz 20m. </t>
  </si>
  <si>
    <t xml:space="preserve">LED avārijas gaismeklis stiprināms pie griestiem, divpusējs. IP 42, akumulatora darbības laiks avārijas režīmā vismaz 1h,atpazīstamības distance vismaz 20m. </t>
  </si>
  <si>
    <t xml:space="preserve">LED avārijas gaismeklis stiprināms pie sienas. IP 42, akumulatora darbības laiks avārijas režīmā vismaz 1h, atpazīstamības distance vismaz 30m. </t>
  </si>
  <si>
    <t xml:space="preserve">LED avārijas gaismeklis stiprināms pie griestiem. IP 42, akumulatora darbības laiks avārijas režīmā vismaz 1h, atpazīstamības distance vismaz 30m.  </t>
  </si>
  <si>
    <t xml:space="preserve">LED avārijas gaismeklis stiprināms pie sienas, vienpusējs. IP 65, akumulatora darbības laiks avārijas režīmā vismaz 3h, atpazīstamības distance vismaz 20m. </t>
  </si>
  <si>
    <t xml:space="preserve">LED avārijas gaismeklis stiprināms pie griestiem. IP 65, akumulatora darbības laiks avārijas režīmā vismaz 3h, atpazīstamības distance vismaz 20m. </t>
  </si>
  <si>
    <t xml:space="preserve">LED avārijas gaismeklis stiprināms pie sienas, vienpusējs. IP 65, akumulatora darbības laiks avārijas režīmā vismaz 3h, atpazīstamības distance vismaz 30m. </t>
  </si>
  <si>
    <t xml:space="preserve">LED avārijas gaismeklis stiprināms pie griestiem. IP 65, akumulatora darbības laiks avārijas režīmā vismaz 3h, atpazīstamības distance vismaz 30m. </t>
  </si>
  <si>
    <t>Lādējams akumulators, Sastāvs NiMH, Izmērs AA, Spriegums 1.2V, Ietilpība vismaz 2400mAh, "bez pašizlādes".</t>
  </si>
  <si>
    <t>Lādējams akumulators, Sastāvs NiMH, Izmērs AAA, Spriegums 1.2V, Ietilpība vismaz 1100mAh, "bez pašizlādes".</t>
  </si>
  <si>
    <t>Lādējams akumulators, Sastāvs NiMH, Izmērs LR22 (KRONA), Spriegums 9V, Ietilpība vismaz 200mAh0</t>
  </si>
  <si>
    <t>Garantijas laiks, mēneši</t>
  </si>
  <si>
    <t>Virsapmetuma 1 -Pola slēdzis, pelēks, komutējamā strāva vismaz 10A, 250V, IP44 vai ekvivalenta aizsardzības klase</t>
  </si>
  <si>
    <t>Virsapmetuma 1 -Pola pārslēdzis, pelēks, komutējamā strāva vismaz 10A, 250V, IP44 vai ekvivalenta aizsardzības klase</t>
  </si>
  <si>
    <t>Virsapmetuma Krusta slēdzis, pelēks, komutējamā strāva vismaz 10A, 250V, IP44 vai ekvivalenta aizsardzības klase</t>
  </si>
  <si>
    <t>Virsapmetuma 1 -Pola impulsa slēdzis (zvana poga), pelēks, (slēdzis bez fiksācijas), komutējamā strāva vismaz 10A, 250V, IP44 vai ekvivalenta aizsardzības klase</t>
  </si>
  <si>
    <t>Virsapmetuma Divu taustiņu slēdzis (1+1), pelēks, komutējamā strāva vismaz 10A, 250V, IP44 vai ekvivalenta aizsardzības klase</t>
  </si>
  <si>
    <t>Virsapmetuma Kontaktligzda 1-vietīga, ar zemējumu, 16A, 250V, IP44 vai ekvivalenta aizsardzības klase (vadu stiprinājums ar atsperklemmēm)</t>
  </si>
  <si>
    <t>Virsapmetuma Kontaktligzda 2-vietīga, ar zemējumu, 16A, 250V, IP44 vai ekvivalenta aizsardzības klase (vadu stiprinājums ar atsperklemmēm)</t>
  </si>
  <si>
    <t>Virsapmetuma Kustības sensors, balts, jaudas diapazons vismaz līdz 500W, 250V, IP54 vai ekvivalenta aizsardzības klase (uzstādīšanai ar atsevišķu rāmi)</t>
  </si>
  <si>
    <t>Virsapmetuma 1 -Pola slēdzis, balts, komutējamā strāva vismaz 10A, 250V, IP20 vai  ekvivalenta aizsardzības klase</t>
  </si>
  <si>
    <t>Virsapmetuma 1 -Pola pārslēdzis, balts, komutējamā strāva vismaz 10A, 250V, IP20 vai  ekvivalenta aizsardzības klase</t>
  </si>
  <si>
    <t>Virsapmetuma Zvana poga, balta, komutējamā strāva vismaz 6A, 250V, IP20 vai  ekvivalenta aizsardzības klase</t>
  </si>
  <si>
    <t>Virsapmetuma Divu taustiņu slēdzis (1+1), balts, komutējamā strāva vismaz 10A, 250V, IP20 vai  ekvivalenta aizsardzības klase</t>
  </si>
  <si>
    <t>Virsapmetuma Kontaktligzda 1-vietīga, ar zemējumu, balta, 16A, 250V, IP20 vai  ekvivalenta aizsardzības klase</t>
  </si>
  <si>
    <t>Virsapmetuma Kontaktligzda 2-vietīga, ar zemējumu, balta, 16A, 250V, IP20 vai  ekvivalenta aizsardzības klase</t>
  </si>
  <si>
    <t>Virsapmetuma Kontaktligzda 4-vietīga, ar zemējumu, balta, 16A, 250V, IP20 vai e ekvivalenta aizsardzības klase</t>
  </si>
  <si>
    <t>Kabeļi ar vara dzīslas</t>
  </si>
  <si>
    <t>Kabeļi ar alumīnija dzīslām</t>
  </si>
  <si>
    <t xml:space="preserve">Automātslēdži   </t>
  </si>
  <si>
    <r>
      <t xml:space="preserve">SADALNES UN TO APRĪKOJUMS </t>
    </r>
    <r>
      <rPr>
        <i/>
        <sz val="12"/>
        <color rgb="FFFF0000"/>
        <rFont val="Times"/>
        <family val="1"/>
      </rPr>
      <t xml:space="preserve">(uz DIN kopnes montējamajiem elementiem jābūt viena ražotāja vismaz līdz 63A  </t>
    </r>
    <r>
      <rPr>
        <b/>
        <i/>
        <sz val="12"/>
        <color rgb="FFFF0000"/>
        <rFont val="Times"/>
        <family val="1"/>
      </rPr>
      <t xml:space="preserve">vai </t>
    </r>
    <r>
      <rPr>
        <i/>
        <sz val="12"/>
        <color rgb="FFFF0000"/>
        <rFont val="Times"/>
        <family val="1"/>
      </rPr>
      <t>savstarpēji savietojamiem  ķemmveida kopni ar U-veida kontaktiem., lai lietotu fāzes ķemmes kopnes, kur tādas paredzētas)</t>
    </r>
  </si>
  <si>
    <t>LED Avārijas/evakuācijas gaismekļi</t>
  </si>
  <si>
    <t>Tīmekļvietnes adrese:</t>
  </si>
  <si>
    <t>Pretendents nodrošina preču piegādi uz Pasūtītāja adresi (piegādes adreses - tehniskās specifikācijas 3.tabula), kā arī iespēju preces iegādāties pretendenta tirdzniecības vietā Rīgas pilsētas administratīvajā teritorijā.</t>
  </si>
  <si>
    <t>Katras Preces garantijas termiņš mēnešos noteikts 2.pielikuma 2.tabulas 12.kolonnā.</t>
  </si>
  <si>
    <t xml:space="preserve">Virsapmetuma izpildījums Nr.2 </t>
  </si>
  <si>
    <t>Kabeļu kanāla, platumā 98-112mm, dziļumā 65-75mm ar nosegvāku 75-80mm, paredzēts ierīču/montāžas kārbu/adapteru uzstādīšanai, balta, gala nosegvāks</t>
  </si>
  <si>
    <t>Kabeļu kanāls, platums 98-112mm, dziļums 65-75mm ar nosegvāku 75-80mm, garums diapazonā no 1.9m līdz 2.1m, paredzēts ierīču/montāžas kārbu/adapteru uzstādīšanai, balts</t>
  </si>
  <si>
    <t>Kabeļu kanāla, platumā 98-112mm, dziļumā 65-75mm  ar nosegvāku platumā 75 līdz 80mm, montāžas kārba, paredzēts standarta kontaktligzdu un slēdžu montāžai kabeļu kanālā</t>
  </si>
  <si>
    <t>Lokans kabelis ar gumijas izolāciju, 3x1.5mm², paredzēts pārnesājamām iekārtām un motoriem, pielietojams arī zemūdens sūkņiem, vismaz 250V darba spriegumam, max. darba temperatūra vismaz +90ºC, pie īsslēguma vismaz +200ºC.,  dzīslu identifikācija atbilstoši LVS HD 308 S2:2002 standartam vai ekvivalents</t>
  </si>
  <si>
    <t>Lokans kabelis ar gumijas izolāciju, 3x2.5mm², paredzēts pārnesājamām iekārtām un motoriem, pielietojams arī zemūdens sūkņiem, vismaz 250V darba spriegumam, max. darba temperatūra vismaz +90ºC, pie īsslēguma vismaz +200ºC.,  dzīslu identifikācija atbilstoši LVS HD 308 S2:2002 standartam vai ekvivalents</t>
  </si>
  <si>
    <t>Lokans kabelis ar gumijas izolāciju, 3x4mm², paredzēts pārnesājamām iekārtām un motoriem, pielietojams arī zemūdens sūkņiem, vismaz 250V darba spriegumam, max. darba temperatūra vismaz +90ºC, pie īsslēguma vismaz +200ºC.,  dzīslu identifikācija atbilstoši LVS HD 308 S2:2002 standartam vai ekvivalents</t>
  </si>
  <si>
    <t>Lokans kabelis ar gumijas izolāciju, 5x1.5mm², paredzēts pārnesājamām iekārtām un motoriem, pielietojams arī zemūdens sūkņiem, vismaz 250V darba spriegumam, max. darba temperatūra vismaz +90ºC, pie īsslēguma vismaz +200ºC.,  dzīslu identifikācija atbilstoši LVS HD 308 S2:2002 standartam vai ekvivalents</t>
  </si>
  <si>
    <t>Lokans kabelis ar gumijas izolāciju, 5x2.5mm², paredzēts pārnesājamām iekārtām un motoriem, pielietojams arī zemūdens sūkņiem, vismaz 250V darba spriegumam, max. darba temperatūra vismaz +90ºC, pie īsslēguma vismaz +200ºC.,  dzīslu identifikācija atbilstoši LVS HD 308 S2:2002 standartam vai ekvivalents</t>
  </si>
  <si>
    <t>Lokans kabelis ar gumijas izolāciju, 5x4mm², paredzēts pārnesājamām iekārtām un motoriem, pielietojams arī zemūdens sūkņiem, vismaz 250V darba spriegumam, max. darba temperatūra vismaz +90ºC, pie īsslēguma vismaz +200ºC.,  dzīslu identifikācija atbilstoši LVS HD 308 S2:2002 standartam vai ekvivalents</t>
  </si>
  <si>
    <t>Lokans kabelis ar gumijas izolāciju, 5x6mm², paredzēts pārnesājamām iekārtām un motoriem, pielietojams arī zemūdens sūkņiem, vismaz 250V darba spriegumam, max. darba temperatūra vismaz +90ºC, pie īsslēguma vismaz +200ºC.,  dzīslu identifikācija atbilstoši LVS HD 308 S2:2002 standartam vai ekvivalents</t>
  </si>
  <si>
    <t>Kabeļu saites pamatne, pašlīmējoša 3.6/19x19 balta, iepakojumā 100gab.</t>
  </si>
  <si>
    <t>Lokans savienojums cietai elektromontāžas caurulei, PVC, Ø40mm</t>
  </si>
  <si>
    <t>Lokans savienojums cietai elektromontāžas caurulei, PVC, Ø32mm</t>
  </si>
  <si>
    <t>Lokans savienojums cietai elektromontāžas caurulei, PVC, Ø25mm</t>
  </si>
  <si>
    <t>Lokans savienojums cietai elektromontāžas caurulei, PVC, Ø20mm</t>
  </si>
  <si>
    <t>Luminiscences spuldze, cokols G13, tips T8, jauda 18W, efektivitāte vismaz 75lm/W, krāsas temperatūra ne lielāka par 3000K, enerģijas klase A, vidējais kalpošanas laiks ne mazāk par 20000h, dzīvsudraba saturs ne vairāk par 3,5 mg. ZPI prasības iepakojumam - tehniskās specifikācijas vispārīgās prasības 16.punkts.</t>
  </si>
  <si>
    <t>Luminiscences spuldze, cokols G13, tips T8, jauda 18W, efektivitāte vismaz 75lm/W, krāsas temperatūra atrodas diapazonā 4000 - 5000K, enerģijas klase A, vidējais kalpošanas laiks ne mazāk par 20000h, dzīvsudraba saturs  ne vairāk par 3,5 mg. ZPI prasības iepakojumam - tehniskās specifikācijas vispārīgās prasības 16.punkts.</t>
  </si>
  <si>
    <t>Luminiscences spuldze, cokols G13, tips T8, jauda 36W, efektivitāte vismaz 75lm/W, krāsas temperatūra ne lielāka par 3000K, enerģijas klase A, vidējais kalpošanas laiks ne mazāk par 20000h, dzīvsudraba saturs ne vairāk par 3,5 mg. ZPI prasības iepakojumam - tehniskās specifikācijas vispārīgās prasības 16.punkts.</t>
  </si>
  <si>
    <t>Luminiscences spuldze, cokols G13, tips T8, jauda 36W, efektivitāte vismaz 75lm/W, krāsas temperatūra atrodas diapazonā 4000 - 5000K, enerģijas klase A, vidējais kalpošanas laiks ne mazāk par 20000h, dzīvsudraba saturs  ne vairāk par 3,5 mg. ZPI prasības iepakojumam - tehniskās specifikācijas vispārīgās prasības 16.punkts.</t>
  </si>
  <si>
    <t>Luminiscences spuldze, cokols G13, tips T8, jauda 58W, efektivitāte vismaz 75lm/W, krāsas temperatūra ne lielāka par 3000K, enerģijas klase A, vidējais kalpošanas laiks ne mazāk par 20000h, dzīvsudraba saturs  ne vairāk par 3,5 mg. ZPI prasības iepakojumam - tehniskās specifikācijas vispārīgās prasības 16.punkts.</t>
  </si>
  <si>
    <t>Luminiscences spuldze, cokols G13, tips T8, jauda 58W, efektivitāte vismaz 75lm/W, krāsas temperatūra atrodas diapazonā 4000 - 5000K, enerģijas klase A, vidējais kalpošanas laiks ne mazāk par 20000h, dzīvsudraba saturs ne vairāk par 3,5 mg. ZPI prasības iepakojumam - tehniskās specifikācijas vispārīgās prasības 16.punkts.</t>
  </si>
  <si>
    <t>Luminiscences spuldze, cokols G5, tips T5, jauda 14W, efektivitāte vismaz 85lm/W, krāsas temperatūra ne lielāka par 3000K, enerģijas klase A, vidējais kalpošanas laiks ne mazāk par 20000h, dzīvsudraba saturs ne vairāk par 2,5 mg. ZPI prasības iepakojumam - tehniskās specifikācijas vispārīgās prasības 16.punkts.</t>
  </si>
  <si>
    <t>Luminiscences spuldze, cokols G5, tips T5, jauda 14W, efektivitāte vismaz 85lm/W, krāsas temperatūra atrodas diapazonā 4000 - 5000K, enerģijas klase A, vidējais kalpošanas laiks ne mazāk par 20000h, dzīvsudraba saturs ne vairāk par 2,5 mg. ZPI prasības iepakojumam - tehniskās specifikācijas vispārīgās prasības 16.punkts.</t>
  </si>
  <si>
    <t>Luminiscences spuldze, cokols G5, tips T5, jauda 35W, efektivitāte vismaz 85lm/W, krāsas temperatūra ne lielāka par 3000K, enerģijas klase A, vidējais kalpošanas laiks ne mazāk par 20000h, dzīvsudraba saturs ne vairāk par 2,5 mg. ZPI prasības iepakojumam - tehniskās specifikācijas vispārīgās prasības 16.punkts.</t>
  </si>
  <si>
    <t>Luminiscences spuldze, cokols G5, tips T5, jauda 28W, efektivitāte vismaz 85lm/W, krāsas temperatūra atrodas diapazonā 4000 - 5000K, enerģijas klase A, vidējais kalpošanas laiks ne mazāk par 20000h, dzīvsudraba saturs ne vairāk par 2,5 mg. ZPI prasības iepakojumam - tehniskās specifikācijas vispārīgās prasības 16.punkts.</t>
  </si>
  <si>
    <t>Luminiscences spuldze, cokols G5, tips T5, jauda 28W, efektivitāte vismaz 85lm/W, krāsas temperatūra ne lielāka par 3000K, enerģijas klase A, vidējais kalpošanas laiks ne mazāk par 20000h, dzīvsudraba saturs ne vairāk par 2,5 mg. ZPI prasības iepakojumam - tehniskās specifikācijas vispārīgās prasības 16.punkts.</t>
  </si>
  <si>
    <t>6w T5 L spuldzem luminiscentā avārijas izeju izgaismojumam, enerģijas klase ne mazāka par B, kalpošanas laiks ne mazāk par 6000h, dzīvsudraba saturs ne vairāk par 3,5 mg. ZPI prasības iepakojumam - tehniskās specifikācijas vispārīgās prasības 16.punkts.</t>
  </si>
  <si>
    <t>9w T5 L luminiscentā spuldze avārijas izeju izgaismojumam, enerģijas klase ne mazāka par B, kalpošanas laiks ne mazāk par 6000h, dzīvsudraba saturs ne vairāk par 3,5 mg. ZPI prasības iepakojumam - tehniskās specifikācijas vispārīgās prasības 16.punkts.</t>
  </si>
  <si>
    <t>Kompaktā luminiscences spuldze 11W/840 4000K G23 DULUX S, enerģijas klase A, kalpošanas laiks ne mazāk par 10000h, dzīvsudraba saturs ne vairāk par 2,5 mg. ZPI prasības iepakojumam - tehniskās specifikācijas vispārīgās prasības 16.punkts.</t>
  </si>
  <si>
    <t>Kompaktā luminiscences spuldze 26W/840 4000K G24q-3 DULUX D/E, enerģijas klase A, kalpošanas laiks ne mazāk par 10000h.; dzīvsudraba saturs ne vairāk par 2,5 mg. ZPI prasības iepakojumam - tehniskās specifikācijas vispārīgās prasības 16.punkts.</t>
  </si>
  <si>
    <t>Luminiscences spuldze, cokols G5, tips T5, jauda 35W, efektivitāte vismaz 85lm/W, krāsas temperatūra atrodas diapazonā 4000 - 5000K, enerģijas klase A, vidējais kalpošanas laiks ne mazāk par 20000h, dzīvsudraba saturs ne vairāk par 2,5 mg. ZPI prasības iepakojumam - tehniskās specifikācijas vispārīgās prasības 16.punkts.</t>
  </si>
  <si>
    <t>GU5.3  7W MR16 LED spuldze, 560Lm, 110º, 12V, 3000K, enerģijas klase A, vidējais kalpošanas laiks ne mazāk par 15000h. ZPI prasības iepakojumam - tehniskās specifikācijas vispārīgās prasības 16.punkts.</t>
  </si>
  <si>
    <t>LED spuldze, cokols GU10, Jauda no 4 līdz 4.9W, efektivitāte vismaz 75lm/W, vidējais kalpošanas laiks ne mazāk par 15000h, enerģijas klase A. ZPI prasības iepakojumam - tehniskās specifikācijas vispārīgās prasības 16.punkts.</t>
  </si>
  <si>
    <t>LED spuldze, cokols GU10, Jauda no 5 līdz 5.9W, efektivitāte vismaz 75lm/W, vidējais kalpošanas laiks ne mazāk par 15000h, enerģijas klase A. ZPI prasības iepakojumam - tehniskās specifikācijas vispārīgās prasības 16.punkts.</t>
  </si>
  <si>
    <t>LED spuldze, cokols GU10, Jauda no 3 līdz 3.9W, efektivitāte vismaz 75lm/W, vidējais kalpošanas laiks ne mazāk par 15000h, enerģijas klase A. ZPI prasības iepakojumam - tehniskās specifikācijas vispārīgās prasības 16.punkts.</t>
  </si>
  <si>
    <t>LED spuldze, cokols G9, Jauda no 3 līdz 3.9W, efektivitāte vismaz 75lm/W, vidējais kalpošanas laiks ne mazāk par 15000h, enerģijas klase A. ZPI prasības iepakojumam - tehniskās specifikācijas vispārīgās prasības 16.punkts.</t>
  </si>
  <si>
    <t>LED spuldze 1200mm, cokols T8, līdz 18W, līdz 4000K, vismaz 1200lm, krāsu temperatūra ne lielāka par 3000K, kalpošanas laiks ne mazāk par 20000h, enerģijas klase A. ZPI prasības iepakojumam - tehniskās specifikācijas vispārīgās prasības 16.punkts.</t>
  </si>
  <si>
    <t>LED spuldze 1200mm, cokols T8, līdz 18W, līdz 3000K, vismaz 1200lm, krāsu temperatūra ne lielāka par 3000K, kalpošanas laiks ne mazāk par 20000h, enerģijas klase A. ZPI prasības iepakojumam - tehniskās specifikācijas vispārīgās prasības 16.punkts.</t>
  </si>
  <si>
    <t>LED spuldze 600mm, cokols T8, līdz 9W, līdz 4000K, vismaz 800lm, krāsu temperatūra ne lielāka par 3000K, kalpošanas laiks ne mazāk par 20000h, enerģijas klase A. ZPI prasības iepakojumam - tehniskās specifikācijas vispārīgās prasības 16.punkts.</t>
  </si>
  <si>
    <t>LED spuldze 600mm, cokols T8, līdz 9W, līdz 3000K, vismaz 800lm, krāsu temperatūra ne lielāka par 3000K, kalpošanas laiks ne mazāk par 20000h, enerģijas klase A. ZPI prasības iepakojumam - tehniskās specifikācijas vispārīgās prasības 16.punkts.</t>
  </si>
  <si>
    <t>LED Sspuldze, forma R80, cokols E27 jauda ne vairāk kā 10.2W, gaismas plūsma vismaz 780LM, krāsu temperatūra ne lielāka par 3000K, vidējais kalpošanas laiks ne mazāk par 20000h, enerģijas klase A. ZPI prasības iepakojumam - tehniskās specifikācijas vispārīgās prasības 16.punkts.</t>
  </si>
  <si>
    <t>LED spuldze, forma R63, cokols E27 jauda ne vairāk kā 8.2W, gaismas plūsma vismaz 540LM, krāsu temperatūra ne lielāka par 3000K,  vidējais kalpošanas laiks ne mazāk par 20000h, enerģijas klase A. ZPI prasības iepakojumam - tehniskās specifikācijas vispārīgās prasības 16.punkts.</t>
  </si>
  <si>
    <t>LED spuldze, cokols E27, jauda ne vairāk kā 13.2W, Gaismas plūsma vismaz 1500lm, krāsu temperatūra ne lielāka par 3000K, vidējais kalpošanas laiks ne mazāk par 15000h, enerģijas klase A. ZPI prasības iepakojumam - tehniskās specifikācijas vispārīgās prasības 16.punkts.</t>
  </si>
  <si>
    <t>LED spuldze, cokols E27, jauda ne vairāk kā 10.2W, Gaismas plūsma vismaz 1050lm, krāsu temperatūra ne lielāka par 3000K, vidējais kalpošanas laiks ne mazāk par 15000h, enerģijas klase A. ZPI prasības iepakojumam - tehniskās specifikācijas vispārīgās prasības 16.punkts.</t>
  </si>
  <si>
    <t>LED spuldze, cokols E27, jauda ne vairāk kā 8,6W, Gaismas plūsma vismaz 800lm, krāsu temperatūra ne lielāka par 3000K, vidējais kalpošanas laiks ne mazāk par 15000h, enerģijas klase A. ZPI prasības iepakojumam - tehniskās specifikācijas vispārīgās prasības 16.punkts.</t>
  </si>
  <si>
    <t>LED spuldze, cokols E14, jauda ne vairāk kā 8W, Gaismas plūsma vismaz 800lm, krāsas temperatūra ne lielāka par 3000K, vidējais kalpošanas laiks ne mazāk par 15000h, enerģijas klase A. ZPI prasības iepakojumam - tehniskās specifikācijas vispārīgās prasības 16.punkts.</t>
  </si>
  <si>
    <t>LED spuldze, cokols GU10, Jauda no 6 līdz 6.9W, efektivitāte vismaz 75lm/W, vidējais kalpošanas laiks ne mazāk par 15000h, enerģijas klase A. ZPI prasības iepakojumam - tehniskās specifikācijas vispārīgās prasības 16.punkts.</t>
  </si>
  <si>
    <t>LED spuldze, cokols GU10, Jauda no 7 līdz 7.9W, efektivitāte vismaz 75lm/W, vidējais kalpošanas laiks ne mazāk par 15000h, enerģijas klase A. ZPI prasības iepakojumam - tehniskās specifikācijas vispārīgās prasības 16.punkts.</t>
  </si>
  <si>
    <t>LED spuldze, cokols E14, jauda ne vairāk kā 6W, Gaismas plūsma vismaz 470lm, krāsas temperatūra ne lielāka par 3000K, vidējais kalpošanas laiks ne mazāk par 15000h,enerģijas klase A. ZPI prasības iepakojumam - tehniskās specifikācijas vispārīgās prasības 16.punkts.</t>
  </si>
  <si>
    <t>Kopējā vērtējamā svērtā cena EUR bez PVN:</t>
  </si>
  <si>
    <t>Preces piegādes laiks, dienāss no pasūtījuma apstiprināšanas dienas</t>
  </si>
  <si>
    <t xml:space="preserve"> Piegādātājs nodrošina Preces piegādi 2.pielikuma 2.tabulas 13.kolonnā noteiktajos termiņos (ņemot vērā katrai precei noteikto piegādes termiņu dienās no pasūtījuma apstiprināšanas dienas).</t>
  </si>
  <si>
    <t>1-vietīgs rāmis, balts (savietojams ar 3.-19.punktā minētajām precēm)</t>
  </si>
  <si>
    <t>3-vietīgs rāmis, balts (savietojams ar 3.-19.punktā minētajām precēm)</t>
  </si>
  <si>
    <t>2-vietīgs rāmis, balts (savietojams ar 3.-19.punktā minētajām precēm)</t>
  </si>
  <si>
    <t>4-vietīgs rāmis, balts (savietojams ar 3.-19.punktā minētajām precēm)</t>
  </si>
  <si>
    <t>5-vietīgs rāmis, balts (savietojams ar 3.-19.punktā minētajām precēm)</t>
  </si>
  <si>
    <t xml:space="preserve">Virsapmetuma izpildījums  Nr.1 </t>
  </si>
  <si>
    <t>Kustības detektors, uztveršanas leņķis 360° maks., Uztveršanas attālums vismaz 6m, Aizsardzības pakāpe vismaz IP21 vai ekvivalents, Nominālais spriegums 230V, Komutējamā strāva vismaz 6A, Regulējams nostrādes apgaismojums no 5lux, Regulējama izslēgšanas aizture līdz 30min, iebūvējams griestos</t>
  </si>
  <si>
    <t>INSTALĀCIJAS SLĒDŽI, ROZETES, LIGZDAS, KĀRBAS</t>
  </si>
  <si>
    <t xml:space="preserve"> Kabeļu kanālu sistēma paredzēta 45x45mm modulāro ierīču montāžai. Visām komponentēm no 43.-53. pozīcijai jābūt savstarpēji saderīgām.</t>
  </si>
  <si>
    <t>Kabeļu kanāla sistēmas 80x80mm ierīcēm/montāžas kārbām/adapteriem. Visām komponentēm no 55.-59. pozīcijai jābūt savstarpēji saderīgām.</t>
  </si>
  <si>
    <t>Rindspaile, montējama uz DIN sliedes 0.25 - 2.5mm2, In vismaz 18A</t>
  </si>
  <si>
    <t>Rindspaile, montējama uz DIN sliedes 0.5 - 6mm2,  In vismaz 32A</t>
  </si>
  <si>
    <t>Rindspaile, montējama uz DIN sliedes 0.25 - 4mm2,  In vismaz 24A</t>
  </si>
  <si>
    <t>Rindspaile, montējama uz DIN sliedes 0.5 - 10mm2,  In vismaz 41A</t>
  </si>
  <si>
    <t>Rindspaile, montējama uz DIN sliedes 0.5 - 16mm2,  In vismaz 57A</t>
  </si>
  <si>
    <t>Rindspailes vāciņš</t>
  </si>
  <si>
    <r>
      <t>AVĀRIJAS UN EVAKUĀCIJAS GAISMEKĻI                             (</t>
    </r>
    <r>
      <rPr>
        <i/>
        <sz val="12"/>
        <color rgb="FFFF0000"/>
        <rFont val="Times"/>
        <family val="1"/>
        <charset val="186"/>
      </rPr>
      <t>LED  Avārijas/evakuācijas gaismekļi jābūt no vienas sērijas ar lokālu vietas izgaismošanu vismaz 5lx, komplektā ar akumulatoriem un piktogrammām. Pieslēguma iespējas - deg visu laiku/iedegas pie ugunsdrošības signalizācijas nostrādes. Paredzēti nominālajam tīkla spriegumam 230V. Avārijas režīmā jānodrošina gaismas plūsma vismaz 150lm. Gaismekļiem jāatbilst LVS EN 1838:2013 vai ekvivalents un LVS EN 60598-2-22:2015/AC2017) vai ekvivalents</t>
    </r>
  </si>
  <si>
    <r>
      <t xml:space="preserve">                               Zemapmetuma izpildījums                </t>
    </r>
    <r>
      <rPr>
        <i/>
        <sz val="12"/>
        <rFont val="Times"/>
        <charset val="186"/>
      </rPr>
      <t>(3. līdz 19. pozīcijas ierīcēm, jābūt savietojamām ar 20.-24. piedāvātajiem rāmīšiem)</t>
    </r>
  </si>
  <si>
    <t>Rīga, Kronvalda bulvāris 5</t>
  </si>
  <si>
    <t>Vispārīgās vienošanās termiņš: 12 mēneši vai līdz kopējās līgumcenas sasniegšanai, atkarībā no tā, kurš no nosacījumiem iestāsies pirmais.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</si>
</sst>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quot;€&quot;_-;\-* #,##0.00\ &quot;€&quot;_-;_-* &quot;-&quot;??\ &quot;€&quot;_-;_-@_-"/>
    <numFmt numFmtId="165" formatCode="0.0"/>
  </numFmts>
  <fonts count="41" x14ac:knownFonts="1">
    <font>
      <sz val="11"/>
      <color theme="1"/>
      <name val="Calibri"/>
      <family val="2"/>
      <scheme val="minor"/>
    </font>
    <font>
      <sz val="10"/>
      <name val="Arial"/>
      <family val="2"/>
      <charset val="186"/>
    </font>
    <font>
      <sz val="11"/>
      <color indexed="8"/>
      <name val="Calibri"/>
      <family val="2"/>
      <charset val="1"/>
    </font>
    <font>
      <sz val="11"/>
      <color theme="1"/>
      <name val="Calibri"/>
      <family val="2"/>
      <scheme val="minor"/>
    </font>
    <font>
      <sz val="9"/>
      <color rgb="FF3F3F76"/>
      <name val="Calibri"/>
      <family val="2"/>
      <charset val="186"/>
      <scheme val="minor"/>
    </font>
    <font>
      <sz val="11"/>
      <color rgb="FF000000"/>
      <name val="Calibri"/>
      <family val="2"/>
      <charset val="204"/>
    </font>
    <font>
      <sz val="11"/>
      <color theme="1"/>
      <name val="Arial"/>
      <family val="2"/>
      <charset val="186"/>
    </font>
    <font>
      <sz val="10"/>
      <color theme="1"/>
      <name val="Arial"/>
      <family val="2"/>
      <charset val="186"/>
    </font>
    <font>
      <u/>
      <sz val="11"/>
      <color rgb="FF0000FF"/>
      <name val="Calibri"/>
      <family val="2"/>
      <charset val="186"/>
    </font>
    <font>
      <sz val="11"/>
      <color theme="1"/>
      <name val="Times"/>
      <family val="1"/>
    </font>
    <font>
      <sz val="11"/>
      <name val="Times"/>
      <family val="1"/>
    </font>
    <font>
      <sz val="11"/>
      <color rgb="FF000000"/>
      <name val="Times"/>
      <family val="1"/>
    </font>
    <font>
      <sz val="12"/>
      <color theme="1"/>
      <name val="Times"/>
      <family val="1"/>
    </font>
    <font>
      <sz val="16"/>
      <color theme="1"/>
      <name val="Times"/>
      <family val="1"/>
    </font>
    <font>
      <b/>
      <sz val="12"/>
      <color theme="1"/>
      <name val="Times"/>
      <family val="1"/>
    </font>
    <font>
      <sz val="12"/>
      <name val="Times"/>
      <family val="1"/>
    </font>
    <font>
      <b/>
      <sz val="12"/>
      <name val="Times"/>
      <family val="1"/>
    </font>
    <font>
      <sz val="10"/>
      <name val="Times"/>
      <family val="1"/>
    </font>
    <font>
      <b/>
      <sz val="10"/>
      <name val="Times"/>
      <family val="1"/>
    </font>
    <font>
      <i/>
      <sz val="12"/>
      <name val="Times"/>
      <family val="1"/>
    </font>
    <font>
      <sz val="9"/>
      <color rgb="FF000000"/>
      <name val="Times"/>
      <family val="1"/>
    </font>
    <font>
      <b/>
      <sz val="14"/>
      <name val="Times"/>
      <family val="1"/>
    </font>
    <font>
      <sz val="14"/>
      <color rgb="FF000000"/>
      <name val="Times"/>
      <family val="1"/>
    </font>
    <font>
      <i/>
      <sz val="12"/>
      <color theme="1"/>
      <name val="Times"/>
      <family val="1"/>
    </font>
    <font>
      <b/>
      <i/>
      <sz val="12"/>
      <color theme="1"/>
      <name val="Times"/>
      <family val="1"/>
    </font>
    <font>
      <b/>
      <i/>
      <sz val="12"/>
      <name val="Times"/>
      <family val="1"/>
    </font>
    <font>
      <vertAlign val="superscript"/>
      <sz val="12"/>
      <name val="Times"/>
      <family val="1"/>
    </font>
    <font>
      <sz val="11"/>
      <color theme="1"/>
      <name val="Times New Roman"/>
      <family val="1"/>
      <charset val="186"/>
    </font>
    <font>
      <sz val="12"/>
      <name val="Times"/>
    </font>
    <font>
      <sz val="12"/>
      <color theme="1"/>
      <name val="Times"/>
    </font>
    <font>
      <b/>
      <sz val="12"/>
      <color theme="1"/>
      <name val="Times"/>
      <charset val="186"/>
    </font>
    <font>
      <i/>
      <sz val="12"/>
      <color theme="1"/>
      <name val="Times"/>
      <charset val="186"/>
    </font>
    <font>
      <b/>
      <i/>
      <sz val="12"/>
      <color theme="1"/>
      <name val="Times"/>
    </font>
    <font>
      <b/>
      <sz val="12"/>
      <color rgb="FFFF0000"/>
      <name val="Times"/>
      <family val="1"/>
    </font>
    <font>
      <i/>
      <sz val="12"/>
      <color rgb="FFFF0000"/>
      <name val="Times"/>
      <family val="1"/>
    </font>
    <font>
      <b/>
      <i/>
      <sz val="12"/>
      <color rgb="FFFF0000"/>
      <name val="Times"/>
      <family val="1"/>
    </font>
    <font>
      <sz val="12"/>
      <name val="Times"/>
      <charset val="186"/>
    </font>
    <font>
      <sz val="12"/>
      <color theme="1"/>
      <name val="Times"/>
      <charset val="186"/>
    </font>
    <font>
      <b/>
      <sz val="11"/>
      <color rgb="FF000000"/>
      <name val="Times"/>
      <family val="1"/>
    </font>
    <font>
      <i/>
      <sz val="12"/>
      <name val="Times"/>
      <charset val="186"/>
    </font>
    <font>
      <i/>
      <sz val="12"/>
      <color rgb="FFFF0000"/>
      <name val="Times"/>
      <family val="1"/>
      <charset val="186"/>
    </font>
  </fonts>
  <fills count="11">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rgb="FFC0C0C0"/>
      </patternFill>
    </fill>
    <fill>
      <patternFill patternType="solid">
        <fgColor theme="0" tint="-0.14999847407452621"/>
        <bgColor theme="0" tint="-0.14999847407452621"/>
      </patternFill>
    </fill>
    <fill>
      <patternFill patternType="solid">
        <fgColor rgb="FFFFFF00"/>
        <bgColor theme="0" tint="-0.14999847407452621"/>
      </patternFill>
    </fill>
    <fill>
      <patternFill patternType="solid">
        <fgColor theme="0"/>
        <bgColor theme="0" tint="-0.14999847407452621"/>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top style="thin">
        <color rgb="FF000000"/>
      </top>
      <bottom/>
      <diagonal/>
    </border>
    <border>
      <left style="medium">
        <color indexed="64"/>
      </left>
      <right style="thin">
        <color indexed="64"/>
      </right>
      <top/>
      <bottom/>
      <diagonal/>
    </border>
    <border>
      <left/>
      <right style="thin">
        <color rgb="FF000000"/>
      </right>
      <top style="thin">
        <color rgb="FF000000"/>
      </top>
      <bottom/>
      <diagonal/>
    </border>
    <border>
      <left style="thin">
        <color rgb="FF000000"/>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style="thin">
        <color rgb="FF000000"/>
      </top>
      <bottom/>
      <diagonal/>
    </border>
    <border>
      <left/>
      <right style="medium">
        <color indexed="64"/>
      </right>
      <top/>
      <bottom/>
      <diagonal/>
    </border>
    <border>
      <left/>
      <right style="medium">
        <color indexed="64"/>
      </right>
      <top style="thin">
        <color indexed="64"/>
      </top>
      <bottom/>
      <diagonal/>
    </border>
    <border>
      <left style="thin">
        <color rgb="FF000000"/>
      </left>
      <right style="thin">
        <color rgb="FF000000"/>
      </right>
      <top/>
      <bottom/>
      <diagonal/>
    </border>
    <border>
      <left style="thin">
        <color indexed="64"/>
      </left>
      <right style="medium">
        <color indexed="64"/>
      </right>
      <top/>
      <bottom/>
      <diagonal/>
    </border>
    <border>
      <left/>
      <right style="medium">
        <color indexed="64"/>
      </right>
      <top style="medium">
        <color indexed="64"/>
      </top>
      <bottom/>
      <diagonal/>
    </border>
  </borders>
  <cellStyleXfs count="13">
    <xf numFmtId="0" fontId="0" fillId="0" borderId="0"/>
    <xf numFmtId="0" fontId="2" fillId="0" borderId="0"/>
    <xf numFmtId="0" fontId="1" fillId="0" borderId="0"/>
    <xf numFmtId="0" fontId="3" fillId="0" borderId="0"/>
    <xf numFmtId="0" fontId="1" fillId="0" borderId="0"/>
    <xf numFmtId="164" fontId="1" fillId="0" borderId="0" applyFont="0" applyFill="0" applyBorder="0" applyAlignment="0" applyProtection="0"/>
    <xf numFmtId="0" fontId="4" fillId="2" borderId="3" applyNumberFormat="0" applyAlignment="0" applyProtection="0"/>
    <xf numFmtId="0" fontId="5" fillId="0" borderId="0"/>
    <xf numFmtId="0" fontId="6" fillId="0" borderId="0"/>
    <xf numFmtId="0" fontId="7" fillId="0" borderId="0"/>
    <xf numFmtId="0" fontId="8" fillId="0" borderId="0"/>
    <xf numFmtId="0" fontId="7" fillId="0" borderId="0">
      <alignment vertical="top"/>
    </xf>
    <xf numFmtId="0" fontId="6" fillId="0" borderId="0"/>
  </cellStyleXfs>
  <cellXfs count="310">
    <xf numFmtId="0" fontId="0" fillId="0" borderId="0" xfId="0"/>
    <xf numFmtId="0" fontId="9" fillId="0" borderId="0" xfId="0" applyFont="1"/>
    <xf numFmtId="0" fontId="10" fillId="0" borderId="0" xfId="7" applyFont="1" applyAlignment="1">
      <alignment wrapText="1"/>
    </xf>
    <xf numFmtId="0" fontId="11" fillId="0" borderId="0" xfId="7" applyFont="1"/>
    <xf numFmtId="0" fontId="12" fillId="0" borderId="0" xfId="2" applyFont="1" applyAlignment="1">
      <alignment horizontal="right" vertical="top" wrapText="1"/>
    </xf>
    <xf numFmtId="0" fontId="13" fillId="0" borderId="0" xfId="2" applyFont="1" applyAlignment="1">
      <alignment vertical="center" wrapText="1"/>
    </xf>
    <xf numFmtId="0" fontId="14" fillId="5" borderId="1" xfId="2" applyFont="1" applyFill="1" applyBorder="1" applyAlignment="1" applyProtection="1">
      <alignment horizontal="center" vertical="center" wrapText="1"/>
    </xf>
    <xf numFmtId="0" fontId="12" fillId="0" borderId="1" xfId="2" applyFont="1" applyBorder="1" applyAlignment="1" applyProtection="1">
      <alignment horizontal="center" vertical="top" wrapText="1"/>
    </xf>
    <xf numFmtId="0" fontId="12" fillId="0" borderId="1" xfId="2" applyFont="1" applyBorder="1" applyAlignment="1" applyProtection="1">
      <alignment horizontal="center" vertical="center" wrapText="1"/>
    </xf>
    <xf numFmtId="9" fontId="15" fillId="0" borderId="4" xfId="2" applyNumberFormat="1" applyFont="1" applyBorder="1" applyAlignment="1" applyProtection="1">
      <alignment horizontal="right" vertical="center" wrapText="1"/>
    </xf>
    <xf numFmtId="9" fontId="17" fillId="0" borderId="4" xfId="2" applyNumberFormat="1" applyFont="1" applyBorder="1" applyAlignment="1" applyProtection="1">
      <alignment horizontal="right" vertical="center" wrapText="1"/>
    </xf>
    <xf numFmtId="0" fontId="12" fillId="0" borderId="13" xfId="2" applyFont="1" applyBorder="1" applyAlignment="1" applyProtection="1">
      <alignment horizontal="center" vertical="center" wrapText="1"/>
    </xf>
    <xf numFmtId="0" fontId="12" fillId="0" borderId="14" xfId="2" applyFont="1" applyBorder="1" applyAlignment="1" applyProtection="1">
      <alignment horizontal="center" vertical="center" wrapText="1"/>
    </xf>
    <xf numFmtId="0" fontId="12" fillId="0" borderId="2" xfId="2" applyFont="1" applyBorder="1" applyAlignment="1" applyProtection="1">
      <alignment horizontal="center" vertical="center" wrapText="1"/>
    </xf>
    <xf numFmtId="0" fontId="11" fillId="0" borderId="0" xfId="7" applyFont="1" applyFill="1"/>
    <xf numFmtId="0" fontId="12" fillId="0" borderId="0" xfId="0" applyFont="1" applyFill="1" applyAlignment="1">
      <alignment vertical="center"/>
    </xf>
    <xf numFmtId="0" fontId="14"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Border="1" applyAlignment="1">
      <alignment horizontal="right" vertical="center"/>
    </xf>
    <xf numFmtId="0" fontId="12" fillId="0" borderId="0" xfId="0" applyFont="1" applyAlignment="1">
      <alignment vertical="center"/>
    </xf>
    <xf numFmtId="0" fontId="17" fillId="0" borderId="24" xfId="0" applyFont="1" applyFill="1" applyBorder="1" applyAlignment="1">
      <alignment horizontal="center" vertical="center" textRotation="90" wrapText="1"/>
    </xf>
    <xf numFmtId="0" fontId="17" fillId="0" borderId="10" xfId="0" applyFont="1" applyFill="1" applyBorder="1" applyAlignment="1">
      <alignment horizontal="center" vertical="center" textRotation="90" wrapText="1"/>
    </xf>
    <xf numFmtId="0" fontId="20" fillId="0" borderId="0" xfId="7" applyFont="1" applyAlignment="1">
      <alignment horizontal="center" vertical="center"/>
    </xf>
    <xf numFmtId="0" fontId="22" fillId="0" borderId="0" xfId="7" applyFont="1"/>
    <xf numFmtId="0" fontId="12" fillId="3" borderId="21" xfId="0" applyFont="1" applyFill="1" applyBorder="1" applyAlignment="1">
      <alignment horizontal="center" vertical="center"/>
    </xf>
    <xf numFmtId="0" fontId="12" fillId="3" borderId="17"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7" xfId="0" applyFont="1" applyFill="1" applyBorder="1" applyAlignment="1">
      <alignment vertical="center" wrapText="1"/>
    </xf>
    <xf numFmtId="0" fontId="12" fillId="3" borderId="17" xfId="0" applyFont="1" applyFill="1" applyBorder="1" applyAlignment="1">
      <alignment horizontal="center" vertical="center" wrapText="1"/>
    </xf>
    <xf numFmtId="0" fontId="12" fillId="3" borderId="17" xfId="0" applyFont="1" applyFill="1" applyBorder="1" applyAlignment="1">
      <alignment vertical="center" wrapText="1"/>
    </xf>
    <xf numFmtId="2" fontId="14" fillId="3" borderId="17" xfId="0" applyNumberFormat="1" applyFont="1" applyFill="1" applyBorder="1" applyAlignment="1">
      <alignment vertical="center" wrapText="1"/>
    </xf>
    <xf numFmtId="0" fontId="12" fillId="4" borderId="22" xfId="0" applyFont="1" applyFill="1" applyBorder="1" applyAlignment="1">
      <alignment horizontal="center" vertical="center"/>
    </xf>
    <xf numFmtId="0" fontId="23" fillId="4" borderId="6" xfId="0" applyFont="1" applyFill="1" applyBorder="1" applyAlignment="1">
      <alignment horizontal="center" vertical="center"/>
    </xf>
    <xf numFmtId="0" fontId="25" fillId="4" borderId="6" xfId="0" applyFont="1" applyFill="1" applyBorder="1" applyAlignment="1">
      <alignment horizontal="right" vertical="center" wrapText="1"/>
    </xf>
    <xf numFmtId="0" fontId="12" fillId="4" borderId="6" xfId="0" applyFont="1" applyFill="1" applyBorder="1" applyAlignment="1">
      <alignment horizontal="center" vertical="center" wrapText="1"/>
    </xf>
    <xf numFmtId="2" fontId="25" fillId="4" borderId="6" xfId="0" applyNumberFormat="1" applyFont="1" applyFill="1" applyBorder="1" applyAlignment="1">
      <alignment horizontal="right" vertical="center" wrapText="1"/>
    </xf>
    <xf numFmtId="0" fontId="12" fillId="4" borderId="20"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6" xfId="0" applyFont="1" applyFill="1" applyBorder="1" applyAlignment="1">
      <alignment vertical="center" wrapText="1"/>
    </xf>
    <xf numFmtId="0" fontId="15" fillId="0" borderId="6" xfId="0" applyFont="1" applyFill="1" applyBorder="1" applyAlignment="1">
      <alignment horizontal="center" vertical="center" wrapText="1"/>
    </xf>
    <xf numFmtId="3" fontId="15" fillId="0" borderId="6" xfId="2" applyNumberFormat="1" applyFont="1" applyFill="1" applyBorder="1" applyAlignment="1">
      <alignment vertical="center" wrapText="1"/>
    </xf>
    <xf numFmtId="2" fontId="15" fillId="0" borderId="6" xfId="0" applyNumberFormat="1" applyFont="1" applyFill="1" applyBorder="1" applyAlignment="1">
      <alignment vertical="center" wrapText="1"/>
    </xf>
    <xf numFmtId="0" fontId="15" fillId="0" borderId="20" xfId="0" applyFont="1" applyFill="1" applyBorder="1" applyAlignment="1">
      <alignment horizontal="center" vertical="center" wrapText="1"/>
    </xf>
    <xf numFmtId="0" fontId="12" fillId="0" borderId="6" xfId="0" applyFont="1" applyFill="1" applyBorder="1" applyAlignment="1">
      <alignment vertical="center" wrapText="1"/>
    </xf>
    <xf numFmtId="0" fontId="15" fillId="0" borderId="6"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7" xfId="0" applyNumberFormat="1" applyFont="1" applyFill="1" applyBorder="1" applyAlignment="1">
      <alignment horizontal="center" vertical="center"/>
    </xf>
    <xf numFmtId="0" fontId="12" fillId="0" borderId="6" xfId="0" applyFont="1" applyFill="1" applyBorder="1" applyAlignment="1">
      <alignment horizontal="center" vertical="center"/>
    </xf>
    <xf numFmtId="0" fontId="12" fillId="4" borderId="6" xfId="0" applyFont="1" applyFill="1" applyBorder="1" applyAlignment="1">
      <alignment horizontal="center" vertical="center"/>
    </xf>
    <xf numFmtId="0" fontId="15" fillId="0" borderId="20" xfId="0" applyFont="1" applyFill="1" applyBorder="1" applyAlignment="1">
      <alignment vertical="center" wrapText="1"/>
    </xf>
    <xf numFmtId="0" fontId="12" fillId="0" borderId="20" xfId="0" applyFont="1" applyFill="1" applyBorder="1" applyAlignment="1">
      <alignment horizontal="center" vertical="center" wrapText="1"/>
    </xf>
    <xf numFmtId="0" fontId="15" fillId="0" borderId="6" xfId="0" applyNumberFormat="1" applyFont="1" applyFill="1" applyBorder="1" applyAlignment="1">
      <alignment horizontal="center" vertical="center"/>
    </xf>
    <xf numFmtId="2" fontId="25" fillId="0" borderId="6" xfId="0" applyNumberFormat="1" applyFont="1" applyFill="1" applyBorder="1" applyAlignment="1">
      <alignment horizontal="right" vertical="center" wrapText="1"/>
    </xf>
    <xf numFmtId="0" fontId="15" fillId="0" borderId="19" xfId="0" applyFont="1" applyFill="1" applyBorder="1" applyAlignment="1">
      <alignment vertical="center" wrapText="1"/>
    </xf>
    <xf numFmtId="0" fontId="15" fillId="0" borderId="19" xfId="0" applyFont="1" applyFill="1" applyBorder="1" applyAlignment="1">
      <alignment horizontal="left" vertical="center" wrapText="1"/>
    </xf>
    <xf numFmtId="0" fontId="24" fillId="4" borderId="6" xfId="0" applyFont="1" applyFill="1" applyBorder="1" applyAlignment="1">
      <alignment horizontal="right" vertical="center" wrapText="1"/>
    </xf>
    <xf numFmtId="2" fontId="24" fillId="4" borderId="6" xfId="0" applyNumberFormat="1" applyFont="1" applyFill="1" applyBorder="1" applyAlignment="1">
      <alignment horizontal="right" vertical="center" wrapText="1"/>
    </xf>
    <xf numFmtId="0" fontId="12" fillId="3" borderId="6"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6" xfId="0" applyFont="1" applyFill="1" applyBorder="1" applyAlignment="1">
      <alignment vertical="center" wrapText="1"/>
    </xf>
    <xf numFmtId="0" fontId="12" fillId="3" borderId="6" xfId="0" applyFont="1" applyFill="1" applyBorder="1" applyAlignment="1">
      <alignment horizontal="center" vertical="center" wrapText="1"/>
    </xf>
    <xf numFmtId="0" fontId="12" fillId="3" borderId="6" xfId="0" applyFont="1" applyFill="1" applyBorder="1" applyAlignment="1">
      <alignment vertical="center" wrapText="1"/>
    </xf>
    <xf numFmtId="2" fontId="14" fillId="3" borderId="6" xfId="0" applyNumberFormat="1" applyFont="1" applyFill="1" applyBorder="1" applyAlignment="1">
      <alignment vertical="center" wrapText="1"/>
    </xf>
    <xf numFmtId="0" fontId="12" fillId="3" borderId="20" xfId="0" applyFont="1" applyFill="1" applyBorder="1" applyAlignment="1">
      <alignment vertical="center" wrapText="1"/>
    </xf>
    <xf numFmtId="0" fontId="15" fillId="0" borderId="20" xfId="0" applyFont="1" applyFill="1" applyBorder="1" applyAlignment="1">
      <alignment horizontal="left" vertical="center" wrapText="1"/>
    </xf>
    <xf numFmtId="0" fontId="24" fillId="4" borderId="6" xfId="0" applyFont="1" applyFill="1" applyBorder="1" applyAlignment="1">
      <alignment horizontal="right" vertical="center"/>
    </xf>
    <xf numFmtId="2" fontId="24" fillId="4" borderId="6" xfId="0" applyNumberFormat="1" applyFont="1" applyFill="1" applyBorder="1" applyAlignment="1">
      <alignment horizontal="right" vertical="center"/>
    </xf>
    <xf numFmtId="2" fontId="24" fillId="0" borderId="6" xfId="0" applyNumberFormat="1" applyFont="1" applyFill="1" applyBorder="1" applyAlignment="1">
      <alignment horizontal="right" vertical="center" wrapText="1"/>
    </xf>
    <xf numFmtId="0" fontId="15" fillId="0" borderId="1" xfId="0" applyFont="1" applyFill="1" applyBorder="1" applyAlignment="1">
      <alignment horizontal="left" vertical="center" wrapText="1"/>
    </xf>
    <xf numFmtId="2" fontId="15" fillId="0" borderId="1" xfId="0" applyNumberFormat="1" applyFont="1" applyFill="1" applyBorder="1" applyAlignment="1">
      <alignment vertical="center" wrapText="1"/>
    </xf>
    <xf numFmtId="0" fontId="25" fillId="6" borderId="19" xfId="0" applyFont="1" applyFill="1" applyBorder="1" applyAlignment="1">
      <alignment horizontal="right" vertical="center" wrapText="1"/>
    </xf>
    <xf numFmtId="0" fontId="15" fillId="6" borderId="19" xfId="0" applyFont="1" applyFill="1" applyBorder="1" applyAlignment="1">
      <alignment horizontal="center" vertical="center" wrapText="1"/>
    </xf>
    <xf numFmtId="0" fontId="15" fillId="6" borderId="26" xfId="0" applyFont="1" applyFill="1" applyBorder="1" applyAlignment="1">
      <alignment horizontal="center" vertical="center" wrapText="1"/>
    </xf>
    <xf numFmtId="2" fontId="25" fillId="6" borderId="26" xfId="0" applyNumberFormat="1" applyFont="1" applyFill="1" applyBorder="1" applyAlignment="1">
      <alignment horizontal="right" vertical="center" wrapText="1"/>
    </xf>
    <xf numFmtId="0" fontId="10" fillId="0" borderId="0" xfId="7" applyFont="1"/>
    <xf numFmtId="0" fontId="15" fillId="0" borderId="19" xfId="0" applyFont="1" applyFill="1" applyBorder="1" applyAlignment="1">
      <alignment horizontal="center" vertical="center" wrapText="1"/>
    </xf>
    <xf numFmtId="2" fontId="25" fillId="0" borderId="19" xfId="0" applyNumberFormat="1" applyFont="1" applyFill="1" applyBorder="1" applyAlignment="1">
      <alignment horizontal="right" vertical="center" wrapText="1"/>
    </xf>
    <xf numFmtId="0" fontId="15" fillId="0" borderId="18" xfId="0" applyFont="1" applyFill="1" applyBorder="1" applyAlignment="1">
      <alignment horizontal="center" vertical="center" wrapText="1"/>
    </xf>
    <xf numFmtId="0" fontId="15" fillId="0" borderId="1" xfId="0" applyFont="1" applyFill="1" applyBorder="1" applyAlignment="1">
      <alignment horizontal="center" vertical="center" wrapText="1"/>
    </xf>
    <xf numFmtId="2" fontId="25" fillId="0" borderId="1" xfId="0" applyNumberFormat="1" applyFont="1" applyFill="1" applyBorder="1" applyAlignment="1">
      <alignment horizontal="right" vertical="center" wrapText="1"/>
    </xf>
    <xf numFmtId="0" fontId="15" fillId="0" borderId="25" xfId="0" applyFont="1" applyFill="1" applyBorder="1" applyAlignment="1">
      <alignment horizontal="center" vertical="center" wrapText="1"/>
    </xf>
    <xf numFmtId="0" fontId="15" fillId="0" borderId="19" xfId="0" applyFont="1" applyFill="1" applyBorder="1" applyAlignment="1">
      <alignment horizontal="center"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3" borderId="23" xfId="0" applyFont="1" applyFill="1" applyBorder="1" applyAlignment="1">
      <alignment vertical="center" wrapText="1"/>
    </xf>
    <xf numFmtId="0" fontId="15" fillId="4" borderId="6" xfId="0" applyFont="1" applyFill="1" applyBorder="1" applyAlignment="1">
      <alignment horizontal="center" vertical="center"/>
    </xf>
    <xf numFmtId="0" fontId="15" fillId="4" borderId="6" xfId="0" applyFont="1" applyFill="1" applyBorder="1" applyAlignment="1">
      <alignment horizontal="center" vertical="center" wrapText="1"/>
    </xf>
    <xf numFmtId="0" fontId="15" fillId="4" borderId="6" xfId="0" applyFont="1" applyFill="1" applyBorder="1" applyAlignment="1">
      <alignment vertical="center" wrapText="1"/>
    </xf>
    <xf numFmtId="0" fontId="15" fillId="4" borderId="6" xfId="0" applyFont="1" applyFill="1" applyBorder="1" applyAlignment="1">
      <alignment horizontal="left" vertical="center" wrapText="1"/>
    </xf>
    <xf numFmtId="2" fontId="15" fillId="4" borderId="6" xfId="0" applyNumberFormat="1" applyFont="1" applyFill="1" applyBorder="1" applyAlignment="1">
      <alignment vertical="center" wrapText="1"/>
    </xf>
    <xf numFmtId="0" fontId="15" fillId="4" borderId="20" xfId="0" applyFont="1" applyFill="1" applyBorder="1" applyAlignment="1">
      <alignment horizontal="center" vertical="center" wrapText="1"/>
    </xf>
    <xf numFmtId="0" fontId="14" fillId="3" borderId="6" xfId="0" applyFont="1" applyFill="1" applyBorder="1" applyAlignment="1">
      <alignment vertical="center"/>
    </xf>
    <xf numFmtId="2" fontId="14" fillId="3" borderId="6" xfId="0" applyNumberFormat="1" applyFont="1" applyFill="1" applyBorder="1" applyAlignment="1">
      <alignment vertical="center"/>
    </xf>
    <xf numFmtId="165" fontId="12" fillId="0" borderId="0" xfId="0" applyNumberFormat="1" applyFont="1" applyFill="1" applyBorder="1" applyAlignment="1">
      <alignment horizontal="center" vertical="center"/>
    </xf>
    <xf numFmtId="165" fontId="12" fillId="0" borderId="0" xfId="0" applyNumberFormat="1" applyFont="1" applyFill="1" applyBorder="1" applyAlignment="1">
      <alignment horizontal="right" vertical="center"/>
    </xf>
    <xf numFmtId="0" fontId="27" fillId="0" borderId="0" xfId="2" applyFont="1" applyAlignment="1">
      <alignment vertical="center"/>
    </xf>
    <xf numFmtId="0" fontId="27" fillId="0" borderId="0" xfId="2" applyFont="1" applyAlignment="1">
      <alignment vertical="center" wrapText="1"/>
    </xf>
    <xf numFmtId="0" fontId="27" fillId="0" borderId="0" xfId="2" applyFont="1" applyAlignment="1">
      <alignment horizontal="right" vertical="center" wrapText="1"/>
    </xf>
    <xf numFmtId="0" fontId="28" fillId="0" borderId="6" xfId="0" applyFont="1" applyFill="1" applyBorder="1" applyAlignment="1">
      <alignment horizontal="center" vertical="center" wrapText="1"/>
    </xf>
    <xf numFmtId="2" fontId="28" fillId="0" borderId="6" xfId="0" applyNumberFormat="1" applyFont="1" applyFill="1" applyBorder="1" applyAlignment="1">
      <alignment vertical="center" wrapText="1"/>
    </xf>
    <xf numFmtId="0" fontId="28" fillId="8" borderId="6" xfId="0" applyFont="1" applyFill="1" applyBorder="1" applyAlignment="1">
      <alignment horizontal="left" vertical="center" wrapText="1"/>
    </xf>
    <xf numFmtId="0" fontId="29" fillId="8" borderId="6"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9" fillId="8" borderId="6" xfId="0" applyFont="1" applyFill="1" applyBorder="1" applyAlignment="1">
      <alignment vertical="center" wrapText="1"/>
    </xf>
    <xf numFmtId="2" fontId="28" fillId="3" borderId="6" xfId="0" applyNumberFormat="1" applyFont="1" applyFill="1" applyBorder="1" applyAlignment="1">
      <alignment vertical="center" wrapText="1"/>
    </xf>
    <xf numFmtId="0" fontId="29" fillId="3" borderId="20" xfId="0" applyFont="1" applyFill="1" applyBorder="1" applyAlignment="1">
      <alignment horizontal="center" vertical="center" wrapText="1"/>
    </xf>
    <xf numFmtId="0" fontId="29" fillId="9" borderId="6" xfId="0" applyFont="1" applyFill="1" applyBorder="1" applyAlignment="1">
      <alignment vertical="center" wrapText="1"/>
    </xf>
    <xf numFmtId="0" fontId="28" fillId="9" borderId="6" xfId="0" applyFont="1" applyFill="1" applyBorder="1" applyAlignment="1">
      <alignment horizontal="left" vertical="center" wrapText="1"/>
    </xf>
    <xf numFmtId="0" fontId="29" fillId="9" borderId="6" xfId="0" applyNumberFormat="1" applyFont="1" applyFill="1" applyBorder="1" applyAlignment="1">
      <alignment horizontal="center" vertical="center"/>
    </xf>
    <xf numFmtId="0" fontId="29" fillId="9" borderId="6" xfId="0" applyFont="1" applyFill="1" applyBorder="1" applyAlignment="1">
      <alignment horizontal="center" vertical="center" wrapText="1"/>
    </xf>
    <xf numFmtId="0" fontId="30" fillId="8" borderId="6" xfId="0" applyNumberFormat="1" applyFont="1" applyFill="1" applyBorder="1" applyAlignment="1">
      <alignment horizontal="center" vertical="center"/>
    </xf>
    <xf numFmtId="0" fontId="15" fillId="10" borderId="6" xfId="0" applyFont="1" applyFill="1" applyBorder="1" applyAlignment="1">
      <alignment horizontal="left" vertical="center" wrapText="1"/>
    </xf>
    <xf numFmtId="0" fontId="15" fillId="10" borderId="6" xfId="0" applyFont="1" applyFill="1" applyBorder="1" applyAlignment="1">
      <alignment vertical="center" wrapText="1"/>
    </xf>
    <xf numFmtId="0" fontId="28" fillId="7" borderId="6" xfId="0" applyFont="1" applyFill="1" applyBorder="1" applyAlignment="1">
      <alignment horizontal="left" vertical="center" wrapText="1"/>
    </xf>
    <xf numFmtId="0" fontId="29" fillId="7" borderId="6" xfId="0" applyFont="1" applyFill="1" applyBorder="1" applyAlignment="1">
      <alignment horizontal="center" vertical="center" wrapText="1"/>
    </xf>
    <xf numFmtId="0" fontId="29" fillId="7" borderId="6" xfId="0" applyFont="1" applyFill="1" applyBorder="1" applyAlignment="1">
      <alignment vertical="center" wrapText="1"/>
    </xf>
    <xf numFmtId="0" fontId="11" fillId="0" borderId="1" xfId="7" applyFont="1" applyFill="1" applyBorder="1" applyAlignment="1">
      <alignment horizontal="center" vertical="top"/>
    </xf>
    <xf numFmtId="0" fontId="15" fillId="10" borderId="20"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11" fillId="0" borderId="0" xfId="7" applyFont="1" applyFill="1" applyAlignment="1">
      <alignment horizontal="right"/>
    </xf>
    <xf numFmtId="0" fontId="27" fillId="0" borderId="0" xfId="2" applyFont="1" applyAlignment="1">
      <alignment horizontal="left" vertical="center" wrapText="1"/>
    </xf>
    <xf numFmtId="0" fontId="27" fillId="0" borderId="0" xfId="2" applyFont="1" applyAlignment="1">
      <alignment horizontal="center" vertical="center" wrapText="1"/>
    </xf>
    <xf numFmtId="0" fontId="12" fillId="3" borderId="9" xfId="0"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0" fontId="21" fillId="0" borderId="28" xfId="0" applyFont="1" applyFill="1" applyBorder="1" applyAlignment="1">
      <alignment horizontal="center" vertical="center" wrapText="1"/>
    </xf>
    <xf numFmtId="0" fontId="15" fillId="0" borderId="29" xfId="0" applyFont="1" applyFill="1" applyBorder="1" applyAlignment="1">
      <alignment horizontal="center" vertical="center"/>
    </xf>
    <xf numFmtId="0" fontId="15" fillId="0" borderId="7" xfId="0" applyFont="1" applyFill="1" applyBorder="1" applyAlignment="1">
      <alignment horizontal="center" vertical="center"/>
    </xf>
    <xf numFmtId="0" fontId="12" fillId="0" borderId="16" xfId="0" applyNumberFormat="1" applyFont="1" applyFill="1" applyBorder="1" applyAlignment="1">
      <alignment horizontal="center" vertical="center"/>
    </xf>
    <xf numFmtId="0" fontId="15" fillId="3" borderId="29" xfId="0" applyFont="1" applyFill="1" applyBorder="1" applyAlignment="1">
      <alignment horizontal="center" vertical="center"/>
    </xf>
    <xf numFmtId="0" fontId="29" fillId="0" borderId="7" xfId="0" applyNumberFormat="1" applyFont="1" applyFill="1" applyBorder="1" applyAlignment="1">
      <alignment horizontal="center" vertical="center"/>
    </xf>
    <xf numFmtId="0" fontId="29" fillId="0" borderId="6" xfId="0" applyFont="1" applyFill="1" applyBorder="1" applyAlignment="1">
      <alignment horizontal="center" vertical="center"/>
    </xf>
    <xf numFmtId="0" fontId="29" fillId="9" borderId="7" xfId="0" applyNumberFormat="1" applyFont="1" applyFill="1" applyBorder="1" applyAlignment="1">
      <alignment horizontal="center" vertical="center"/>
    </xf>
    <xf numFmtId="0" fontId="29" fillId="9" borderId="6" xfId="0" applyFont="1" applyFill="1" applyBorder="1" applyAlignment="1">
      <alignment horizontal="center" vertical="center"/>
    </xf>
    <xf numFmtId="0" fontId="15" fillId="10" borderId="7" xfId="0" applyFont="1" applyFill="1" applyBorder="1" applyAlignment="1">
      <alignment horizontal="center" vertical="center"/>
    </xf>
    <xf numFmtId="0" fontId="15" fillId="10" borderId="6" xfId="0" applyFont="1" applyFill="1" applyBorder="1" applyAlignment="1">
      <alignment horizontal="center" vertical="center"/>
    </xf>
    <xf numFmtId="0" fontId="28" fillId="0" borderId="6" xfId="0" applyFont="1" applyFill="1" applyBorder="1" applyAlignment="1">
      <alignment horizontal="left" vertical="center" wrapText="1"/>
    </xf>
    <xf numFmtId="0" fontId="31" fillId="7" borderId="6" xfId="0" applyFont="1" applyFill="1" applyBorder="1" applyAlignment="1">
      <alignment horizontal="center" vertical="center" wrapText="1"/>
    </xf>
    <xf numFmtId="0" fontId="15" fillId="0" borderId="30" xfId="0" applyFont="1" applyFill="1" applyBorder="1" applyAlignment="1">
      <alignment horizontal="center" vertical="center"/>
    </xf>
    <xf numFmtId="0" fontId="29" fillId="0" borderId="6" xfId="0" applyFont="1" applyFill="1" applyBorder="1" applyAlignment="1">
      <alignment vertical="center" wrapText="1"/>
    </xf>
    <xf numFmtId="0" fontId="29" fillId="0" borderId="20" xfId="0" applyFont="1" applyFill="1" applyBorder="1" applyAlignment="1">
      <alignment horizontal="center" vertical="center" wrapText="1"/>
    </xf>
    <xf numFmtId="0" fontId="15" fillId="10" borderId="6" xfId="0" applyFont="1" applyFill="1" applyBorder="1" applyAlignment="1">
      <alignment horizontal="center" vertical="center" wrapText="1"/>
    </xf>
    <xf numFmtId="2" fontId="32" fillId="10" borderId="6" xfId="0" applyNumberFormat="1" applyFont="1" applyFill="1" applyBorder="1" applyAlignment="1">
      <alignment horizontal="right" vertical="center" wrapText="1"/>
    </xf>
    <xf numFmtId="2" fontId="15" fillId="10" borderId="6" xfId="0" applyNumberFormat="1" applyFont="1" applyFill="1" applyBorder="1" applyAlignment="1">
      <alignment vertical="center" wrapText="1"/>
    </xf>
    <xf numFmtId="2" fontId="28" fillId="10" borderId="6" xfId="0" applyNumberFormat="1" applyFont="1" applyFill="1" applyBorder="1" applyAlignment="1">
      <alignment vertical="center" wrapText="1"/>
    </xf>
    <xf numFmtId="0" fontId="11" fillId="0" borderId="1" xfId="7" applyFont="1" applyBorder="1" applyAlignment="1">
      <alignment horizontal="center"/>
    </xf>
    <xf numFmtId="1" fontId="11" fillId="0" borderId="1" xfId="7" applyNumberFormat="1" applyFont="1" applyBorder="1" applyAlignment="1">
      <alignment horizontal="center"/>
    </xf>
    <xf numFmtId="0" fontId="28" fillId="0" borderId="29" xfId="0" applyNumberFormat="1" applyFont="1" applyFill="1" applyBorder="1" applyAlignment="1">
      <alignment horizontal="center" vertical="center"/>
    </xf>
    <xf numFmtId="0" fontId="29" fillId="7" borderId="7" xfId="0" applyNumberFormat="1" applyFont="1" applyFill="1" applyBorder="1" applyAlignment="1">
      <alignment horizontal="center" vertical="center"/>
    </xf>
    <xf numFmtId="0" fontId="29" fillId="7" borderId="6"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7" xfId="0" applyFont="1" applyFill="1" applyBorder="1" applyAlignment="1">
      <alignment horizontal="center" vertical="center"/>
    </xf>
    <xf numFmtId="0" fontId="15" fillId="0" borderId="19" xfId="7" applyNumberFormat="1" applyFont="1" applyFill="1" applyBorder="1" applyAlignment="1">
      <alignment horizontal="left" vertical="center"/>
    </xf>
    <xf numFmtId="0" fontId="11" fillId="0" borderId="0" xfId="7" applyFont="1" applyAlignment="1">
      <alignment horizontal="center" vertical="center"/>
    </xf>
    <xf numFmtId="165" fontId="14" fillId="0" borderId="0" xfId="0" applyNumberFormat="1" applyFont="1" applyFill="1" applyBorder="1" applyAlignment="1">
      <alignment horizontal="center" vertical="center" wrapText="1"/>
    </xf>
    <xf numFmtId="165" fontId="12" fillId="0" borderId="0" xfId="0" applyNumberFormat="1" applyFont="1" applyFill="1" applyBorder="1" applyAlignment="1">
      <alignment horizontal="center" vertical="center" wrapText="1"/>
    </xf>
    <xf numFmtId="2" fontId="12" fillId="0" borderId="0" xfId="0" applyNumberFormat="1" applyFont="1" applyFill="1" applyBorder="1" applyAlignment="1">
      <alignment horizontal="center" vertical="center"/>
    </xf>
    <xf numFmtId="2" fontId="11" fillId="0" borderId="0" xfId="7" applyNumberFormat="1" applyFont="1" applyBorder="1" applyAlignment="1">
      <alignment horizontal="center" vertical="center"/>
    </xf>
    <xf numFmtId="2" fontId="14" fillId="3" borderId="17" xfId="0" applyNumberFormat="1" applyFont="1" applyFill="1" applyBorder="1" applyAlignment="1">
      <alignment horizontal="center" vertical="center" wrapText="1"/>
    </xf>
    <xf numFmtId="2" fontId="25" fillId="4" borderId="6" xfId="0" applyNumberFormat="1" applyFont="1" applyFill="1" applyBorder="1" applyAlignment="1">
      <alignment horizontal="center" vertical="center" wrapText="1"/>
    </xf>
    <xf numFmtId="1" fontId="15" fillId="0" borderId="6" xfId="0" applyNumberFormat="1" applyFont="1" applyFill="1" applyBorder="1" applyAlignment="1">
      <alignment horizontal="center" vertical="center" wrapText="1"/>
    </xf>
    <xf numFmtId="1" fontId="25" fillId="4" borderId="6" xfId="0" applyNumberFormat="1" applyFont="1" applyFill="1" applyBorder="1" applyAlignment="1">
      <alignment horizontal="center" vertical="center" wrapText="1"/>
    </xf>
    <xf numFmtId="1" fontId="25" fillId="0" borderId="6" xfId="0" applyNumberFormat="1" applyFont="1" applyFill="1" applyBorder="1" applyAlignment="1">
      <alignment horizontal="center" vertical="center" wrapText="1"/>
    </xf>
    <xf numFmtId="1" fontId="15" fillId="4" borderId="6" xfId="0" applyNumberFormat="1" applyFont="1" applyFill="1" applyBorder="1" applyAlignment="1">
      <alignment horizontal="center" vertical="center" wrapText="1"/>
    </xf>
    <xf numFmtId="1" fontId="28" fillId="0" borderId="6" xfId="0" applyNumberFormat="1" applyFont="1" applyFill="1" applyBorder="1" applyAlignment="1">
      <alignment horizontal="center" vertical="center" wrapText="1"/>
    </xf>
    <xf numFmtId="1" fontId="24" fillId="4" borderId="6" xfId="0" applyNumberFormat="1" applyFont="1" applyFill="1" applyBorder="1" applyAlignment="1">
      <alignment horizontal="center" vertical="center" wrapText="1"/>
    </xf>
    <xf numFmtId="1" fontId="14" fillId="3" borderId="6" xfId="0" applyNumberFormat="1" applyFont="1" applyFill="1" applyBorder="1" applyAlignment="1">
      <alignment horizontal="center" vertical="center" wrapText="1"/>
    </xf>
    <xf numFmtId="1" fontId="24" fillId="4" borderId="6" xfId="0" applyNumberFormat="1" applyFont="1" applyFill="1" applyBorder="1" applyAlignment="1">
      <alignment horizontal="center" vertical="center"/>
    </xf>
    <xf numFmtId="1" fontId="24" fillId="0" borderId="6" xfId="0" applyNumberFormat="1" applyFont="1" applyFill="1" applyBorder="1" applyAlignment="1">
      <alignment horizontal="center" vertical="center" wrapText="1"/>
    </xf>
    <xf numFmtId="1" fontId="25" fillId="6" borderId="26" xfId="0" applyNumberFormat="1" applyFont="1" applyFill="1" applyBorder="1" applyAlignment="1">
      <alignment horizontal="center" vertical="center" wrapText="1"/>
    </xf>
    <xf numFmtId="1" fontId="32" fillId="10" borderId="6" xfId="0" applyNumberFormat="1" applyFont="1" applyFill="1" applyBorder="1" applyAlignment="1">
      <alignment horizontal="center" vertical="center" wrapText="1"/>
    </xf>
    <xf numFmtId="1" fontId="15" fillId="10" borderId="6" xfId="0" applyNumberFormat="1" applyFont="1" applyFill="1" applyBorder="1" applyAlignment="1">
      <alignment horizontal="center" vertical="center" wrapText="1"/>
    </xf>
    <xf numFmtId="1" fontId="28" fillId="10" borderId="6" xfId="0" applyNumberFormat="1" applyFont="1" applyFill="1" applyBorder="1" applyAlignment="1">
      <alignment horizontal="center" vertical="center" wrapText="1"/>
    </xf>
    <xf numFmtId="1" fontId="28" fillId="3" borderId="6" xfId="0" applyNumberFormat="1" applyFont="1" applyFill="1" applyBorder="1" applyAlignment="1">
      <alignment horizontal="center" vertical="center" wrapText="1"/>
    </xf>
    <xf numFmtId="1" fontId="28" fillId="7" borderId="6" xfId="0" applyNumberFormat="1" applyFont="1" applyFill="1" applyBorder="1" applyAlignment="1">
      <alignment horizontal="center" vertical="center" wrapText="1"/>
    </xf>
    <xf numFmtId="1" fontId="14" fillId="3" borderId="6" xfId="0" applyNumberFormat="1" applyFont="1" applyFill="1" applyBorder="1" applyAlignment="1">
      <alignment horizontal="center" vertical="center"/>
    </xf>
    <xf numFmtId="0" fontId="10" fillId="0" borderId="0" xfId="7" applyFont="1" applyAlignment="1">
      <alignment horizontal="right" wrapText="1"/>
    </xf>
    <xf numFmtId="0" fontId="12" fillId="0" borderId="0" xfId="2" applyFont="1" applyAlignment="1">
      <alignment horizontal="center" vertical="center" wrapText="1"/>
    </xf>
    <xf numFmtId="0" fontId="12" fillId="0" borderId="0" xfId="2" applyFont="1" applyAlignment="1">
      <alignment wrapText="1"/>
    </xf>
    <xf numFmtId="0" fontId="12" fillId="0" borderId="0" xfId="2" applyFont="1" applyAlignment="1">
      <alignment vertical="center" wrapText="1"/>
    </xf>
    <xf numFmtId="0" fontId="14" fillId="5" borderId="4" xfId="2" applyFont="1" applyFill="1" applyBorder="1" applyAlignment="1" applyProtection="1">
      <alignment vertical="center" wrapText="1"/>
    </xf>
    <xf numFmtId="9" fontId="15" fillId="0" borderId="4" xfId="2" applyNumberFormat="1" applyFont="1" applyBorder="1" applyAlignment="1" applyProtection="1">
      <alignment vertical="center" wrapText="1"/>
    </xf>
    <xf numFmtId="0" fontId="12" fillId="0" borderId="13" xfId="2" applyFont="1" applyBorder="1" applyAlignment="1" applyProtection="1">
      <alignment vertical="top" wrapText="1"/>
    </xf>
    <xf numFmtId="9" fontId="15" fillId="0" borderId="6" xfId="2" applyNumberFormat="1" applyFont="1" applyBorder="1" applyAlignment="1" applyProtection="1">
      <alignment vertical="top" wrapText="1"/>
    </xf>
    <xf numFmtId="0" fontId="12" fillId="0" borderId="14" xfId="2" applyFont="1" applyBorder="1" applyAlignment="1" applyProtection="1">
      <alignment vertical="top" wrapText="1"/>
    </xf>
    <xf numFmtId="9" fontId="15" fillId="0" borderId="9" xfId="2" applyNumberFormat="1" applyFont="1" applyBorder="1" applyAlignment="1" applyProtection="1">
      <alignment vertical="top" wrapText="1"/>
    </xf>
    <xf numFmtId="0" fontId="12" fillId="0" borderId="2" xfId="2" applyFont="1" applyBorder="1" applyAlignment="1" applyProtection="1">
      <alignment vertical="top" wrapText="1"/>
    </xf>
    <xf numFmtId="9" fontId="15" fillId="0" borderId="5" xfId="2" applyNumberFormat="1" applyFont="1" applyBorder="1" applyAlignment="1" applyProtection="1">
      <alignment vertical="top" wrapText="1"/>
    </xf>
    <xf numFmtId="9" fontId="15" fillId="0" borderId="6" xfId="2" applyNumberFormat="1" applyFont="1" applyBorder="1" applyAlignment="1" applyProtection="1">
      <alignment vertical="center" wrapText="1"/>
    </xf>
    <xf numFmtId="9" fontId="15" fillId="0" borderId="5" xfId="2" applyNumberFormat="1" applyFont="1" applyBorder="1" applyAlignment="1" applyProtection="1">
      <alignment vertical="center" wrapText="1"/>
    </xf>
    <xf numFmtId="9" fontId="15" fillId="0" borderId="4" xfId="2" applyNumberFormat="1" applyFont="1" applyBorder="1" applyAlignment="1" applyProtection="1">
      <alignment vertical="top" wrapText="1"/>
    </xf>
    <xf numFmtId="9" fontId="12" fillId="0" borderId="4" xfId="2" applyNumberFormat="1" applyFont="1" applyBorder="1" applyAlignment="1" applyProtection="1">
      <alignment vertical="top" wrapText="1"/>
    </xf>
    <xf numFmtId="0" fontId="33" fillId="3" borderId="6" xfId="0" applyFont="1" applyFill="1" applyBorder="1" applyAlignment="1">
      <alignment vertical="center" wrapText="1"/>
    </xf>
    <xf numFmtId="1" fontId="36" fillId="0" borderId="19" xfId="0" applyNumberFormat="1" applyFont="1" applyFill="1" applyBorder="1" applyAlignment="1">
      <alignment horizontal="center" vertical="center" wrapText="1"/>
    </xf>
    <xf numFmtId="1" fontId="36" fillId="0" borderId="1" xfId="0" applyNumberFormat="1" applyFont="1" applyFill="1" applyBorder="1" applyAlignment="1">
      <alignment horizontal="center" vertical="center" wrapText="1"/>
    </xf>
    <xf numFmtId="2" fontId="25" fillId="0" borderId="4" xfId="0" applyNumberFormat="1" applyFont="1" applyFill="1" applyBorder="1" applyAlignment="1">
      <alignment horizontal="right" vertical="center" wrapText="1"/>
    </xf>
    <xf numFmtId="0" fontId="15" fillId="0" borderId="32" xfId="0" applyFont="1" applyFill="1" applyBorder="1" applyAlignment="1">
      <alignment horizontal="center" vertical="center" wrapText="1"/>
    </xf>
    <xf numFmtId="0" fontId="15" fillId="6" borderId="33" xfId="0" applyFont="1" applyFill="1" applyBorder="1" applyAlignment="1">
      <alignment horizontal="center" vertical="center" wrapText="1"/>
    </xf>
    <xf numFmtId="0" fontId="15" fillId="0" borderId="1" xfId="0" applyFont="1" applyFill="1" applyBorder="1" applyAlignment="1">
      <alignment vertical="center" wrapText="1"/>
    </xf>
    <xf numFmtId="1" fontId="37"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3" fillId="3" borderId="17" xfId="0" applyFont="1" applyFill="1" applyBorder="1" applyAlignment="1">
      <alignment vertical="center" wrapText="1"/>
    </xf>
    <xf numFmtId="0" fontId="11" fillId="0" borderId="0" xfId="7" applyFont="1" applyAlignment="1">
      <alignment horizontal="right"/>
    </xf>
    <xf numFmtId="0" fontId="12" fillId="3" borderId="34" xfId="0" applyFont="1" applyFill="1" applyBorder="1" applyAlignment="1">
      <alignment vertical="center" wrapText="1"/>
    </xf>
    <xf numFmtId="0" fontId="21" fillId="0" borderId="1" xfId="0" applyNumberFormat="1" applyFont="1" applyFill="1" applyBorder="1" applyAlignment="1">
      <alignment horizontal="center" vertical="center" wrapText="1"/>
    </xf>
    <xf numFmtId="0" fontId="19" fillId="0" borderId="30" xfId="0" applyFont="1" applyFill="1" applyBorder="1" applyAlignment="1">
      <alignment horizontal="center" vertical="center"/>
    </xf>
    <xf numFmtId="0" fontId="15" fillId="0" borderId="1" xfId="0" applyFont="1" applyFill="1" applyBorder="1" applyAlignment="1">
      <alignment horizontal="center" vertical="center"/>
    </xf>
    <xf numFmtId="0" fontId="12" fillId="0" borderId="15" xfId="0" applyNumberFormat="1" applyFont="1" applyFill="1" applyBorder="1" applyAlignment="1">
      <alignment horizontal="center" vertical="center"/>
    </xf>
    <xf numFmtId="0" fontId="19" fillId="6" borderId="30" xfId="0" applyFont="1" applyFill="1" applyBorder="1" applyAlignment="1">
      <alignment horizontal="center" vertical="center"/>
    </xf>
    <xf numFmtId="0" fontId="23" fillId="4" borderId="1" xfId="0" applyFont="1" applyFill="1" applyBorder="1" applyAlignment="1">
      <alignment horizontal="center" vertical="center"/>
    </xf>
    <xf numFmtId="0" fontId="15" fillId="3" borderId="7" xfId="0" applyFont="1" applyFill="1" applyBorder="1" applyAlignment="1">
      <alignment horizontal="center" vertical="center"/>
    </xf>
    <xf numFmtId="0" fontId="17" fillId="10" borderId="3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9" xfId="0" applyNumberFormat="1" applyFont="1" applyFill="1" applyBorder="1" applyAlignment="1">
      <alignment horizontal="center" vertical="center" wrapText="1"/>
    </xf>
    <xf numFmtId="0" fontId="17" fillId="0" borderId="1" xfId="0" applyFont="1" applyFill="1" applyBorder="1" applyAlignment="1">
      <alignment horizontal="center" vertical="center" textRotation="90" wrapText="1"/>
    </xf>
    <xf numFmtId="0" fontId="17"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xf numFmtId="0" fontId="11" fillId="0" borderId="1" xfId="7" applyFont="1" applyBorder="1"/>
    <xf numFmtId="0" fontId="9" fillId="0" borderId="1" xfId="0" applyFont="1" applyBorder="1" applyAlignment="1">
      <alignment horizontal="center"/>
    </xf>
    <xf numFmtId="0" fontId="12" fillId="0" borderId="0" xfId="0" applyFont="1" applyBorder="1" applyAlignment="1">
      <alignment vertical="center"/>
    </xf>
    <xf numFmtId="2" fontId="38" fillId="0" borderId="2" xfId="7" applyNumberFormat="1" applyFont="1" applyBorder="1" applyAlignment="1">
      <alignment horizontal="center"/>
    </xf>
    <xf numFmtId="0" fontId="12" fillId="0" borderId="1" xfId="0" applyFont="1" applyBorder="1" applyAlignment="1">
      <alignment horizontal="center" vertical="center" wrapText="1"/>
    </xf>
    <xf numFmtId="165"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 fontId="12" fillId="0" borderId="1" xfId="0" applyNumberFormat="1" applyFont="1" applyBorder="1" applyAlignment="1">
      <alignment horizontal="center" vertical="center"/>
    </xf>
    <xf numFmtId="2" fontId="12" fillId="0" borderId="1" xfId="0" applyNumberFormat="1" applyFont="1" applyBorder="1" applyAlignment="1">
      <alignment horizontal="center" vertical="center"/>
    </xf>
    <xf numFmtId="2" fontId="12" fillId="0" borderId="1" xfId="0" applyNumberFormat="1" applyFont="1" applyFill="1" applyBorder="1" applyAlignment="1">
      <alignment horizontal="center" vertical="center"/>
    </xf>
    <xf numFmtId="2" fontId="11" fillId="0" borderId="1" xfId="7" applyNumberFormat="1" applyFont="1" applyBorder="1" applyAlignment="1">
      <alignment horizontal="center"/>
    </xf>
    <xf numFmtId="0" fontId="11" fillId="0" borderId="1" xfId="7" applyFont="1" applyBorder="1" applyAlignment="1">
      <alignment horizontal="center" vertical="center"/>
    </xf>
    <xf numFmtId="1" fontId="11" fillId="0" borderId="1" xfId="7" applyNumberFormat="1" applyFont="1" applyBorder="1" applyAlignment="1">
      <alignment horizontal="center" vertical="center"/>
    </xf>
    <xf numFmtId="2" fontId="11" fillId="0" borderId="1" xfId="7" applyNumberFormat="1" applyFont="1" applyBorder="1" applyAlignment="1">
      <alignment horizontal="center" vertical="center"/>
    </xf>
    <xf numFmtId="9" fontId="15" fillId="10" borderId="4" xfId="2" applyNumberFormat="1" applyFont="1" applyFill="1" applyBorder="1" applyAlignment="1" applyProtection="1">
      <alignment horizontal="right" vertical="center" wrapText="1"/>
    </xf>
    <xf numFmtId="0" fontId="33" fillId="8" borderId="6" xfId="0" applyFont="1" applyFill="1" applyBorder="1" applyAlignment="1">
      <alignment horizontal="left" vertical="center" wrapText="1"/>
    </xf>
    <xf numFmtId="9" fontId="12" fillId="0" borderId="4" xfId="2" applyNumberFormat="1" applyFont="1" applyBorder="1" applyAlignment="1" applyProtection="1">
      <alignment horizontal="left" vertical="top" wrapText="1"/>
    </xf>
    <xf numFmtId="9" fontId="12" fillId="0" borderId="15" xfId="2" applyNumberFormat="1" applyFont="1" applyBorder="1" applyAlignment="1" applyProtection="1">
      <alignment horizontal="left" vertical="top" wrapText="1"/>
    </xf>
    <xf numFmtId="9" fontId="12" fillId="0" borderId="16" xfId="2" applyNumberFormat="1" applyFont="1" applyBorder="1" applyAlignment="1" applyProtection="1">
      <alignment horizontal="left" vertical="top" wrapText="1"/>
    </xf>
    <xf numFmtId="9" fontId="15" fillId="0" borderId="4" xfId="2" applyNumberFormat="1" applyFont="1" applyBorder="1" applyAlignment="1" applyProtection="1">
      <alignment horizontal="center" vertical="center" wrapText="1"/>
      <protection locked="0"/>
    </xf>
    <xf numFmtId="9" fontId="15" fillId="0" borderId="15" xfId="2" applyNumberFormat="1" applyFont="1" applyBorder="1" applyAlignment="1" applyProtection="1">
      <alignment horizontal="center" vertical="center" wrapText="1"/>
      <protection locked="0"/>
    </xf>
    <xf numFmtId="9" fontId="15" fillId="0" borderId="16" xfId="2" applyNumberFormat="1" applyFont="1" applyBorder="1" applyAlignment="1" applyProtection="1">
      <alignment horizontal="center" vertical="center" wrapText="1"/>
      <protection locked="0"/>
    </xf>
    <xf numFmtId="0" fontId="11" fillId="0" borderId="4" xfId="7" applyFont="1" applyBorder="1" applyAlignment="1">
      <alignment horizontal="center"/>
    </xf>
    <xf numFmtId="0" fontId="11" fillId="0" borderId="15" xfId="7" applyFont="1" applyBorder="1" applyAlignment="1">
      <alignment horizontal="center"/>
    </xf>
    <xf numFmtId="0" fontId="11" fillId="0" borderId="16" xfId="7" applyFont="1" applyBorder="1" applyAlignment="1">
      <alignment horizontal="center"/>
    </xf>
    <xf numFmtId="0" fontId="11" fillId="0" borderId="4" xfId="7" applyFont="1" applyFill="1" applyBorder="1" applyAlignment="1">
      <alignment horizontal="left" wrapText="1"/>
    </xf>
    <xf numFmtId="0" fontId="11" fillId="0" borderId="15" xfId="7" applyFont="1" applyFill="1" applyBorder="1" applyAlignment="1">
      <alignment horizontal="left" wrapText="1"/>
    </xf>
    <xf numFmtId="0" fontId="11" fillId="0" borderId="16" xfId="7" applyFont="1" applyFill="1" applyBorder="1" applyAlignment="1">
      <alignment horizontal="left" wrapText="1"/>
    </xf>
    <xf numFmtId="9" fontId="15" fillId="0" borderId="4" xfId="2" applyNumberFormat="1" applyFont="1" applyBorder="1" applyAlignment="1" applyProtection="1">
      <alignment horizontal="left" vertical="center" wrapText="1"/>
    </xf>
    <xf numFmtId="9" fontId="15" fillId="0" borderId="15" xfId="2" applyNumberFormat="1" applyFont="1" applyBorder="1" applyAlignment="1" applyProtection="1">
      <alignment horizontal="left" vertical="center" wrapText="1"/>
    </xf>
    <xf numFmtId="9" fontId="15" fillId="0" borderId="16" xfId="2" applyNumberFormat="1" applyFont="1" applyBorder="1" applyAlignment="1" applyProtection="1">
      <alignment horizontal="left" vertical="center" wrapText="1"/>
    </xf>
    <xf numFmtId="9" fontId="15" fillId="0" borderId="15" xfId="2" applyNumberFormat="1" applyFont="1" applyBorder="1" applyAlignment="1" applyProtection="1">
      <alignment horizontal="center" vertical="center" wrapText="1"/>
    </xf>
    <xf numFmtId="9" fontId="15" fillId="0" borderId="16" xfId="2" applyNumberFormat="1" applyFont="1" applyBorder="1" applyAlignment="1" applyProtection="1">
      <alignment horizontal="center" vertical="center" wrapText="1"/>
    </xf>
    <xf numFmtId="9" fontId="17" fillId="0" borderId="15" xfId="2" applyNumberFormat="1" applyFont="1" applyBorder="1" applyAlignment="1" applyProtection="1">
      <alignment horizontal="center" vertical="center" wrapText="1"/>
    </xf>
    <xf numFmtId="9" fontId="17" fillId="0" borderId="16" xfId="2" applyNumberFormat="1" applyFont="1" applyBorder="1" applyAlignment="1" applyProtection="1">
      <alignment horizontal="center" vertical="center" wrapText="1"/>
    </xf>
    <xf numFmtId="0" fontId="12" fillId="0" borderId="13" xfId="2" applyFont="1" applyBorder="1" applyAlignment="1" applyProtection="1">
      <alignment horizontal="center" vertical="center" wrapText="1"/>
    </xf>
    <xf numFmtId="0" fontId="12" fillId="0" borderId="14" xfId="2" applyFont="1" applyBorder="1" applyAlignment="1" applyProtection="1">
      <alignment horizontal="center" vertical="center" wrapText="1"/>
    </xf>
    <xf numFmtId="0" fontId="12" fillId="0" borderId="2" xfId="2" applyFont="1" applyBorder="1" applyAlignment="1" applyProtection="1">
      <alignment horizontal="center" vertical="center" wrapText="1"/>
    </xf>
    <xf numFmtId="0" fontId="12" fillId="0" borderId="13" xfId="2" applyFont="1" applyBorder="1" applyAlignment="1" applyProtection="1">
      <alignment horizontal="center" vertical="top" wrapText="1"/>
    </xf>
    <xf numFmtId="0" fontId="12" fillId="0" borderId="2" xfId="2" applyFont="1" applyBorder="1" applyAlignment="1" applyProtection="1">
      <alignment horizontal="center" vertical="top" wrapText="1"/>
    </xf>
    <xf numFmtId="9" fontId="15" fillId="10" borderId="6" xfId="2" applyNumberFormat="1" applyFont="1" applyFill="1" applyBorder="1" applyAlignment="1" applyProtection="1">
      <alignment horizontal="left" vertical="top" wrapText="1"/>
    </xf>
    <xf numFmtId="9" fontId="15" fillId="10" borderId="7" xfId="2" applyNumberFormat="1" applyFont="1" applyFill="1" applyBorder="1" applyAlignment="1" applyProtection="1">
      <alignment horizontal="left" vertical="top" wrapText="1"/>
    </xf>
    <xf numFmtId="9" fontId="15" fillId="10" borderId="8" xfId="2" applyNumberFormat="1" applyFont="1" applyFill="1" applyBorder="1" applyAlignment="1" applyProtection="1">
      <alignment horizontal="left" vertical="top" wrapText="1"/>
    </xf>
    <xf numFmtId="9" fontId="15" fillId="10" borderId="5" xfId="2" applyNumberFormat="1" applyFont="1" applyFill="1" applyBorder="1" applyAlignment="1" applyProtection="1">
      <alignment horizontal="left" vertical="top" wrapText="1"/>
    </xf>
    <xf numFmtId="9" fontId="15" fillId="10" borderId="11" xfId="2" applyNumberFormat="1" applyFont="1" applyFill="1" applyBorder="1" applyAlignment="1" applyProtection="1">
      <alignment horizontal="left" vertical="top" wrapText="1"/>
    </xf>
    <xf numFmtId="9" fontId="15" fillId="10" borderId="12" xfId="2" applyNumberFormat="1" applyFont="1" applyFill="1" applyBorder="1" applyAlignment="1" applyProtection="1">
      <alignment horizontal="left" vertical="top" wrapText="1"/>
    </xf>
    <xf numFmtId="9" fontId="15" fillId="0" borderId="6" xfId="2" applyNumberFormat="1" applyFont="1" applyBorder="1" applyAlignment="1" applyProtection="1">
      <alignment horizontal="left" vertical="top" wrapText="1"/>
    </xf>
    <xf numFmtId="9" fontId="15" fillId="0" borderId="7" xfId="2" applyNumberFormat="1" applyFont="1" applyBorder="1" applyAlignment="1" applyProtection="1">
      <alignment horizontal="left" vertical="top" wrapText="1"/>
    </xf>
    <xf numFmtId="9" fontId="15" fillId="0" borderId="8" xfId="2" applyNumberFormat="1" applyFont="1" applyBorder="1" applyAlignment="1" applyProtection="1">
      <alignment horizontal="left" vertical="top" wrapText="1"/>
    </xf>
    <xf numFmtId="9" fontId="15" fillId="0" borderId="9" xfId="2" applyNumberFormat="1" applyFont="1" applyBorder="1" applyAlignment="1" applyProtection="1">
      <alignment horizontal="left" vertical="top" wrapText="1"/>
    </xf>
    <xf numFmtId="9" fontId="15" fillId="0" borderId="0" xfId="2" applyNumberFormat="1" applyFont="1" applyBorder="1" applyAlignment="1" applyProtection="1">
      <alignment horizontal="left" vertical="top" wrapText="1"/>
    </xf>
    <xf numFmtId="9" fontId="15" fillId="0" borderId="10" xfId="2" applyNumberFormat="1" applyFont="1" applyBorder="1" applyAlignment="1" applyProtection="1">
      <alignment horizontal="left" vertical="top" wrapText="1"/>
    </xf>
    <xf numFmtId="9" fontId="15" fillId="0" borderId="5" xfId="2" applyNumberFormat="1" applyFont="1" applyBorder="1" applyAlignment="1" applyProtection="1">
      <alignment horizontal="left" vertical="top" wrapText="1"/>
    </xf>
    <xf numFmtId="9" fontId="15" fillId="0" borderId="11" xfId="2" applyNumberFormat="1" applyFont="1" applyBorder="1" applyAlignment="1" applyProtection="1">
      <alignment horizontal="left" vertical="top" wrapText="1"/>
    </xf>
    <xf numFmtId="9" fontId="15" fillId="0" borderId="12" xfId="2" applyNumberFormat="1" applyFont="1" applyBorder="1" applyAlignment="1" applyProtection="1">
      <alignment horizontal="left" vertical="top" wrapText="1"/>
    </xf>
    <xf numFmtId="9" fontId="15" fillId="0" borderId="4" xfId="2" applyNumberFormat="1" applyFont="1" applyBorder="1" applyAlignment="1" applyProtection="1">
      <alignment horizontal="left" vertical="top" wrapText="1"/>
    </xf>
    <xf numFmtId="9" fontId="15" fillId="0" borderId="15" xfId="2" applyNumberFormat="1" applyFont="1" applyBorder="1" applyAlignment="1" applyProtection="1">
      <alignment horizontal="left" vertical="top" wrapText="1"/>
    </xf>
    <xf numFmtId="9" fontId="15" fillId="0" borderId="16" xfId="2" applyNumberFormat="1" applyFont="1" applyBorder="1" applyAlignment="1" applyProtection="1">
      <alignment horizontal="left" vertical="top" wrapText="1"/>
    </xf>
    <xf numFmtId="0" fontId="10" fillId="0" borderId="0" xfId="7" applyFont="1" applyAlignment="1">
      <alignment horizontal="right" wrapText="1"/>
    </xf>
    <xf numFmtId="0" fontId="12" fillId="0" borderId="0" xfId="2" applyFont="1" applyAlignment="1">
      <alignment horizontal="center" wrapText="1"/>
    </xf>
    <xf numFmtId="0" fontId="12" fillId="0" borderId="0" xfId="2" applyFont="1" applyAlignment="1">
      <alignment horizontal="center" vertical="center" wrapText="1"/>
    </xf>
    <xf numFmtId="0" fontId="12" fillId="0" borderId="0" xfId="2" applyFont="1" applyAlignment="1">
      <alignment horizontal="left" vertical="center" wrapText="1"/>
    </xf>
    <xf numFmtId="9" fontId="15" fillId="0" borderId="6" xfId="2" applyNumberFormat="1" applyFont="1" applyBorder="1" applyAlignment="1" applyProtection="1">
      <alignment horizontal="left" vertical="center" wrapText="1"/>
    </xf>
    <xf numFmtId="9" fontId="15" fillId="0" borderId="7" xfId="2" applyNumberFormat="1" applyFont="1" applyBorder="1" applyAlignment="1" applyProtection="1">
      <alignment horizontal="left" vertical="center" wrapText="1"/>
    </xf>
    <xf numFmtId="9" fontId="15" fillId="0" borderId="8" xfId="2" applyNumberFormat="1" applyFont="1" applyBorder="1" applyAlignment="1" applyProtection="1">
      <alignment horizontal="left" vertical="center" wrapText="1"/>
    </xf>
    <xf numFmtId="9" fontId="15" fillId="0" borderId="5" xfId="2" applyNumberFormat="1" applyFont="1" applyBorder="1" applyAlignment="1" applyProtection="1">
      <alignment horizontal="left" vertical="center" wrapText="1"/>
    </xf>
    <xf numFmtId="9" fontId="15" fillId="0" borderId="11" xfId="2" applyNumberFormat="1" applyFont="1" applyBorder="1" applyAlignment="1" applyProtection="1">
      <alignment horizontal="left" vertical="center" wrapText="1"/>
    </xf>
    <xf numFmtId="9" fontId="15" fillId="0" borderId="12" xfId="2" applyNumberFormat="1" applyFont="1" applyBorder="1" applyAlignment="1" applyProtection="1">
      <alignment horizontal="left" vertical="center" wrapText="1"/>
    </xf>
    <xf numFmtId="9" fontId="19" fillId="0" borderId="6" xfId="2" applyNumberFormat="1" applyFont="1" applyBorder="1" applyAlignment="1" applyProtection="1">
      <alignment horizontal="center" vertical="top" wrapText="1"/>
    </xf>
    <xf numFmtId="9" fontId="19" fillId="0" borderId="5" xfId="2" applyNumberFormat="1" applyFont="1" applyBorder="1" applyAlignment="1" applyProtection="1">
      <alignment horizontal="center" vertical="top" wrapText="1"/>
    </xf>
    <xf numFmtId="9" fontId="19" fillId="0" borderId="7" xfId="2" applyNumberFormat="1" applyFont="1" applyBorder="1" applyAlignment="1" applyProtection="1">
      <alignment horizontal="center" wrapText="1"/>
      <protection locked="0"/>
    </xf>
    <xf numFmtId="9" fontId="19" fillId="0" borderId="8" xfId="2" applyNumberFormat="1" applyFont="1" applyBorder="1" applyAlignment="1" applyProtection="1">
      <alignment horizontal="center" wrapText="1"/>
      <protection locked="0"/>
    </xf>
    <xf numFmtId="9" fontId="19" fillId="0" borderId="11" xfId="2" applyNumberFormat="1" applyFont="1" applyBorder="1" applyAlignment="1" applyProtection="1">
      <alignment horizontal="center" wrapText="1"/>
      <protection locked="0"/>
    </xf>
    <xf numFmtId="9" fontId="19" fillId="0" borderId="12" xfId="2" applyNumberFormat="1" applyFont="1" applyBorder="1" applyAlignment="1" applyProtection="1">
      <alignment horizontal="center" wrapText="1"/>
      <protection locked="0"/>
    </xf>
    <xf numFmtId="0" fontId="14" fillId="5" borderId="4" xfId="2" applyFont="1" applyFill="1" applyBorder="1" applyAlignment="1" applyProtection="1">
      <alignment horizontal="center" vertical="center" wrapText="1"/>
    </xf>
    <xf numFmtId="0" fontId="14" fillId="5" borderId="15" xfId="2" applyFont="1" applyFill="1" applyBorder="1" applyAlignment="1" applyProtection="1">
      <alignment horizontal="center" vertical="center" wrapText="1"/>
    </xf>
    <xf numFmtId="0" fontId="14" fillId="5" borderId="16" xfId="2" applyFont="1" applyFill="1" applyBorder="1" applyAlignment="1" applyProtection="1">
      <alignment horizontal="center" vertical="center" wrapText="1"/>
    </xf>
    <xf numFmtId="0" fontId="12" fillId="0" borderId="14" xfId="2" applyFont="1" applyBorder="1" applyAlignment="1" applyProtection="1">
      <alignment horizontal="center" vertical="top" wrapText="1"/>
    </xf>
    <xf numFmtId="0" fontId="27" fillId="0" borderId="0" xfId="2" applyFont="1" applyAlignment="1">
      <alignment horizontal="left" vertical="center" wrapText="1"/>
    </xf>
    <xf numFmtId="0" fontId="9" fillId="0" borderId="1" xfId="0" applyFont="1" applyBorder="1" applyAlignment="1">
      <alignment horizontal="center" vertical="center"/>
    </xf>
    <xf numFmtId="165" fontId="14" fillId="0" borderId="0" xfId="0" applyNumberFormat="1" applyFont="1" applyFill="1" applyBorder="1" applyAlignment="1">
      <alignment horizontal="right" vertical="center"/>
    </xf>
    <xf numFmtId="9" fontId="15" fillId="0" borderId="4" xfId="2" applyNumberFormat="1" applyFont="1" applyBorder="1" applyAlignment="1" applyProtection="1">
      <alignment horizontal="center" wrapText="1"/>
      <protection locked="0"/>
    </xf>
    <xf numFmtId="9" fontId="15" fillId="0" borderId="15" xfId="2" applyNumberFormat="1" applyFont="1" applyBorder="1" applyAlignment="1" applyProtection="1">
      <alignment horizontal="center" wrapText="1"/>
      <protection locked="0"/>
    </xf>
    <xf numFmtId="9" fontId="15" fillId="0" borderId="16" xfId="2" applyNumberFormat="1" applyFont="1" applyBorder="1" applyAlignment="1" applyProtection="1">
      <alignment horizontal="center" wrapText="1"/>
      <protection locked="0"/>
    </xf>
    <xf numFmtId="9" fontId="19" fillId="0" borderId="7" xfId="2" applyNumberFormat="1" applyFont="1" applyBorder="1" applyAlignment="1" applyProtection="1">
      <alignment horizontal="center" vertical="top" wrapText="1"/>
    </xf>
    <xf numFmtId="9" fontId="19" fillId="0" borderId="8" xfId="2" applyNumberFormat="1" applyFont="1" applyBorder="1" applyAlignment="1" applyProtection="1">
      <alignment horizontal="center" vertical="top" wrapText="1"/>
    </xf>
    <xf numFmtId="9" fontId="19" fillId="0" borderId="11" xfId="2" applyNumberFormat="1" applyFont="1" applyBorder="1" applyAlignment="1" applyProtection="1">
      <alignment horizontal="center" vertical="top" wrapText="1"/>
    </xf>
    <xf numFmtId="9" fontId="19" fillId="0" borderId="12" xfId="2" applyNumberFormat="1" applyFont="1" applyBorder="1" applyAlignment="1" applyProtection="1">
      <alignment horizontal="center" vertical="top" wrapText="1"/>
    </xf>
    <xf numFmtId="0" fontId="11" fillId="0" borderId="0" xfId="7" applyFont="1" applyAlignment="1">
      <alignment horizontal="center"/>
    </xf>
    <xf numFmtId="165" fontId="14" fillId="0" borderId="21" xfId="0" applyNumberFormat="1" applyFont="1" applyFill="1" applyBorder="1" applyAlignment="1">
      <alignment horizontal="center" vertical="center" wrapText="1"/>
    </xf>
    <xf numFmtId="165" fontId="14" fillId="0" borderId="28" xfId="0" applyNumberFormat="1" applyFont="1" applyFill="1" applyBorder="1" applyAlignment="1">
      <alignment horizontal="center" vertical="center" wrapText="1"/>
    </xf>
    <xf numFmtId="165" fontId="14" fillId="0" borderId="35" xfId="0" applyNumberFormat="1" applyFont="1" applyFill="1" applyBorder="1" applyAlignment="1">
      <alignment horizontal="center" vertical="center" wrapText="1"/>
    </xf>
  </cellXfs>
  <cellStyles count="13">
    <cellStyle name="Euro" xfId="5" xr:uid="{00000000-0005-0000-0000-000000000000}"/>
    <cellStyle name="Excel Built-in Hyperlink" xfId="10" xr:uid="{00000000-0005-0000-0000-000001000000}"/>
    <cellStyle name="Excel Built-in Normal" xfId="1" xr:uid="{00000000-0005-0000-0000-000002000000}"/>
    <cellStyle name="Input 2" xfId="6" xr:uid="{00000000-0005-0000-0000-000003000000}"/>
    <cellStyle name="Normal" xfId="0" builtinId="0"/>
    <cellStyle name="Normal 2" xfId="2" xr:uid="{00000000-0005-0000-0000-000005000000}"/>
    <cellStyle name="Normal 2 2" xfId="9" xr:uid="{00000000-0005-0000-0000-000006000000}"/>
    <cellStyle name="Normal 2 2 2" xfId="11" xr:uid="{00000000-0005-0000-0000-000007000000}"/>
    <cellStyle name="Normal 3" xfId="3" xr:uid="{00000000-0005-0000-0000-000008000000}"/>
    <cellStyle name="Normal 4" xfId="4" xr:uid="{00000000-0005-0000-0000-000009000000}"/>
    <cellStyle name="Normal 5" xfId="7" xr:uid="{00000000-0005-0000-0000-00000A000000}"/>
    <cellStyle name="Normal 6" xfId="8" xr:uid="{00000000-0005-0000-0000-00000B000000}"/>
    <cellStyle name="Parasts 2" xfId="12" xr:uid="{00000000-0005-0000-0000-00000C000000}"/>
  </cellStyles>
  <dxfs count="25">
    <dxf>
      <font>
        <b val="0"/>
        <i val="0"/>
        <strike val="0"/>
        <condense val="0"/>
        <extend val="0"/>
        <outline val="0"/>
        <shadow val="0"/>
        <u val="none"/>
        <vertAlign val="baseline"/>
        <sz val="12"/>
        <color theme="1"/>
        <name val="Times"/>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auto="1"/>
        <name val="Times"/>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strike val="0"/>
        <outline val="0"/>
        <shadow val="0"/>
        <u val="none"/>
        <vertAlign val="baseline"/>
        <name val="Times"/>
        <scheme val="none"/>
      </font>
    </dxf>
    <dxf>
      <font>
        <b val="0"/>
        <i val="0"/>
        <strike val="0"/>
        <condense val="0"/>
        <extend val="0"/>
        <outline val="0"/>
        <shadow val="0"/>
        <u val="none"/>
        <vertAlign val="baseline"/>
        <sz val="12"/>
        <color auto="1"/>
        <name val="Times"/>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Times"/>
        <scheme val="none"/>
      </font>
      <fill>
        <patternFill patternType="solid">
          <fgColor theme="0" tint="-0.14999847407452621"/>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Times"/>
        <scheme val="none"/>
      </font>
      <fill>
        <patternFill patternType="solid">
          <fgColor theme="0" tint="-0.14999847407452621"/>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Times"/>
        <scheme val="none"/>
      </font>
      <fill>
        <patternFill patternType="solid">
          <fgColor theme="0" tint="-0.14999847407452621"/>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trike val="0"/>
        <outline val="0"/>
        <shadow val="0"/>
        <u val="none"/>
        <vertAlign val="baseline"/>
        <name val="Times"/>
        <scheme val="none"/>
      </font>
    </dxf>
    <dxf>
      <font>
        <b val="0"/>
        <i val="0"/>
        <strike val="0"/>
        <condense val="0"/>
        <extend val="0"/>
        <outline val="0"/>
        <shadow val="0"/>
        <u val="none"/>
        <vertAlign val="baseline"/>
        <sz val="12"/>
        <color theme="1"/>
        <name val="Times"/>
        <scheme val="none"/>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Times"/>
        <scheme val="none"/>
      </font>
      <fill>
        <patternFill patternType="solid">
          <fgColor theme="0" tint="-0.14999847407452621"/>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theme="1"/>
        <name val="Times"/>
        <scheme val="none"/>
      </font>
      <numFmt numFmtId="0" formatCode="General"/>
      <fill>
        <patternFill patternType="solid">
          <fgColor theme="0" tint="-0.14999847407452621"/>
          <bgColor theme="0" tint="-0.14999847407452621"/>
        </patternFill>
      </fill>
      <alignment horizontal="center" vertical="center" textRotation="0" wrapText="0" indent="0" justifyLastLine="0" shrinkToFit="0" readingOrder="0"/>
      <border diagonalUp="0" diagonalDown="0" outline="0">
        <left/>
        <right/>
        <top style="thin">
          <color indexed="64"/>
        </top>
        <bottom/>
      </border>
    </dxf>
    <dxf>
      <font>
        <i val="0"/>
        <strike val="0"/>
        <outline val="0"/>
        <shadow val="0"/>
        <u val="none"/>
        <vertAlign val="baseline"/>
        <name val="Times"/>
        <scheme val="none"/>
      </font>
      <numFmt numFmtId="0" formatCode="General"/>
    </dxf>
    <dxf>
      <border outline="0">
        <top style="medium">
          <color indexed="64"/>
        </top>
        <bottom style="medium">
          <color indexed="64"/>
        </bottom>
      </border>
    </dxf>
    <dxf>
      <font>
        <strike val="0"/>
        <outline val="0"/>
        <shadow val="0"/>
        <u val="none"/>
        <vertAlign val="baseline"/>
        <name val="Times"/>
        <scheme val="none"/>
      </font>
    </dxf>
    <dxf>
      <font>
        <strike val="0"/>
        <outline val="0"/>
        <shadow val="0"/>
        <u val="none"/>
        <vertAlign val="baseline"/>
        <name val="Times"/>
        <scheme val="none"/>
      </font>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patternType="none">
          <bgColor auto="1"/>
        </patternFill>
      </fill>
    </dxf>
  </dxfs>
  <tableStyles count="1" defaultTableStyle="TableStyleMedium2" defaultPivotStyle="PivotStyleMedium9">
    <tableStyle name="Tabulas stils 1" pivot="0" count="1" xr9:uid="{00000000-0011-0000-FFFF-FFFF00000000}">
      <tableStyleElement type="wholeTable" dxfId="24"/>
    </tableStyle>
  </tableStyles>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RTU" displayName="RTU" ref="A38:P622" totalsRowShown="0" headerRowDxfId="18" dataDxfId="17" tableBorderDxfId="16">
  <autoFilter ref="A38:P622" xr:uid="{00000000-0009-0000-0100-000004000000}"/>
  <sortState ref="A38:N755">
    <sortCondition ref="A37:A755"/>
  </sortState>
  <tableColumns count="16">
    <tableColumn id="1" xr3:uid="{00000000-0010-0000-0000-000001000000}" name="Rindas Nr." dataDxfId="15"/>
    <tableColumn id="2" xr3:uid="{00000000-0010-0000-0000-000002000000}" name="Pozīcijas numurs (skaits)" dataDxfId="14"/>
    <tableColumn id="7" xr3:uid="{00000000-0010-0000-0000-000007000000}" name="Nr.p.k." dataDxfId="13"/>
    <tableColumn id="3" xr3:uid="{00000000-0010-0000-0000-000003000000}" name="Sadaļa" dataDxfId="12"/>
    <tableColumn id="4" xr3:uid="{00000000-0010-0000-0000-000004000000}" name="Apraksts (tehniskie parametri) " dataDxfId="11"/>
    <tableColumn id="5" xr3:uid="{00000000-0010-0000-0000-000005000000}" name="Daudzums" dataDxfId="10"/>
    <tableColumn id="6" xr3:uid="{00000000-0010-0000-0000-000006000000}" name="Mērvienība" dataDxfId="9"/>
    <tableColumn id="14" xr3:uid="{00000000-0010-0000-0000-00000E000000}" name="Svērumu kategorija" dataDxfId="8"/>
    <tableColumn id="8" xr3:uid="{00000000-0010-0000-0000-000008000000}" name="Preces ražotājs (kopā ar &quot;modelis&quot; pietiekams viennozīmīgai preces identifikācijai)*" dataDxfId="7"/>
    <tableColumn id="9" xr3:uid="{00000000-0010-0000-0000-000009000000}" name="Preces modelis (kopā ar  &quot;ražotājs&quot; pietiekams viennozīmīgai preces identifikācijai)*" dataDxfId="6"/>
    <tableColumn id="10" xr3:uid="{00000000-0010-0000-0000-00000A000000}" name="Pretendenta noteiktais preces kods (unikāls preces identifikators) *" dataDxfId="5"/>
    <tableColumn id="11" xr3:uid="{00000000-0010-0000-0000-00000B000000}" name="_x000a_Preces tehniskā informācija, kas apliecina katras prasības (parametra) izpildi (t.sk., ja prasība norādīta tikai pozīcijas virsrakstā; norādāmi konkrēti piedāvātie parametri)) * " dataDxfId="4"/>
    <tableColumn id="12" xr3:uid="{00000000-0010-0000-0000-00000C000000}" name="Cena EUR bez PVN par vienību" dataDxfId="3"/>
    <tableColumn id="17" xr3:uid="{00000000-0010-0000-0000-000011000000}" name="Garantijas laiks, mēneši" dataDxfId="2"/>
    <tableColumn id="16" xr3:uid="{00000000-0010-0000-0000-000010000000}" name="Preces piegādes laiks, dienāss no pasūtījuma apstiprināšanas dienas" dataDxfId="1"/>
    <tableColumn id="13" xr3:uid="{00000000-0010-0000-0000-00000D000000}" name="Pozīcijas, kurās Pretendentam  jāiesniedz ražotāja informācija, kas apstiprina norādītos parametrus (ražotāja dokumentācija vai norāde uz pasūtītājam pieejamu elektronisku informācijas avotu jeb linku, kuru ievietot šajā ailē)" dataDxfId="0"/>
  </tableColumns>
  <tableStyleInfo name="Tabulas stils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93"/>
  <sheetViews>
    <sheetView tabSelected="1" topLeftCell="C621" zoomScale="70" zoomScaleNormal="70" workbookViewId="0">
      <selection activeCell="J624" sqref="J624"/>
    </sheetView>
  </sheetViews>
  <sheetFormatPr defaultColWidth="9.140625" defaultRowHeight="15" x14ac:dyDescent="0.25"/>
  <cols>
    <col min="1" max="1" width="6.42578125" style="3" hidden="1" customWidth="1"/>
    <col min="2" max="2" width="8.85546875" style="3" hidden="1" customWidth="1"/>
    <col min="3" max="3" width="8.28515625" style="3" customWidth="1"/>
    <col min="4" max="4" width="15.140625" style="14" customWidth="1"/>
    <col min="5" max="5" width="57.7109375" style="3" customWidth="1"/>
    <col min="6" max="6" width="15" style="3" customWidth="1"/>
    <col min="7" max="7" width="17.140625" style="3" customWidth="1"/>
    <col min="8" max="8" width="11.42578125" style="3" customWidth="1"/>
    <col min="9" max="9" width="17.7109375" style="3" customWidth="1"/>
    <col min="10" max="10" width="30.28515625" style="3" customWidth="1"/>
    <col min="11" max="11" width="18.5703125" style="3" customWidth="1"/>
    <col min="12" max="12" width="26.28515625" style="3" customWidth="1"/>
    <col min="13" max="13" width="13.7109375" style="152" customWidth="1"/>
    <col min="14" max="14" width="12.5703125" style="152" customWidth="1"/>
    <col min="15" max="15" width="21.42578125" style="3" customWidth="1"/>
    <col min="16" max="16" width="29" style="3" customWidth="1"/>
    <col min="17" max="16384" width="9.140625" style="3"/>
  </cols>
  <sheetData>
    <row r="1" spans="1:15" x14ac:dyDescent="0.25">
      <c r="A1" s="1"/>
      <c r="B1" s="1"/>
      <c r="C1" s="1"/>
      <c r="D1" s="1"/>
      <c r="E1" s="1"/>
      <c r="F1" s="1"/>
      <c r="G1" s="1"/>
      <c r="H1" s="1"/>
      <c r="I1" s="1"/>
      <c r="J1" s="1"/>
      <c r="K1" s="1"/>
      <c r="L1" s="1"/>
      <c r="M1" s="1"/>
      <c r="N1" s="2"/>
      <c r="O1" s="175" t="s">
        <v>352</v>
      </c>
    </row>
    <row r="2" spans="1:15" x14ac:dyDescent="0.25">
      <c r="A2" s="1"/>
      <c r="B2" s="1"/>
      <c r="C2" s="1"/>
      <c r="D2" s="1"/>
      <c r="E2" s="1"/>
      <c r="F2" s="1"/>
      <c r="G2" s="1"/>
      <c r="H2" s="1"/>
      <c r="I2" s="1"/>
      <c r="J2" s="1"/>
      <c r="K2" s="1"/>
      <c r="L2" s="1"/>
      <c r="M2" s="1"/>
      <c r="N2" s="276" t="s">
        <v>353</v>
      </c>
      <c r="O2" s="276"/>
    </row>
    <row r="3" spans="1:15" x14ac:dyDescent="0.25">
      <c r="A3" s="1"/>
      <c r="B3" s="1"/>
      <c r="C3" s="1"/>
      <c r="D3" s="1"/>
      <c r="E3" s="1"/>
      <c r="F3" s="1"/>
      <c r="G3" s="1"/>
      <c r="H3" s="1"/>
      <c r="I3" s="1"/>
      <c r="J3" s="1"/>
      <c r="K3" s="1"/>
      <c r="L3" s="1"/>
      <c r="M3" s="1"/>
      <c r="N3" s="1"/>
      <c r="O3" s="1"/>
    </row>
    <row r="4" spans="1:15" ht="15.75" x14ac:dyDescent="0.25">
      <c r="A4" s="177"/>
      <c r="B4" s="177"/>
      <c r="C4" s="277" t="s">
        <v>354</v>
      </c>
      <c r="D4" s="277"/>
      <c r="E4" s="277"/>
      <c r="F4" s="277"/>
      <c r="G4" s="277"/>
      <c r="H4" s="277"/>
      <c r="I4" s="277"/>
      <c r="J4" s="277"/>
      <c r="K4" s="277"/>
      <c r="L4" s="277"/>
      <c r="M4" s="277"/>
      <c r="N4" s="277"/>
      <c r="O4" s="4"/>
    </row>
    <row r="5" spans="1:15" ht="20.25" x14ac:dyDescent="0.25">
      <c r="A5" s="178"/>
      <c r="B5" s="178"/>
      <c r="C5" s="278" t="s">
        <v>355</v>
      </c>
      <c r="D5" s="278"/>
      <c r="E5" s="278"/>
      <c r="F5" s="278"/>
      <c r="G5" s="278"/>
      <c r="H5" s="278"/>
      <c r="I5" s="278"/>
      <c r="J5" s="278"/>
      <c r="K5" s="278"/>
      <c r="L5" s="278"/>
      <c r="M5" s="278"/>
      <c r="N5" s="278"/>
      <c r="O5" s="5"/>
    </row>
    <row r="6" spans="1:15" ht="20.25" x14ac:dyDescent="0.25">
      <c r="A6" s="176"/>
      <c r="B6" s="176"/>
      <c r="C6" s="176"/>
      <c r="D6" s="176"/>
      <c r="E6" s="176"/>
      <c r="F6" s="176"/>
      <c r="G6" s="176"/>
      <c r="H6" s="176"/>
      <c r="I6" s="176"/>
      <c r="J6" s="176"/>
      <c r="K6" s="176"/>
      <c r="L6" s="176"/>
      <c r="M6" s="176"/>
      <c r="N6" s="176"/>
      <c r="O6" s="5"/>
    </row>
    <row r="7" spans="1:15" ht="114.75" customHeight="1" x14ac:dyDescent="0.25">
      <c r="A7" s="178"/>
      <c r="B7" s="178"/>
      <c r="C7" s="279" t="s">
        <v>356</v>
      </c>
      <c r="D7" s="279"/>
      <c r="E7" s="279"/>
      <c r="F7" s="279"/>
      <c r="G7" s="279"/>
      <c r="H7" s="279"/>
      <c r="I7" s="279"/>
      <c r="J7" s="279"/>
      <c r="K7" s="279"/>
      <c r="L7" s="279"/>
      <c r="M7" s="279"/>
      <c r="N7" s="279"/>
      <c r="O7" s="279"/>
    </row>
    <row r="8" spans="1:15" ht="20.25" x14ac:dyDescent="0.25">
      <c r="A8" s="176"/>
      <c r="B8" s="176"/>
      <c r="C8" s="176"/>
      <c r="D8" s="176"/>
      <c r="E8" s="176"/>
      <c r="F8" s="176"/>
      <c r="G8" s="176"/>
      <c r="H8" s="176"/>
      <c r="I8" s="176"/>
      <c r="J8" s="176"/>
      <c r="K8" s="176"/>
      <c r="L8" s="176"/>
      <c r="M8" s="176" t="s">
        <v>481</v>
      </c>
      <c r="N8" s="176"/>
      <c r="O8" s="5"/>
    </row>
    <row r="9" spans="1:15" ht="15.75" x14ac:dyDescent="0.25">
      <c r="A9" s="6"/>
      <c r="B9" s="179"/>
      <c r="C9" s="6" t="s">
        <v>200</v>
      </c>
      <c r="D9" s="292" t="s">
        <v>164</v>
      </c>
      <c r="E9" s="293"/>
      <c r="F9" s="293"/>
      <c r="G9" s="293"/>
      <c r="H9" s="294"/>
      <c r="I9" s="292" t="s">
        <v>165</v>
      </c>
      <c r="J9" s="293"/>
      <c r="K9" s="293"/>
      <c r="L9" s="293"/>
      <c r="M9" s="294"/>
      <c r="N9" s="1"/>
      <c r="O9" s="1"/>
    </row>
    <row r="10" spans="1:15" ht="97.5" customHeight="1" x14ac:dyDescent="0.25">
      <c r="A10" s="7"/>
      <c r="B10" s="180"/>
      <c r="C10" s="7">
        <v>1</v>
      </c>
      <c r="D10" s="246" t="s">
        <v>357</v>
      </c>
      <c r="E10" s="247"/>
      <c r="F10" s="247"/>
      <c r="G10" s="247"/>
      <c r="H10" s="248"/>
      <c r="I10" s="237"/>
      <c r="J10" s="238"/>
      <c r="K10" s="238"/>
      <c r="L10" s="238"/>
      <c r="M10" s="239"/>
      <c r="N10" s="1"/>
      <c r="O10" s="1"/>
    </row>
    <row r="11" spans="1:15" ht="31.5" customHeight="1" x14ac:dyDescent="0.25">
      <c r="A11" s="8"/>
      <c r="B11" s="180"/>
      <c r="C11" s="8">
        <v>2</v>
      </c>
      <c r="D11" s="246" t="s">
        <v>166</v>
      </c>
      <c r="E11" s="247"/>
      <c r="F11" s="247"/>
      <c r="G11" s="247"/>
      <c r="H11" s="248"/>
      <c r="I11" s="237"/>
      <c r="J11" s="238"/>
      <c r="K11" s="238"/>
      <c r="L11" s="238"/>
      <c r="M11" s="239"/>
      <c r="N11" s="1"/>
      <c r="O11" s="1"/>
    </row>
    <row r="12" spans="1:15" ht="37.5" customHeight="1" x14ac:dyDescent="0.25">
      <c r="A12" s="8"/>
      <c r="B12" s="180"/>
      <c r="C12" s="8">
        <v>3</v>
      </c>
      <c r="D12" s="246" t="s">
        <v>167</v>
      </c>
      <c r="E12" s="247"/>
      <c r="F12" s="247"/>
      <c r="G12" s="247"/>
      <c r="H12" s="248"/>
      <c r="I12" s="237"/>
      <c r="J12" s="238"/>
      <c r="K12" s="238"/>
      <c r="L12" s="238"/>
      <c r="M12" s="239"/>
      <c r="N12" s="1"/>
      <c r="O12" s="1"/>
    </row>
    <row r="13" spans="1:15" ht="37.5" customHeight="1" x14ac:dyDescent="0.25">
      <c r="A13" s="8"/>
      <c r="B13" s="180"/>
      <c r="C13" s="8">
        <v>4</v>
      </c>
      <c r="D13" s="246" t="s">
        <v>168</v>
      </c>
      <c r="E13" s="247"/>
      <c r="F13" s="247"/>
      <c r="G13" s="247"/>
      <c r="H13" s="248"/>
      <c r="I13" s="237"/>
      <c r="J13" s="238"/>
      <c r="K13" s="238"/>
      <c r="L13" s="238"/>
      <c r="M13" s="239"/>
      <c r="N13" s="1"/>
      <c r="O13" s="1"/>
    </row>
    <row r="14" spans="1:15" ht="67.5" customHeight="1" x14ac:dyDescent="0.25">
      <c r="A14" s="8"/>
      <c r="B14" s="180"/>
      <c r="C14" s="8">
        <v>5</v>
      </c>
      <c r="D14" s="246" t="s">
        <v>171</v>
      </c>
      <c r="E14" s="247"/>
      <c r="F14" s="247"/>
      <c r="G14" s="247"/>
      <c r="H14" s="248"/>
      <c r="I14" s="237"/>
      <c r="J14" s="238"/>
      <c r="K14" s="238"/>
      <c r="L14" s="238"/>
      <c r="M14" s="239"/>
      <c r="N14" s="1"/>
      <c r="O14" s="1"/>
    </row>
    <row r="15" spans="1:15" ht="41.25" customHeight="1" x14ac:dyDescent="0.25">
      <c r="A15" s="181"/>
      <c r="B15" s="182"/>
      <c r="C15" s="256">
        <v>6</v>
      </c>
      <c r="D15" s="264" t="s">
        <v>199</v>
      </c>
      <c r="E15" s="265"/>
      <c r="F15" s="265"/>
      <c r="G15" s="265"/>
      <c r="H15" s="266"/>
      <c r="I15" s="9" t="s">
        <v>362</v>
      </c>
      <c r="J15" s="249"/>
      <c r="K15" s="249"/>
      <c r="L15" s="249"/>
      <c r="M15" s="250"/>
      <c r="N15" s="1"/>
      <c r="O15" s="1"/>
    </row>
    <row r="16" spans="1:15" ht="26.25" customHeight="1" x14ac:dyDescent="0.25">
      <c r="A16" s="183"/>
      <c r="B16" s="184"/>
      <c r="C16" s="295"/>
      <c r="D16" s="267"/>
      <c r="E16" s="268"/>
      <c r="F16" s="268"/>
      <c r="G16" s="268"/>
      <c r="H16" s="269"/>
      <c r="I16" s="9" t="s">
        <v>211</v>
      </c>
      <c r="J16" s="249"/>
      <c r="K16" s="249"/>
      <c r="L16" s="249"/>
      <c r="M16" s="250"/>
      <c r="N16" s="1"/>
      <c r="O16" s="1"/>
    </row>
    <row r="17" spans="1:15" ht="51.75" customHeight="1" x14ac:dyDescent="0.25">
      <c r="A17" s="183"/>
      <c r="B17" s="184"/>
      <c r="C17" s="295"/>
      <c r="D17" s="267"/>
      <c r="E17" s="268"/>
      <c r="F17" s="268"/>
      <c r="G17" s="268"/>
      <c r="H17" s="269"/>
      <c r="I17" s="10" t="s">
        <v>363</v>
      </c>
      <c r="J17" s="251"/>
      <c r="K17" s="251"/>
      <c r="L17" s="251"/>
      <c r="M17" s="252"/>
      <c r="N17" s="1"/>
      <c r="O17" s="1"/>
    </row>
    <row r="18" spans="1:15" ht="39" customHeight="1" x14ac:dyDescent="0.25">
      <c r="A18" s="183"/>
      <c r="B18" s="184"/>
      <c r="C18" s="295"/>
      <c r="D18" s="267"/>
      <c r="E18" s="268"/>
      <c r="F18" s="268"/>
      <c r="G18" s="268"/>
      <c r="H18" s="269"/>
      <c r="I18" s="232" t="s">
        <v>673</v>
      </c>
      <c r="J18" s="249"/>
      <c r="K18" s="249"/>
      <c r="L18" s="249"/>
      <c r="M18" s="250"/>
      <c r="N18" s="1"/>
      <c r="O18" s="1"/>
    </row>
    <row r="19" spans="1:15" ht="63" customHeight="1" x14ac:dyDescent="0.25">
      <c r="A19" s="183"/>
      <c r="B19" s="184"/>
      <c r="C19" s="257"/>
      <c r="D19" s="270"/>
      <c r="E19" s="271"/>
      <c r="F19" s="271"/>
      <c r="G19" s="271"/>
      <c r="H19" s="272"/>
      <c r="I19" s="9" t="s">
        <v>364</v>
      </c>
      <c r="J19" s="249"/>
      <c r="K19" s="249"/>
      <c r="L19" s="249"/>
      <c r="M19" s="250"/>
      <c r="N19" s="1"/>
      <c r="O19" s="1"/>
    </row>
    <row r="20" spans="1:15" ht="15.75" customHeight="1" x14ac:dyDescent="0.25">
      <c r="A20" s="185"/>
      <c r="B20" s="186"/>
      <c r="C20" s="256">
        <v>7</v>
      </c>
      <c r="D20" s="280" t="s">
        <v>674</v>
      </c>
      <c r="E20" s="281"/>
      <c r="F20" s="281"/>
      <c r="G20" s="281"/>
      <c r="H20" s="282"/>
      <c r="I20" s="286" t="s">
        <v>169</v>
      </c>
      <c r="J20" s="288"/>
      <c r="K20" s="288"/>
      <c r="L20" s="288"/>
      <c r="M20" s="289"/>
      <c r="N20" s="1"/>
      <c r="O20" s="1"/>
    </row>
    <row r="21" spans="1:15" ht="15" customHeight="1" x14ac:dyDescent="0.25">
      <c r="A21" s="181"/>
      <c r="B21" s="187"/>
      <c r="C21" s="257"/>
      <c r="D21" s="283"/>
      <c r="E21" s="284"/>
      <c r="F21" s="284"/>
      <c r="G21" s="284"/>
      <c r="H21" s="285"/>
      <c r="I21" s="287"/>
      <c r="J21" s="290"/>
      <c r="K21" s="290"/>
      <c r="L21" s="290"/>
      <c r="M21" s="291"/>
      <c r="N21" s="1"/>
      <c r="O21" s="1"/>
    </row>
    <row r="22" spans="1:15" ht="36.75" customHeight="1" x14ac:dyDescent="0.25">
      <c r="A22" s="185"/>
      <c r="B22" s="188"/>
      <c r="C22" s="7">
        <v>8</v>
      </c>
      <c r="D22" s="246" t="s">
        <v>360</v>
      </c>
      <c r="E22" s="247"/>
      <c r="F22" s="247"/>
      <c r="G22" s="247"/>
      <c r="H22" s="248"/>
      <c r="I22" s="299"/>
      <c r="J22" s="300"/>
      <c r="K22" s="300"/>
      <c r="L22" s="300"/>
      <c r="M22" s="301"/>
      <c r="N22" s="1"/>
      <c r="O22" s="1"/>
    </row>
    <row r="23" spans="1:15" ht="38.25" customHeight="1" x14ac:dyDescent="0.25">
      <c r="A23" s="7"/>
      <c r="B23" s="180"/>
      <c r="C23" s="256">
        <v>9</v>
      </c>
      <c r="D23" s="258" t="s">
        <v>728</v>
      </c>
      <c r="E23" s="259"/>
      <c r="F23" s="259"/>
      <c r="G23" s="259"/>
      <c r="H23" s="260"/>
      <c r="I23" s="286"/>
      <c r="J23" s="302"/>
      <c r="K23" s="302"/>
      <c r="L23" s="302"/>
      <c r="M23" s="303"/>
      <c r="N23" s="1"/>
      <c r="O23" s="1"/>
    </row>
    <row r="24" spans="1:15" ht="9.75" customHeight="1" x14ac:dyDescent="0.25">
      <c r="A24" s="181"/>
      <c r="B24" s="182"/>
      <c r="C24" s="257"/>
      <c r="D24" s="261"/>
      <c r="E24" s="262"/>
      <c r="F24" s="262"/>
      <c r="G24" s="262"/>
      <c r="H24" s="263"/>
      <c r="I24" s="287"/>
      <c r="J24" s="304"/>
      <c r="K24" s="304"/>
      <c r="L24" s="304"/>
      <c r="M24" s="305"/>
      <c r="N24" s="1"/>
      <c r="O24" s="1"/>
    </row>
    <row r="25" spans="1:15" ht="25.5" customHeight="1" x14ac:dyDescent="0.25">
      <c r="A25" s="185"/>
      <c r="B25" s="186"/>
      <c r="C25" s="7">
        <v>10</v>
      </c>
      <c r="D25" s="273" t="s">
        <v>170</v>
      </c>
      <c r="E25" s="274"/>
      <c r="F25" s="274"/>
      <c r="G25" s="274"/>
      <c r="H25" s="275"/>
      <c r="I25" s="237"/>
      <c r="J25" s="238"/>
      <c r="K25" s="238"/>
      <c r="L25" s="238"/>
      <c r="M25" s="239"/>
      <c r="N25" s="1"/>
      <c r="O25" s="1"/>
    </row>
    <row r="26" spans="1:15" ht="51" customHeight="1" x14ac:dyDescent="0.25">
      <c r="A26" s="7"/>
      <c r="B26" s="189"/>
      <c r="C26" s="7">
        <v>11</v>
      </c>
      <c r="D26" s="273" t="s">
        <v>359</v>
      </c>
      <c r="E26" s="274"/>
      <c r="F26" s="274"/>
      <c r="G26" s="274"/>
      <c r="H26" s="275"/>
      <c r="I26" s="237"/>
      <c r="J26" s="238"/>
      <c r="K26" s="238"/>
      <c r="L26" s="238"/>
      <c r="M26" s="239"/>
      <c r="N26" s="1"/>
      <c r="O26" s="1"/>
    </row>
    <row r="27" spans="1:15" ht="66" customHeight="1" x14ac:dyDescent="0.25">
      <c r="A27" s="7"/>
      <c r="B27" s="189"/>
      <c r="C27" s="7">
        <v>12</v>
      </c>
      <c r="D27" s="273" t="s">
        <v>358</v>
      </c>
      <c r="E27" s="274"/>
      <c r="F27" s="274"/>
      <c r="G27" s="274"/>
      <c r="H27" s="275"/>
      <c r="I27" s="237"/>
      <c r="J27" s="238"/>
      <c r="K27" s="238"/>
      <c r="L27" s="238"/>
      <c r="M27" s="239"/>
      <c r="N27" s="1"/>
      <c r="O27" s="1"/>
    </row>
    <row r="28" spans="1:15" ht="28.5" customHeight="1" x14ac:dyDescent="0.25">
      <c r="A28" s="7"/>
      <c r="B28" s="189"/>
      <c r="C28" s="256">
        <v>13</v>
      </c>
      <c r="D28" s="258" t="s">
        <v>675</v>
      </c>
      <c r="E28" s="259"/>
      <c r="F28" s="259"/>
      <c r="G28" s="259"/>
      <c r="H28" s="260"/>
      <c r="I28" s="286"/>
      <c r="J28" s="302"/>
      <c r="K28" s="302"/>
      <c r="L28" s="302"/>
      <c r="M28" s="303"/>
      <c r="N28" s="1"/>
      <c r="O28" s="1"/>
    </row>
    <row r="29" spans="1:15" ht="15" customHeight="1" x14ac:dyDescent="0.25">
      <c r="A29" s="181"/>
      <c r="B29" s="182"/>
      <c r="C29" s="257"/>
      <c r="D29" s="261"/>
      <c r="E29" s="262"/>
      <c r="F29" s="262"/>
      <c r="G29" s="262"/>
      <c r="H29" s="263"/>
      <c r="I29" s="287"/>
      <c r="J29" s="304"/>
      <c r="K29" s="304"/>
      <c r="L29" s="304"/>
      <c r="M29" s="305"/>
      <c r="N29" s="1"/>
      <c r="O29" s="1"/>
    </row>
    <row r="30" spans="1:15" ht="36.75" customHeight="1" x14ac:dyDescent="0.25">
      <c r="A30" s="185"/>
      <c r="B30" s="186"/>
      <c r="C30" s="253">
        <v>14</v>
      </c>
      <c r="D30" s="264" t="s">
        <v>376</v>
      </c>
      <c r="E30" s="265"/>
      <c r="F30" s="265"/>
      <c r="G30" s="265"/>
      <c r="H30" s="266"/>
      <c r="I30" s="9" t="s">
        <v>212</v>
      </c>
      <c r="J30" s="249"/>
      <c r="K30" s="249"/>
      <c r="L30" s="249"/>
      <c r="M30" s="250"/>
      <c r="N30" s="1"/>
      <c r="O30" s="1"/>
    </row>
    <row r="31" spans="1:15" ht="24.75" customHeight="1" x14ac:dyDescent="0.25">
      <c r="A31" s="11"/>
      <c r="B31" s="182"/>
      <c r="C31" s="254"/>
      <c r="D31" s="267"/>
      <c r="E31" s="268"/>
      <c r="F31" s="268"/>
      <c r="G31" s="268"/>
      <c r="H31" s="269"/>
      <c r="I31" s="9" t="s">
        <v>213</v>
      </c>
      <c r="J31" s="249"/>
      <c r="K31" s="249"/>
      <c r="L31" s="249"/>
      <c r="M31" s="250"/>
      <c r="N31" s="1"/>
      <c r="O31" s="1"/>
    </row>
    <row r="32" spans="1:15" ht="15.75" customHeight="1" x14ac:dyDescent="0.25">
      <c r="A32" s="12"/>
      <c r="B32" s="184"/>
      <c r="C32" s="255"/>
      <c r="D32" s="270"/>
      <c r="E32" s="271"/>
      <c r="F32" s="271"/>
      <c r="G32" s="271"/>
      <c r="H32" s="272"/>
      <c r="I32" s="9" t="s">
        <v>214</v>
      </c>
      <c r="J32" s="249"/>
      <c r="K32" s="249"/>
      <c r="L32" s="249"/>
      <c r="M32" s="250"/>
      <c r="N32" s="1"/>
      <c r="O32" s="1"/>
    </row>
    <row r="33" spans="1:16" ht="39.75" customHeight="1" x14ac:dyDescent="0.25">
      <c r="A33" s="13"/>
      <c r="B33" s="186"/>
      <c r="C33" s="8">
        <v>15</v>
      </c>
      <c r="D33" s="234" t="s">
        <v>748</v>
      </c>
      <c r="E33" s="235"/>
      <c r="F33" s="235"/>
      <c r="G33" s="235"/>
      <c r="H33" s="236"/>
      <c r="I33" s="237"/>
      <c r="J33" s="238"/>
      <c r="K33" s="238"/>
      <c r="L33" s="238"/>
      <c r="M33" s="239"/>
      <c r="N33" s="1"/>
      <c r="O33" s="1"/>
    </row>
    <row r="34" spans="1:16" ht="76.5" customHeight="1" x14ac:dyDescent="0.25">
      <c r="A34" s="8"/>
      <c r="B34" s="190"/>
      <c r="C34" s="116">
        <v>16</v>
      </c>
      <c r="D34" s="243" t="s">
        <v>417</v>
      </c>
      <c r="E34" s="244"/>
      <c r="F34" s="244"/>
      <c r="G34" s="244"/>
      <c r="H34" s="245"/>
      <c r="I34" s="240"/>
      <c r="J34" s="241"/>
      <c r="K34" s="241"/>
      <c r="L34" s="241"/>
      <c r="M34" s="242"/>
      <c r="N34" s="3"/>
    </row>
    <row r="36" spans="1:16" ht="15.75" thickBot="1" x14ac:dyDescent="0.3">
      <c r="O36" s="202" t="s">
        <v>482</v>
      </c>
    </row>
    <row r="37" spans="1:16" s="19" customFormat="1" ht="36" customHeight="1" x14ac:dyDescent="0.25">
      <c r="A37" s="15"/>
      <c r="B37" s="15"/>
      <c r="C37" s="15"/>
      <c r="D37" s="16"/>
      <c r="E37" s="17"/>
      <c r="F37" s="18"/>
      <c r="G37" s="307" t="s">
        <v>189</v>
      </c>
      <c r="H37" s="308"/>
      <c r="I37" s="308"/>
      <c r="J37" s="308"/>
      <c r="K37" s="308"/>
      <c r="L37" s="309"/>
      <c r="M37" s="153"/>
      <c r="N37" s="153"/>
    </row>
    <row r="38" spans="1:16" s="22" customFormat="1" ht="157.5" customHeight="1" thickBot="1" x14ac:dyDescent="0.3">
      <c r="A38" s="20" t="s">
        <v>59</v>
      </c>
      <c r="B38" s="21" t="s">
        <v>188</v>
      </c>
      <c r="C38" s="214" t="s">
        <v>425</v>
      </c>
      <c r="D38" s="214" t="s">
        <v>56</v>
      </c>
      <c r="E38" s="215" t="s">
        <v>198</v>
      </c>
      <c r="F38" s="214" t="s">
        <v>10</v>
      </c>
      <c r="G38" s="214" t="s">
        <v>1</v>
      </c>
      <c r="H38" s="214" t="s">
        <v>484</v>
      </c>
      <c r="I38" s="214" t="s">
        <v>216</v>
      </c>
      <c r="J38" s="214" t="s">
        <v>215</v>
      </c>
      <c r="K38" s="214" t="s">
        <v>217</v>
      </c>
      <c r="L38" s="215" t="s">
        <v>361</v>
      </c>
      <c r="M38" s="215" t="s">
        <v>201</v>
      </c>
      <c r="N38" s="215" t="s">
        <v>652</v>
      </c>
      <c r="O38" s="215" t="s">
        <v>727</v>
      </c>
      <c r="P38" s="211" t="s">
        <v>190</v>
      </c>
    </row>
    <row r="39" spans="1:16" s="23" customFormat="1" ht="19.5" thickBot="1" x14ac:dyDescent="0.35">
      <c r="A39" s="123">
        <v>1</v>
      </c>
      <c r="B39" s="124"/>
      <c r="C39" s="212">
        <v>1</v>
      </c>
      <c r="D39" s="213">
        <v>2</v>
      </c>
      <c r="E39" s="213">
        <v>3</v>
      </c>
      <c r="F39" s="213">
        <v>4</v>
      </c>
      <c r="G39" s="213">
        <v>5</v>
      </c>
      <c r="H39" s="213">
        <v>6</v>
      </c>
      <c r="I39" s="213">
        <v>7</v>
      </c>
      <c r="J39" s="213">
        <v>8</v>
      </c>
      <c r="K39" s="213">
        <v>9</v>
      </c>
      <c r="L39" s="213">
        <v>10</v>
      </c>
      <c r="M39" s="213">
        <v>11</v>
      </c>
      <c r="N39" s="213">
        <v>12</v>
      </c>
      <c r="O39" s="213">
        <v>13</v>
      </c>
      <c r="P39" s="204">
        <v>14</v>
      </c>
    </row>
    <row r="40" spans="1:16" ht="43.5" customHeight="1" x14ac:dyDescent="0.25">
      <c r="A40" s="24">
        <v>2</v>
      </c>
      <c r="B40" s="25"/>
      <c r="C40" s="25">
        <v>1</v>
      </c>
      <c r="D40" s="26" t="s">
        <v>2</v>
      </c>
      <c r="E40" s="201" t="s">
        <v>736</v>
      </c>
      <c r="F40" s="28"/>
      <c r="G40" s="28"/>
      <c r="H40" s="28" t="s">
        <v>556</v>
      </c>
      <c r="I40" s="29"/>
      <c r="J40" s="29"/>
      <c r="K40" s="29"/>
      <c r="L40" s="27"/>
      <c r="M40" s="30"/>
      <c r="N40" s="157"/>
      <c r="O40" s="157"/>
      <c r="P40" s="203"/>
    </row>
    <row r="41" spans="1:16" ht="47.25" x14ac:dyDescent="0.25">
      <c r="A41" s="31">
        <v>3</v>
      </c>
      <c r="B41" s="32"/>
      <c r="C41" s="32">
        <v>2</v>
      </c>
      <c r="D41" s="32" t="s">
        <v>239</v>
      </c>
      <c r="E41" s="33" t="s">
        <v>746</v>
      </c>
      <c r="F41" s="34"/>
      <c r="G41" s="34"/>
      <c r="H41" s="34" t="s">
        <v>556</v>
      </c>
      <c r="I41" s="34"/>
      <c r="J41" s="34"/>
      <c r="K41" s="34"/>
      <c r="L41" s="33"/>
      <c r="M41" s="35"/>
      <c r="N41" s="158"/>
      <c r="O41" s="158"/>
      <c r="P41" s="36"/>
    </row>
    <row r="42" spans="1:16" ht="46.15" customHeight="1" x14ac:dyDescent="0.25">
      <c r="A42" s="125">
        <v>4</v>
      </c>
      <c r="B42" s="126">
        <v>1</v>
      </c>
      <c r="C42" s="126">
        <v>3</v>
      </c>
      <c r="D42" s="37" t="s">
        <v>239</v>
      </c>
      <c r="E42" s="38" t="s">
        <v>100</v>
      </c>
      <c r="F42" s="39">
        <v>1</v>
      </c>
      <c r="G42" s="39" t="s">
        <v>11</v>
      </c>
      <c r="H42" s="39" t="s">
        <v>2</v>
      </c>
      <c r="I42" s="38"/>
      <c r="J42" s="38"/>
      <c r="K42" s="40"/>
      <c r="L42" s="38"/>
      <c r="M42" s="41"/>
      <c r="N42" s="159">
        <v>24</v>
      </c>
      <c r="O42" s="159">
        <v>3</v>
      </c>
      <c r="P42" s="42"/>
    </row>
    <row r="43" spans="1:16" ht="46.15" customHeight="1" x14ac:dyDescent="0.25">
      <c r="A43" s="125">
        <v>5</v>
      </c>
      <c r="B43" s="126">
        <v>2</v>
      </c>
      <c r="C43" s="126">
        <v>4</v>
      </c>
      <c r="D43" s="37" t="s">
        <v>239</v>
      </c>
      <c r="E43" s="38" t="s">
        <v>101</v>
      </c>
      <c r="F43" s="39">
        <v>1</v>
      </c>
      <c r="G43" s="39" t="s">
        <v>11</v>
      </c>
      <c r="H43" s="39" t="s">
        <v>3</v>
      </c>
      <c r="I43" s="38"/>
      <c r="J43" s="38"/>
      <c r="K43" s="38"/>
      <c r="L43" s="38"/>
      <c r="M43" s="41"/>
      <c r="N43" s="159">
        <v>24</v>
      </c>
      <c r="O43" s="159">
        <v>3</v>
      </c>
      <c r="P43" s="42"/>
    </row>
    <row r="44" spans="1:16" ht="46.15" customHeight="1" x14ac:dyDescent="0.25">
      <c r="A44" s="125">
        <v>6</v>
      </c>
      <c r="B44" s="126">
        <v>3</v>
      </c>
      <c r="C44" s="126">
        <v>5</v>
      </c>
      <c r="D44" s="37" t="s">
        <v>239</v>
      </c>
      <c r="E44" s="38" t="s">
        <v>102</v>
      </c>
      <c r="F44" s="39">
        <v>1</v>
      </c>
      <c r="G44" s="39" t="s">
        <v>11</v>
      </c>
      <c r="H44" s="39" t="s">
        <v>4</v>
      </c>
      <c r="I44" s="38"/>
      <c r="J44" s="38"/>
      <c r="K44" s="38"/>
      <c r="L44" s="38"/>
      <c r="M44" s="41"/>
      <c r="N44" s="159">
        <v>24</v>
      </c>
      <c r="O44" s="159">
        <v>3</v>
      </c>
      <c r="P44" s="42"/>
    </row>
    <row r="45" spans="1:16" ht="66.75" customHeight="1" x14ac:dyDescent="0.25">
      <c r="A45" s="125">
        <v>7</v>
      </c>
      <c r="B45" s="46"/>
      <c r="C45" s="126">
        <v>6</v>
      </c>
      <c r="D45" s="37" t="s">
        <v>239</v>
      </c>
      <c r="E45" s="38" t="s">
        <v>274</v>
      </c>
      <c r="F45" s="39">
        <v>1</v>
      </c>
      <c r="G45" s="39" t="s">
        <v>11</v>
      </c>
      <c r="H45" s="39" t="s">
        <v>2</v>
      </c>
      <c r="I45" s="43"/>
      <c r="J45" s="43"/>
      <c r="K45" s="43"/>
      <c r="L45" s="44"/>
      <c r="M45" s="41"/>
      <c r="N45" s="159">
        <v>24</v>
      </c>
      <c r="O45" s="159">
        <v>3</v>
      </c>
      <c r="P45" s="42" t="s">
        <v>175</v>
      </c>
    </row>
    <row r="46" spans="1:16" ht="46.15" customHeight="1" x14ac:dyDescent="0.25">
      <c r="A46" s="125">
        <v>8</v>
      </c>
      <c r="B46" s="126">
        <v>4</v>
      </c>
      <c r="C46" s="126">
        <v>7</v>
      </c>
      <c r="D46" s="37" t="s">
        <v>239</v>
      </c>
      <c r="E46" s="38" t="s">
        <v>275</v>
      </c>
      <c r="F46" s="39">
        <v>1</v>
      </c>
      <c r="G46" s="39" t="s">
        <v>11</v>
      </c>
      <c r="H46" s="39" t="s">
        <v>5</v>
      </c>
      <c r="I46" s="38"/>
      <c r="J46" s="38"/>
      <c r="K46" s="38"/>
      <c r="L46" s="38"/>
      <c r="M46" s="41"/>
      <c r="N46" s="159">
        <v>24</v>
      </c>
      <c r="O46" s="159">
        <v>3</v>
      </c>
      <c r="P46" s="42"/>
    </row>
    <row r="47" spans="1:16" ht="46.15" customHeight="1" x14ac:dyDescent="0.25">
      <c r="A47" s="125">
        <v>9</v>
      </c>
      <c r="B47" s="126">
        <v>6</v>
      </c>
      <c r="C47" s="126">
        <v>8</v>
      </c>
      <c r="D47" s="37" t="s">
        <v>239</v>
      </c>
      <c r="E47" s="38" t="s">
        <v>341</v>
      </c>
      <c r="F47" s="39">
        <v>1</v>
      </c>
      <c r="G47" s="39" t="s">
        <v>11</v>
      </c>
      <c r="H47" s="39" t="s">
        <v>5</v>
      </c>
      <c r="I47" s="38"/>
      <c r="J47" s="38"/>
      <c r="K47" s="38"/>
      <c r="L47" s="38"/>
      <c r="M47" s="41"/>
      <c r="N47" s="159">
        <v>24</v>
      </c>
      <c r="O47" s="159">
        <v>3</v>
      </c>
      <c r="P47" s="42"/>
    </row>
    <row r="48" spans="1:16" ht="66.75" customHeight="1" x14ac:dyDescent="0.25">
      <c r="A48" s="125">
        <v>10</v>
      </c>
      <c r="B48" s="127"/>
      <c r="C48" s="126">
        <v>9</v>
      </c>
      <c r="D48" s="37" t="s">
        <v>239</v>
      </c>
      <c r="E48" s="38" t="s">
        <v>485</v>
      </c>
      <c r="F48" s="39">
        <v>1</v>
      </c>
      <c r="G48" s="39" t="s">
        <v>11</v>
      </c>
      <c r="H48" s="39" t="s">
        <v>5</v>
      </c>
      <c r="I48" s="43"/>
      <c r="J48" s="43"/>
      <c r="K48" s="43"/>
      <c r="L48" s="44"/>
      <c r="M48" s="41"/>
      <c r="N48" s="159">
        <v>24</v>
      </c>
      <c r="O48" s="159">
        <v>3</v>
      </c>
      <c r="P48" s="42"/>
    </row>
    <row r="49" spans="1:16" ht="46.15" customHeight="1" x14ac:dyDescent="0.25">
      <c r="A49" s="125">
        <v>11</v>
      </c>
      <c r="B49" s="126">
        <v>8</v>
      </c>
      <c r="C49" s="126">
        <v>10</v>
      </c>
      <c r="D49" s="37" t="s">
        <v>239</v>
      </c>
      <c r="E49" s="38" t="s">
        <v>103</v>
      </c>
      <c r="F49" s="39">
        <v>1</v>
      </c>
      <c r="G49" s="39" t="s">
        <v>11</v>
      </c>
      <c r="H49" s="39" t="s">
        <v>2</v>
      </c>
      <c r="I49" s="38"/>
      <c r="J49" s="38"/>
      <c r="K49" s="38"/>
      <c r="L49" s="38"/>
      <c r="M49" s="41"/>
      <c r="N49" s="159">
        <v>24</v>
      </c>
      <c r="O49" s="159">
        <v>3</v>
      </c>
      <c r="P49" s="42"/>
    </row>
    <row r="50" spans="1:16" ht="46.15" customHeight="1" x14ac:dyDescent="0.25">
      <c r="A50" s="125">
        <v>12</v>
      </c>
      <c r="B50" s="126">
        <v>9</v>
      </c>
      <c r="C50" s="126">
        <v>11</v>
      </c>
      <c r="D50" s="37" t="s">
        <v>239</v>
      </c>
      <c r="E50" s="38" t="s">
        <v>276</v>
      </c>
      <c r="F50" s="39">
        <v>1</v>
      </c>
      <c r="G50" s="39" t="s">
        <v>11</v>
      </c>
      <c r="H50" s="39" t="s">
        <v>3</v>
      </c>
      <c r="I50" s="38"/>
      <c r="J50" s="38"/>
      <c r="K50" s="38"/>
      <c r="L50" s="38"/>
      <c r="M50" s="41"/>
      <c r="N50" s="159">
        <v>24</v>
      </c>
      <c r="O50" s="159">
        <v>3</v>
      </c>
      <c r="P50" s="42"/>
    </row>
    <row r="51" spans="1:16" ht="46.15" customHeight="1" x14ac:dyDescent="0.25">
      <c r="A51" s="125">
        <v>13</v>
      </c>
      <c r="B51" s="126">
        <v>10</v>
      </c>
      <c r="C51" s="126">
        <v>12</v>
      </c>
      <c r="D51" s="37" t="s">
        <v>239</v>
      </c>
      <c r="E51" s="38" t="s">
        <v>176</v>
      </c>
      <c r="F51" s="39">
        <v>1</v>
      </c>
      <c r="G51" s="39" t="s">
        <v>11</v>
      </c>
      <c r="H51" s="39" t="s">
        <v>5</v>
      </c>
      <c r="I51" s="38"/>
      <c r="J51" s="38"/>
      <c r="K51" s="38"/>
      <c r="L51" s="38"/>
      <c r="M51" s="41"/>
      <c r="N51" s="159">
        <v>24</v>
      </c>
      <c r="O51" s="159">
        <v>3</v>
      </c>
      <c r="P51" s="42"/>
    </row>
    <row r="52" spans="1:16" ht="46.15" customHeight="1" x14ac:dyDescent="0.25">
      <c r="A52" s="125">
        <v>14</v>
      </c>
      <c r="B52" s="126">
        <v>11</v>
      </c>
      <c r="C52" s="126">
        <v>13</v>
      </c>
      <c r="D52" s="37" t="s">
        <v>239</v>
      </c>
      <c r="E52" s="38" t="s">
        <v>104</v>
      </c>
      <c r="F52" s="39">
        <v>1</v>
      </c>
      <c r="G52" s="39" t="s">
        <v>11</v>
      </c>
      <c r="H52" s="39" t="s">
        <v>5</v>
      </c>
      <c r="I52" s="38"/>
      <c r="J52" s="38"/>
      <c r="K52" s="38"/>
      <c r="L52" s="38"/>
      <c r="M52" s="41"/>
      <c r="N52" s="159">
        <v>24</v>
      </c>
      <c r="O52" s="159">
        <v>10</v>
      </c>
      <c r="P52" s="42"/>
    </row>
    <row r="53" spans="1:16" ht="36" customHeight="1" x14ac:dyDescent="0.25">
      <c r="A53" s="125">
        <v>15</v>
      </c>
      <c r="B53" s="127"/>
      <c r="C53" s="126">
        <v>14</v>
      </c>
      <c r="D53" s="37" t="s">
        <v>239</v>
      </c>
      <c r="E53" s="38" t="s">
        <v>338</v>
      </c>
      <c r="F53" s="39">
        <v>1</v>
      </c>
      <c r="G53" s="39" t="s">
        <v>11</v>
      </c>
      <c r="H53" s="39" t="s">
        <v>7</v>
      </c>
      <c r="I53" s="43"/>
      <c r="J53" s="43"/>
      <c r="K53" s="43"/>
      <c r="L53" s="44"/>
      <c r="M53" s="41"/>
      <c r="N53" s="159">
        <v>24</v>
      </c>
      <c r="O53" s="159">
        <v>3</v>
      </c>
      <c r="P53" s="42"/>
    </row>
    <row r="54" spans="1:16" ht="30" customHeight="1" x14ac:dyDescent="0.25">
      <c r="A54" s="125">
        <v>16</v>
      </c>
      <c r="B54" s="126">
        <v>12</v>
      </c>
      <c r="C54" s="126">
        <v>15</v>
      </c>
      <c r="D54" s="37" t="s">
        <v>239</v>
      </c>
      <c r="E54" s="38" t="s">
        <v>339</v>
      </c>
      <c r="F54" s="39">
        <v>1</v>
      </c>
      <c r="G54" s="39" t="s">
        <v>11</v>
      </c>
      <c r="H54" s="39" t="s">
        <v>4</v>
      </c>
      <c r="I54" s="38"/>
      <c r="J54" s="38"/>
      <c r="K54" s="38"/>
      <c r="L54" s="38"/>
      <c r="M54" s="41"/>
      <c r="N54" s="159">
        <v>24</v>
      </c>
      <c r="O54" s="159">
        <v>3</v>
      </c>
      <c r="P54" s="42"/>
    </row>
    <row r="55" spans="1:16" ht="34.5" customHeight="1" x14ac:dyDescent="0.25">
      <c r="A55" s="125">
        <v>17</v>
      </c>
      <c r="B55" s="46"/>
      <c r="C55" s="126">
        <v>16</v>
      </c>
      <c r="D55" s="37" t="s">
        <v>239</v>
      </c>
      <c r="E55" s="38" t="s">
        <v>46</v>
      </c>
      <c r="F55" s="39">
        <v>1</v>
      </c>
      <c r="G55" s="39" t="s">
        <v>11</v>
      </c>
      <c r="H55" s="39" t="s">
        <v>4</v>
      </c>
      <c r="I55" s="43"/>
      <c r="J55" s="43"/>
      <c r="K55" s="43"/>
      <c r="L55" s="44"/>
      <c r="M55" s="41"/>
      <c r="N55" s="159">
        <v>24</v>
      </c>
      <c r="O55" s="159">
        <v>3</v>
      </c>
      <c r="P55" s="42"/>
    </row>
    <row r="56" spans="1:16" ht="35.25" customHeight="1" x14ac:dyDescent="0.25">
      <c r="A56" s="125">
        <v>18</v>
      </c>
      <c r="B56" s="46"/>
      <c r="C56" s="126">
        <v>17</v>
      </c>
      <c r="D56" s="37" t="s">
        <v>239</v>
      </c>
      <c r="E56" s="38" t="s">
        <v>16</v>
      </c>
      <c r="F56" s="39">
        <v>1</v>
      </c>
      <c r="G56" s="39" t="s">
        <v>11</v>
      </c>
      <c r="H56" s="39" t="s">
        <v>4</v>
      </c>
      <c r="I56" s="43"/>
      <c r="J56" s="43"/>
      <c r="K56" s="43"/>
      <c r="L56" s="44"/>
      <c r="M56" s="41"/>
      <c r="N56" s="159">
        <v>24</v>
      </c>
      <c r="O56" s="159">
        <v>3</v>
      </c>
      <c r="P56" s="42"/>
    </row>
    <row r="57" spans="1:16" ht="33.75" customHeight="1" x14ac:dyDescent="0.25">
      <c r="A57" s="125">
        <v>19</v>
      </c>
      <c r="B57" s="126">
        <v>14</v>
      </c>
      <c r="C57" s="126">
        <v>18</v>
      </c>
      <c r="D57" s="37" t="s">
        <v>239</v>
      </c>
      <c r="E57" s="38" t="s">
        <v>17</v>
      </c>
      <c r="F57" s="39">
        <v>1</v>
      </c>
      <c r="G57" s="39" t="s">
        <v>11</v>
      </c>
      <c r="H57" s="39" t="s">
        <v>7</v>
      </c>
      <c r="I57" s="38"/>
      <c r="J57" s="38"/>
      <c r="K57" s="38"/>
      <c r="L57" s="38"/>
      <c r="M57" s="41"/>
      <c r="N57" s="159">
        <v>24</v>
      </c>
      <c r="O57" s="159">
        <v>10</v>
      </c>
      <c r="P57" s="42"/>
    </row>
    <row r="58" spans="1:16" ht="36" customHeight="1" x14ac:dyDescent="0.25">
      <c r="A58" s="125">
        <v>20</v>
      </c>
      <c r="B58" s="126">
        <v>16</v>
      </c>
      <c r="C58" s="126">
        <v>19</v>
      </c>
      <c r="D58" s="37" t="s">
        <v>239</v>
      </c>
      <c r="E58" s="38" t="s">
        <v>18</v>
      </c>
      <c r="F58" s="39">
        <v>1</v>
      </c>
      <c r="G58" s="39" t="s">
        <v>11</v>
      </c>
      <c r="H58" s="39" t="s">
        <v>7</v>
      </c>
      <c r="I58" s="38"/>
      <c r="J58" s="38"/>
      <c r="K58" s="38"/>
      <c r="L58" s="38"/>
      <c r="M58" s="41"/>
      <c r="N58" s="159">
        <v>24</v>
      </c>
      <c r="O58" s="159">
        <v>10</v>
      </c>
      <c r="P58" s="42"/>
    </row>
    <row r="59" spans="1:16" ht="31.5" customHeight="1" x14ac:dyDescent="0.25">
      <c r="A59" s="125">
        <v>21</v>
      </c>
      <c r="B59" s="126">
        <v>17</v>
      </c>
      <c r="C59" s="126">
        <v>20</v>
      </c>
      <c r="D59" s="37" t="s">
        <v>239</v>
      </c>
      <c r="E59" s="112" t="s">
        <v>729</v>
      </c>
      <c r="F59" s="39">
        <v>1</v>
      </c>
      <c r="G59" s="39" t="s">
        <v>11</v>
      </c>
      <c r="H59" s="39" t="s">
        <v>2</v>
      </c>
      <c r="I59" s="38"/>
      <c r="J59" s="38"/>
      <c r="K59" s="38"/>
      <c r="L59" s="38"/>
      <c r="M59" s="41"/>
      <c r="N59" s="159">
        <v>24</v>
      </c>
      <c r="O59" s="159">
        <v>3</v>
      </c>
      <c r="P59" s="42" t="s">
        <v>175</v>
      </c>
    </row>
    <row r="60" spans="1:16" ht="41.25" customHeight="1" x14ac:dyDescent="0.25">
      <c r="A60" s="125">
        <v>22</v>
      </c>
      <c r="B60" s="126">
        <v>18</v>
      </c>
      <c r="C60" s="126">
        <v>21</v>
      </c>
      <c r="D60" s="37" t="s">
        <v>239</v>
      </c>
      <c r="E60" s="112" t="s">
        <v>731</v>
      </c>
      <c r="F60" s="39">
        <v>1</v>
      </c>
      <c r="G60" s="39" t="s">
        <v>11</v>
      </c>
      <c r="H60" s="39" t="s">
        <v>2</v>
      </c>
      <c r="I60" s="38"/>
      <c r="J60" s="38"/>
      <c r="K60" s="38"/>
      <c r="L60" s="38"/>
      <c r="M60" s="41"/>
      <c r="N60" s="159">
        <v>24</v>
      </c>
      <c r="O60" s="159">
        <v>3</v>
      </c>
      <c r="P60" s="42"/>
    </row>
    <row r="61" spans="1:16" ht="37.5" customHeight="1" x14ac:dyDescent="0.25">
      <c r="A61" s="125">
        <v>23</v>
      </c>
      <c r="B61" s="126">
        <v>19</v>
      </c>
      <c r="C61" s="126">
        <v>22</v>
      </c>
      <c r="D61" s="37" t="s">
        <v>239</v>
      </c>
      <c r="E61" s="112" t="s">
        <v>730</v>
      </c>
      <c r="F61" s="39">
        <v>1</v>
      </c>
      <c r="G61" s="39" t="s">
        <v>11</v>
      </c>
      <c r="H61" s="39" t="s">
        <v>3</v>
      </c>
      <c r="I61" s="38"/>
      <c r="J61" s="38"/>
      <c r="K61" s="38"/>
      <c r="L61" s="38"/>
      <c r="M61" s="41"/>
      <c r="N61" s="159">
        <v>24</v>
      </c>
      <c r="O61" s="159">
        <v>3</v>
      </c>
      <c r="P61" s="42"/>
    </row>
    <row r="62" spans="1:16" ht="39" customHeight="1" x14ac:dyDescent="0.25">
      <c r="A62" s="125">
        <v>24</v>
      </c>
      <c r="B62" s="126">
        <v>20</v>
      </c>
      <c r="C62" s="126">
        <v>23</v>
      </c>
      <c r="D62" s="37" t="s">
        <v>239</v>
      </c>
      <c r="E62" s="112" t="s">
        <v>732</v>
      </c>
      <c r="F62" s="39">
        <v>1</v>
      </c>
      <c r="G62" s="39" t="s">
        <v>11</v>
      </c>
      <c r="H62" s="39" t="s">
        <v>3</v>
      </c>
      <c r="I62" s="38"/>
      <c r="J62" s="38"/>
      <c r="K62" s="38"/>
      <c r="L62" s="38"/>
      <c r="M62" s="41"/>
      <c r="N62" s="159">
        <v>24</v>
      </c>
      <c r="O62" s="159">
        <v>3</v>
      </c>
      <c r="P62" s="42"/>
    </row>
    <row r="63" spans="1:16" ht="31.5" customHeight="1" x14ac:dyDescent="0.25">
      <c r="A63" s="125">
        <v>25</v>
      </c>
      <c r="B63" s="126">
        <v>21</v>
      </c>
      <c r="C63" s="126">
        <v>24</v>
      </c>
      <c r="D63" s="37" t="s">
        <v>239</v>
      </c>
      <c r="E63" s="112" t="s">
        <v>733</v>
      </c>
      <c r="F63" s="39">
        <v>1</v>
      </c>
      <c r="G63" s="39" t="s">
        <v>11</v>
      </c>
      <c r="H63" s="39" t="s">
        <v>3</v>
      </c>
      <c r="I63" s="38"/>
      <c r="J63" s="38"/>
      <c r="K63" s="38"/>
      <c r="L63" s="38"/>
      <c r="M63" s="41"/>
      <c r="N63" s="159">
        <v>24</v>
      </c>
      <c r="O63" s="159">
        <v>3</v>
      </c>
      <c r="P63" s="42"/>
    </row>
    <row r="64" spans="1:16" ht="28.5" customHeight="1" x14ac:dyDescent="0.25">
      <c r="A64" s="34">
        <v>26</v>
      </c>
      <c r="B64" s="48"/>
      <c r="C64" s="48">
        <v>25</v>
      </c>
      <c r="D64" s="32" t="s">
        <v>240</v>
      </c>
      <c r="E64" s="33" t="s">
        <v>734</v>
      </c>
      <c r="F64" s="34"/>
      <c r="G64" s="34"/>
      <c r="H64" s="34" t="s">
        <v>556</v>
      </c>
      <c r="I64" s="34"/>
      <c r="J64" s="34"/>
      <c r="K64" s="34"/>
      <c r="L64" s="33"/>
      <c r="M64" s="35"/>
      <c r="N64" s="160"/>
      <c r="O64" s="160"/>
      <c r="P64" s="36"/>
    </row>
    <row r="65" spans="1:16" ht="34.5" customHeight="1" x14ac:dyDescent="0.25">
      <c r="A65" s="125">
        <v>27</v>
      </c>
      <c r="B65" s="126">
        <v>25</v>
      </c>
      <c r="C65" s="126">
        <v>26</v>
      </c>
      <c r="D65" s="37" t="s">
        <v>240</v>
      </c>
      <c r="E65" s="38" t="s">
        <v>661</v>
      </c>
      <c r="F65" s="39">
        <v>1</v>
      </c>
      <c r="G65" s="39" t="s">
        <v>11</v>
      </c>
      <c r="H65" s="39" t="s">
        <v>3</v>
      </c>
      <c r="I65" s="38"/>
      <c r="J65" s="38"/>
      <c r="K65" s="38"/>
      <c r="L65" s="38"/>
      <c r="M65" s="41"/>
      <c r="N65" s="159">
        <v>24</v>
      </c>
      <c r="O65" s="159">
        <v>3</v>
      </c>
      <c r="P65" s="49"/>
    </row>
    <row r="66" spans="1:16" ht="35.25" customHeight="1" x14ac:dyDescent="0.25">
      <c r="A66" s="125">
        <v>28</v>
      </c>
      <c r="B66" s="126">
        <v>26</v>
      </c>
      <c r="C66" s="126">
        <v>27</v>
      </c>
      <c r="D66" s="37" t="s">
        <v>240</v>
      </c>
      <c r="E66" s="38" t="s">
        <v>662</v>
      </c>
      <c r="F66" s="39">
        <v>1</v>
      </c>
      <c r="G66" s="39" t="s">
        <v>11</v>
      </c>
      <c r="H66" s="39" t="s">
        <v>4</v>
      </c>
      <c r="I66" s="38"/>
      <c r="J66" s="38"/>
      <c r="K66" s="38"/>
      <c r="L66" s="38"/>
      <c r="M66" s="41"/>
      <c r="N66" s="159">
        <v>24</v>
      </c>
      <c r="O66" s="159">
        <v>3</v>
      </c>
      <c r="P66" s="49"/>
    </row>
    <row r="67" spans="1:16" ht="33" customHeight="1" x14ac:dyDescent="0.25">
      <c r="A67" s="125">
        <v>29</v>
      </c>
      <c r="B67" s="126">
        <v>27</v>
      </c>
      <c r="C67" s="126">
        <v>28</v>
      </c>
      <c r="D67" s="37" t="s">
        <v>240</v>
      </c>
      <c r="E67" s="38" t="s">
        <v>663</v>
      </c>
      <c r="F67" s="39">
        <v>1</v>
      </c>
      <c r="G67" s="39" t="s">
        <v>11</v>
      </c>
      <c r="H67" s="39" t="s">
        <v>7</v>
      </c>
      <c r="I67" s="38"/>
      <c r="J67" s="38"/>
      <c r="K67" s="38"/>
      <c r="L67" s="38"/>
      <c r="M67" s="41"/>
      <c r="N67" s="159">
        <v>24</v>
      </c>
      <c r="O67" s="159">
        <v>3</v>
      </c>
      <c r="P67" s="42" t="s">
        <v>175</v>
      </c>
    </row>
    <row r="68" spans="1:16" ht="46.9" customHeight="1" x14ac:dyDescent="0.25">
      <c r="A68" s="125">
        <v>30</v>
      </c>
      <c r="B68" s="126">
        <v>28</v>
      </c>
      <c r="C68" s="126">
        <v>29</v>
      </c>
      <c r="D68" s="37" t="s">
        <v>240</v>
      </c>
      <c r="E68" s="38" t="s">
        <v>664</v>
      </c>
      <c r="F68" s="39">
        <v>1</v>
      </c>
      <c r="G68" s="39" t="s">
        <v>11</v>
      </c>
      <c r="H68" s="39" t="s">
        <v>3</v>
      </c>
      <c r="I68" s="38"/>
      <c r="J68" s="38"/>
      <c r="K68" s="38"/>
      <c r="L68" s="38"/>
      <c r="M68" s="41"/>
      <c r="N68" s="159">
        <v>24</v>
      </c>
      <c r="O68" s="159">
        <v>3</v>
      </c>
      <c r="P68" s="42"/>
    </row>
    <row r="69" spans="1:16" ht="38.25" customHeight="1" x14ac:dyDescent="0.25">
      <c r="A69" s="125">
        <v>31</v>
      </c>
      <c r="B69" s="126">
        <v>30</v>
      </c>
      <c r="C69" s="126">
        <v>30</v>
      </c>
      <c r="D69" s="37" t="s">
        <v>240</v>
      </c>
      <c r="E69" s="38" t="s">
        <v>665</v>
      </c>
      <c r="F69" s="39">
        <v>1</v>
      </c>
      <c r="G69" s="39" t="s">
        <v>11</v>
      </c>
      <c r="H69" s="39" t="s">
        <v>3</v>
      </c>
      <c r="I69" s="38"/>
      <c r="J69" s="38"/>
      <c r="K69" s="38"/>
      <c r="L69" s="38"/>
      <c r="M69" s="41"/>
      <c r="N69" s="159">
        <v>24</v>
      </c>
      <c r="O69" s="159">
        <v>3</v>
      </c>
      <c r="P69" s="42"/>
    </row>
    <row r="70" spans="1:16" ht="42" customHeight="1" x14ac:dyDescent="0.25">
      <c r="A70" s="125">
        <v>32</v>
      </c>
      <c r="B70" s="126">
        <v>32</v>
      </c>
      <c r="C70" s="126">
        <v>31</v>
      </c>
      <c r="D70" s="37" t="s">
        <v>240</v>
      </c>
      <c r="E70" s="38" t="s">
        <v>666</v>
      </c>
      <c r="F70" s="39">
        <v>1</v>
      </c>
      <c r="G70" s="39" t="s">
        <v>11</v>
      </c>
      <c r="H70" s="39" t="s">
        <v>3</v>
      </c>
      <c r="I70" s="38"/>
      <c r="J70" s="38"/>
      <c r="K70" s="38"/>
      <c r="L70" s="38"/>
      <c r="M70" s="41"/>
      <c r="N70" s="159">
        <v>24</v>
      </c>
      <c r="O70" s="159">
        <v>3</v>
      </c>
      <c r="P70" s="42"/>
    </row>
    <row r="71" spans="1:16" ht="35.25" customHeight="1" x14ac:dyDescent="0.25">
      <c r="A71" s="125">
        <v>33</v>
      </c>
      <c r="B71" s="126">
        <v>33</v>
      </c>
      <c r="C71" s="126">
        <v>32</v>
      </c>
      <c r="D71" s="37" t="s">
        <v>240</v>
      </c>
      <c r="E71" s="38" t="s">
        <v>667</v>
      </c>
      <c r="F71" s="39">
        <v>1</v>
      </c>
      <c r="G71" s="39" t="s">
        <v>11</v>
      </c>
      <c r="H71" s="39" t="s">
        <v>7</v>
      </c>
      <c r="I71" s="38"/>
      <c r="J71" s="38"/>
      <c r="K71" s="38"/>
      <c r="L71" s="38"/>
      <c r="M71" s="41"/>
      <c r="N71" s="159">
        <v>24</v>
      </c>
      <c r="O71" s="159">
        <v>10</v>
      </c>
      <c r="P71" s="49"/>
    </row>
    <row r="72" spans="1:16" ht="21.75" customHeight="1" x14ac:dyDescent="0.25">
      <c r="A72" s="34">
        <v>34</v>
      </c>
      <c r="B72" s="32"/>
      <c r="C72" s="32">
        <v>33</v>
      </c>
      <c r="D72" s="32" t="s">
        <v>241</v>
      </c>
      <c r="E72" s="33" t="s">
        <v>676</v>
      </c>
      <c r="F72" s="34"/>
      <c r="G72" s="34"/>
      <c r="H72" s="34" t="s">
        <v>556</v>
      </c>
      <c r="I72" s="34"/>
      <c r="J72" s="34"/>
      <c r="K72" s="34"/>
      <c r="L72" s="33"/>
      <c r="M72" s="35"/>
      <c r="N72" s="160"/>
      <c r="O72" s="160"/>
      <c r="P72" s="36"/>
    </row>
    <row r="73" spans="1:16" ht="47.45" customHeight="1" x14ac:dyDescent="0.25">
      <c r="A73" s="125">
        <v>35</v>
      </c>
      <c r="B73" s="46"/>
      <c r="C73" s="46">
        <v>34</v>
      </c>
      <c r="D73" s="37" t="s">
        <v>241</v>
      </c>
      <c r="E73" s="38" t="s">
        <v>653</v>
      </c>
      <c r="F73" s="39">
        <v>1</v>
      </c>
      <c r="G73" s="45" t="s">
        <v>11</v>
      </c>
      <c r="H73" s="45" t="s">
        <v>3</v>
      </c>
      <c r="I73" s="43"/>
      <c r="J73" s="43"/>
      <c r="K73" s="43"/>
      <c r="L73" s="44"/>
      <c r="M73" s="52"/>
      <c r="N73" s="161">
        <v>24</v>
      </c>
      <c r="O73" s="161">
        <v>3</v>
      </c>
      <c r="P73" s="50"/>
    </row>
    <row r="74" spans="1:16" ht="47.45" customHeight="1" x14ac:dyDescent="0.25">
      <c r="A74" s="125">
        <v>36</v>
      </c>
      <c r="B74" s="126">
        <v>37</v>
      </c>
      <c r="C74" s="126">
        <v>35</v>
      </c>
      <c r="D74" s="37" t="s">
        <v>241</v>
      </c>
      <c r="E74" s="38" t="s">
        <v>654</v>
      </c>
      <c r="F74" s="39">
        <v>1</v>
      </c>
      <c r="G74" s="39" t="s">
        <v>11</v>
      </c>
      <c r="H74" s="39" t="s">
        <v>5</v>
      </c>
      <c r="I74" s="38"/>
      <c r="J74" s="38"/>
      <c r="K74" s="38"/>
      <c r="L74" s="38"/>
      <c r="M74" s="41"/>
      <c r="N74" s="159">
        <v>24</v>
      </c>
      <c r="O74" s="159">
        <v>3</v>
      </c>
      <c r="P74" s="49"/>
    </row>
    <row r="75" spans="1:16" ht="47.45" customHeight="1" x14ac:dyDescent="0.25">
      <c r="A75" s="125">
        <v>37</v>
      </c>
      <c r="B75" s="126">
        <v>38</v>
      </c>
      <c r="C75" s="46">
        <v>36</v>
      </c>
      <c r="D75" s="37" t="s">
        <v>241</v>
      </c>
      <c r="E75" s="38" t="s">
        <v>655</v>
      </c>
      <c r="F75" s="39">
        <v>1</v>
      </c>
      <c r="G75" s="39" t="s">
        <v>11</v>
      </c>
      <c r="H75" s="39" t="s">
        <v>7</v>
      </c>
      <c r="I75" s="38"/>
      <c r="J75" s="38"/>
      <c r="K75" s="38"/>
      <c r="L75" s="38"/>
      <c r="M75" s="41"/>
      <c r="N75" s="159">
        <v>24</v>
      </c>
      <c r="O75" s="159">
        <v>3</v>
      </c>
      <c r="P75" s="49"/>
    </row>
    <row r="76" spans="1:16" ht="47.45" customHeight="1" x14ac:dyDescent="0.25">
      <c r="A76" s="125">
        <v>38</v>
      </c>
      <c r="B76" s="126">
        <v>39</v>
      </c>
      <c r="C76" s="126">
        <v>37</v>
      </c>
      <c r="D76" s="37" t="s">
        <v>241</v>
      </c>
      <c r="E76" s="38" t="s">
        <v>656</v>
      </c>
      <c r="F76" s="39">
        <v>1</v>
      </c>
      <c r="G76" s="39" t="s">
        <v>11</v>
      </c>
      <c r="H76" s="39" t="s">
        <v>7</v>
      </c>
      <c r="I76" s="38"/>
      <c r="J76" s="38"/>
      <c r="K76" s="38"/>
      <c r="L76" s="38"/>
      <c r="M76" s="41"/>
      <c r="N76" s="159">
        <v>24</v>
      </c>
      <c r="O76" s="159">
        <v>3</v>
      </c>
      <c r="P76" s="42" t="s">
        <v>175</v>
      </c>
    </row>
    <row r="77" spans="1:16" ht="47.45" customHeight="1" x14ac:dyDescent="0.25">
      <c r="A77" s="125">
        <v>39</v>
      </c>
      <c r="B77" s="126">
        <v>40</v>
      </c>
      <c r="C77" s="46">
        <v>38</v>
      </c>
      <c r="D77" s="37" t="s">
        <v>241</v>
      </c>
      <c r="E77" s="38" t="s">
        <v>657</v>
      </c>
      <c r="F77" s="39">
        <v>1</v>
      </c>
      <c r="G77" s="39" t="s">
        <v>11</v>
      </c>
      <c r="H77" s="39" t="s">
        <v>3</v>
      </c>
      <c r="I77" s="38"/>
      <c r="J77" s="38"/>
      <c r="K77" s="38"/>
      <c r="L77" s="38"/>
      <c r="M77" s="41"/>
      <c r="N77" s="159">
        <v>24</v>
      </c>
      <c r="O77" s="159">
        <v>3</v>
      </c>
      <c r="P77" s="49"/>
    </row>
    <row r="78" spans="1:16" ht="47.45" customHeight="1" x14ac:dyDescent="0.25">
      <c r="A78" s="125">
        <v>40</v>
      </c>
      <c r="B78" s="126">
        <v>41</v>
      </c>
      <c r="C78" s="126">
        <v>39</v>
      </c>
      <c r="D78" s="37" t="s">
        <v>241</v>
      </c>
      <c r="E78" s="38" t="s">
        <v>658</v>
      </c>
      <c r="F78" s="39">
        <v>1</v>
      </c>
      <c r="G78" s="39" t="s">
        <v>11</v>
      </c>
      <c r="H78" s="39" t="s">
        <v>3</v>
      </c>
      <c r="I78" s="38"/>
      <c r="J78" s="38"/>
      <c r="K78" s="38"/>
      <c r="L78" s="38"/>
      <c r="M78" s="41"/>
      <c r="N78" s="159">
        <v>24</v>
      </c>
      <c r="O78" s="159">
        <v>3</v>
      </c>
      <c r="P78" s="42"/>
    </row>
    <row r="79" spans="1:16" ht="47.45" customHeight="1" x14ac:dyDescent="0.25">
      <c r="A79" s="125">
        <v>41</v>
      </c>
      <c r="B79" s="126">
        <v>42</v>
      </c>
      <c r="C79" s="46">
        <v>40</v>
      </c>
      <c r="D79" s="37" t="s">
        <v>241</v>
      </c>
      <c r="E79" s="38" t="s">
        <v>659</v>
      </c>
      <c r="F79" s="39">
        <v>1</v>
      </c>
      <c r="G79" s="39" t="s">
        <v>11</v>
      </c>
      <c r="H79" s="39" t="s">
        <v>3</v>
      </c>
      <c r="I79" s="38"/>
      <c r="J79" s="38"/>
      <c r="K79" s="38"/>
      <c r="L79" s="38"/>
      <c r="M79" s="41"/>
      <c r="N79" s="159">
        <v>24</v>
      </c>
      <c r="O79" s="159">
        <v>3</v>
      </c>
      <c r="P79" s="42"/>
    </row>
    <row r="80" spans="1:16" ht="46.15" customHeight="1" x14ac:dyDescent="0.25">
      <c r="A80" s="125">
        <v>42</v>
      </c>
      <c r="B80" s="46"/>
      <c r="C80" s="126">
        <v>41</v>
      </c>
      <c r="D80" s="37" t="s">
        <v>241</v>
      </c>
      <c r="E80" s="38" t="s">
        <v>660</v>
      </c>
      <c r="F80" s="39">
        <v>1</v>
      </c>
      <c r="G80" s="39" t="s">
        <v>11</v>
      </c>
      <c r="H80" s="39" t="s">
        <v>4</v>
      </c>
      <c r="I80" s="43"/>
      <c r="J80" s="43"/>
      <c r="K80" s="43"/>
      <c r="L80" s="44"/>
      <c r="M80" s="41"/>
      <c r="N80" s="159">
        <v>24</v>
      </c>
      <c r="O80" s="159">
        <v>3</v>
      </c>
      <c r="P80" s="50"/>
    </row>
    <row r="81" spans="1:16" ht="47.25" x14ac:dyDescent="0.25">
      <c r="A81" s="34">
        <v>43</v>
      </c>
      <c r="B81" s="32"/>
      <c r="C81" s="32">
        <v>42</v>
      </c>
      <c r="D81" s="32" t="s">
        <v>242</v>
      </c>
      <c r="E81" s="33" t="s">
        <v>737</v>
      </c>
      <c r="F81" s="34"/>
      <c r="G81" s="34"/>
      <c r="H81" s="34" t="s">
        <v>556</v>
      </c>
      <c r="I81" s="34"/>
      <c r="J81" s="34"/>
      <c r="K81" s="34"/>
      <c r="L81" s="33"/>
      <c r="M81" s="35"/>
      <c r="N81" s="160"/>
      <c r="O81" s="160"/>
      <c r="P81" s="36"/>
    </row>
    <row r="82" spans="1:16" ht="46.15" customHeight="1" x14ac:dyDescent="0.25">
      <c r="A82" s="125">
        <v>44</v>
      </c>
      <c r="B82" s="126">
        <v>44</v>
      </c>
      <c r="C82" s="126">
        <v>43</v>
      </c>
      <c r="D82" s="37" t="s">
        <v>242</v>
      </c>
      <c r="E82" s="111" t="s">
        <v>561</v>
      </c>
      <c r="F82" s="39">
        <v>1</v>
      </c>
      <c r="G82" s="39" t="s">
        <v>12</v>
      </c>
      <c r="H82" s="39" t="s">
        <v>3</v>
      </c>
      <c r="I82" s="38"/>
      <c r="J82" s="38"/>
      <c r="K82" s="38"/>
      <c r="L82" s="38"/>
      <c r="M82" s="41"/>
      <c r="N82" s="159">
        <v>24</v>
      </c>
      <c r="O82" s="159">
        <v>3</v>
      </c>
      <c r="P82" s="42"/>
    </row>
    <row r="83" spans="1:16" ht="46.15" customHeight="1" x14ac:dyDescent="0.25">
      <c r="A83" s="125">
        <v>45</v>
      </c>
      <c r="B83" s="126">
        <v>45</v>
      </c>
      <c r="C83" s="126">
        <v>44</v>
      </c>
      <c r="D83" s="37" t="s">
        <v>242</v>
      </c>
      <c r="E83" s="112" t="s">
        <v>562</v>
      </c>
      <c r="F83" s="39">
        <v>1</v>
      </c>
      <c r="G83" s="39" t="s">
        <v>11</v>
      </c>
      <c r="H83" s="39" t="s">
        <v>4</v>
      </c>
      <c r="I83" s="38"/>
      <c r="J83" s="38"/>
      <c r="K83" s="38"/>
      <c r="L83" s="38"/>
      <c r="M83" s="41"/>
      <c r="N83" s="159">
        <v>24</v>
      </c>
      <c r="O83" s="159">
        <v>3</v>
      </c>
      <c r="P83" s="49"/>
    </row>
    <row r="84" spans="1:16" ht="46.15" customHeight="1" x14ac:dyDescent="0.25">
      <c r="A84" s="125">
        <v>46</v>
      </c>
      <c r="B84" s="127"/>
      <c r="C84" s="126">
        <v>45</v>
      </c>
      <c r="D84" s="37" t="s">
        <v>242</v>
      </c>
      <c r="E84" s="112" t="s">
        <v>563</v>
      </c>
      <c r="F84" s="39">
        <v>1</v>
      </c>
      <c r="G84" s="39" t="s">
        <v>11</v>
      </c>
      <c r="H84" s="39" t="s">
        <v>4</v>
      </c>
      <c r="I84" s="43"/>
      <c r="J84" s="43"/>
      <c r="K84" s="43"/>
      <c r="L84" s="44"/>
      <c r="M84" s="41"/>
      <c r="N84" s="159">
        <v>24</v>
      </c>
      <c r="O84" s="159">
        <v>3</v>
      </c>
      <c r="P84" s="42" t="s">
        <v>175</v>
      </c>
    </row>
    <row r="85" spans="1:16" ht="46.15" customHeight="1" x14ac:dyDescent="0.25">
      <c r="A85" s="125">
        <v>47</v>
      </c>
      <c r="B85" s="127"/>
      <c r="C85" s="126">
        <v>46</v>
      </c>
      <c r="D85" s="37" t="s">
        <v>242</v>
      </c>
      <c r="E85" s="112" t="s">
        <v>564</v>
      </c>
      <c r="F85" s="39">
        <v>1</v>
      </c>
      <c r="G85" s="39" t="s">
        <v>11</v>
      </c>
      <c r="H85" s="39" t="s">
        <v>4</v>
      </c>
      <c r="I85" s="43"/>
      <c r="J85" s="43"/>
      <c r="K85" s="43"/>
      <c r="L85" s="44"/>
      <c r="M85" s="41"/>
      <c r="N85" s="159">
        <v>24</v>
      </c>
      <c r="O85" s="159">
        <v>3</v>
      </c>
      <c r="P85" s="50"/>
    </row>
    <row r="86" spans="1:16" ht="66" customHeight="1" x14ac:dyDescent="0.25">
      <c r="A86" s="125">
        <v>48</v>
      </c>
      <c r="B86" s="126">
        <v>46</v>
      </c>
      <c r="C86" s="126">
        <v>47</v>
      </c>
      <c r="D86" s="37" t="s">
        <v>242</v>
      </c>
      <c r="E86" s="53" t="s">
        <v>565</v>
      </c>
      <c r="F86" s="39">
        <v>1</v>
      </c>
      <c r="G86" s="39" t="s">
        <v>11</v>
      </c>
      <c r="H86" s="39" t="s">
        <v>2</v>
      </c>
      <c r="I86" s="38"/>
      <c r="J86" s="38"/>
      <c r="K86" s="38"/>
      <c r="L86" s="38"/>
      <c r="M86" s="41"/>
      <c r="N86" s="159">
        <v>24</v>
      </c>
      <c r="O86" s="159">
        <v>3</v>
      </c>
      <c r="P86" s="49"/>
    </row>
    <row r="87" spans="1:16" ht="61.5" customHeight="1" x14ac:dyDescent="0.25">
      <c r="A87" s="125">
        <v>49</v>
      </c>
      <c r="B87" s="127"/>
      <c r="C87" s="126">
        <v>48</v>
      </c>
      <c r="D87" s="37" t="s">
        <v>242</v>
      </c>
      <c r="E87" s="53" t="s">
        <v>566</v>
      </c>
      <c r="F87" s="39">
        <v>1</v>
      </c>
      <c r="G87" s="39" t="s">
        <v>11</v>
      </c>
      <c r="H87" s="39" t="s">
        <v>3</v>
      </c>
      <c r="I87" s="43"/>
      <c r="J87" s="43"/>
      <c r="K87" s="43"/>
      <c r="L87" s="44"/>
      <c r="M87" s="41"/>
      <c r="N87" s="159">
        <v>24</v>
      </c>
      <c r="O87" s="159">
        <v>3</v>
      </c>
      <c r="P87" s="42"/>
    </row>
    <row r="88" spans="1:16" ht="60.75" customHeight="1" x14ac:dyDescent="0.25">
      <c r="A88" s="125">
        <v>50</v>
      </c>
      <c r="B88" s="127"/>
      <c r="C88" s="126">
        <v>49</v>
      </c>
      <c r="D88" s="37" t="s">
        <v>242</v>
      </c>
      <c r="E88" s="53" t="s">
        <v>277</v>
      </c>
      <c r="F88" s="39">
        <v>1</v>
      </c>
      <c r="G88" s="39" t="s">
        <v>11</v>
      </c>
      <c r="H88" s="39" t="s">
        <v>3</v>
      </c>
      <c r="I88" s="43"/>
      <c r="J88" s="43"/>
      <c r="K88" s="43"/>
      <c r="L88" s="44"/>
      <c r="M88" s="41"/>
      <c r="N88" s="159">
        <v>24</v>
      </c>
      <c r="O88" s="159">
        <v>3</v>
      </c>
      <c r="P88" s="50"/>
    </row>
    <row r="89" spans="1:16" ht="31.5" customHeight="1" x14ac:dyDescent="0.25">
      <c r="A89" s="125">
        <v>51</v>
      </c>
      <c r="B89" s="126">
        <v>47</v>
      </c>
      <c r="C89" s="126">
        <v>50</v>
      </c>
      <c r="D89" s="37" t="s">
        <v>242</v>
      </c>
      <c r="E89" s="53" t="s">
        <v>567</v>
      </c>
      <c r="F89" s="39">
        <v>1</v>
      </c>
      <c r="G89" s="39" t="s">
        <v>11</v>
      </c>
      <c r="H89" s="39" t="s">
        <v>4</v>
      </c>
      <c r="I89" s="38"/>
      <c r="J89" s="38"/>
      <c r="K89" s="38"/>
      <c r="L89" s="38"/>
      <c r="M89" s="41"/>
      <c r="N89" s="159">
        <v>24</v>
      </c>
      <c r="O89" s="159">
        <v>3</v>
      </c>
      <c r="P89" s="49"/>
    </row>
    <row r="90" spans="1:16" ht="32.25" customHeight="1" x14ac:dyDescent="0.25">
      <c r="A90" s="125">
        <v>52</v>
      </c>
      <c r="B90" s="126">
        <v>48</v>
      </c>
      <c r="C90" s="126">
        <v>51</v>
      </c>
      <c r="D90" s="37" t="s">
        <v>242</v>
      </c>
      <c r="E90" s="53" t="s">
        <v>568</v>
      </c>
      <c r="F90" s="39">
        <v>1</v>
      </c>
      <c r="G90" s="39" t="s">
        <v>11</v>
      </c>
      <c r="H90" s="39" t="s">
        <v>3</v>
      </c>
      <c r="I90" s="38"/>
      <c r="J90" s="38"/>
      <c r="K90" s="38"/>
      <c r="L90" s="38"/>
      <c r="M90" s="41"/>
      <c r="N90" s="159">
        <v>24</v>
      </c>
      <c r="O90" s="159">
        <v>3</v>
      </c>
      <c r="P90" s="49"/>
    </row>
    <row r="91" spans="1:16" ht="36" customHeight="1" x14ac:dyDescent="0.25">
      <c r="A91" s="125">
        <v>53</v>
      </c>
      <c r="B91" s="126">
        <v>49</v>
      </c>
      <c r="C91" s="126">
        <v>52</v>
      </c>
      <c r="D91" s="37" t="s">
        <v>242</v>
      </c>
      <c r="E91" s="53" t="s">
        <v>365</v>
      </c>
      <c r="F91" s="39">
        <v>1</v>
      </c>
      <c r="G91" s="39" t="s">
        <v>11</v>
      </c>
      <c r="H91" s="39" t="s">
        <v>4</v>
      </c>
      <c r="I91" s="38"/>
      <c r="J91" s="38"/>
      <c r="K91" s="38"/>
      <c r="L91" s="38"/>
      <c r="M91" s="41"/>
      <c r="N91" s="159">
        <v>24</v>
      </c>
      <c r="O91" s="159">
        <v>3</v>
      </c>
      <c r="P91" s="49"/>
    </row>
    <row r="92" spans="1:16" ht="39.75" customHeight="1" x14ac:dyDescent="0.25">
      <c r="A92" s="125">
        <v>54</v>
      </c>
      <c r="B92" s="127"/>
      <c r="C92" s="126">
        <v>53</v>
      </c>
      <c r="D92" s="37" t="s">
        <v>242</v>
      </c>
      <c r="E92" s="53" t="s">
        <v>366</v>
      </c>
      <c r="F92" s="39">
        <v>1</v>
      </c>
      <c r="G92" s="39" t="s">
        <v>11</v>
      </c>
      <c r="H92" s="39" t="s">
        <v>4</v>
      </c>
      <c r="I92" s="43"/>
      <c r="J92" s="43"/>
      <c r="K92" s="43"/>
      <c r="L92" s="44"/>
      <c r="M92" s="41"/>
      <c r="N92" s="159">
        <v>24</v>
      </c>
      <c r="O92" s="159">
        <v>3</v>
      </c>
      <c r="P92" s="50"/>
    </row>
    <row r="93" spans="1:16" ht="50.25" customHeight="1" x14ac:dyDescent="0.25">
      <c r="A93" s="149">
        <v>55</v>
      </c>
      <c r="B93" s="150">
        <v>51</v>
      </c>
      <c r="C93" s="150">
        <v>54</v>
      </c>
      <c r="D93" s="148" t="s">
        <v>243</v>
      </c>
      <c r="E93" s="55" t="s">
        <v>738</v>
      </c>
      <c r="F93" s="86"/>
      <c r="G93" s="86"/>
      <c r="H93" s="86"/>
      <c r="I93" s="87"/>
      <c r="J93" s="87"/>
      <c r="K93" s="87"/>
      <c r="L93" s="87"/>
      <c r="M93" s="89"/>
      <c r="N93" s="162"/>
      <c r="O93" s="162"/>
      <c r="P93" s="90"/>
    </row>
    <row r="94" spans="1:16" ht="66" customHeight="1" x14ac:dyDescent="0.25">
      <c r="A94" s="146">
        <v>56</v>
      </c>
      <c r="B94" s="147"/>
      <c r="C94" s="131">
        <v>55</v>
      </c>
      <c r="D94" s="37" t="s">
        <v>243</v>
      </c>
      <c r="E94" s="44" t="s">
        <v>678</v>
      </c>
      <c r="F94" s="39">
        <v>1</v>
      </c>
      <c r="G94" s="39" t="s">
        <v>11</v>
      </c>
      <c r="H94" s="39" t="s">
        <v>4</v>
      </c>
      <c r="I94" s="138"/>
      <c r="J94" s="138"/>
      <c r="K94" s="138"/>
      <c r="L94" s="135"/>
      <c r="M94" s="99"/>
      <c r="N94" s="163">
        <v>24</v>
      </c>
      <c r="O94" s="163">
        <v>3</v>
      </c>
      <c r="P94" s="139"/>
    </row>
    <row r="95" spans="1:16" ht="49.5" customHeight="1" x14ac:dyDescent="0.25">
      <c r="A95" s="146">
        <v>57</v>
      </c>
      <c r="B95" s="147"/>
      <c r="C95" s="131">
        <v>56</v>
      </c>
      <c r="D95" s="37" t="s">
        <v>243</v>
      </c>
      <c r="E95" s="44" t="s">
        <v>677</v>
      </c>
      <c r="F95" s="39">
        <v>1</v>
      </c>
      <c r="G95" s="39" t="s">
        <v>11</v>
      </c>
      <c r="H95" s="39" t="s">
        <v>4</v>
      </c>
      <c r="I95" s="138"/>
      <c r="J95" s="138"/>
      <c r="K95" s="138"/>
      <c r="L95" s="135"/>
      <c r="M95" s="99"/>
      <c r="N95" s="163">
        <v>24</v>
      </c>
      <c r="O95" s="163">
        <v>3</v>
      </c>
      <c r="P95" s="42" t="s">
        <v>175</v>
      </c>
    </row>
    <row r="96" spans="1:16" ht="55.5" customHeight="1" x14ac:dyDescent="0.25">
      <c r="A96" s="125">
        <v>58</v>
      </c>
      <c r="B96" s="126">
        <v>52</v>
      </c>
      <c r="C96" s="131">
        <v>57</v>
      </c>
      <c r="D96" s="37" t="s">
        <v>243</v>
      </c>
      <c r="E96" s="44" t="s">
        <v>569</v>
      </c>
      <c r="F96" s="39">
        <v>1</v>
      </c>
      <c r="G96" s="39" t="s">
        <v>11</v>
      </c>
      <c r="H96" s="39" t="s">
        <v>4</v>
      </c>
      <c r="I96" s="38"/>
      <c r="J96" s="38"/>
      <c r="K96" s="38"/>
      <c r="L96" s="38"/>
      <c r="M96" s="41"/>
      <c r="N96" s="159">
        <v>24</v>
      </c>
      <c r="O96" s="159">
        <v>3</v>
      </c>
      <c r="P96" s="49"/>
    </row>
    <row r="97" spans="1:16" ht="62.25" customHeight="1" x14ac:dyDescent="0.25">
      <c r="A97" s="125">
        <v>59</v>
      </c>
      <c r="B97" s="127"/>
      <c r="C97" s="131">
        <v>58</v>
      </c>
      <c r="D97" s="37" t="s">
        <v>243</v>
      </c>
      <c r="E97" s="44" t="s">
        <v>570</v>
      </c>
      <c r="F97" s="39">
        <v>1</v>
      </c>
      <c r="G97" s="39" t="s">
        <v>11</v>
      </c>
      <c r="H97" s="39" t="s">
        <v>4</v>
      </c>
      <c r="I97" s="43"/>
      <c r="J97" s="43"/>
      <c r="K97" s="43"/>
      <c r="L97" s="44"/>
      <c r="M97" s="41"/>
      <c r="N97" s="159">
        <v>24</v>
      </c>
      <c r="O97" s="159">
        <v>3</v>
      </c>
      <c r="P97" s="50"/>
    </row>
    <row r="98" spans="1:16" ht="60.75" customHeight="1" x14ac:dyDescent="0.25">
      <c r="A98" s="125">
        <v>60</v>
      </c>
      <c r="B98" s="127"/>
      <c r="C98" s="131">
        <v>59</v>
      </c>
      <c r="D98" s="37" t="s">
        <v>243</v>
      </c>
      <c r="E98" s="53" t="s">
        <v>679</v>
      </c>
      <c r="F98" s="39">
        <v>1</v>
      </c>
      <c r="G98" s="39" t="s">
        <v>11</v>
      </c>
      <c r="H98" s="39" t="s">
        <v>4</v>
      </c>
      <c r="I98" s="43"/>
      <c r="J98" s="43"/>
      <c r="K98" s="43"/>
      <c r="L98" s="44"/>
      <c r="M98" s="41"/>
      <c r="N98" s="159">
        <v>24</v>
      </c>
      <c r="O98" s="159">
        <v>3</v>
      </c>
      <c r="P98" s="50"/>
    </row>
    <row r="99" spans="1:16" ht="26.25" customHeight="1" x14ac:dyDescent="0.25">
      <c r="A99" s="34">
        <v>61</v>
      </c>
      <c r="B99" s="32"/>
      <c r="C99" s="32">
        <v>60</v>
      </c>
      <c r="D99" s="32" t="s">
        <v>244</v>
      </c>
      <c r="E99" s="55" t="s">
        <v>60</v>
      </c>
      <c r="F99" s="34"/>
      <c r="G99" s="34"/>
      <c r="H99" s="34" t="s">
        <v>556</v>
      </c>
      <c r="I99" s="34"/>
      <c r="J99" s="34"/>
      <c r="K99" s="34"/>
      <c r="L99" s="55"/>
      <c r="M99" s="56"/>
      <c r="N99" s="164"/>
      <c r="O99" s="164"/>
      <c r="P99" s="36"/>
    </row>
    <row r="100" spans="1:16" ht="45.6" customHeight="1" x14ac:dyDescent="0.25">
      <c r="A100" s="125">
        <v>62</v>
      </c>
      <c r="B100" s="126">
        <v>65</v>
      </c>
      <c r="C100" s="126">
        <v>61</v>
      </c>
      <c r="D100" s="37" t="s">
        <v>244</v>
      </c>
      <c r="E100" s="44" t="s">
        <v>105</v>
      </c>
      <c r="F100" s="39">
        <v>1</v>
      </c>
      <c r="G100" s="39" t="s">
        <v>11</v>
      </c>
      <c r="H100" s="39" t="s">
        <v>5</v>
      </c>
      <c r="I100" s="38"/>
      <c r="J100" s="38"/>
      <c r="K100" s="38"/>
      <c r="L100" s="44"/>
      <c r="M100" s="41"/>
      <c r="N100" s="159">
        <v>24</v>
      </c>
      <c r="O100" s="159">
        <v>3</v>
      </c>
      <c r="P100" s="49"/>
    </row>
    <row r="101" spans="1:16" ht="45.6" customHeight="1" x14ac:dyDescent="0.25">
      <c r="A101" s="125">
        <v>63</v>
      </c>
      <c r="B101" s="126"/>
      <c r="C101" s="126">
        <v>62</v>
      </c>
      <c r="D101" s="37" t="s">
        <v>244</v>
      </c>
      <c r="E101" s="44" t="s">
        <v>571</v>
      </c>
      <c r="F101" s="39">
        <v>1</v>
      </c>
      <c r="G101" s="39" t="s">
        <v>11</v>
      </c>
      <c r="H101" s="39" t="s">
        <v>5</v>
      </c>
      <c r="I101" s="38"/>
      <c r="J101" s="38"/>
      <c r="K101" s="38"/>
      <c r="L101" s="44"/>
      <c r="M101" s="41"/>
      <c r="N101" s="159">
        <v>24</v>
      </c>
      <c r="O101" s="159">
        <v>3</v>
      </c>
      <c r="P101" s="49"/>
    </row>
    <row r="102" spans="1:16" ht="45.6" customHeight="1" x14ac:dyDescent="0.25">
      <c r="A102" s="125">
        <v>64</v>
      </c>
      <c r="B102" s="126"/>
      <c r="C102" s="126">
        <v>63</v>
      </c>
      <c r="D102" s="37" t="s">
        <v>244</v>
      </c>
      <c r="E102" s="38" t="s">
        <v>572</v>
      </c>
      <c r="F102" s="39">
        <v>1</v>
      </c>
      <c r="G102" s="39" t="s">
        <v>11</v>
      </c>
      <c r="H102" s="39" t="s">
        <v>7</v>
      </c>
      <c r="I102" s="38"/>
      <c r="J102" s="38"/>
      <c r="K102" s="38"/>
      <c r="L102" s="38"/>
      <c r="M102" s="41"/>
      <c r="N102" s="159">
        <v>24</v>
      </c>
      <c r="O102" s="159">
        <v>3</v>
      </c>
      <c r="P102" s="49"/>
    </row>
    <row r="103" spans="1:16" ht="45.6" customHeight="1" x14ac:dyDescent="0.25">
      <c r="A103" s="125">
        <v>65</v>
      </c>
      <c r="B103" s="126"/>
      <c r="C103" s="126">
        <v>64</v>
      </c>
      <c r="D103" s="37" t="s">
        <v>244</v>
      </c>
      <c r="E103" s="44" t="s">
        <v>573</v>
      </c>
      <c r="F103" s="39">
        <v>1</v>
      </c>
      <c r="G103" s="39" t="s">
        <v>11</v>
      </c>
      <c r="H103" s="39" t="s">
        <v>5</v>
      </c>
      <c r="I103" s="38"/>
      <c r="J103" s="38"/>
      <c r="K103" s="38"/>
      <c r="L103" s="44"/>
      <c r="M103" s="41"/>
      <c r="N103" s="159">
        <v>24</v>
      </c>
      <c r="O103" s="159">
        <v>3</v>
      </c>
      <c r="P103" s="49"/>
    </row>
    <row r="104" spans="1:16" ht="45.6" customHeight="1" x14ac:dyDescent="0.25">
      <c r="A104" s="125">
        <v>66</v>
      </c>
      <c r="B104" s="126"/>
      <c r="C104" s="126">
        <v>65</v>
      </c>
      <c r="D104" s="37" t="s">
        <v>244</v>
      </c>
      <c r="E104" s="44" t="s">
        <v>574</v>
      </c>
      <c r="F104" s="39">
        <v>1</v>
      </c>
      <c r="G104" s="39" t="s">
        <v>11</v>
      </c>
      <c r="H104" s="39" t="s">
        <v>5</v>
      </c>
      <c r="I104" s="38"/>
      <c r="J104" s="38"/>
      <c r="K104" s="38"/>
      <c r="L104" s="44"/>
      <c r="M104" s="41"/>
      <c r="N104" s="159">
        <v>24</v>
      </c>
      <c r="O104" s="159">
        <v>3</v>
      </c>
      <c r="P104" s="49"/>
    </row>
    <row r="105" spans="1:16" ht="45.6" customHeight="1" x14ac:dyDescent="0.25">
      <c r="A105" s="125">
        <v>67</v>
      </c>
      <c r="B105" s="126">
        <v>73</v>
      </c>
      <c r="C105" s="126">
        <v>66</v>
      </c>
      <c r="D105" s="37" t="s">
        <v>244</v>
      </c>
      <c r="E105" s="44" t="s">
        <v>106</v>
      </c>
      <c r="F105" s="39">
        <v>1</v>
      </c>
      <c r="G105" s="39" t="s">
        <v>11</v>
      </c>
      <c r="H105" s="39" t="s">
        <v>7</v>
      </c>
      <c r="I105" s="38"/>
      <c r="J105" s="38"/>
      <c r="K105" s="38"/>
      <c r="L105" s="44"/>
      <c r="M105" s="41"/>
      <c r="N105" s="159">
        <v>24</v>
      </c>
      <c r="O105" s="159">
        <v>3</v>
      </c>
      <c r="P105" s="49"/>
    </row>
    <row r="106" spans="1:16" ht="45.6" customHeight="1" x14ac:dyDescent="0.25">
      <c r="A106" s="125">
        <v>68</v>
      </c>
      <c r="B106" s="126">
        <v>75</v>
      </c>
      <c r="C106" s="126">
        <v>67</v>
      </c>
      <c r="D106" s="37" t="s">
        <v>244</v>
      </c>
      <c r="E106" s="44" t="s">
        <v>107</v>
      </c>
      <c r="F106" s="39">
        <v>1</v>
      </c>
      <c r="G106" s="39" t="s">
        <v>11</v>
      </c>
      <c r="H106" s="39" t="s">
        <v>7</v>
      </c>
      <c r="I106" s="38"/>
      <c r="J106" s="38"/>
      <c r="K106" s="38"/>
      <c r="L106" s="44"/>
      <c r="M106" s="41"/>
      <c r="N106" s="159">
        <v>24</v>
      </c>
      <c r="O106" s="159">
        <v>3</v>
      </c>
      <c r="P106" s="42" t="s">
        <v>175</v>
      </c>
    </row>
    <row r="107" spans="1:16" ht="45.6" customHeight="1" x14ac:dyDescent="0.25">
      <c r="A107" s="125">
        <v>69</v>
      </c>
      <c r="B107" s="126">
        <v>77</v>
      </c>
      <c r="C107" s="126">
        <v>68</v>
      </c>
      <c r="D107" s="37" t="s">
        <v>244</v>
      </c>
      <c r="E107" s="44" t="s">
        <v>108</v>
      </c>
      <c r="F107" s="39">
        <v>1</v>
      </c>
      <c r="G107" s="39" t="s">
        <v>11</v>
      </c>
      <c r="H107" s="39" t="s">
        <v>7</v>
      </c>
      <c r="I107" s="38"/>
      <c r="J107" s="38"/>
      <c r="K107" s="38"/>
      <c r="L107" s="44"/>
      <c r="M107" s="41"/>
      <c r="N107" s="159">
        <v>24</v>
      </c>
      <c r="O107" s="159">
        <v>3</v>
      </c>
      <c r="P107" s="49"/>
    </row>
    <row r="108" spans="1:16" ht="45.6" customHeight="1" x14ac:dyDescent="0.25">
      <c r="A108" s="125">
        <v>70</v>
      </c>
      <c r="B108" s="126">
        <v>80</v>
      </c>
      <c r="C108" s="126">
        <v>69</v>
      </c>
      <c r="D108" s="37" t="s">
        <v>244</v>
      </c>
      <c r="E108" s="44" t="s">
        <v>109</v>
      </c>
      <c r="F108" s="39">
        <v>1</v>
      </c>
      <c r="G108" s="39" t="s">
        <v>11</v>
      </c>
      <c r="H108" s="39" t="s">
        <v>5</v>
      </c>
      <c r="I108" s="38"/>
      <c r="J108" s="38"/>
      <c r="K108" s="38"/>
      <c r="L108" s="44"/>
      <c r="M108" s="41"/>
      <c r="N108" s="159">
        <v>24</v>
      </c>
      <c r="O108" s="159">
        <v>3</v>
      </c>
      <c r="P108" s="49"/>
    </row>
    <row r="109" spans="1:16" ht="45.6" customHeight="1" x14ac:dyDescent="0.25">
      <c r="A109" s="125">
        <v>71</v>
      </c>
      <c r="B109" s="126">
        <v>82</v>
      </c>
      <c r="C109" s="126">
        <v>70</v>
      </c>
      <c r="D109" s="37" t="s">
        <v>244</v>
      </c>
      <c r="E109" s="44" t="s">
        <v>110</v>
      </c>
      <c r="F109" s="39">
        <v>1</v>
      </c>
      <c r="G109" s="39" t="s">
        <v>11</v>
      </c>
      <c r="H109" s="39" t="s">
        <v>5</v>
      </c>
      <c r="I109" s="38"/>
      <c r="J109" s="38"/>
      <c r="K109" s="38"/>
      <c r="L109" s="44"/>
      <c r="M109" s="41"/>
      <c r="N109" s="159">
        <v>24</v>
      </c>
      <c r="O109" s="159">
        <v>3</v>
      </c>
      <c r="P109" s="49"/>
    </row>
    <row r="110" spans="1:16" ht="52.5" customHeight="1" x14ac:dyDescent="0.25">
      <c r="A110" s="125">
        <v>72</v>
      </c>
      <c r="B110" s="126">
        <v>83</v>
      </c>
      <c r="C110" s="126">
        <v>71</v>
      </c>
      <c r="D110" s="37" t="s">
        <v>244</v>
      </c>
      <c r="E110" s="44" t="s">
        <v>111</v>
      </c>
      <c r="F110" s="39">
        <v>1</v>
      </c>
      <c r="G110" s="39" t="s">
        <v>11</v>
      </c>
      <c r="H110" s="39" t="s">
        <v>7</v>
      </c>
      <c r="I110" s="38"/>
      <c r="J110" s="38"/>
      <c r="K110" s="38"/>
      <c r="L110" s="44"/>
      <c r="M110" s="41"/>
      <c r="N110" s="159">
        <v>24</v>
      </c>
      <c r="O110" s="159">
        <v>10</v>
      </c>
      <c r="P110" s="49"/>
    </row>
    <row r="111" spans="1:16" ht="55.5" customHeight="1" x14ac:dyDescent="0.25">
      <c r="A111" s="125">
        <v>73</v>
      </c>
      <c r="B111" s="126">
        <v>84</v>
      </c>
      <c r="C111" s="126">
        <v>72</v>
      </c>
      <c r="D111" s="37" t="s">
        <v>244</v>
      </c>
      <c r="E111" s="44" t="s">
        <v>177</v>
      </c>
      <c r="F111" s="39">
        <v>1</v>
      </c>
      <c r="G111" s="39" t="s">
        <v>11</v>
      </c>
      <c r="H111" s="39" t="s">
        <v>7</v>
      </c>
      <c r="I111" s="38"/>
      <c r="J111" s="38"/>
      <c r="K111" s="38"/>
      <c r="L111" s="44"/>
      <c r="M111" s="41"/>
      <c r="N111" s="159">
        <v>24</v>
      </c>
      <c r="O111" s="159">
        <v>10</v>
      </c>
      <c r="P111" s="49"/>
    </row>
    <row r="112" spans="1:16" ht="29.25" customHeight="1" x14ac:dyDescent="0.25">
      <c r="A112" s="34">
        <v>74</v>
      </c>
      <c r="B112" s="32"/>
      <c r="C112" s="32">
        <v>73</v>
      </c>
      <c r="D112" s="32" t="s">
        <v>575</v>
      </c>
      <c r="E112" s="55" t="s">
        <v>61</v>
      </c>
      <c r="F112" s="34"/>
      <c r="G112" s="34"/>
      <c r="H112" s="34" t="s">
        <v>556</v>
      </c>
      <c r="I112" s="34"/>
      <c r="J112" s="34"/>
      <c r="K112" s="34"/>
      <c r="L112" s="55"/>
      <c r="M112" s="56"/>
      <c r="N112" s="164"/>
      <c r="O112" s="164"/>
      <c r="P112" s="36"/>
    </row>
    <row r="113" spans="1:16" ht="44.45" customHeight="1" x14ac:dyDescent="0.25">
      <c r="A113" s="125">
        <v>75</v>
      </c>
      <c r="B113" s="126">
        <v>85</v>
      </c>
      <c r="C113" s="126">
        <v>74</v>
      </c>
      <c r="D113" s="37" t="s">
        <v>575</v>
      </c>
      <c r="E113" s="38" t="s">
        <v>576</v>
      </c>
      <c r="F113" s="39">
        <v>1</v>
      </c>
      <c r="G113" s="39" t="s">
        <v>11</v>
      </c>
      <c r="H113" s="39" t="s">
        <v>3</v>
      </c>
      <c r="I113" s="38"/>
      <c r="J113" s="38"/>
      <c r="K113" s="38"/>
      <c r="L113" s="38"/>
      <c r="M113" s="41"/>
      <c r="N113" s="159">
        <v>24</v>
      </c>
      <c r="O113" s="159">
        <v>3</v>
      </c>
      <c r="P113" s="49"/>
    </row>
    <row r="114" spans="1:16" ht="44.45" customHeight="1" x14ac:dyDescent="0.25">
      <c r="A114" s="125">
        <v>76</v>
      </c>
      <c r="B114" s="126">
        <v>86</v>
      </c>
      <c r="C114" s="126">
        <v>75</v>
      </c>
      <c r="D114" s="37" t="s">
        <v>575</v>
      </c>
      <c r="E114" s="38" t="s">
        <v>340</v>
      </c>
      <c r="F114" s="39">
        <v>1</v>
      </c>
      <c r="G114" s="39" t="s">
        <v>11</v>
      </c>
      <c r="H114" s="39" t="s">
        <v>4</v>
      </c>
      <c r="I114" s="38"/>
      <c r="J114" s="38"/>
      <c r="K114" s="38"/>
      <c r="L114" s="38"/>
      <c r="M114" s="41"/>
      <c r="N114" s="159">
        <v>24</v>
      </c>
      <c r="O114" s="159">
        <v>3</v>
      </c>
      <c r="P114" s="49"/>
    </row>
    <row r="115" spans="1:16" ht="44.45" customHeight="1" x14ac:dyDescent="0.25">
      <c r="A115" s="125">
        <v>77</v>
      </c>
      <c r="B115" s="126">
        <v>87</v>
      </c>
      <c r="C115" s="126">
        <v>76</v>
      </c>
      <c r="D115" s="37" t="s">
        <v>575</v>
      </c>
      <c r="E115" s="38" t="s">
        <v>99</v>
      </c>
      <c r="F115" s="39">
        <v>1</v>
      </c>
      <c r="G115" s="39" t="s">
        <v>11</v>
      </c>
      <c r="H115" s="39" t="s">
        <v>4</v>
      </c>
      <c r="I115" s="38"/>
      <c r="J115" s="38"/>
      <c r="K115" s="38"/>
      <c r="L115" s="38"/>
      <c r="M115" s="41"/>
      <c r="N115" s="159">
        <v>24</v>
      </c>
      <c r="O115" s="159">
        <v>3</v>
      </c>
      <c r="P115" s="42" t="s">
        <v>175</v>
      </c>
    </row>
    <row r="116" spans="1:16" ht="44.45" customHeight="1" x14ac:dyDescent="0.25">
      <c r="A116" s="125">
        <v>78</v>
      </c>
      <c r="B116" s="126">
        <v>88</v>
      </c>
      <c r="C116" s="126">
        <v>77</v>
      </c>
      <c r="D116" s="37" t="s">
        <v>575</v>
      </c>
      <c r="E116" s="38" t="s">
        <v>98</v>
      </c>
      <c r="F116" s="39">
        <v>1</v>
      </c>
      <c r="G116" s="39" t="s">
        <v>11</v>
      </c>
      <c r="H116" s="39" t="s">
        <v>4</v>
      </c>
      <c r="I116" s="38"/>
      <c r="J116" s="38"/>
      <c r="K116" s="38"/>
      <c r="L116" s="38"/>
      <c r="M116" s="41"/>
      <c r="N116" s="159">
        <v>24</v>
      </c>
      <c r="O116" s="159">
        <v>3</v>
      </c>
      <c r="P116" s="49"/>
    </row>
    <row r="117" spans="1:16" ht="44.45" customHeight="1" x14ac:dyDescent="0.25">
      <c r="A117" s="125">
        <v>79</v>
      </c>
      <c r="B117" s="126">
        <v>89</v>
      </c>
      <c r="C117" s="126">
        <v>78</v>
      </c>
      <c r="D117" s="37" t="s">
        <v>575</v>
      </c>
      <c r="E117" s="38" t="s">
        <v>191</v>
      </c>
      <c r="F117" s="39">
        <v>1</v>
      </c>
      <c r="G117" s="39" t="s">
        <v>11</v>
      </c>
      <c r="H117" s="39" t="s">
        <v>4</v>
      </c>
      <c r="I117" s="38"/>
      <c r="J117" s="38"/>
      <c r="K117" s="38"/>
      <c r="L117" s="38"/>
      <c r="M117" s="41"/>
      <c r="N117" s="159">
        <v>24</v>
      </c>
      <c r="O117" s="159">
        <v>3</v>
      </c>
      <c r="P117" s="49"/>
    </row>
    <row r="118" spans="1:16" ht="44.45" customHeight="1" x14ac:dyDescent="0.25">
      <c r="A118" s="125">
        <v>80</v>
      </c>
      <c r="B118" s="126">
        <v>90</v>
      </c>
      <c r="C118" s="126">
        <v>79</v>
      </c>
      <c r="D118" s="37" t="s">
        <v>575</v>
      </c>
      <c r="E118" s="38" t="s">
        <v>192</v>
      </c>
      <c r="F118" s="39">
        <v>1</v>
      </c>
      <c r="G118" s="39" t="s">
        <v>11</v>
      </c>
      <c r="H118" s="39" t="s">
        <v>4</v>
      </c>
      <c r="I118" s="38"/>
      <c r="J118" s="38"/>
      <c r="K118" s="38"/>
      <c r="L118" s="38"/>
      <c r="M118" s="41"/>
      <c r="N118" s="159">
        <v>24</v>
      </c>
      <c r="O118" s="159">
        <v>3</v>
      </c>
      <c r="P118" s="42"/>
    </row>
    <row r="119" spans="1:16" ht="44.45" customHeight="1" x14ac:dyDescent="0.25">
      <c r="A119" s="125">
        <v>81</v>
      </c>
      <c r="B119" s="126">
        <v>91</v>
      </c>
      <c r="C119" s="126">
        <v>80</v>
      </c>
      <c r="D119" s="37" t="s">
        <v>575</v>
      </c>
      <c r="E119" s="44" t="s">
        <v>577</v>
      </c>
      <c r="F119" s="39">
        <v>1</v>
      </c>
      <c r="G119" s="39" t="s">
        <v>11</v>
      </c>
      <c r="H119" s="39" t="s">
        <v>5</v>
      </c>
      <c r="I119" s="38"/>
      <c r="J119" s="38"/>
      <c r="K119" s="38"/>
      <c r="L119" s="44"/>
      <c r="M119" s="41"/>
      <c r="N119" s="159">
        <v>24</v>
      </c>
      <c r="O119" s="159">
        <v>3</v>
      </c>
      <c r="P119" s="49"/>
    </row>
    <row r="120" spans="1:16" ht="44.45" customHeight="1" x14ac:dyDescent="0.25">
      <c r="A120" s="125">
        <v>82</v>
      </c>
      <c r="B120" s="126">
        <v>92</v>
      </c>
      <c r="C120" s="126">
        <v>81</v>
      </c>
      <c r="D120" s="37" t="s">
        <v>575</v>
      </c>
      <c r="E120" s="44" t="s">
        <v>578</v>
      </c>
      <c r="F120" s="39">
        <v>1</v>
      </c>
      <c r="G120" s="39" t="s">
        <v>11</v>
      </c>
      <c r="H120" s="39" t="s">
        <v>5</v>
      </c>
      <c r="I120" s="38"/>
      <c r="J120" s="38"/>
      <c r="K120" s="38"/>
      <c r="L120" s="44"/>
      <c r="M120" s="41"/>
      <c r="N120" s="159">
        <v>24</v>
      </c>
      <c r="O120" s="159">
        <v>3</v>
      </c>
      <c r="P120" s="49"/>
    </row>
    <row r="121" spans="1:16" ht="60.75" customHeight="1" x14ac:dyDescent="0.25">
      <c r="A121" s="125">
        <v>83</v>
      </c>
      <c r="B121" s="126">
        <v>97</v>
      </c>
      <c r="C121" s="126">
        <v>82</v>
      </c>
      <c r="D121" s="37" t="s">
        <v>575</v>
      </c>
      <c r="E121" s="44" t="s">
        <v>579</v>
      </c>
      <c r="F121" s="39">
        <v>1</v>
      </c>
      <c r="G121" s="39" t="s">
        <v>11</v>
      </c>
      <c r="H121" s="39" t="s">
        <v>4</v>
      </c>
      <c r="I121" s="38"/>
      <c r="J121" s="38"/>
      <c r="K121" s="38"/>
      <c r="L121" s="44"/>
      <c r="M121" s="41"/>
      <c r="N121" s="159">
        <v>24</v>
      </c>
      <c r="O121" s="159">
        <v>3</v>
      </c>
      <c r="P121" s="42"/>
    </row>
    <row r="122" spans="1:16" ht="78.75" customHeight="1" x14ac:dyDescent="0.25">
      <c r="A122" s="125">
        <v>84</v>
      </c>
      <c r="B122" s="126">
        <v>99</v>
      </c>
      <c r="C122" s="126">
        <v>83</v>
      </c>
      <c r="D122" s="37" t="s">
        <v>575</v>
      </c>
      <c r="E122" s="44" t="s">
        <v>580</v>
      </c>
      <c r="F122" s="39">
        <v>1</v>
      </c>
      <c r="G122" s="39" t="s">
        <v>11</v>
      </c>
      <c r="H122" s="39" t="s">
        <v>4</v>
      </c>
      <c r="I122" s="38"/>
      <c r="J122" s="38"/>
      <c r="K122" s="38"/>
      <c r="L122" s="44"/>
      <c r="M122" s="41"/>
      <c r="N122" s="159">
        <v>24</v>
      </c>
      <c r="O122" s="159">
        <v>3</v>
      </c>
      <c r="P122" s="42"/>
    </row>
    <row r="123" spans="1:16" ht="65.25" customHeight="1" x14ac:dyDescent="0.25">
      <c r="A123" s="125">
        <v>85</v>
      </c>
      <c r="B123" s="126">
        <v>100</v>
      </c>
      <c r="C123" s="126">
        <v>84</v>
      </c>
      <c r="D123" s="37" t="s">
        <v>575</v>
      </c>
      <c r="E123" s="44" t="s">
        <v>581</v>
      </c>
      <c r="F123" s="39">
        <v>1</v>
      </c>
      <c r="G123" s="39" t="s">
        <v>11</v>
      </c>
      <c r="H123" s="39" t="s">
        <v>5</v>
      </c>
      <c r="I123" s="38"/>
      <c r="J123" s="38"/>
      <c r="K123" s="38"/>
      <c r="L123" s="44"/>
      <c r="M123" s="41"/>
      <c r="N123" s="159">
        <v>24</v>
      </c>
      <c r="O123" s="159">
        <v>3</v>
      </c>
      <c r="P123" s="42"/>
    </row>
    <row r="124" spans="1:16" ht="15.75" x14ac:dyDescent="0.25">
      <c r="A124" s="128">
        <v>86</v>
      </c>
      <c r="B124" s="57"/>
      <c r="C124" s="57">
        <v>85</v>
      </c>
      <c r="D124" s="58" t="s">
        <v>3</v>
      </c>
      <c r="E124" s="59" t="s">
        <v>14</v>
      </c>
      <c r="F124" s="60"/>
      <c r="G124" s="60"/>
      <c r="H124" s="60" t="s">
        <v>556</v>
      </c>
      <c r="I124" s="61"/>
      <c r="J124" s="61"/>
      <c r="K124" s="61"/>
      <c r="L124" s="59"/>
      <c r="M124" s="62"/>
      <c r="N124" s="165"/>
      <c r="O124" s="165"/>
      <c r="P124" s="63"/>
    </row>
    <row r="125" spans="1:16" ht="18" customHeight="1" x14ac:dyDescent="0.25">
      <c r="A125" s="34">
        <v>87</v>
      </c>
      <c r="B125" s="32"/>
      <c r="C125" s="32">
        <v>86</v>
      </c>
      <c r="D125" s="32" t="s">
        <v>245</v>
      </c>
      <c r="E125" s="55" t="s">
        <v>668</v>
      </c>
      <c r="F125" s="34"/>
      <c r="G125" s="34"/>
      <c r="H125" s="34" t="s">
        <v>556</v>
      </c>
      <c r="I125" s="34"/>
      <c r="J125" s="34"/>
      <c r="K125" s="34"/>
      <c r="L125" s="55"/>
      <c r="M125" s="56"/>
      <c r="N125" s="164"/>
      <c r="O125" s="164"/>
      <c r="P125" s="36"/>
    </row>
    <row r="126" spans="1:16" ht="124.5" customHeight="1" x14ac:dyDescent="0.25">
      <c r="A126" s="125">
        <v>88</v>
      </c>
      <c r="B126" s="126">
        <v>107</v>
      </c>
      <c r="C126" s="126">
        <v>87</v>
      </c>
      <c r="D126" s="37" t="s">
        <v>245</v>
      </c>
      <c r="E126" s="54" t="s">
        <v>486</v>
      </c>
      <c r="F126" s="39">
        <v>1</v>
      </c>
      <c r="G126" s="39" t="s">
        <v>12</v>
      </c>
      <c r="H126" s="39" t="s">
        <v>2</v>
      </c>
      <c r="I126" s="38"/>
      <c r="J126" s="38"/>
      <c r="K126" s="44"/>
      <c r="L126" s="44"/>
      <c r="M126" s="41"/>
      <c r="N126" s="159">
        <v>24</v>
      </c>
      <c r="O126" s="159">
        <v>3</v>
      </c>
      <c r="P126" s="42"/>
    </row>
    <row r="127" spans="1:16" ht="121.5" customHeight="1" x14ac:dyDescent="0.25">
      <c r="A127" s="125">
        <v>89</v>
      </c>
      <c r="B127" s="126">
        <v>108</v>
      </c>
      <c r="C127" s="126">
        <v>88</v>
      </c>
      <c r="D127" s="37" t="s">
        <v>245</v>
      </c>
      <c r="E127" s="54" t="s">
        <v>487</v>
      </c>
      <c r="F127" s="39">
        <v>1</v>
      </c>
      <c r="G127" s="39" t="s">
        <v>12</v>
      </c>
      <c r="H127" s="39" t="s">
        <v>2</v>
      </c>
      <c r="I127" s="38"/>
      <c r="J127" s="38"/>
      <c r="K127" s="44"/>
      <c r="L127" s="44"/>
      <c r="M127" s="41"/>
      <c r="N127" s="159">
        <v>24</v>
      </c>
      <c r="O127" s="159">
        <v>3</v>
      </c>
      <c r="P127" s="42" t="s">
        <v>175</v>
      </c>
    </row>
    <row r="128" spans="1:16" ht="126" customHeight="1" x14ac:dyDescent="0.25">
      <c r="A128" s="125">
        <v>90</v>
      </c>
      <c r="B128" s="129"/>
      <c r="C128" s="126">
        <v>89</v>
      </c>
      <c r="D128" s="37" t="s">
        <v>245</v>
      </c>
      <c r="E128" s="135" t="s">
        <v>488</v>
      </c>
      <c r="F128" s="39">
        <v>1</v>
      </c>
      <c r="G128" s="98" t="s">
        <v>12</v>
      </c>
      <c r="H128" s="98" t="s">
        <v>4</v>
      </c>
      <c r="I128" s="138"/>
      <c r="J128" s="138"/>
      <c r="K128" s="138"/>
      <c r="L128" s="135"/>
      <c r="M128" s="99"/>
      <c r="N128" s="163">
        <v>24</v>
      </c>
      <c r="O128" s="163">
        <v>3</v>
      </c>
      <c r="P128" s="139"/>
    </row>
    <row r="129" spans="1:16" ht="129" customHeight="1" x14ac:dyDescent="0.25">
      <c r="A129" s="125">
        <v>91</v>
      </c>
      <c r="B129" s="126">
        <v>109</v>
      </c>
      <c r="C129" s="126">
        <v>90</v>
      </c>
      <c r="D129" s="37" t="s">
        <v>245</v>
      </c>
      <c r="E129" s="54" t="s">
        <v>489</v>
      </c>
      <c r="F129" s="39">
        <v>1</v>
      </c>
      <c r="G129" s="39" t="s">
        <v>12</v>
      </c>
      <c r="H129" s="39" t="s">
        <v>5</v>
      </c>
      <c r="I129" s="38"/>
      <c r="J129" s="38"/>
      <c r="K129" s="44"/>
      <c r="L129" s="44"/>
      <c r="M129" s="41"/>
      <c r="N129" s="159">
        <v>24</v>
      </c>
      <c r="O129" s="159">
        <v>5</v>
      </c>
      <c r="P129" s="64"/>
    </row>
    <row r="130" spans="1:16" ht="115.5" customHeight="1" x14ac:dyDescent="0.25">
      <c r="A130" s="125">
        <v>92</v>
      </c>
      <c r="B130" s="126">
        <v>110</v>
      </c>
      <c r="C130" s="126">
        <v>91</v>
      </c>
      <c r="D130" s="37" t="s">
        <v>245</v>
      </c>
      <c r="E130" s="54" t="s">
        <v>490</v>
      </c>
      <c r="F130" s="39">
        <v>1</v>
      </c>
      <c r="G130" s="39" t="s">
        <v>12</v>
      </c>
      <c r="H130" s="39" t="s">
        <v>4</v>
      </c>
      <c r="I130" s="38"/>
      <c r="J130" s="38"/>
      <c r="K130" s="44"/>
      <c r="L130" s="44"/>
      <c r="M130" s="41"/>
      <c r="N130" s="159">
        <v>24</v>
      </c>
      <c r="O130" s="159">
        <v>3</v>
      </c>
      <c r="P130" s="64"/>
    </row>
    <row r="131" spans="1:16" ht="130.5" customHeight="1" x14ac:dyDescent="0.25">
      <c r="A131" s="125">
        <v>93</v>
      </c>
      <c r="B131" s="126">
        <v>115</v>
      </c>
      <c r="C131" s="126">
        <v>92</v>
      </c>
      <c r="D131" s="37" t="s">
        <v>245</v>
      </c>
      <c r="E131" s="54" t="s">
        <v>491</v>
      </c>
      <c r="F131" s="39">
        <v>1</v>
      </c>
      <c r="G131" s="39" t="s">
        <v>12</v>
      </c>
      <c r="H131" s="39" t="s">
        <v>3</v>
      </c>
      <c r="I131" s="38"/>
      <c r="J131" s="38"/>
      <c r="K131" s="44"/>
      <c r="L131" s="44"/>
      <c r="M131" s="41"/>
      <c r="N131" s="159">
        <v>24</v>
      </c>
      <c r="O131" s="159">
        <v>3</v>
      </c>
      <c r="P131" s="64"/>
    </row>
    <row r="132" spans="1:16" ht="130.5" customHeight="1" x14ac:dyDescent="0.25">
      <c r="A132" s="125">
        <v>94</v>
      </c>
      <c r="B132" s="126">
        <v>116</v>
      </c>
      <c r="C132" s="126">
        <v>93</v>
      </c>
      <c r="D132" s="37" t="s">
        <v>245</v>
      </c>
      <c r="E132" s="54" t="s">
        <v>492</v>
      </c>
      <c r="F132" s="39">
        <v>1</v>
      </c>
      <c r="G132" s="39" t="s">
        <v>12</v>
      </c>
      <c r="H132" s="39" t="s">
        <v>3</v>
      </c>
      <c r="I132" s="38"/>
      <c r="J132" s="38"/>
      <c r="K132" s="44"/>
      <c r="L132" s="44"/>
      <c r="M132" s="41"/>
      <c r="N132" s="159">
        <v>24</v>
      </c>
      <c r="O132" s="159">
        <v>3</v>
      </c>
      <c r="P132" s="64"/>
    </row>
    <row r="133" spans="1:16" ht="126" customHeight="1" x14ac:dyDescent="0.25">
      <c r="A133" s="125">
        <v>95</v>
      </c>
      <c r="B133" s="126">
        <v>117</v>
      </c>
      <c r="C133" s="126">
        <v>94</v>
      </c>
      <c r="D133" s="37" t="s">
        <v>245</v>
      </c>
      <c r="E133" s="54" t="s">
        <v>493</v>
      </c>
      <c r="F133" s="39">
        <v>1</v>
      </c>
      <c r="G133" s="39" t="s">
        <v>12</v>
      </c>
      <c r="H133" s="39" t="s">
        <v>4</v>
      </c>
      <c r="I133" s="38"/>
      <c r="J133" s="38"/>
      <c r="K133" s="44"/>
      <c r="L133" s="44"/>
      <c r="M133" s="41"/>
      <c r="N133" s="159">
        <v>24</v>
      </c>
      <c r="O133" s="159">
        <v>3</v>
      </c>
      <c r="P133" s="64"/>
    </row>
    <row r="134" spans="1:16" ht="129" customHeight="1" x14ac:dyDescent="0.25">
      <c r="A134" s="125">
        <v>96</v>
      </c>
      <c r="B134" s="126">
        <v>118</v>
      </c>
      <c r="C134" s="126">
        <v>95</v>
      </c>
      <c r="D134" s="37" t="s">
        <v>245</v>
      </c>
      <c r="E134" s="54" t="s">
        <v>494</v>
      </c>
      <c r="F134" s="39">
        <v>1</v>
      </c>
      <c r="G134" s="39" t="s">
        <v>12</v>
      </c>
      <c r="H134" s="39" t="s">
        <v>4</v>
      </c>
      <c r="I134" s="38"/>
      <c r="J134" s="38"/>
      <c r="K134" s="38"/>
      <c r="L134" s="44"/>
      <c r="M134" s="41"/>
      <c r="N134" s="159">
        <v>24</v>
      </c>
      <c r="O134" s="159">
        <v>3</v>
      </c>
      <c r="P134" s="49"/>
    </row>
    <row r="135" spans="1:16" ht="126" customHeight="1" x14ac:dyDescent="0.25">
      <c r="A135" s="125">
        <v>97</v>
      </c>
      <c r="B135" s="126">
        <v>119</v>
      </c>
      <c r="C135" s="126">
        <v>96</v>
      </c>
      <c r="D135" s="37" t="s">
        <v>245</v>
      </c>
      <c r="E135" s="54" t="s">
        <v>495</v>
      </c>
      <c r="F135" s="39">
        <v>1</v>
      </c>
      <c r="G135" s="39" t="s">
        <v>12</v>
      </c>
      <c r="H135" s="39" t="s">
        <v>4</v>
      </c>
      <c r="I135" s="38"/>
      <c r="J135" s="38"/>
      <c r="K135" s="38"/>
      <c r="L135" s="44"/>
      <c r="M135" s="41"/>
      <c r="N135" s="159">
        <v>24</v>
      </c>
      <c r="O135" s="159">
        <v>3</v>
      </c>
      <c r="P135" s="49"/>
    </row>
    <row r="136" spans="1:16" ht="135" customHeight="1" x14ac:dyDescent="0.25">
      <c r="A136" s="125">
        <v>98</v>
      </c>
      <c r="B136" s="126">
        <v>120</v>
      </c>
      <c r="C136" s="126">
        <v>97</v>
      </c>
      <c r="D136" s="37" t="s">
        <v>245</v>
      </c>
      <c r="E136" s="54" t="s">
        <v>496</v>
      </c>
      <c r="F136" s="39">
        <v>1</v>
      </c>
      <c r="G136" s="39" t="s">
        <v>12</v>
      </c>
      <c r="H136" s="39" t="s">
        <v>4</v>
      </c>
      <c r="I136" s="38"/>
      <c r="J136" s="38"/>
      <c r="K136" s="38"/>
      <c r="L136" s="44"/>
      <c r="M136" s="41"/>
      <c r="N136" s="159">
        <v>24</v>
      </c>
      <c r="O136" s="159">
        <v>3</v>
      </c>
      <c r="P136" s="49"/>
    </row>
    <row r="137" spans="1:16" ht="96" customHeight="1" x14ac:dyDescent="0.25">
      <c r="A137" s="125">
        <v>99</v>
      </c>
      <c r="B137" s="126">
        <v>121</v>
      </c>
      <c r="C137" s="126">
        <v>98</v>
      </c>
      <c r="D137" s="51" t="s">
        <v>245</v>
      </c>
      <c r="E137" s="54" t="s">
        <v>582</v>
      </c>
      <c r="F137" s="39">
        <v>1</v>
      </c>
      <c r="G137" s="39" t="s">
        <v>12</v>
      </c>
      <c r="H137" s="39" t="s">
        <v>5</v>
      </c>
      <c r="I137" s="38"/>
      <c r="J137" s="38"/>
      <c r="K137" s="38"/>
      <c r="L137" s="44"/>
      <c r="M137" s="41"/>
      <c r="N137" s="159">
        <v>24</v>
      </c>
      <c r="O137" s="159">
        <v>3</v>
      </c>
      <c r="P137" s="49"/>
    </row>
    <row r="138" spans="1:16" ht="85.5" customHeight="1" x14ac:dyDescent="0.25">
      <c r="A138" s="125">
        <v>100</v>
      </c>
      <c r="B138" s="126">
        <v>125</v>
      </c>
      <c r="C138" s="126">
        <v>99</v>
      </c>
      <c r="D138" s="51" t="s">
        <v>245</v>
      </c>
      <c r="E138" s="44" t="s">
        <v>497</v>
      </c>
      <c r="F138" s="39">
        <v>1</v>
      </c>
      <c r="G138" s="39" t="s">
        <v>12</v>
      </c>
      <c r="H138" s="39" t="s">
        <v>5</v>
      </c>
      <c r="I138" s="38"/>
      <c r="J138" s="38"/>
      <c r="K138" s="38"/>
      <c r="L138" s="44"/>
      <c r="M138" s="41"/>
      <c r="N138" s="159">
        <v>24</v>
      </c>
      <c r="O138" s="159">
        <v>3</v>
      </c>
      <c r="P138" s="42"/>
    </row>
    <row r="139" spans="1:16" ht="88.5" customHeight="1" x14ac:dyDescent="0.25">
      <c r="A139" s="125">
        <v>101</v>
      </c>
      <c r="B139" s="126">
        <v>126</v>
      </c>
      <c r="C139" s="126">
        <v>100</v>
      </c>
      <c r="D139" s="51" t="s">
        <v>245</v>
      </c>
      <c r="E139" s="44" t="s">
        <v>498</v>
      </c>
      <c r="F139" s="39">
        <v>1</v>
      </c>
      <c r="G139" s="39" t="s">
        <v>12</v>
      </c>
      <c r="H139" s="39" t="s">
        <v>4</v>
      </c>
      <c r="I139" s="38"/>
      <c r="J139" s="38"/>
      <c r="K139" s="38"/>
      <c r="L139" s="44"/>
      <c r="M139" s="41"/>
      <c r="N139" s="159">
        <v>24</v>
      </c>
      <c r="O139" s="159">
        <v>3</v>
      </c>
      <c r="P139" s="42"/>
    </row>
    <row r="140" spans="1:16" ht="78.75" customHeight="1" x14ac:dyDescent="0.25">
      <c r="A140" s="125">
        <v>102</v>
      </c>
      <c r="B140" s="126">
        <v>137</v>
      </c>
      <c r="C140" s="126">
        <v>101</v>
      </c>
      <c r="D140" s="37" t="s">
        <v>245</v>
      </c>
      <c r="E140" s="44" t="s">
        <v>499</v>
      </c>
      <c r="F140" s="39">
        <v>1</v>
      </c>
      <c r="G140" s="39" t="s">
        <v>12</v>
      </c>
      <c r="H140" s="39" t="s">
        <v>4</v>
      </c>
      <c r="I140" s="38"/>
      <c r="J140" s="38"/>
      <c r="K140" s="38"/>
      <c r="L140" s="44"/>
      <c r="M140" s="41"/>
      <c r="N140" s="159">
        <v>24</v>
      </c>
      <c r="O140" s="159">
        <v>3</v>
      </c>
      <c r="P140" s="49"/>
    </row>
    <row r="141" spans="1:16" ht="84" customHeight="1" x14ac:dyDescent="0.25">
      <c r="A141" s="125">
        <v>103</v>
      </c>
      <c r="B141" s="126">
        <v>138</v>
      </c>
      <c r="C141" s="126">
        <v>102</v>
      </c>
      <c r="D141" s="37" t="s">
        <v>245</v>
      </c>
      <c r="E141" s="44" t="s">
        <v>583</v>
      </c>
      <c r="F141" s="39">
        <v>1</v>
      </c>
      <c r="G141" s="39" t="s">
        <v>12</v>
      </c>
      <c r="H141" s="39" t="s">
        <v>4</v>
      </c>
      <c r="I141" s="38"/>
      <c r="J141" s="38"/>
      <c r="K141" s="38"/>
      <c r="L141" s="44"/>
      <c r="M141" s="41"/>
      <c r="N141" s="159">
        <v>24</v>
      </c>
      <c r="O141" s="159">
        <v>3</v>
      </c>
      <c r="P141" s="49"/>
    </row>
    <row r="142" spans="1:16" ht="94.5" customHeight="1" x14ac:dyDescent="0.25">
      <c r="A142" s="125">
        <v>104</v>
      </c>
      <c r="B142" s="126">
        <v>149</v>
      </c>
      <c r="C142" s="126">
        <v>103</v>
      </c>
      <c r="D142" s="37" t="s">
        <v>245</v>
      </c>
      <c r="E142" s="44" t="s">
        <v>500</v>
      </c>
      <c r="F142" s="39">
        <v>1</v>
      </c>
      <c r="G142" s="39" t="s">
        <v>12</v>
      </c>
      <c r="H142" s="39" t="s">
        <v>4</v>
      </c>
      <c r="I142" s="38"/>
      <c r="J142" s="38"/>
      <c r="K142" s="38"/>
      <c r="L142" s="44"/>
      <c r="M142" s="41"/>
      <c r="N142" s="159">
        <v>24</v>
      </c>
      <c r="O142" s="159">
        <v>3</v>
      </c>
      <c r="P142" s="49"/>
    </row>
    <row r="143" spans="1:16" ht="83.25" customHeight="1" x14ac:dyDescent="0.25">
      <c r="A143" s="125">
        <v>105</v>
      </c>
      <c r="B143" s="126">
        <v>150</v>
      </c>
      <c r="C143" s="126">
        <v>104</v>
      </c>
      <c r="D143" s="37" t="s">
        <v>245</v>
      </c>
      <c r="E143" s="44" t="s">
        <v>501</v>
      </c>
      <c r="F143" s="39">
        <v>1</v>
      </c>
      <c r="G143" s="39" t="s">
        <v>12</v>
      </c>
      <c r="H143" s="39" t="s">
        <v>4</v>
      </c>
      <c r="I143" s="38"/>
      <c r="J143" s="38"/>
      <c r="K143" s="38"/>
      <c r="L143" s="44"/>
      <c r="M143" s="41"/>
      <c r="N143" s="159">
        <v>24</v>
      </c>
      <c r="O143" s="159">
        <v>3</v>
      </c>
      <c r="P143" s="49"/>
    </row>
    <row r="144" spans="1:16" ht="88.5" customHeight="1" x14ac:dyDescent="0.25">
      <c r="A144" s="125">
        <v>106</v>
      </c>
      <c r="B144" s="126">
        <v>151</v>
      </c>
      <c r="C144" s="126">
        <v>105</v>
      </c>
      <c r="D144" s="37" t="s">
        <v>245</v>
      </c>
      <c r="E144" s="44" t="s">
        <v>220</v>
      </c>
      <c r="F144" s="39">
        <v>1</v>
      </c>
      <c r="G144" s="39" t="s">
        <v>12</v>
      </c>
      <c r="H144" s="39" t="s">
        <v>4</v>
      </c>
      <c r="I144" s="38"/>
      <c r="J144" s="38"/>
      <c r="K144" s="38"/>
      <c r="L144" s="44"/>
      <c r="M144" s="41"/>
      <c r="N144" s="159">
        <v>24</v>
      </c>
      <c r="O144" s="159">
        <v>3</v>
      </c>
      <c r="P144" s="49"/>
    </row>
    <row r="145" spans="1:16" ht="87" customHeight="1" x14ac:dyDescent="0.25">
      <c r="A145" s="125">
        <v>107</v>
      </c>
      <c r="B145" s="126">
        <v>152</v>
      </c>
      <c r="C145" s="126">
        <v>106</v>
      </c>
      <c r="D145" s="37" t="s">
        <v>245</v>
      </c>
      <c r="E145" s="44" t="s">
        <v>221</v>
      </c>
      <c r="F145" s="39">
        <v>1</v>
      </c>
      <c r="G145" s="39" t="s">
        <v>12</v>
      </c>
      <c r="H145" s="39" t="s">
        <v>7</v>
      </c>
      <c r="I145" s="38"/>
      <c r="J145" s="38"/>
      <c r="K145" s="38"/>
      <c r="L145" s="44"/>
      <c r="M145" s="41"/>
      <c r="N145" s="159">
        <v>24</v>
      </c>
      <c r="O145" s="159">
        <v>5</v>
      </c>
      <c r="P145" s="49"/>
    </row>
    <row r="146" spans="1:16" ht="88.5" customHeight="1" x14ac:dyDescent="0.25">
      <c r="A146" s="125">
        <v>108</v>
      </c>
      <c r="B146" s="126">
        <v>153</v>
      </c>
      <c r="C146" s="126">
        <v>107</v>
      </c>
      <c r="D146" s="37" t="s">
        <v>245</v>
      </c>
      <c r="E146" s="44" t="s">
        <v>502</v>
      </c>
      <c r="F146" s="39">
        <v>1</v>
      </c>
      <c r="G146" s="39" t="s">
        <v>12</v>
      </c>
      <c r="H146" s="39" t="s">
        <v>7</v>
      </c>
      <c r="I146" s="38"/>
      <c r="J146" s="38"/>
      <c r="K146" s="38"/>
      <c r="L146" s="44"/>
      <c r="M146" s="41"/>
      <c r="N146" s="159">
        <v>24</v>
      </c>
      <c r="O146" s="159">
        <v>5</v>
      </c>
      <c r="P146" s="49"/>
    </row>
    <row r="147" spans="1:16" ht="85.5" customHeight="1" x14ac:dyDescent="0.25">
      <c r="A147" s="125">
        <v>109</v>
      </c>
      <c r="B147" s="126">
        <v>154</v>
      </c>
      <c r="C147" s="126">
        <v>108</v>
      </c>
      <c r="D147" s="37" t="s">
        <v>245</v>
      </c>
      <c r="E147" s="44" t="s">
        <v>222</v>
      </c>
      <c r="F147" s="39">
        <v>1</v>
      </c>
      <c r="G147" s="39" t="s">
        <v>12</v>
      </c>
      <c r="H147" s="39" t="s">
        <v>7</v>
      </c>
      <c r="I147" s="38"/>
      <c r="J147" s="38"/>
      <c r="K147" s="38"/>
      <c r="L147" s="44"/>
      <c r="M147" s="41"/>
      <c r="N147" s="159">
        <v>24</v>
      </c>
      <c r="O147" s="159">
        <v>5</v>
      </c>
      <c r="P147" s="49"/>
    </row>
    <row r="148" spans="1:16" ht="91.5" customHeight="1" x14ac:dyDescent="0.25">
      <c r="A148" s="125">
        <v>110</v>
      </c>
      <c r="B148" s="126">
        <v>155</v>
      </c>
      <c r="C148" s="126">
        <v>109</v>
      </c>
      <c r="D148" s="37" t="s">
        <v>245</v>
      </c>
      <c r="E148" s="44" t="s">
        <v>584</v>
      </c>
      <c r="F148" s="39">
        <v>1</v>
      </c>
      <c r="G148" s="39" t="s">
        <v>12</v>
      </c>
      <c r="H148" s="39" t="s">
        <v>7</v>
      </c>
      <c r="I148" s="38"/>
      <c r="J148" s="38"/>
      <c r="K148" s="38"/>
      <c r="L148" s="44"/>
      <c r="M148" s="41"/>
      <c r="N148" s="159">
        <v>24</v>
      </c>
      <c r="O148" s="159">
        <v>5</v>
      </c>
      <c r="P148" s="49"/>
    </row>
    <row r="149" spans="1:16" ht="94.5" customHeight="1" x14ac:dyDescent="0.25">
      <c r="A149" s="125">
        <v>111</v>
      </c>
      <c r="B149" s="126">
        <v>156</v>
      </c>
      <c r="C149" s="126">
        <v>110</v>
      </c>
      <c r="D149" s="37" t="s">
        <v>245</v>
      </c>
      <c r="E149" s="44" t="s">
        <v>503</v>
      </c>
      <c r="F149" s="39">
        <v>1</v>
      </c>
      <c r="G149" s="39" t="s">
        <v>12</v>
      </c>
      <c r="H149" s="39" t="s">
        <v>7</v>
      </c>
      <c r="I149" s="38"/>
      <c r="J149" s="38"/>
      <c r="K149" s="38"/>
      <c r="L149" s="44"/>
      <c r="M149" s="41"/>
      <c r="N149" s="159">
        <v>24</v>
      </c>
      <c r="O149" s="159">
        <v>3</v>
      </c>
      <c r="P149" s="49"/>
    </row>
    <row r="150" spans="1:16" ht="106.5" customHeight="1" x14ac:dyDescent="0.25">
      <c r="A150" s="125">
        <v>112</v>
      </c>
      <c r="B150" s="126">
        <v>157</v>
      </c>
      <c r="C150" s="126">
        <v>111</v>
      </c>
      <c r="D150" s="37" t="s">
        <v>245</v>
      </c>
      <c r="E150" s="44" t="s">
        <v>585</v>
      </c>
      <c r="F150" s="39">
        <v>1</v>
      </c>
      <c r="G150" s="39" t="s">
        <v>12</v>
      </c>
      <c r="H150" s="39" t="s">
        <v>4</v>
      </c>
      <c r="I150" s="38"/>
      <c r="J150" s="38"/>
      <c r="K150" s="38"/>
      <c r="L150" s="44"/>
      <c r="M150" s="41"/>
      <c r="N150" s="159">
        <v>24</v>
      </c>
      <c r="O150" s="159">
        <v>3</v>
      </c>
      <c r="P150" s="49"/>
    </row>
    <row r="151" spans="1:16" ht="99" customHeight="1" x14ac:dyDescent="0.25">
      <c r="A151" s="125">
        <v>113</v>
      </c>
      <c r="B151" s="126">
        <v>158</v>
      </c>
      <c r="C151" s="126">
        <v>112</v>
      </c>
      <c r="D151" s="37" t="s">
        <v>245</v>
      </c>
      <c r="E151" s="44" t="s">
        <v>504</v>
      </c>
      <c r="F151" s="39">
        <v>1</v>
      </c>
      <c r="G151" s="39" t="s">
        <v>12</v>
      </c>
      <c r="H151" s="39" t="s">
        <v>4</v>
      </c>
      <c r="I151" s="38"/>
      <c r="J151" s="38"/>
      <c r="K151" s="38"/>
      <c r="L151" s="44"/>
      <c r="M151" s="41"/>
      <c r="N151" s="159">
        <v>24</v>
      </c>
      <c r="O151" s="159">
        <v>3</v>
      </c>
      <c r="P151" s="49"/>
    </row>
    <row r="152" spans="1:16" ht="94.5" customHeight="1" x14ac:dyDescent="0.25">
      <c r="A152" s="125">
        <v>114</v>
      </c>
      <c r="B152" s="126">
        <v>159</v>
      </c>
      <c r="C152" s="126">
        <v>113</v>
      </c>
      <c r="D152" s="37" t="s">
        <v>245</v>
      </c>
      <c r="E152" s="44" t="s">
        <v>505</v>
      </c>
      <c r="F152" s="39">
        <v>1</v>
      </c>
      <c r="G152" s="39" t="s">
        <v>12</v>
      </c>
      <c r="H152" s="39" t="s">
        <v>4</v>
      </c>
      <c r="I152" s="38"/>
      <c r="J152" s="38"/>
      <c r="K152" s="38"/>
      <c r="L152" s="44"/>
      <c r="M152" s="41"/>
      <c r="N152" s="159">
        <v>24</v>
      </c>
      <c r="O152" s="159">
        <v>3</v>
      </c>
      <c r="P152" s="42" t="s">
        <v>175</v>
      </c>
    </row>
    <row r="153" spans="1:16" ht="93" customHeight="1" x14ac:dyDescent="0.25">
      <c r="A153" s="125">
        <v>115</v>
      </c>
      <c r="B153" s="126">
        <v>160</v>
      </c>
      <c r="C153" s="126">
        <v>114</v>
      </c>
      <c r="D153" s="37" t="s">
        <v>245</v>
      </c>
      <c r="E153" s="44" t="s">
        <v>506</v>
      </c>
      <c r="F153" s="39">
        <v>1</v>
      </c>
      <c r="G153" s="39" t="s">
        <v>12</v>
      </c>
      <c r="H153" s="39" t="s">
        <v>4</v>
      </c>
      <c r="I153" s="38"/>
      <c r="J153" s="38"/>
      <c r="K153" s="38"/>
      <c r="L153" s="44"/>
      <c r="M153" s="41"/>
      <c r="N153" s="159">
        <v>24</v>
      </c>
      <c r="O153" s="159">
        <v>3</v>
      </c>
      <c r="P153" s="49"/>
    </row>
    <row r="154" spans="1:16" ht="90" customHeight="1" x14ac:dyDescent="0.25">
      <c r="A154" s="125">
        <v>116</v>
      </c>
      <c r="B154" s="126">
        <v>161</v>
      </c>
      <c r="C154" s="126">
        <v>115</v>
      </c>
      <c r="D154" s="37" t="s">
        <v>245</v>
      </c>
      <c r="E154" s="44" t="s">
        <v>586</v>
      </c>
      <c r="F154" s="39">
        <v>1</v>
      </c>
      <c r="G154" s="39" t="s">
        <v>12</v>
      </c>
      <c r="H154" s="39" t="s">
        <v>4</v>
      </c>
      <c r="I154" s="38"/>
      <c r="J154" s="38"/>
      <c r="K154" s="38"/>
      <c r="L154" s="44"/>
      <c r="M154" s="41"/>
      <c r="N154" s="159">
        <v>24</v>
      </c>
      <c r="O154" s="159">
        <v>3</v>
      </c>
      <c r="P154" s="49"/>
    </row>
    <row r="155" spans="1:16" ht="94.5" customHeight="1" x14ac:dyDescent="0.25">
      <c r="A155" s="125">
        <v>117</v>
      </c>
      <c r="B155" s="126">
        <v>162</v>
      </c>
      <c r="C155" s="126">
        <v>116</v>
      </c>
      <c r="D155" s="37" t="s">
        <v>245</v>
      </c>
      <c r="E155" s="44" t="s">
        <v>223</v>
      </c>
      <c r="F155" s="39">
        <v>1</v>
      </c>
      <c r="G155" s="39" t="s">
        <v>12</v>
      </c>
      <c r="H155" s="39" t="s">
        <v>4</v>
      </c>
      <c r="I155" s="38"/>
      <c r="J155" s="38"/>
      <c r="K155" s="38"/>
      <c r="L155" s="44"/>
      <c r="M155" s="41"/>
      <c r="N155" s="159">
        <v>24</v>
      </c>
      <c r="O155" s="159">
        <v>3</v>
      </c>
      <c r="P155" s="49"/>
    </row>
    <row r="156" spans="1:16" ht="97.5" customHeight="1" x14ac:dyDescent="0.25">
      <c r="A156" s="125">
        <v>118</v>
      </c>
      <c r="B156" s="126">
        <v>163</v>
      </c>
      <c r="C156" s="126">
        <v>117</v>
      </c>
      <c r="D156" s="37" t="s">
        <v>245</v>
      </c>
      <c r="E156" s="44" t="s">
        <v>507</v>
      </c>
      <c r="F156" s="39">
        <v>1</v>
      </c>
      <c r="G156" s="39" t="s">
        <v>12</v>
      </c>
      <c r="H156" s="39" t="s">
        <v>4</v>
      </c>
      <c r="I156" s="38"/>
      <c r="J156" s="38"/>
      <c r="K156" s="38"/>
      <c r="L156" s="44"/>
      <c r="M156" s="41"/>
      <c r="N156" s="159">
        <v>24</v>
      </c>
      <c r="O156" s="159">
        <v>3</v>
      </c>
      <c r="P156" s="49"/>
    </row>
    <row r="157" spans="1:16" ht="97.5" customHeight="1" x14ac:dyDescent="0.25">
      <c r="A157" s="125">
        <v>119</v>
      </c>
      <c r="B157" s="126">
        <v>164</v>
      </c>
      <c r="C157" s="126">
        <v>118</v>
      </c>
      <c r="D157" s="37" t="s">
        <v>245</v>
      </c>
      <c r="E157" s="44" t="s">
        <v>508</v>
      </c>
      <c r="F157" s="39">
        <v>1</v>
      </c>
      <c r="G157" s="39" t="s">
        <v>12</v>
      </c>
      <c r="H157" s="39" t="s">
        <v>5</v>
      </c>
      <c r="I157" s="38"/>
      <c r="J157" s="38"/>
      <c r="K157" s="38"/>
      <c r="L157" s="44"/>
      <c r="M157" s="41"/>
      <c r="N157" s="159">
        <v>24</v>
      </c>
      <c r="O157" s="159">
        <v>3</v>
      </c>
      <c r="P157" s="49"/>
    </row>
    <row r="158" spans="1:16" ht="99" customHeight="1" x14ac:dyDescent="0.25">
      <c r="A158" s="125">
        <v>120</v>
      </c>
      <c r="B158" s="126">
        <v>165</v>
      </c>
      <c r="C158" s="126">
        <v>119</v>
      </c>
      <c r="D158" s="37" t="s">
        <v>245</v>
      </c>
      <c r="E158" s="44" t="s">
        <v>509</v>
      </c>
      <c r="F158" s="39">
        <v>1</v>
      </c>
      <c r="G158" s="39" t="s">
        <v>12</v>
      </c>
      <c r="H158" s="39" t="s">
        <v>5</v>
      </c>
      <c r="I158" s="38"/>
      <c r="J158" s="38"/>
      <c r="K158" s="38"/>
      <c r="L158" s="44"/>
      <c r="M158" s="41"/>
      <c r="N158" s="159">
        <v>24</v>
      </c>
      <c r="O158" s="159">
        <v>3</v>
      </c>
      <c r="P158" s="49"/>
    </row>
    <row r="159" spans="1:16" ht="114" customHeight="1" x14ac:dyDescent="0.25">
      <c r="A159" s="125">
        <v>121</v>
      </c>
      <c r="B159" s="126">
        <v>166</v>
      </c>
      <c r="C159" s="126">
        <v>120</v>
      </c>
      <c r="D159" s="37" t="s">
        <v>245</v>
      </c>
      <c r="E159" s="44" t="s">
        <v>680</v>
      </c>
      <c r="F159" s="39">
        <v>1</v>
      </c>
      <c r="G159" s="39" t="s">
        <v>12</v>
      </c>
      <c r="H159" s="39" t="s">
        <v>5</v>
      </c>
      <c r="I159" s="38"/>
      <c r="J159" s="38"/>
      <c r="K159" s="38"/>
      <c r="L159" s="44"/>
      <c r="M159" s="41"/>
      <c r="N159" s="159">
        <v>24</v>
      </c>
      <c r="O159" s="159">
        <v>3</v>
      </c>
      <c r="P159" s="49"/>
    </row>
    <row r="160" spans="1:16" ht="114" customHeight="1" x14ac:dyDescent="0.25">
      <c r="A160" s="125">
        <v>122</v>
      </c>
      <c r="B160" s="126">
        <v>169</v>
      </c>
      <c r="C160" s="126">
        <v>121</v>
      </c>
      <c r="D160" s="51" t="s">
        <v>245</v>
      </c>
      <c r="E160" s="44" t="s">
        <v>681</v>
      </c>
      <c r="F160" s="39">
        <v>1</v>
      </c>
      <c r="G160" s="39" t="s">
        <v>12</v>
      </c>
      <c r="H160" s="39" t="s">
        <v>5</v>
      </c>
      <c r="I160" s="38"/>
      <c r="J160" s="38"/>
      <c r="K160" s="38"/>
      <c r="L160" s="44"/>
      <c r="M160" s="41"/>
      <c r="N160" s="159">
        <v>24</v>
      </c>
      <c r="O160" s="159">
        <v>3</v>
      </c>
      <c r="P160" s="49"/>
    </row>
    <row r="161" spans="1:16" ht="106.5" customHeight="1" x14ac:dyDescent="0.25">
      <c r="A161" s="125">
        <v>123</v>
      </c>
      <c r="B161" s="126">
        <v>170</v>
      </c>
      <c r="C161" s="126">
        <v>122</v>
      </c>
      <c r="D161" s="51" t="s">
        <v>245</v>
      </c>
      <c r="E161" s="44" t="s">
        <v>682</v>
      </c>
      <c r="F161" s="39">
        <v>1</v>
      </c>
      <c r="G161" s="39" t="s">
        <v>12</v>
      </c>
      <c r="H161" s="39" t="s">
        <v>7</v>
      </c>
      <c r="I161" s="38"/>
      <c r="J161" s="38"/>
      <c r="K161" s="38"/>
      <c r="L161" s="44"/>
      <c r="M161" s="41"/>
      <c r="N161" s="159">
        <v>24</v>
      </c>
      <c r="O161" s="159">
        <v>3</v>
      </c>
      <c r="P161" s="49"/>
    </row>
    <row r="162" spans="1:16" ht="99" customHeight="1" x14ac:dyDescent="0.25">
      <c r="A162" s="125">
        <v>124</v>
      </c>
      <c r="B162" s="126">
        <v>171</v>
      </c>
      <c r="C162" s="126">
        <v>123</v>
      </c>
      <c r="D162" s="51" t="s">
        <v>245</v>
      </c>
      <c r="E162" s="44" t="s">
        <v>683</v>
      </c>
      <c r="F162" s="39">
        <v>1</v>
      </c>
      <c r="G162" s="39" t="s">
        <v>12</v>
      </c>
      <c r="H162" s="39" t="s">
        <v>7</v>
      </c>
      <c r="I162" s="38"/>
      <c r="J162" s="38"/>
      <c r="K162" s="38"/>
      <c r="L162" s="44"/>
      <c r="M162" s="41"/>
      <c r="N162" s="159">
        <v>24</v>
      </c>
      <c r="O162" s="159">
        <v>3</v>
      </c>
      <c r="P162" s="49"/>
    </row>
    <row r="163" spans="1:16" ht="96" customHeight="1" x14ac:dyDescent="0.25">
      <c r="A163" s="125">
        <v>125</v>
      </c>
      <c r="B163" s="126">
        <v>176</v>
      </c>
      <c r="C163" s="126">
        <v>124</v>
      </c>
      <c r="D163" s="51" t="s">
        <v>245</v>
      </c>
      <c r="E163" s="44" t="s">
        <v>684</v>
      </c>
      <c r="F163" s="39">
        <v>1</v>
      </c>
      <c r="G163" s="39" t="s">
        <v>12</v>
      </c>
      <c r="H163" s="39" t="s">
        <v>7</v>
      </c>
      <c r="I163" s="38"/>
      <c r="J163" s="38"/>
      <c r="K163" s="38"/>
      <c r="L163" s="44"/>
      <c r="M163" s="41"/>
      <c r="N163" s="159">
        <v>24</v>
      </c>
      <c r="O163" s="159">
        <v>3</v>
      </c>
      <c r="P163" s="42" t="s">
        <v>175</v>
      </c>
    </row>
    <row r="164" spans="1:16" ht="119.25" customHeight="1" x14ac:dyDescent="0.25">
      <c r="A164" s="125">
        <v>126</v>
      </c>
      <c r="B164" s="126">
        <v>177</v>
      </c>
      <c r="C164" s="126">
        <v>125</v>
      </c>
      <c r="D164" s="51" t="s">
        <v>245</v>
      </c>
      <c r="E164" s="44" t="s">
        <v>685</v>
      </c>
      <c r="F164" s="39">
        <v>1</v>
      </c>
      <c r="G164" s="39" t="s">
        <v>12</v>
      </c>
      <c r="H164" s="39" t="s">
        <v>7</v>
      </c>
      <c r="I164" s="38"/>
      <c r="J164" s="38"/>
      <c r="K164" s="38"/>
      <c r="L164" s="44"/>
      <c r="M164" s="41"/>
      <c r="N164" s="159">
        <v>24</v>
      </c>
      <c r="O164" s="159">
        <v>3</v>
      </c>
      <c r="P164" s="42"/>
    </row>
    <row r="165" spans="1:16" ht="111.75" customHeight="1" x14ac:dyDescent="0.25">
      <c r="A165" s="125">
        <v>127</v>
      </c>
      <c r="B165" s="126">
        <v>178</v>
      </c>
      <c r="C165" s="126">
        <v>126</v>
      </c>
      <c r="D165" s="51" t="s">
        <v>245</v>
      </c>
      <c r="E165" s="44" t="s">
        <v>686</v>
      </c>
      <c r="F165" s="39">
        <v>1</v>
      </c>
      <c r="G165" s="39" t="s">
        <v>12</v>
      </c>
      <c r="H165" s="39" t="s">
        <v>7</v>
      </c>
      <c r="I165" s="38"/>
      <c r="J165" s="38"/>
      <c r="K165" s="38"/>
      <c r="L165" s="44"/>
      <c r="M165" s="41"/>
      <c r="N165" s="159">
        <v>24</v>
      </c>
      <c r="O165" s="159">
        <v>3</v>
      </c>
      <c r="P165" s="49"/>
    </row>
    <row r="166" spans="1:16" ht="105.75" customHeight="1" x14ac:dyDescent="0.25">
      <c r="A166" s="125">
        <v>128</v>
      </c>
      <c r="B166" s="126">
        <v>179</v>
      </c>
      <c r="C166" s="126">
        <v>127</v>
      </c>
      <c r="D166" s="51" t="s">
        <v>245</v>
      </c>
      <c r="E166" s="44" t="s">
        <v>686</v>
      </c>
      <c r="F166" s="39">
        <v>1</v>
      </c>
      <c r="G166" s="39" t="s">
        <v>12</v>
      </c>
      <c r="H166" s="39" t="s">
        <v>7</v>
      </c>
      <c r="I166" s="38"/>
      <c r="J166" s="38"/>
      <c r="K166" s="38"/>
      <c r="L166" s="44"/>
      <c r="M166" s="41"/>
      <c r="N166" s="159">
        <v>24</v>
      </c>
      <c r="O166" s="159">
        <v>3</v>
      </c>
      <c r="P166" s="49"/>
    </row>
    <row r="167" spans="1:16" ht="15.75" x14ac:dyDescent="0.25">
      <c r="A167" s="34">
        <v>129</v>
      </c>
      <c r="B167" s="32"/>
      <c r="C167" s="32">
        <v>128</v>
      </c>
      <c r="D167" s="32" t="s">
        <v>246</v>
      </c>
      <c r="E167" s="65" t="s">
        <v>669</v>
      </c>
      <c r="F167" s="34"/>
      <c r="G167" s="34"/>
      <c r="H167" s="34" t="s">
        <v>556</v>
      </c>
      <c r="I167" s="34"/>
      <c r="J167" s="34"/>
      <c r="K167" s="34"/>
      <c r="L167" s="65"/>
      <c r="M167" s="66"/>
      <c r="N167" s="166"/>
      <c r="O167" s="166"/>
      <c r="P167" s="36"/>
    </row>
    <row r="168" spans="1:16" ht="90" customHeight="1" x14ac:dyDescent="0.25">
      <c r="A168" s="125">
        <v>130</v>
      </c>
      <c r="B168" s="126">
        <v>180</v>
      </c>
      <c r="C168" s="126">
        <v>128</v>
      </c>
      <c r="D168" s="37" t="s">
        <v>246</v>
      </c>
      <c r="E168" s="44" t="s">
        <v>224</v>
      </c>
      <c r="F168" s="39">
        <v>1</v>
      </c>
      <c r="G168" s="39" t="s">
        <v>12</v>
      </c>
      <c r="H168" s="39" t="s">
        <v>5</v>
      </c>
      <c r="I168" s="38"/>
      <c r="J168" s="38"/>
      <c r="K168" s="38"/>
      <c r="L168" s="44"/>
      <c r="M168" s="41"/>
      <c r="N168" s="159">
        <v>24</v>
      </c>
      <c r="O168" s="159">
        <v>5</v>
      </c>
      <c r="P168" s="42" t="s">
        <v>175</v>
      </c>
    </row>
    <row r="169" spans="1:16" ht="109.5" customHeight="1" x14ac:dyDescent="0.25">
      <c r="A169" s="125">
        <v>131</v>
      </c>
      <c r="B169" s="126">
        <v>181</v>
      </c>
      <c r="C169" s="126">
        <v>129</v>
      </c>
      <c r="D169" s="37" t="s">
        <v>246</v>
      </c>
      <c r="E169" s="44" t="s">
        <v>225</v>
      </c>
      <c r="F169" s="39">
        <v>1</v>
      </c>
      <c r="G169" s="39" t="s">
        <v>12</v>
      </c>
      <c r="H169" s="39" t="s">
        <v>5</v>
      </c>
      <c r="I169" s="38"/>
      <c r="J169" s="38"/>
      <c r="K169" s="38"/>
      <c r="L169" s="44"/>
      <c r="M169" s="41"/>
      <c r="N169" s="159">
        <v>24</v>
      </c>
      <c r="O169" s="159">
        <v>5</v>
      </c>
      <c r="P169" s="49"/>
    </row>
    <row r="170" spans="1:16" ht="83.25" customHeight="1" x14ac:dyDescent="0.25">
      <c r="A170" s="125">
        <v>132</v>
      </c>
      <c r="B170" s="126">
        <v>182</v>
      </c>
      <c r="C170" s="126">
        <v>130</v>
      </c>
      <c r="D170" s="37" t="s">
        <v>246</v>
      </c>
      <c r="E170" s="44" t="s">
        <v>226</v>
      </c>
      <c r="F170" s="39">
        <v>1</v>
      </c>
      <c r="G170" s="39" t="s">
        <v>12</v>
      </c>
      <c r="H170" s="39" t="s">
        <v>5</v>
      </c>
      <c r="I170" s="38"/>
      <c r="J170" s="38"/>
      <c r="K170" s="38"/>
      <c r="L170" s="44"/>
      <c r="M170" s="41"/>
      <c r="N170" s="159">
        <v>24</v>
      </c>
      <c r="O170" s="159">
        <v>5</v>
      </c>
      <c r="P170" s="49"/>
    </row>
    <row r="171" spans="1:16" ht="107.25" customHeight="1" x14ac:dyDescent="0.25">
      <c r="A171" s="125">
        <v>133</v>
      </c>
      <c r="B171" s="126">
        <v>183</v>
      </c>
      <c r="C171" s="126">
        <v>131</v>
      </c>
      <c r="D171" s="37" t="s">
        <v>246</v>
      </c>
      <c r="E171" s="44" t="s">
        <v>227</v>
      </c>
      <c r="F171" s="39">
        <v>1</v>
      </c>
      <c r="G171" s="39" t="s">
        <v>12</v>
      </c>
      <c r="H171" s="39" t="s">
        <v>5</v>
      </c>
      <c r="I171" s="38"/>
      <c r="J171" s="38"/>
      <c r="K171" s="38"/>
      <c r="L171" s="44"/>
      <c r="M171" s="41"/>
      <c r="N171" s="159">
        <v>24</v>
      </c>
      <c r="O171" s="159">
        <v>5</v>
      </c>
      <c r="P171" s="49"/>
    </row>
    <row r="172" spans="1:16" ht="114.75" customHeight="1" x14ac:dyDescent="0.25">
      <c r="A172" s="125">
        <v>134</v>
      </c>
      <c r="B172" s="126">
        <v>184</v>
      </c>
      <c r="C172" s="126">
        <v>132</v>
      </c>
      <c r="D172" s="37" t="s">
        <v>246</v>
      </c>
      <c r="E172" s="44" t="s">
        <v>228</v>
      </c>
      <c r="F172" s="39">
        <v>1</v>
      </c>
      <c r="G172" s="39" t="s">
        <v>12</v>
      </c>
      <c r="H172" s="39" t="s">
        <v>5</v>
      </c>
      <c r="I172" s="38"/>
      <c r="J172" s="38"/>
      <c r="K172" s="38"/>
      <c r="L172" s="44"/>
      <c r="M172" s="41"/>
      <c r="N172" s="159">
        <v>24</v>
      </c>
      <c r="O172" s="159">
        <v>5</v>
      </c>
      <c r="P172" s="49"/>
    </row>
    <row r="173" spans="1:16" ht="102.75" customHeight="1" x14ac:dyDescent="0.25">
      <c r="A173" s="125">
        <v>135</v>
      </c>
      <c r="B173" s="126">
        <v>185</v>
      </c>
      <c r="C173" s="126">
        <v>133</v>
      </c>
      <c r="D173" s="37" t="s">
        <v>246</v>
      </c>
      <c r="E173" s="44" t="s">
        <v>229</v>
      </c>
      <c r="F173" s="39">
        <v>1</v>
      </c>
      <c r="G173" s="39" t="s">
        <v>12</v>
      </c>
      <c r="H173" s="39" t="s">
        <v>5</v>
      </c>
      <c r="I173" s="38"/>
      <c r="J173" s="38"/>
      <c r="K173" s="38"/>
      <c r="L173" s="44"/>
      <c r="M173" s="41"/>
      <c r="N173" s="159">
        <v>24</v>
      </c>
      <c r="O173" s="159">
        <v>5</v>
      </c>
      <c r="P173" s="49"/>
    </row>
    <row r="174" spans="1:16" ht="109.5" customHeight="1" x14ac:dyDescent="0.25">
      <c r="A174" s="125">
        <v>136</v>
      </c>
      <c r="B174" s="126">
        <v>186</v>
      </c>
      <c r="C174" s="126">
        <v>134</v>
      </c>
      <c r="D174" s="37" t="s">
        <v>246</v>
      </c>
      <c r="E174" s="44" t="s">
        <v>230</v>
      </c>
      <c r="F174" s="39">
        <v>1</v>
      </c>
      <c r="G174" s="39" t="s">
        <v>12</v>
      </c>
      <c r="H174" s="39" t="s">
        <v>7</v>
      </c>
      <c r="I174" s="38"/>
      <c r="J174" s="38"/>
      <c r="K174" s="38"/>
      <c r="L174" s="44"/>
      <c r="M174" s="41"/>
      <c r="N174" s="159">
        <v>24</v>
      </c>
      <c r="O174" s="159">
        <v>5</v>
      </c>
      <c r="P174" s="49"/>
    </row>
    <row r="175" spans="1:16" ht="106.5" customHeight="1" x14ac:dyDescent="0.25">
      <c r="A175" s="125">
        <v>137</v>
      </c>
      <c r="B175" s="126">
        <v>187</v>
      </c>
      <c r="C175" s="126">
        <v>135</v>
      </c>
      <c r="D175" s="37" t="s">
        <v>246</v>
      </c>
      <c r="E175" s="44" t="s">
        <v>231</v>
      </c>
      <c r="F175" s="39">
        <v>1</v>
      </c>
      <c r="G175" s="39" t="s">
        <v>12</v>
      </c>
      <c r="H175" s="39" t="s">
        <v>7</v>
      </c>
      <c r="I175" s="38"/>
      <c r="J175" s="38"/>
      <c r="K175" s="38"/>
      <c r="L175" s="44"/>
      <c r="M175" s="41"/>
      <c r="N175" s="159">
        <v>24</v>
      </c>
      <c r="O175" s="159">
        <v>5</v>
      </c>
      <c r="P175" s="49"/>
    </row>
    <row r="176" spans="1:16" ht="109.5" customHeight="1" x14ac:dyDescent="0.25">
      <c r="A176" s="125">
        <v>138</v>
      </c>
      <c r="B176" s="126">
        <v>188</v>
      </c>
      <c r="C176" s="126">
        <v>136</v>
      </c>
      <c r="D176" s="37" t="s">
        <v>246</v>
      </c>
      <c r="E176" s="44" t="s">
        <v>232</v>
      </c>
      <c r="F176" s="39">
        <v>1</v>
      </c>
      <c r="G176" s="39" t="s">
        <v>12</v>
      </c>
      <c r="H176" s="39" t="s">
        <v>7</v>
      </c>
      <c r="I176" s="38"/>
      <c r="J176" s="38"/>
      <c r="K176" s="38"/>
      <c r="L176" s="44"/>
      <c r="M176" s="41"/>
      <c r="N176" s="159">
        <v>24</v>
      </c>
      <c r="O176" s="159">
        <v>5</v>
      </c>
      <c r="P176" s="49"/>
    </row>
    <row r="177" spans="1:16" ht="107.25" customHeight="1" x14ac:dyDescent="0.25">
      <c r="A177" s="125">
        <v>139</v>
      </c>
      <c r="B177" s="126">
        <v>189</v>
      </c>
      <c r="C177" s="126">
        <v>137</v>
      </c>
      <c r="D177" s="37" t="s">
        <v>246</v>
      </c>
      <c r="E177" s="44" t="s">
        <v>233</v>
      </c>
      <c r="F177" s="39">
        <v>1</v>
      </c>
      <c r="G177" s="39" t="s">
        <v>12</v>
      </c>
      <c r="H177" s="39" t="s">
        <v>7</v>
      </c>
      <c r="I177" s="38"/>
      <c r="J177" s="38"/>
      <c r="K177" s="38"/>
      <c r="L177" s="44"/>
      <c r="M177" s="41"/>
      <c r="N177" s="159">
        <v>24</v>
      </c>
      <c r="O177" s="159">
        <v>5</v>
      </c>
      <c r="P177" s="49"/>
    </row>
    <row r="178" spans="1:16" ht="67.5" customHeight="1" x14ac:dyDescent="0.25">
      <c r="A178" s="125">
        <v>140</v>
      </c>
      <c r="B178" s="127"/>
      <c r="C178" s="126">
        <v>138</v>
      </c>
      <c r="D178" s="37" t="s">
        <v>246</v>
      </c>
      <c r="E178" s="44" t="s">
        <v>278</v>
      </c>
      <c r="F178" s="39">
        <v>1</v>
      </c>
      <c r="G178" s="39" t="s">
        <v>12</v>
      </c>
      <c r="H178" s="39" t="s">
        <v>4</v>
      </c>
      <c r="I178" s="43"/>
      <c r="J178" s="43"/>
      <c r="K178" s="43"/>
      <c r="L178" s="44"/>
      <c r="M178" s="41"/>
      <c r="N178" s="159">
        <v>24</v>
      </c>
      <c r="O178" s="159">
        <v>10</v>
      </c>
      <c r="P178" s="42" t="s">
        <v>175</v>
      </c>
    </row>
    <row r="179" spans="1:16" ht="54.75" customHeight="1" x14ac:dyDescent="0.25">
      <c r="A179" s="125">
        <v>141</v>
      </c>
      <c r="B179" s="127"/>
      <c r="C179" s="126">
        <v>139</v>
      </c>
      <c r="D179" s="37" t="s">
        <v>246</v>
      </c>
      <c r="E179" s="44" t="s">
        <v>279</v>
      </c>
      <c r="F179" s="39">
        <v>1</v>
      </c>
      <c r="G179" s="39" t="s">
        <v>12</v>
      </c>
      <c r="H179" s="39" t="s">
        <v>5</v>
      </c>
      <c r="I179" s="43"/>
      <c r="J179" s="43"/>
      <c r="K179" s="43"/>
      <c r="L179" s="44"/>
      <c r="M179" s="41"/>
      <c r="N179" s="159">
        <v>24</v>
      </c>
      <c r="O179" s="159">
        <v>10</v>
      </c>
      <c r="P179" s="50"/>
    </row>
    <row r="180" spans="1:16" ht="56.25" customHeight="1" x14ac:dyDescent="0.25">
      <c r="A180" s="125">
        <v>142</v>
      </c>
      <c r="B180" s="127"/>
      <c r="C180" s="126">
        <v>140</v>
      </c>
      <c r="D180" s="37" t="s">
        <v>246</v>
      </c>
      <c r="E180" s="44" t="s">
        <v>280</v>
      </c>
      <c r="F180" s="39">
        <v>1</v>
      </c>
      <c r="G180" s="39" t="s">
        <v>12</v>
      </c>
      <c r="H180" s="39" t="s">
        <v>5</v>
      </c>
      <c r="I180" s="43"/>
      <c r="J180" s="43"/>
      <c r="K180" s="43"/>
      <c r="L180" s="44"/>
      <c r="M180" s="41"/>
      <c r="N180" s="159">
        <v>24</v>
      </c>
      <c r="O180" s="159">
        <v>10</v>
      </c>
      <c r="P180" s="50"/>
    </row>
    <row r="181" spans="1:16" ht="63.75" customHeight="1" x14ac:dyDescent="0.25">
      <c r="A181" s="125">
        <v>143</v>
      </c>
      <c r="B181" s="127"/>
      <c r="C181" s="126">
        <v>141</v>
      </c>
      <c r="D181" s="37" t="s">
        <v>246</v>
      </c>
      <c r="E181" s="44" t="s">
        <v>281</v>
      </c>
      <c r="F181" s="39">
        <v>1</v>
      </c>
      <c r="G181" s="39" t="s">
        <v>12</v>
      </c>
      <c r="H181" s="39" t="s">
        <v>5</v>
      </c>
      <c r="I181" s="43"/>
      <c r="J181" s="43"/>
      <c r="K181" s="43"/>
      <c r="L181" s="44"/>
      <c r="M181" s="41"/>
      <c r="N181" s="159">
        <v>24</v>
      </c>
      <c r="O181" s="159">
        <v>10</v>
      </c>
      <c r="P181" s="42"/>
    </row>
    <row r="182" spans="1:16" ht="54.75" customHeight="1" x14ac:dyDescent="0.25">
      <c r="A182" s="125">
        <v>144</v>
      </c>
      <c r="B182" s="127"/>
      <c r="C182" s="126">
        <v>142</v>
      </c>
      <c r="D182" s="37" t="s">
        <v>246</v>
      </c>
      <c r="E182" s="44" t="s">
        <v>282</v>
      </c>
      <c r="F182" s="39">
        <v>1</v>
      </c>
      <c r="G182" s="39" t="s">
        <v>12</v>
      </c>
      <c r="H182" s="39" t="s">
        <v>5</v>
      </c>
      <c r="I182" s="43"/>
      <c r="J182" s="43"/>
      <c r="K182" s="43"/>
      <c r="L182" s="44"/>
      <c r="M182" s="41"/>
      <c r="N182" s="159">
        <v>24</v>
      </c>
      <c r="O182" s="159">
        <v>10</v>
      </c>
      <c r="P182" s="50"/>
    </row>
    <row r="183" spans="1:16" ht="59.25" customHeight="1" x14ac:dyDescent="0.25">
      <c r="A183" s="125">
        <v>145</v>
      </c>
      <c r="B183" s="127"/>
      <c r="C183" s="126">
        <v>143</v>
      </c>
      <c r="D183" s="37" t="s">
        <v>246</v>
      </c>
      <c r="E183" s="44" t="s">
        <v>283</v>
      </c>
      <c r="F183" s="39">
        <v>1</v>
      </c>
      <c r="G183" s="39" t="s">
        <v>12</v>
      </c>
      <c r="H183" s="39" t="s">
        <v>7</v>
      </c>
      <c r="I183" s="43"/>
      <c r="J183" s="43"/>
      <c r="K183" s="43"/>
      <c r="L183" s="44"/>
      <c r="M183" s="41"/>
      <c r="N183" s="159">
        <v>24</v>
      </c>
      <c r="O183" s="159">
        <v>10</v>
      </c>
      <c r="P183" s="50"/>
    </row>
    <row r="184" spans="1:16" ht="56.25" customHeight="1" x14ac:dyDescent="0.25">
      <c r="A184" s="125">
        <v>146</v>
      </c>
      <c r="B184" s="127"/>
      <c r="C184" s="126">
        <v>144</v>
      </c>
      <c r="D184" s="37" t="s">
        <v>246</v>
      </c>
      <c r="E184" s="44" t="s">
        <v>284</v>
      </c>
      <c r="F184" s="39">
        <v>1</v>
      </c>
      <c r="G184" s="39" t="s">
        <v>12</v>
      </c>
      <c r="H184" s="39" t="s">
        <v>7</v>
      </c>
      <c r="I184" s="43"/>
      <c r="J184" s="43"/>
      <c r="K184" s="43"/>
      <c r="L184" s="44"/>
      <c r="M184" s="41"/>
      <c r="N184" s="159">
        <v>24</v>
      </c>
      <c r="O184" s="159">
        <v>10</v>
      </c>
      <c r="P184" s="50"/>
    </row>
    <row r="185" spans="1:16" ht="55.5" customHeight="1" x14ac:dyDescent="0.25">
      <c r="A185" s="125">
        <v>147</v>
      </c>
      <c r="B185" s="127"/>
      <c r="C185" s="126">
        <v>145</v>
      </c>
      <c r="D185" s="37" t="s">
        <v>246</v>
      </c>
      <c r="E185" s="44" t="s">
        <v>285</v>
      </c>
      <c r="F185" s="39">
        <v>1</v>
      </c>
      <c r="G185" s="39" t="s">
        <v>12</v>
      </c>
      <c r="H185" s="39" t="s">
        <v>7</v>
      </c>
      <c r="I185" s="43"/>
      <c r="J185" s="43"/>
      <c r="K185" s="43"/>
      <c r="L185" s="44"/>
      <c r="M185" s="41"/>
      <c r="N185" s="159">
        <v>24</v>
      </c>
      <c r="O185" s="159">
        <v>10</v>
      </c>
      <c r="P185" s="50"/>
    </row>
    <row r="186" spans="1:16" ht="15.75" x14ac:dyDescent="0.25">
      <c r="A186" s="34">
        <v>148</v>
      </c>
      <c r="B186" s="32"/>
      <c r="C186" s="32">
        <v>146</v>
      </c>
      <c r="D186" s="32" t="s">
        <v>247</v>
      </c>
      <c r="E186" s="55" t="s">
        <v>62</v>
      </c>
      <c r="F186" s="34"/>
      <c r="G186" s="34"/>
      <c r="H186" s="34" t="s">
        <v>556</v>
      </c>
      <c r="I186" s="34"/>
      <c r="J186" s="34"/>
      <c r="K186" s="34"/>
      <c r="L186" s="55"/>
      <c r="M186" s="56"/>
      <c r="N186" s="164"/>
      <c r="O186" s="164"/>
      <c r="P186" s="36"/>
    </row>
    <row r="187" spans="1:16" ht="63" customHeight="1" x14ac:dyDescent="0.25">
      <c r="A187" s="125">
        <v>149</v>
      </c>
      <c r="B187" s="125">
        <v>149</v>
      </c>
      <c r="C187" s="126">
        <v>147</v>
      </c>
      <c r="D187" s="37" t="s">
        <v>247</v>
      </c>
      <c r="E187" s="44" t="s">
        <v>587</v>
      </c>
      <c r="F187" s="39">
        <v>1</v>
      </c>
      <c r="G187" s="39" t="s">
        <v>12</v>
      </c>
      <c r="H187" s="39" t="s">
        <v>4</v>
      </c>
      <c r="I187" s="38"/>
      <c r="J187" s="38"/>
      <c r="K187" s="38"/>
      <c r="L187" s="44"/>
      <c r="M187" s="41"/>
      <c r="N187" s="159">
        <v>24</v>
      </c>
      <c r="O187" s="159">
        <v>3</v>
      </c>
      <c r="P187" s="49"/>
    </row>
    <row r="188" spans="1:16" ht="66.75" customHeight="1" x14ac:dyDescent="0.25">
      <c r="A188" s="125">
        <v>150</v>
      </c>
      <c r="B188" s="126">
        <v>203</v>
      </c>
      <c r="C188" s="126">
        <v>148</v>
      </c>
      <c r="D188" s="37" t="s">
        <v>247</v>
      </c>
      <c r="E188" s="44" t="s">
        <v>91</v>
      </c>
      <c r="F188" s="39">
        <v>1</v>
      </c>
      <c r="G188" s="39" t="s">
        <v>12</v>
      </c>
      <c r="H188" s="39" t="s">
        <v>7</v>
      </c>
      <c r="I188" s="38"/>
      <c r="J188" s="38"/>
      <c r="K188" s="38"/>
      <c r="L188" s="44"/>
      <c r="M188" s="41"/>
      <c r="N188" s="159">
        <v>24</v>
      </c>
      <c r="O188" s="159">
        <v>3</v>
      </c>
      <c r="P188" s="49"/>
    </row>
    <row r="189" spans="1:16" ht="60.75" customHeight="1" x14ac:dyDescent="0.25">
      <c r="A189" s="125">
        <v>151</v>
      </c>
      <c r="B189" s="126">
        <v>204</v>
      </c>
      <c r="C189" s="126">
        <v>149</v>
      </c>
      <c r="D189" s="37" t="s">
        <v>247</v>
      </c>
      <c r="E189" s="44" t="s">
        <v>588</v>
      </c>
      <c r="F189" s="39">
        <v>1</v>
      </c>
      <c r="G189" s="39" t="s">
        <v>12</v>
      </c>
      <c r="H189" s="39" t="s">
        <v>4</v>
      </c>
      <c r="I189" s="38"/>
      <c r="J189" s="38"/>
      <c r="K189" s="38"/>
      <c r="L189" s="44"/>
      <c r="M189" s="41"/>
      <c r="N189" s="159">
        <v>24</v>
      </c>
      <c r="O189" s="159">
        <v>3</v>
      </c>
      <c r="P189" s="49"/>
    </row>
    <row r="190" spans="1:16" ht="74.25" customHeight="1" x14ac:dyDescent="0.25">
      <c r="A190" s="125">
        <v>152</v>
      </c>
      <c r="B190" s="126">
        <v>205</v>
      </c>
      <c r="C190" s="126">
        <v>150</v>
      </c>
      <c r="D190" s="37" t="s">
        <v>247</v>
      </c>
      <c r="E190" s="44" t="s">
        <v>92</v>
      </c>
      <c r="F190" s="39">
        <v>1</v>
      </c>
      <c r="G190" s="39" t="s">
        <v>12</v>
      </c>
      <c r="H190" s="39" t="s">
        <v>7</v>
      </c>
      <c r="I190" s="38"/>
      <c r="J190" s="38"/>
      <c r="K190" s="38"/>
      <c r="L190" s="44"/>
      <c r="M190" s="41"/>
      <c r="N190" s="159">
        <v>24</v>
      </c>
      <c r="O190" s="159">
        <v>3</v>
      </c>
      <c r="P190" s="49"/>
    </row>
    <row r="191" spans="1:16" ht="57" customHeight="1" x14ac:dyDescent="0.25">
      <c r="A191" s="125">
        <v>153</v>
      </c>
      <c r="B191" s="126">
        <v>206</v>
      </c>
      <c r="C191" s="126">
        <v>151</v>
      </c>
      <c r="D191" s="37" t="s">
        <v>247</v>
      </c>
      <c r="E191" s="44" t="s">
        <v>589</v>
      </c>
      <c r="F191" s="39">
        <v>1</v>
      </c>
      <c r="G191" s="39" t="s">
        <v>12</v>
      </c>
      <c r="H191" s="39" t="s">
        <v>4</v>
      </c>
      <c r="I191" s="38"/>
      <c r="J191" s="38"/>
      <c r="K191" s="38"/>
      <c r="L191" s="44"/>
      <c r="M191" s="41"/>
      <c r="N191" s="159">
        <v>24</v>
      </c>
      <c r="O191" s="159">
        <v>3</v>
      </c>
      <c r="P191" s="49"/>
    </row>
    <row r="192" spans="1:16" ht="54" customHeight="1" x14ac:dyDescent="0.25">
      <c r="A192" s="125">
        <v>154</v>
      </c>
      <c r="B192" s="126">
        <v>207</v>
      </c>
      <c r="C192" s="126">
        <v>152</v>
      </c>
      <c r="D192" s="37" t="s">
        <v>247</v>
      </c>
      <c r="E192" s="44" t="s">
        <v>93</v>
      </c>
      <c r="F192" s="39">
        <v>1</v>
      </c>
      <c r="G192" s="39" t="s">
        <v>12</v>
      </c>
      <c r="H192" s="39" t="s">
        <v>4</v>
      </c>
      <c r="I192" s="38"/>
      <c r="J192" s="38"/>
      <c r="K192" s="38"/>
      <c r="L192" s="44"/>
      <c r="M192" s="41"/>
      <c r="N192" s="159">
        <v>24</v>
      </c>
      <c r="O192" s="159">
        <v>3</v>
      </c>
      <c r="P192" s="49"/>
    </row>
    <row r="193" spans="1:16" ht="54.75" customHeight="1" x14ac:dyDescent="0.25">
      <c r="A193" s="125">
        <v>155</v>
      </c>
      <c r="B193" s="126">
        <v>208</v>
      </c>
      <c r="C193" s="126">
        <v>153</v>
      </c>
      <c r="D193" s="37" t="s">
        <v>247</v>
      </c>
      <c r="E193" s="44" t="s">
        <v>590</v>
      </c>
      <c r="F193" s="39">
        <v>1</v>
      </c>
      <c r="G193" s="39" t="s">
        <v>12</v>
      </c>
      <c r="H193" s="39" t="s">
        <v>4</v>
      </c>
      <c r="I193" s="38"/>
      <c r="J193" s="38"/>
      <c r="K193" s="38"/>
      <c r="L193" s="44"/>
      <c r="M193" s="41"/>
      <c r="N193" s="159">
        <v>24</v>
      </c>
      <c r="O193" s="159">
        <v>3</v>
      </c>
      <c r="P193" s="49"/>
    </row>
    <row r="194" spans="1:16" ht="54" customHeight="1" x14ac:dyDescent="0.25">
      <c r="A194" s="125">
        <v>156</v>
      </c>
      <c r="B194" s="126">
        <v>209</v>
      </c>
      <c r="C194" s="126">
        <v>154</v>
      </c>
      <c r="D194" s="37" t="s">
        <v>247</v>
      </c>
      <c r="E194" s="44" t="s">
        <v>94</v>
      </c>
      <c r="F194" s="39">
        <v>1</v>
      </c>
      <c r="G194" s="39" t="s">
        <v>12</v>
      </c>
      <c r="H194" s="39" t="s">
        <v>7</v>
      </c>
      <c r="I194" s="38"/>
      <c r="J194" s="38"/>
      <c r="K194" s="38"/>
      <c r="L194" s="44"/>
      <c r="M194" s="41"/>
      <c r="N194" s="159">
        <v>24</v>
      </c>
      <c r="O194" s="159">
        <v>3</v>
      </c>
      <c r="P194" s="49"/>
    </row>
    <row r="195" spans="1:16" ht="68.25" customHeight="1" x14ac:dyDescent="0.25">
      <c r="A195" s="125">
        <v>157</v>
      </c>
      <c r="B195" s="126">
        <v>210</v>
      </c>
      <c r="C195" s="126">
        <v>155</v>
      </c>
      <c r="D195" s="37" t="s">
        <v>247</v>
      </c>
      <c r="E195" s="44" t="s">
        <v>591</v>
      </c>
      <c r="F195" s="39">
        <v>1</v>
      </c>
      <c r="G195" s="39" t="s">
        <v>12</v>
      </c>
      <c r="H195" s="39" t="s">
        <v>4</v>
      </c>
      <c r="I195" s="38"/>
      <c r="J195" s="38"/>
      <c r="K195" s="38"/>
      <c r="L195" s="44"/>
      <c r="M195" s="41"/>
      <c r="N195" s="159">
        <v>24</v>
      </c>
      <c r="O195" s="159">
        <v>3</v>
      </c>
      <c r="P195" s="49"/>
    </row>
    <row r="196" spans="1:16" ht="61.5" customHeight="1" x14ac:dyDescent="0.25">
      <c r="A196" s="125">
        <v>158</v>
      </c>
      <c r="B196" s="126">
        <v>211</v>
      </c>
      <c r="C196" s="126">
        <v>156</v>
      </c>
      <c r="D196" s="37" t="s">
        <v>247</v>
      </c>
      <c r="E196" s="44" t="s">
        <v>95</v>
      </c>
      <c r="F196" s="39">
        <v>1</v>
      </c>
      <c r="G196" s="39" t="s">
        <v>12</v>
      </c>
      <c r="H196" s="39" t="s">
        <v>7</v>
      </c>
      <c r="I196" s="38"/>
      <c r="J196" s="38"/>
      <c r="K196" s="38"/>
      <c r="L196" s="44"/>
      <c r="M196" s="41"/>
      <c r="N196" s="159">
        <v>24</v>
      </c>
      <c r="O196" s="159">
        <v>3</v>
      </c>
      <c r="P196" s="42" t="s">
        <v>175</v>
      </c>
    </row>
    <row r="197" spans="1:16" ht="63" customHeight="1" x14ac:dyDescent="0.25">
      <c r="A197" s="125">
        <v>159</v>
      </c>
      <c r="B197" s="126">
        <v>212</v>
      </c>
      <c r="C197" s="126">
        <v>157</v>
      </c>
      <c r="D197" s="37" t="s">
        <v>247</v>
      </c>
      <c r="E197" s="44" t="s">
        <v>592</v>
      </c>
      <c r="F197" s="39">
        <v>1</v>
      </c>
      <c r="G197" s="39" t="s">
        <v>12</v>
      </c>
      <c r="H197" s="39" t="s">
        <v>4</v>
      </c>
      <c r="I197" s="38"/>
      <c r="J197" s="38"/>
      <c r="K197" s="38"/>
      <c r="L197" s="44"/>
      <c r="M197" s="41"/>
      <c r="N197" s="159">
        <v>24</v>
      </c>
      <c r="O197" s="159">
        <v>3</v>
      </c>
      <c r="P197" s="49"/>
    </row>
    <row r="198" spans="1:16" ht="61.5" customHeight="1" x14ac:dyDescent="0.25">
      <c r="A198" s="125">
        <v>160</v>
      </c>
      <c r="B198" s="126">
        <v>213</v>
      </c>
      <c r="C198" s="126">
        <v>158</v>
      </c>
      <c r="D198" s="37" t="s">
        <v>247</v>
      </c>
      <c r="E198" s="44" t="s">
        <v>96</v>
      </c>
      <c r="F198" s="39">
        <v>1</v>
      </c>
      <c r="G198" s="39" t="s">
        <v>12</v>
      </c>
      <c r="H198" s="39" t="s">
        <v>4</v>
      </c>
      <c r="I198" s="38"/>
      <c r="J198" s="38"/>
      <c r="K198" s="38"/>
      <c r="L198" s="44"/>
      <c r="M198" s="41"/>
      <c r="N198" s="159">
        <v>24</v>
      </c>
      <c r="O198" s="159">
        <v>3</v>
      </c>
      <c r="P198" s="42"/>
    </row>
    <row r="199" spans="1:16" ht="47.25" x14ac:dyDescent="0.25">
      <c r="A199" s="125">
        <v>161</v>
      </c>
      <c r="B199" s="46"/>
      <c r="C199" s="126">
        <v>159</v>
      </c>
      <c r="D199" s="37" t="s">
        <v>247</v>
      </c>
      <c r="E199" s="44" t="s">
        <v>593</v>
      </c>
      <c r="F199" s="39">
        <v>1</v>
      </c>
      <c r="G199" s="39" t="s">
        <v>12</v>
      </c>
      <c r="H199" s="39" t="s">
        <v>4</v>
      </c>
      <c r="I199" s="43"/>
      <c r="J199" s="43"/>
      <c r="K199" s="43"/>
      <c r="L199" s="44"/>
      <c r="M199" s="41"/>
      <c r="N199" s="159">
        <v>24</v>
      </c>
      <c r="O199" s="159">
        <v>3</v>
      </c>
      <c r="P199" s="42"/>
    </row>
    <row r="200" spans="1:16" ht="47.25" x14ac:dyDescent="0.25">
      <c r="A200" s="125">
        <v>162</v>
      </c>
      <c r="B200" s="46"/>
      <c r="C200" s="126">
        <v>160</v>
      </c>
      <c r="D200" s="37" t="s">
        <v>247</v>
      </c>
      <c r="E200" s="44" t="s">
        <v>286</v>
      </c>
      <c r="F200" s="39">
        <v>1</v>
      </c>
      <c r="G200" s="39" t="s">
        <v>12</v>
      </c>
      <c r="H200" s="39" t="s">
        <v>5</v>
      </c>
      <c r="I200" s="43"/>
      <c r="J200" s="43"/>
      <c r="K200" s="43"/>
      <c r="L200" s="44"/>
      <c r="M200" s="41"/>
      <c r="N200" s="159">
        <v>24</v>
      </c>
      <c r="O200" s="159">
        <v>3</v>
      </c>
      <c r="P200" s="50"/>
    </row>
    <row r="201" spans="1:16" ht="47.25" x14ac:dyDescent="0.25">
      <c r="A201" s="125">
        <v>163</v>
      </c>
      <c r="B201" s="46"/>
      <c r="C201" s="126">
        <v>161</v>
      </c>
      <c r="D201" s="37" t="s">
        <v>247</v>
      </c>
      <c r="E201" s="44" t="s">
        <v>594</v>
      </c>
      <c r="F201" s="39">
        <v>1</v>
      </c>
      <c r="G201" s="39" t="s">
        <v>12</v>
      </c>
      <c r="H201" s="39" t="s">
        <v>5</v>
      </c>
      <c r="I201" s="43"/>
      <c r="J201" s="43"/>
      <c r="K201" s="43"/>
      <c r="L201" s="44"/>
      <c r="M201" s="41"/>
      <c r="N201" s="159">
        <v>24</v>
      </c>
      <c r="O201" s="159">
        <v>3</v>
      </c>
      <c r="P201" s="50"/>
    </row>
    <row r="202" spans="1:16" ht="47.25" x14ac:dyDescent="0.25">
      <c r="A202" s="125">
        <v>164</v>
      </c>
      <c r="B202" s="46"/>
      <c r="C202" s="126">
        <v>162</v>
      </c>
      <c r="D202" s="37" t="s">
        <v>247</v>
      </c>
      <c r="E202" s="44" t="s">
        <v>287</v>
      </c>
      <c r="F202" s="39">
        <v>1</v>
      </c>
      <c r="G202" s="39" t="s">
        <v>12</v>
      </c>
      <c r="H202" s="39" t="s">
        <v>5</v>
      </c>
      <c r="I202" s="43"/>
      <c r="J202" s="43"/>
      <c r="K202" s="43"/>
      <c r="L202" s="44"/>
      <c r="M202" s="41"/>
      <c r="N202" s="159">
        <v>24</v>
      </c>
      <c r="O202" s="159">
        <v>3</v>
      </c>
      <c r="P202" s="50"/>
    </row>
    <row r="203" spans="1:16" ht="47.25" x14ac:dyDescent="0.25">
      <c r="A203" s="125">
        <v>165</v>
      </c>
      <c r="B203" s="46"/>
      <c r="C203" s="126">
        <v>163</v>
      </c>
      <c r="D203" s="37" t="s">
        <v>247</v>
      </c>
      <c r="E203" s="44" t="s">
        <v>595</v>
      </c>
      <c r="F203" s="39">
        <v>1</v>
      </c>
      <c r="G203" s="39" t="s">
        <v>12</v>
      </c>
      <c r="H203" s="39" t="s">
        <v>7</v>
      </c>
      <c r="I203" s="43"/>
      <c r="J203" s="43"/>
      <c r="K203" s="43"/>
      <c r="L203" s="44"/>
      <c r="M203" s="41"/>
      <c r="N203" s="159">
        <v>24</v>
      </c>
      <c r="O203" s="159">
        <v>5</v>
      </c>
      <c r="P203" s="50"/>
    </row>
    <row r="204" spans="1:16" ht="47.25" x14ac:dyDescent="0.25">
      <c r="A204" s="125">
        <v>166</v>
      </c>
      <c r="B204" s="46"/>
      <c r="C204" s="126">
        <v>164</v>
      </c>
      <c r="D204" s="37" t="s">
        <v>247</v>
      </c>
      <c r="E204" s="44" t="s">
        <v>288</v>
      </c>
      <c r="F204" s="39">
        <v>1</v>
      </c>
      <c r="G204" s="39" t="s">
        <v>12</v>
      </c>
      <c r="H204" s="39" t="s">
        <v>7</v>
      </c>
      <c r="I204" s="43"/>
      <c r="J204" s="43"/>
      <c r="K204" s="43"/>
      <c r="L204" s="44"/>
      <c r="M204" s="41"/>
      <c r="N204" s="159">
        <v>24</v>
      </c>
      <c r="O204" s="159">
        <v>5</v>
      </c>
      <c r="P204" s="50"/>
    </row>
    <row r="205" spans="1:16" ht="47.25" x14ac:dyDescent="0.25">
      <c r="A205" s="125">
        <v>167</v>
      </c>
      <c r="B205" s="46"/>
      <c r="C205" s="126">
        <v>165</v>
      </c>
      <c r="D205" s="37" t="s">
        <v>247</v>
      </c>
      <c r="E205" s="44" t="s">
        <v>596</v>
      </c>
      <c r="F205" s="39">
        <v>1</v>
      </c>
      <c r="G205" s="39" t="s">
        <v>12</v>
      </c>
      <c r="H205" s="39" t="s">
        <v>7</v>
      </c>
      <c r="I205" s="43"/>
      <c r="J205" s="43"/>
      <c r="K205" s="43"/>
      <c r="L205" s="44"/>
      <c r="M205" s="41"/>
      <c r="N205" s="159">
        <v>24</v>
      </c>
      <c r="O205" s="159">
        <v>5</v>
      </c>
      <c r="P205" s="50"/>
    </row>
    <row r="206" spans="1:16" ht="47.25" x14ac:dyDescent="0.25">
      <c r="A206" s="125">
        <v>168</v>
      </c>
      <c r="B206" s="46"/>
      <c r="C206" s="126">
        <v>166</v>
      </c>
      <c r="D206" s="37" t="s">
        <v>247</v>
      </c>
      <c r="E206" s="44" t="s">
        <v>289</v>
      </c>
      <c r="F206" s="39">
        <v>1</v>
      </c>
      <c r="G206" s="39" t="s">
        <v>12</v>
      </c>
      <c r="H206" s="39" t="s">
        <v>7</v>
      </c>
      <c r="I206" s="43"/>
      <c r="J206" s="43"/>
      <c r="K206" s="43"/>
      <c r="L206" s="44"/>
      <c r="M206" s="41"/>
      <c r="N206" s="159">
        <v>24</v>
      </c>
      <c r="O206" s="159">
        <v>5</v>
      </c>
      <c r="P206" s="50"/>
    </row>
    <row r="207" spans="1:16" ht="15.75" x14ac:dyDescent="0.25">
      <c r="A207" s="34">
        <v>169</v>
      </c>
      <c r="B207" s="32"/>
      <c r="C207" s="32">
        <v>167</v>
      </c>
      <c r="D207" s="32" t="s">
        <v>367</v>
      </c>
      <c r="E207" s="55" t="s">
        <v>63</v>
      </c>
      <c r="F207" s="34"/>
      <c r="G207" s="34"/>
      <c r="H207" s="34" t="s">
        <v>556</v>
      </c>
      <c r="I207" s="34"/>
      <c r="J207" s="34"/>
      <c r="K207" s="34"/>
      <c r="L207" s="55"/>
      <c r="M207" s="56"/>
      <c r="N207" s="164"/>
      <c r="O207" s="164"/>
      <c r="P207" s="36"/>
    </row>
    <row r="208" spans="1:16" ht="31.9" customHeight="1" x14ac:dyDescent="0.25">
      <c r="A208" s="125">
        <v>170</v>
      </c>
      <c r="B208" s="126">
        <v>228</v>
      </c>
      <c r="C208" s="126">
        <v>168</v>
      </c>
      <c r="D208" s="37" t="s">
        <v>367</v>
      </c>
      <c r="E208" s="38" t="s">
        <v>19</v>
      </c>
      <c r="F208" s="39">
        <v>1</v>
      </c>
      <c r="G208" s="39" t="s">
        <v>11</v>
      </c>
      <c r="H208" s="39" t="s">
        <v>4</v>
      </c>
      <c r="I208" s="38"/>
      <c r="J208" s="38"/>
      <c r="K208" s="38"/>
      <c r="L208" s="38"/>
      <c r="M208" s="41"/>
      <c r="N208" s="159">
        <v>24</v>
      </c>
      <c r="O208" s="159">
        <v>3</v>
      </c>
      <c r="P208" s="49"/>
    </row>
    <row r="209" spans="1:16" ht="31.9" customHeight="1" x14ac:dyDescent="0.25">
      <c r="A209" s="125">
        <v>171</v>
      </c>
      <c r="B209" s="126">
        <v>229</v>
      </c>
      <c r="C209" s="126">
        <v>169</v>
      </c>
      <c r="D209" s="37" t="s">
        <v>367</v>
      </c>
      <c r="E209" s="38" t="s">
        <v>20</v>
      </c>
      <c r="F209" s="39">
        <v>1</v>
      </c>
      <c r="G209" s="39" t="s">
        <v>11</v>
      </c>
      <c r="H209" s="39" t="s">
        <v>4</v>
      </c>
      <c r="I209" s="38"/>
      <c r="J209" s="38"/>
      <c r="K209" s="38"/>
      <c r="L209" s="38"/>
      <c r="M209" s="41"/>
      <c r="N209" s="159">
        <v>24</v>
      </c>
      <c r="O209" s="159">
        <v>3</v>
      </c>
      <c r="P209" s="49"/>
    </row>
    <row r="210" spans="1:16" ht="31.9" customHeight="1" x14ac:dyDescent="0.25">
      <c r="A210" s="125">
        <v>172</v>
      </c>
      <c r="B210" s="126">
        <v>230</v>
      </c>
      <c r="C210" s="126">
        <v>170</v>
      </c>
      <c r="D210" s="37" t="s">
        <v>367</v>
      </c>
      <c r="E210" s="38" t="s">
        <v>21</v>
      </c>
      <c r="F210" s="39">
        <v>1</v>
      </c>
      <c r="G210" s="39" t="s">
        <v>11</v>
      </c>
      <c r="H210" s="39" t="s">
        <v>4</v>
      </c>
      <c r="I210" s="38"/>
      <c r="J210" s="38"/>
      <c r="K210" s="38"/>
      <c r="L210" s="38"/>
      <c r="M210" s="41"/>
      <c r="N210" s="159">
        <v>24</v>
      </c>
      <c r="O210" s="159">
        <v>3</v>
      </c>
      <c r="P210" s="49"/>
    </row>
    <row r="211" spans="1:16" ht="31.9" customHeight="1" x14ac:dyDescent="0.25">
      <c r="A211" s="125">
        <v>173</v>
      </c>
      <c r="B211" s="126">
        <v>231</v>
      </c>
      <c r="C211" s="126">
        <v>171</v>
      </c>
      <c r="D211" s="37" t="s">
        <v>367</v>
      </c>
      <c r="E211" s="38" t="s">
        <v>22</v>
      </c>
      <c r="F211" s="39">
        <v>1</v>
      </c>
      <c r="G211" s="39" t="s">
        <v>11</v>
      </c>
      <c r="H211" s="39" t="s">
        <v>4</v>
      </c>
      <c r="I211" s="38"/>
      <c r="J211" s="38"/>
      <c r="K211" s="38"/>
      <c r="L211" s="38"/>
      <c r="M211" s="41"/>
      <c r="N211" s="159">
        <v>24</v>
      </c>
      <c r="O211" s="159">
        <v>3</v>
      </c>
      <c r="P211" s="42"/>
    </row>
    <row r="212" spans="1:16" ht="31.9" customHeight="1" x14ac:dyDescent="0.25">
      <c r="A212" s="125">
        <v>174</v>
      </c>
      <c r="B212" s="126">
        <v>232</v>
      </c>
      <c r="C212" s="126">
        <v>172</v>
      </c>
      <c r="D212" s="37" t="s">
        <v>367</v>
      </c>
      <c r="E212" s="38" t="s">
        <v>23</v>
      </c>
      <c r="F212" s="39">
        <v>1</v>
      </c>
      <c r="G212" s="39" t="s">
        <v>11</v>
      </c>
      <c r="H212" s="39" t="s">
        <v>4</v>
      </c>
      <c r="I212" s="38"/>
      <c r="J212" s="38"/>
      <c r="K212" s="38"/>
      <c r="L212" s="38"/>
      <c r="M212" s="41"/>
      <c r="N212" s="159">
        <v>24</v>
      </c>
      <c r="O212" s="159">
        <v>3</v>
      </c>
      <c r="P212" s="42" t="s">
        <v>175</v>
      </c>
    </row>
    <row r="213" spans="1:16" ht="31.9" customHeight="1" x14ac:dyDescent="0.25">
      <c r="A213" s="125">
        <v>175</v>
      </c>
      <c r="B213" s="126">
        <v>233</v>
      </c>
      <c r="C213" s="126">
        <v>173</v>
      </c>
      <c r="D213" s="37" t="s">
        <v>367</v>
      </c>
      <c r="E213" s="38" t="s">
        <v>24</v>
      </c>
      <c r="F213" s="39">
        <v>1</v>
      </c>
      <c r="G213" s="39" t="s">
        <v>11</v>
      </c>
      <c r="H213" s="39" t="s">
        <v>4</v>
      </c>
      <c r="I213" s="38"/>
      <c r="J213" s="38"/>
      <c r="K213" s="38"/>
      <c r="L213" s="38"/>
      <c r="M213" s="41"/>
      <c r="N213" s="159">
        <v>24</v>
      </c>
      <c r="O213" s="159">
        <v>3</v>
      </c>
      <c r="P213" s="49"/>
    </row>
    <row r="214" spans="1:16" ht="31.9" customHeight="1" x14ac:dyDescent="0.25">
      <c r="A214" s="125">
        <v>176</v>
      </c>
      <c r="B214" s="126">
        <v>234</v>
      </c>
      <c r="C214" s="126">
        <v>174</v>
      </c>
      <c r="D214" s="37" t="s">
        <v>367</v>
      </c>
      <c r="E214" s="38" t="s">
        <v>25</v>
      </c>
      <c r="F214" s="39">
        <v>1</v>
      </c>
      <c r="G214" s="39" t="s">
        <v>11</v>
      </c>
      <c r="H214" s="39" t="s">
        <v>4</v>
      </c>
      <c r="I214" s="38"/>
      <c r="J214" s="38"/>
      <c r="K214" s="38"/>
      <c r="L214" s="38"/>
      <c r="M214" s="41"/>
      <c r="N214" s="159">
        <v>24</v>
      </c>
      <c r="O214" s="159">
        <v>3</v>
      </c>
      <c r="P214" s="49"/>
    </row>
    <row r="215" spans="1:16" ht="31.9" customHeight="1" x14ac:dyDescent="0.25">
      <c r="A215" s="125">
        <v>177</v>
      </c>
      <c r="B215" s="126">
        <v>235</v>
      </c>
      <c r="C215" s="126">
        <v>175</v>
      </c>
      <c r="D215" s="37" t="s">
        <v>367</v>
      </c>
      <c r="E215" s="38" t="s">
        <v>26</v>
      </c>
      <c r="F215" s="39">
        <v>1</v>
      </c>
      <c r="G215" s="39" t="s">
        <v>11</v>
      </c>
      <c r="H215" s="39" t="s">
        <v>4</v>
      </c>
      <c r="I215" s="38"/>
      <c r="J215" s="38"/>
      <c r="K215" s="38"/>
      <c r="L215" s="38"/>
      <c r="M215" s="41"/>
      <c r="N215" s="159">
        <v>24</v>
      </c>
      <c r="O215" s="159">
        <v>3</v>
      </c>
      <c r="P215" s="49"/>
    </row>
    <row r="216" spans="1:16" ht="31.9" customHeight="1" x14ac:dyDescent="0.25">
      <c r="A216" s="125">
        <v>178</v>
      </c>
      <c r="B216" s="126">
        <v>236</v>
      </c>
      <c r="C216" s="126">
        <v>176</v>
      </c>
      <c r="D216" s="37" t="s">
        <v>367</v>
      </c>
      <c r="E216" s="38" t="s">
        <v>27</v>
      </c>
      <c r="F216" s="39">
        <v>1</v>
      </c>
      <c r="G216" s="39" t="s">
        <v>11</v>
      </c>
      <c r="H216" s="39" t="s">
        <v>4</v>
      </c>
      <c r="I216" s="38"/>
      <c r="J216" s="38"/>
      <c r="K216" s="38"/>
      <c r="L216" s="38"/>
      <c r="M216" s="41"/>
      <c r="N216" s="159">
        <v>24</v>
      </c>
      <c r="O216" s="159">
        <v>3</v>
      </c>
      <c r="P216" s="49"/>
    </row>
    <row r="217" spans="1:16" ht="31.9" customHeight="1" x14ac:dyDescent="0.25">
      <c r="A217" s="125">
        <v>179</v>
      </c>
      <c r="B217" s="129"/>
      <c r="C217" s="126">
        <v>177</v>
      </c>
      <c r="D217" s="37" t="s">
        <v>367</v>
      </c>
      <c r="E217" s="38" t="s">
        <v>600</v>
      </c>
      <c r="F217" s="39">
        <v>1</v>
      </c>
      <c r="G217" s="39" t="s">
        <v>11</v>
      </c>
      <c r="H217" s="39" t="s">
        <v>4</v>
      </c>
      <c r="I217" s="138"/>
      <c r="J217" s="138"/>
      <c r="K217" s="138"/>
      <c r="L217" s="135"/>
      <c r="M217" s="99"/>
      <c r="N217" s="163">
        <v>24</v>
      </c>
      <c r="O217" s="163">
        <v>3</v>
      </c>
      <c r="P217" s="139"/>
    </row>
    <row r="218" spans="1:16" ht="31.9" customHeight="1" x14ac:dyDescent="0.25">
      <c r="A218" s="125">
        <v>180</v>
      </c>
      <c r="B218" s="129"/>
      <c r="C218" s="126">
        <v>178</v>
      </c>
      <c r="D218" s="37" t="s">
        <v>367</v>
      </c>
      <c r="E218" s="38" t="s">
        <v>597</v>
      </c>
      <c r="F218" s="39">
        <v>1</v>
      </c>
      <c r="G218" s="39" t="s">
        <v>11</v>
      </c>
      <c r="H218" s="39" t="s">
        <v>4</v>
      </c>
      <c r="I218" s="138"/>
      <c r="J218" s="138"/>
      <c r="K218" s="138"/>
      <c r="L218" s="135"/>
      <c r="M218" s="99"/>
      <c r="N218" s="163">
        <v>24</v>
      </c>
      <c r="O218" s="163">
        <v>3</v>
      </c>
      <c r="P218" s="139"/>
    </row>
    <row r="219" spans="1:16" ht="31.9" customHeight="1" x14ac:dyDescent="0.25">
      <c r="A219" s="125">
        <v>181</v>
      </c>
      <c r="B219" s="126">
        <v>237</v>
      </c>
      <c r="C219" s="126">
        <v>179</v>
      </c>
      <c r="D219" s="37" t="s">
        <v>367</v>
      </c>
      <c r="E219" s="38" t="s">
        <v>598</v>
      </c>
      <c r="F219" s="39">
        <v>1</v>
      </c>
      <c r="G219" s="39" t="s">
        <v>11</v>
      </c>
      <c r="H219" s="39" t="s">
        <v>4</v>
      </c>
      <c r="I219" s="38"/>
      <c r="J219" s="38"/>
      <c r="K219" s="38"/>
      <c r="L219" s="38"/>
      <c r="M219" s="41"/>
      <c r="N219" s="159">
        <v>24</v>
      </c>
      <c r="O219" s="159">
        <v>3</v>
      </c>
      <c r="P219" s="49"/>
    </row>
    <row r="220" spans="1:16" ht="31.9" customHeight="1" x14ac:dyDescent="0.25">
      <c r="A220" s="125">
        <v>182</v>
      </c>
      <c r="B220" s="126">
        <v>238</v>
      </c>
      <c r="C220" s="126">
        <v>180</v>
      </c>
      <c r="D220" s="37" t="s">
        <v>367</v>
      </c>
      <c r="E220" s="38" t="s">
        <v>599</v>
      </c>
      <c r="F220" s="39">
        <v>1</v>
      </c>
      <c r="G220" s="39" t="s">
        <v>11</v>
      </c>
      <c r="H220" s="39" t="s">
        <v>4</v>
      </c>
      <c r="I220" s="38"/>
      <c r="J220" s="38"/>
      <c r="K220" s="38"/>
      <c r="L220" s="38"/>
      <c r="M220" s="41"/>
      <c r="N220" s="159">
        <v>24</v>
      </c>
      <c r="O220" s="159">
        <v>3</v>
      </c>
      <c r="P220" s="49"/>
    </row>
    <row r="221" spans="1:16" ht="28.5" customHeight="1" x14ac:dyDescent="0.25">
      <c r="A221" s="128">
        <v>183</v>
      </c>
      <c r="B221" s="57"/>
      <c r="C221" s="57">
        <v>181</v>
      </c>
      <c r="D221" s="58" t="s">
        <v>4</v>
      </c>
      <c r="E221" s="59" t="s">
        <v>13</v>
      </c>
      <c r="F221" s="60"/>
      <c r="G221" s="60"/>
      <c r="H221" s="60" t="s">
        <v>556</v>
      </c>
      <c r="I221" s="61"/>
      <c r="J221" s="61"/>
      <c r="K221" s="61"/>
      <c r="L221" s="59"/>
      <c r="M221" s="62"/>
      <c r="N221" s="165"/>
      <c r="O221" s="165"/>
      <c r="P221" s="63"/>
    </row>
    <row r="222" spans="1:16" ht="23.25" customHeight="1" x14ac:dyDescent="0.25">
      <c r="A222" s="34">
        <v>184</v>
      </c>
      <c r="B222" s="32"/>
      <c r="C222" s="32">
        <v>182</v>
      </c>
      <c r="D222" s="32" t="s">
        <v>248</v>
      </c>
      <c r="E222" s="55" t="s">
        <v>64</v>
      </c>
      <c r="F222" s="34"/>
      <c r="G222" s="34"/>
      <c r="H222" s="34" t="s">
        <v>556</v>
      </c>
      <c r="I222" s="34"/>
      <c r="J222" s="34"/>
      <c r="K222" s="34"/>
      <c r="L222" s="55"/>
      <c r="M222" s="56"/>
      <c r="N222" s="164"/>
      <c r="O222" s="164"/>
      <c r="P222" s="36"/>
    </row>
    <row r="223" spans="1:16" ht="55.5" customHeight="1" x14ac:dyDescent="0.25">
      <c r="A223" s="125">
        <v>185</v>
      </c>
      <c r="B223" s="126">
        <v>244</v>
      </c>
      <c r="C223" s="126">
        <v>183</v>
      </c>
      <c r="D223" s="37" t="s">
        <v>248</v>
      </c>
      <c r="E223" s="44" t="s">
        <v>601</v>
      </c>
      <c r="F223" s="39">
        <v>1</v>
      </c>
      <c r="G223" s="39" t="s">
        <v>11</v>
      </c>
      <c r="H223" s="39" t="s">
        <v>4</v>
      </c>
      <c r="I223" s="38"/>
      <c r="J223" s="38"/>
      <c r="K223" s="38"/>
      <c r="L223" s="44"/>
      <c r="M223" s="41"/>
      <c r="N223" s="159">
        <v>24</v>
      </c>
      <c r="O223" s="159">
        <v>3</v>
      </c>
      <c r="P223" s="197"/>
    </row>
    <row r="224" spans="1:16" ht="58.5" customHeight="1" x14ac:dyDescent="0.25">
      <c r="A224" s="125">
        <v>186</v>
      </c>
      <c r="B224" s="126">
        <v>245</v>
      </c>
      <c r="C224" s="126">
        <v>184</v>
      </c>
      <c r="D224" s="37" t="s">
        <v>248</v>
      </c>
      <c r="E224" s="44" t="s">
        <v>602</v>
      </c>
      <c r="F224" s="39">
        <v>1</v>
      </c>
      <c r="G224" s="39" t="s">
        <v>11</v>
      </c>
      <c r="H224" s="39" t="s">
        <v>4</v>
      </c>
      <c r="I224" s="38"/>
      <c r="J224" s="38"/>
      <c r="K224" s="38"/>
      <c r="L224" s="44"/>
      <c r="M224" s="41"/>
      <c r="N224" s="159">
        <v>24</v>
      </c>
      <c r="O224" s="159">
        <v>3</v>
      </c>
      <c r="P224" s="197"/>
    </row>
    <row r="225" spans="1:16" ht="46.5" customHeight="1" x14ac:dyDescent="0.25">
      <c r="A225" s="125">
        <v>187</v>
      </c>
      <c r="B225" s="126">
        <v>246</v>
      </c>
      <c r="C225" s="126">
        <v>185</v>
      </c>
      <c r="D225" s="37" t="s">
        <v>248</v>
      </c>
      <c r="E225" s="44" t="s">
        <v>603</v>
      </c>
      <c r="F225" s="39">
        <v>1</v>
      </c>
      <c r="G225" s="39" t="s">
        <v>11</v>
      </c>
      <c r="H225" s="39" t="s">
        <v>4</v>
      </c>
      <c r="I225" s="38"/>
      <c r="J225" s="38"/>
      <c r="K225" s="38"/>
      <c r="L225" s="44"/>
      <c r="M225" s="41"/>
      <c r="N225" s="159">
        <v>24</v>
      </c>
      <c r="O225" s="159">
        <v>3</v>
      </c>
      <c r="P225" s="197"/>
    </row>
    <row r="226" spans="1:16" ht="68.25" customHeight="1" x14ac:dyDescent="0.25">
      <c r="A226" s="125">
        <v>188</v>
      </c>
      <c r="B226" s="126">
        <v>247</v>
      </c>
      <c r="C226" s="126">
        <v>186</v>
      </c>
      <c r="D226" s="37" t="s">
        <v>248</v>
      </c>
      <c r="E226" s="44" t="s">
        <v>604</v>
      </c>
      <c r="F226" s="39">
        <v>1</v>
      </c>
      <c r="G226" s="39" t="s">
        <v>11</v>
      </c>
      <c r="H226" s="39" t="s">
        <v>4</v>
      </c>
      <c r="I226" s="38"/>
      <c r="J226" s="38"/>
      <c r="K226" s="38"/>
      <c r="L226" s="44"/>
      <c r="M226" s="41"/>
      <c r="N226" s="159">
        <v>24</v>
      </c>
      <c r="O226" s="159">
        <v>3</v>
      </c>
      <c r="P226" s="78"/>
    </row>
    <row r="227" spans="1:16" ht="59.25" customHeight="1" x14ac:dyDescent="0.25">
      <c r="A227" s="125">
        <v>189</v>
      </c>
      <c r="B227" s="126">
        <v>248</v>
      </c>
      <c r="C227" s="126">
        <v>187</v>
      </c>
      <c r="D227" s="37" t="s">
        <v>248</v>
      </c>
      <c r="E227" s="44" t="s">
        <v>605</v>
      </c>
      <c r="F227" s="39">
        <v>1</v>
      </c>
      <c r="G227" s="39" t="s">
        <v>11</v>
      </c>
      <c r="H227" s="39" t="s">
        <v>5</v>
      </c>
      <c r="I227" s="38"/>
      <c r="J227" s="38"/>
      <c r="K227" s="38"/>
      <c r="L227" s="44"/>
      <c r="M227" s="41"/>
      <c r="N227" s="159">
        <v>24</v>
      </c>
      <c r="O227" s="159">
        <v>3</v>
      </c>
      <c r="P227" s="78" t="s">
        <v>175</v>
      </c>
    </row>
    <row r="228" spans="1:16" ht="30" customHeight="1" x14ac:dyDescent="0.25">
      <c r="A228" s="125">
        <v>190</v>
      </c>
      <c r="B228" s="126">
        <v>251</v>
      </c>
      <c r="C228" s="126">
        <v>188</v>
      </c>
      <c r="D228" s="51" t="s">
        <v>248</v>
      </c>
      <c r="E228" s="111" t="s">
        <v>378</v>
      </c>
      <c r="F228" s="39">
        <v>1</v>
      </c>
      <c r="G228" s="39" t="s">
        <v>11</v>
      </c>
      <c r="H228" s="39" t="s">
        <v>7</v>
      </c>
      <c r="I228" s="38"/>
      <c r="J228" s="38"/>
      <c r="K228" s="38"/>
      <c r="L228" s="44"/>
      <c r="M228" s="41"/>
      <c r="N228" s="159">
        <v>24</v>
      </c>
      <c r="O228" s="159">
        <v>3</v>
      </c>
      <c r="P228" s="197"/>
    </row>
    <row r="229" spans="1:16" ht="34.5" customHeight="1" x14ac:dyDescent="0.25">
      <c r="A229" s="34">
        <v>191</v>
      </c>
      <c r="B229" s="32"/>
      <c r="C229" s="32">
        <v>189</v>
      </c>
      <c r="D229" s="32" t="s">
        <v>249</v>
      </c>
      <c r="E229" s="55" t="s">
        <v>65</v>
      </c>
      <c r="F229" s="34"/>
      <c r="G229" s="34"/>
      <c r="H229" s="34" t="s">
        <v>556</v>
      </c>
      <c r="I229" s="34"/>
      <c r="J229" s="34"/>
      <c r="K229" s="34"/>
      <c r="L229" s="55"/>
      <c r="M229" s="56"/>
      <c r="N229" s="164"/>
      <c r="O229" s="164"/>
      <c r="P229" s="36"/>
    </row>
    <row r="230" spans="1:16" ht="58.5" customHeight="1" x14ac:dyDescent="0.25">
      <c r="A230" s="125">
        <v>192</v>
      </c>
      <c r="B230" s="126">
        <v>252</v>
      </c>
      <c r="C230" s="126">
        <v>190</v>
      </c>
      <c r="D230" s="37" t="s">
        <v>249</v>
      </c>
      <c r="E230" s="44" t="s">
        <v>290</v>
      </c>
      <c r="F230" s="39">
        <v>1</v>
      </c>
      <c r="G230" s="39" t="s">
        <v>113</v>
      </c>
      <c r="H230" s="39" t="s">
        <v>7</v>
      </c>
      <c r="I230" s="38"/>
      <c r="J230" s="38"/>
      <c r="K230" s="38"/>
      <c r="L230" s="44"/>
      <c r="M230" s="41"/>
      <c r="N230" s="159">
        <v>24</v>
      </c>
      <c r="O230" s="159">
        <v>3</v>
      </c>
      <c r="P230" s="197"/>
    </row>
    <row r="231" spans="1:16" ht="62.25" customHeight="1" x14ac:dyDescent="0.25">
      <c r="A231" s="125">
        <v>193</v>
      </c>
      <c r="B231" s="126">
        <v>253</v>
      </c>
      <c r="C231" s="126">
        <v>191</v>
      </c>
      <c r="D231" s="37" t="s">
        <v>249</v>
      </c>
      <c r="E231" s="44" t="s">
        <v>291</v>
      </c>
      <c r="F231" s="39">
        <v>1</v>
      </c>
      <c r="G231" s="39" t="s">
        <v>113</v>
      </c>
      <c r="H231" s="39" t="s">
        <v>7</v>
      </c>
      <c r="I231" s="38"/>
      <c r="J231" s="38"/>
      <c r="K231" s="38"/>
      <c r="L231" s="44"/>
      <c r="M231" s="41"/>
      <c r="N231" s="159">
        <v>24</v>
      </c>
      <c r="O231" s="159">
        <v>3</v>
      </c>
      <c r="P231" s="197"/>
    </row>
    <row r="232" spans="1:16" ht="47.25" customHeight="1" x14ac:dyDescent="0.25">
      <c r="A232" s="125">
        <v>194</v>
      </c>
      <c r="B232" s="126">
        <v>254</v>
      </c>
      <c r="C232" s="126">
        <v>192</v>
      </c>
      <c r="D232" s="37" t="s">
        <v>249</v>
      </c>
      <c r="E232" s="44" t="s">
        <v>292</v>
      </c>
      <c r="F232" s="39">
        <v>1</v>
      </c>
      <c r="G232" s="39" t="s">
        <v>113</v>
      </c>
      <c r="H232" s="39" t="s">
        <v>7</v>
      </c>
      <c r="I232" s="38"/>
      <c r="J232" s="38"/>
      <c r="K232" s="38"/>
      <c r="L232" s="44"/>
      <c r="M232" s="41"/>
      <c r="N232" s="159">
        <v>24</v>
      </c>
      <c r="O232" s="159">
        <v>3</v>
      </c>
      <c r="P232" s="197"/>
    </row>
    <row r="233" spans="1:16" ht="72" customHeight="1" x14ac:dyDescent="0.25">
      <c r="A233" s="125">
        <v>195</v>
      </c>
      <c r="B233" s="126">
        <v>255</v>
      </c>
      <c r="C233" s="126">
        <v>193</v>
      </c>
      <c r="D233" s="37" t="s">
        <v>249</v>
      </c>
      <c r="E233" s="44" t="s">
        <v>293</v>
      </c>
      <c r="F233" s="39">
        <v>1</v>
      </c>
      <c r="G233" s="39" t="s">
        <v>113</v>
      </c>
      <c r="H233" s="39" t="s">
        <v>7</v>
      </c>
      <c r="I233" s="38"/>
      <c r="J233" s="38"/>
      <c r="K233" s="38"/>
      <c r="L233" s="44"/>
      <c r="M233" s="41"/>
      <c r="N233" s="159">
        <v>24</v>
      </c>
      <c r="O233" s="159">
        <v>3</v>
      </c>
      <c r="P233" s="78"/>
    </row>
    <row r="234" spans="1:16" ht="77.25" customHeight="1" x14ac:dyDescent="0.25">
      <c r="A234" s="125">
        <v>196</v>
      </c>
      <c r="B234" s="126">
        <v>256</v>
      </c>
      <c r="C234" s="126">
        <v>194</v>
      </c>
      <c r="D234" s="37" t="s">
        <v>249</v>
      </c>
      <c r="E234" s="44" t="s">
        <v>294</v>
      </c>
      <c r="F234" s="39">
        <v>1</v>
      </c>
      <c r="G234" s="39" t="s">
        <v>113</v>
      </c>
      <c r="H234" s="39" t="s">
        <v>7</v>
      </c>
      <c r="I234" s="38"/>
      <c r="J234" s="38"/>
      <c r="K234" s="38"/>
      <c r="L234" s="44"/>
      <c r="M234" s="41"/>
      <c r="N234" s="159">
        <v>24</v>
      </c>
      <c r="O234" s="159">
        <v>3</v>
      </c>
      <c r="P234" s="78" t="s">
        <v>175</v>
      </c>
    </row>
    <row r="235" spans="1:16" ht="50.25" customHeight="1" x14ac:dyDescent="0.25">
      <c r="A235" s="125">
        <v>197</v>
      </c>
      <c r="B235" s="126">
        <v>257</v>
      </c>
      <c r="C235" s="126">
        <v>195</v>
      </c>
      <c r="D235" s="37" t="s">
        <v>249</v>
      </c>
      <c r="E235" s="44" t="s">
        <v>295</v>
      </c>
      <c r="F235" s="39">
        <v>1</v>
      </c>
      <c r="G235" s="39" t="s">
        <v>113</v>
      </c>
      <c r="H235" s="39" t="s">
        <v>7</v>
      </c>
      <c r="I235" s="38"/>
      <c r="J235" s="38"/>
      <c r="K235" s="38"/>
      <c r="L235" s="44"/>
      <c r="M235" s="41"/>
      <c r="N235" s="159">
        <v>24</v>
      </c>
      <c r="O235" s="159">
        <v>3</v>
      </c>
      <c r="P235" s="197"/>
    </row>
    <row r="236" spans="1:16" ht="46.5" customHeight="1" x14ac:dyDescent="0.25">
      <c r="A236" s="125">
        <v>198</v>
      </c>
      <c r="B236" s="126">
        <v>258</v>
      </c>
      <c r="C236" s="126">
        <v>196</v>
      </c>
      <c r="D236" s="37" t="s">
        <v>249</v>
      </c>
      <c r="E236" s="44" t="s">
        <v>296</v>
      </c>
      <c r="F236" s="39">
        <v>1</v>
      </c>
      <c r="G236" s="39" t="s">
        <v>113</v>
      </c>
      <c r="H236" s="39" t="s">
        <v>7</v>
      </c>
      <c r="I236" s="38"/>
      <c r="J236" s="38"/>
      <c r="K236" s="38"/>
      <c r="L236" s="44"/>
      <c r="M236" s="41"/>
      <c r="N236" s="159">
        <v>24</v>
      </c>
      <c r="O236" s="159">
        <v>3</v>
      </c>
      <c r="P236" s="197"/>
    </row>
    <row r="237" spans="1:16" ht="50.25" customHeight="1" x14ac:dyDescent="0.25">
      <c r="A237" s="125">
        <v>199</v>
      </c>
      <c r="B237" s="126">
        <v>259</v>
      </c>
      <c r="C237" s="126">
        <v>197</v>
      </c>
      <c r="D237" s="37" t="s">
        <v>249</v>
      </c>
      <c r="E237" s="44" t="s">
        <v>297</v>
      </c>
      <c r="F237" s="39">
        <v>1</v>
      </c>
      <c r="G237" s="39" t="s">
        <v>113</v>
      </c>
      <c r="H237" s="39" t="s">
        <v>7</v>
      </c>
      <c r="I237" s="38"/>
      <c r="J237" s="38"/>
      <c r="K237" s="38"/>
      <c r="L237" s="44"/>
      <c r="M237" s="41"/>
      <c r="N237" s="159">
        <v>24</v>
      </c>
      <c r="O237" s="159">
        <v>3</v>
      </c>
      <c r="P237" s="197"/>
    </row>
    <row r="238" spans="1:16" ht="69" customHeight="1" x14ac:dyDescent="0.25">
      <c r="A238" s="125">
        <v>200</v>
      </c>
      <c r="B238" s="126">
        <v>260</v>
      </c>
      <c r="C238" s="126">
        <v>198</v>
      </c>
      <c r="D238" s="37" t="s">
        <v>249</v>
      </c>
      <c r="E238" s="44" t="s">
        <v>298</v>
      </c>
      <c r="F238" s="39">
        <v>1</v>
      </c>
      <c r="G238" s="39" t="s">
        <v>113</v>
      </c>
      <c r="H238" s="39" t="s">
        <v>7</v>
      </c>
      <c r="I238" s="38"/>
      <c r="J238" s="38"/>
      <c r="K238" s="38"/>
      <c r="L238" s="44"/>
      <c r="M238" s="41"/>
      <c r="N238" s="159">
        <v>24</v>
      </c>
      <c r="O238" s="159">
        <v>3</v>
      </c>
      <c r="P238" s="197"/>
    </row>
    <row r="239" spans="1:16" ht="36" customHeight="1" x14ac:dyDescent="0.25">
      <c r="A239" s="34">
        <v>201</v>
      </c>
      <c r="B239" s="32"/>
      <c r="C239" s="32">
        <v>199</v>
      </c>
      <c r="D239" s="32" t="s">
        <v>250</v>
      </c>
      <c r="E239" s="55" t="s">
        <v>218</v>
      </c>
      <c r="F239" s="34"/>
      <c r="G239" s="34"/>
      <c r="H239" s="34" t="s">
        <v>556</v>
      </c>
      <c r="I239" s="34"/>
      <c r="J239" s="34"/>
      <c r="K239" s="34"/>
      <c r="L239" s="55"/>
      <c r="M239" s="56"/>
      <c r="N239" s="164"/>
      <c r="O239" s="164"/>
      <c r="P239" s="36"/>
    </row>
    <row r="240" spans="1:16" ht="31.9" customHeight="1" x14ac:dyDescent="0.25">
      <c r="A240" s="125">
        <v>202</v>
      </c>
      <c r="B240" s="126">
        <v>261</v>
      </c>
      <c r="C240" s="126">
        <v>200</v>
      </c>
      <c r="D240" s="37" t="s">
        <v>250</v>
      </c>
      <c r="E240" s="151" t="s">
        <v>510</v>
      </c>
      <c r="F240" s="39">
        <v>1</v>
      </c>
      <c r="G240" s="39" t="s">
        <v>11</v>
      </c>
      <c r="H240" s="39" t="s">
        <v>7</v>
      </c>
      <c r="I240" s="38"/>
      <c r="J240" s="38"/>
      <c r="K240" s="38"/>
      <c r="L240" s="44"/>
      <c r="M240" s="41"/>
      <c r="N240" s="159">
        <v>24</v>
      </c>
      <c r="O240" s="159">
        <v>3</v>
      </c>
      <c r="P240" s="197"/>
    </row>
    <row r="241" spans="1:16" ht="31.9" customHeight="1" x14ac:dyDescent="0.25">
      <c r="A241" s="125">
        <v>203</v>
      </c>
      <c r="B241" s="126">
        <v>262</v>
      </c>
      <c r="C241" s="126">
        <v>201</v>
      </c>
      <c r="D241" s="37" t="s">
        <v>250</v>
      </c>
      <c r="E241" s="151" t="s">
        <v>511</v>
      </c>
      <c r="F241" s="39">
        <v>1</v>
      </c>
      <c r="G241" s="39" t="s">
        <v>11</v>
      </c>
      <c r="H241" s="39" t="s">
        <v>7</v>
      </c>
      <c r="I241" s="38"/>
      <c r="J241" s="38"/>
      <c r="K241" s="38"/>
      <c r="L241" s="44"/>
      <c r="M241" s="41"/>
      <c r="N241" s="159">
        <v>24</v>
      </c>
      <c r="O241" s="159">
        <v>3</v>
      </c>
      <c r="P241" s="197"/>
    </row>
    <row r="242" spans="1:16" ht="31.9" customHeight="1" x14ac:dyDescent="0.25">
      <c r="A242" s="125">
        <v>204</v>
      </c>
      <c r="B242" s="126">
        <v>263</v>
      </c>
      <c r="C242" s="126">
        <v>202</v>
      </c>
      <c r="D242" s="37" t="s">
        <v>250</v>
      </c>
      <c r="E242" s="151" t="s">
        <v>512</v>
      </c>
      <c r="F242" s="39">
        <v>1</v>
      </c>
      <c r="G242" s="39" t="s">
        <v>11</v>
      </c>
      <c r="H242" s="39" t="s">
        <v>7</v>
      </c>
      <c r="I242" s="38"/>
      <c r="J242" s="38"/>
      <c r="K242" s="38"/>
      <c r="L242" s="44"/>
      <c r="M242" s="41"/>
      <c r="N242" s="159">
        <v>24</v>
      </c>
      <c r="O242" s="159">
        <v>3</v>
      </c>
      <c r="P242" s="197"/>
    </row>
    <row r="243" spans="1:16" ht="31.9" customHeight="1" x14ac:dyDescent="0.25">
      <c r="A243" s="125">
        <v>205</v>
      </c>
      <c r="B243" s="126">
        <v>264</v>
      </c>
      <c r="C243" s="126">
        <v>203</v>
      </c>
      <c r="D243" s="37" t="s">
        <v>250</v>
      </c>
      <c r="E243" s="151" t="s">
        <v>513</v>
      </c>
      <c r="F243" s="39">
        <v>1</v>
      </c>
      <c r="G243" s="39" t="s">
        <v>11</v>
      </c>
      <c r="H243" s="39" t="s">
        <v>7</v>
      </c>
      <c r="I243" s="38"/>
      <c r="J243" s="38"/>
      <c r="K243" s="38"/>
      <c r="L243" s="44"/>
      <c r="M243" s="41"/>
      <c r="N243" s="159">
        <v>24</v>
      </c>
      <c r="O243" s="159">
        <v>3</v>
      </c>
      <c r="P243" s="197"/>
    </row>
    <row r="244" spans="1:16" ht="31.9" customHeight="1" x14ac:dyDescent="0.25">
      <c r="A244" s="125">
        <v>206</v>
      </c>
      <c r="B244" s="126">
        <v>265</v>
      </c>
      <c r="C244" s="126">
        <v>204</v>
      </c>
      <c r="D244" s="37" t="s">
        <v>250</v>
      </c>
      <c r="E244" s="151" t="s">
        <v>514</v>
      </c>
      <c r="F244" s="39">
        <v>1</v>
      </c>
      <c r="G244" s="39" t="s">
        <v>11</v>
      </c>
      <c r="H244" s="39" t="s">
        <v>7</v>
      </c>
      <c r="I244" s="38"/>
      <c r="J244" s="38"/>
      <c r="K244" s="38"/>
      <c r="L244" s="44"/>
      <c r="M244" s="41"/>
      <c r="N244" s="159">
        <v>24</v>
      </c>
      <c r="O244" s="159">
        <v>3</v>
      </c>
      <c r="P244" s="197"/>
    </row>
    <row r="245" spans="1:16" ht="31.9" customHeight="1" x14ac:dyDescent="0.25">
      <c r="A245" s="125">
        <v>207</v>
      </c>
      <c r="B245" s="126">
        <v>266</v>
      </c>
      <c r="C245" s="126">
        <v>205</v>
      </c>
      <c r="D245" s="37" t="s">
        <v>250</v>
      </c>
      <c r="E245" s="151" t="s">
        <v>515</v>
      </c>
      <c r="F245" s="39">
        <v>1</v>
      </c>
      <c r="G245" s="39" t="s">
        <v>11</v>
      </c>
      <c r="H245" s="39" t="s">
        <v>7</v>
      </c>
      <c r="I245" s="38"/>
      <c r="J245" s="38"/>
      <c r="K245" s="38"/>
      <c r="L245" s="44"/>
      <c r="M245" s="41"/>
      <c r="N245" s="159">
        <v>24</v>
      </c>
      <c r="O245" s="159">
        <v>3</v>
      </c>
      <c r="P245" s="78" t="s">
        <v>175</v>
      </c>
    </row>
    <row r="246" spans="1:16" ht="31.9" customHeight="1" x14ac:dyDescent="0.25">
      <c r="A246" s="125">
        <v>208</v>
      </c>
      <c r="B246" s="126">
        <v>267</v>
      </c>
      <c r="C246" s="126">
        <v>206</v>
      </c>
      <c r="D246" s="37" t="s">
        <v>250</v>
      </c>
      <c r="E246" s="151" t="s">
        <v>516</v>
      </c>
      <c r="F246" s="39">
        <v>1</v>
      </c>
      <c r="G246" s="39" t="s">
        <v>11</v>
      </c>
      <c r="H246" s="39" t="s">
        <v>7</v>
      </c>
      <c r="I246" s="38"/>
      <c r="J246" s="38"/>
      <c r="K246" s="38"/>
      <c r="L246" s="44"/>
      <c r="M246" s="41"/>
      <c r="N246" s="159">
        <v>24</v>
      </c>
      <c r="O246" s="159">
        <v>3</v>
      </c>
      <c r="P246" s="197"/>
    </row>
    <row r="247" spans="1:16" ht="31.9" customHeight="1" x14ac:dyDescent="0.25">
      <c r="A247" s="125">
        <v>209</v>
      </c>
      <c r="B247" s="126">
        <v>268</v>
      </c>
      <c r="C247" s="126">
        <v>207</v>
      </c>
      <c r="D247" s="37" t="s">
        <v>250</v>
      </c>
      <c r="E247" s="151" t="s">
        <v>517</v>
      </c>
      <c r="F247" s="39">
        <v>1</v>
      </c>
      <c r="G247" s="39" t="s">
        <v>11</v>
      </c>
      <c r="H247" s="39" t="s">
        <v>7</v>
      </c>
      <c r="I247" s="38"/>
      <c r="J247" s="38"/>
      <c r="K247" s="38"/>
      <c r="L247" s="44"/>
      <c r="M247" s="41"/>
      <c r="N247" s="159">
        <v>24</v>
      </c>
      <c r="O247" s="159">
        <v>3</v>
      </c>
      <c r="P247" s="197"/>
    </row>
    <row r="248" spans="1:16" ht="31.9" customHeight="1" x14ac:dyDescent="0.25">
      <c r="A248" s="125">
        <v>210</v>
      </c>
      <c r="B248" s="126">
        <v>269</v>
      </c>
      <c r="C248" s="126">
        <v>208</v>
      </c>
      <c r="D248" s="37" t="s">
        <v>250</v>
      </c>
      <c r="E248" s="151" t="s">
        <v>518</v>
      </c>
      <c r="F248" s="39">
        <v>1</v>
      </c>
      <c r="G248" s="39" t="s">
        <v>11</v>
      </c>
      <c r="H248" s="39" t="s">
        <v>7</v>
      </c>
      <c r="I248" s="38"/>
      <c r="J248" s="38"/>
      <c r="K248" s="38"/>
      <c r="L248" s="44"/>
      <c r="M248" s="41"/>
      <c r="N248" s="159">
        <v>24</v>
      </c>
      <c r="O248" s="159">
        <v>3</v>
      </c>
      <c r="P248" s="197"/>
    </row>
    <row r="249" spans="1:16" ht="31.9" customHeight="1" x14ac:dyDescent="0.25">
      <c r="A249" s="125">
        <v>211</v>
      </c>
      <c r="B249" s="126">
        <v>270</v>
      </c>
      <c r="C249" s="126">
        <v>209</v>
      </c>
      <c r="D249" s="37" t="s">
        <v>250</v>
      </c>
      <c r="E249" s="151" t="s">
        <v>519</v>
      </c>
      <c r="F249" s="39">
        <v>1</v>
      </c>
      <c r="G249" s="39" t="s">
        <v>11</v>
      </c>
      <c r="H249" s="39" t="s">
        <v>7</v>
      </c>
      <c r="I249" s="38"/>
      <c r="J249" s="38"/>
      <c r="K249" s="38"/>
      <c r="L249" s="44"/>
      <c r="M249" s="41"/>
      <c r="N249" s="159">
        <v>24</v>
      </c>
      <c r="O249" s="159">
        <v>3</v>
      </c>
      <c r="P249" s="197"/>
    </row>
    <row r="250" spans="1:16" ht="32.450000000000003" customHeight="1" x14ac:dyDescent="0.25">
      <c r="A250" s="125">
        <v>212</v>
      </c>
      <c r="B250" s="126">
        <v>277</v>
      </c>
      <c r="C250" s="126">
        <v>210</v>
      </c>
      <c r="D250" s="37" t="s">
        <v>250</v>
      </c>
      <c r="E250" s="151" t="s">
        <v>520</v>
      </c>
      <c r="F250" s="39">
        <v>1</v>
      </c>
      <c r="G250" s="39" t="s">
        <v>11</v>
      </c>
      <c r="H250" s="39" t="s">
        <v>7</v>
      </c>
      <c r="I250" s="38"/>
      <c r="J250" s="38"/>
      <c r="K250" s="38"/>
      <c r="L250" s="44"/>
      <c r="M250" s="41"/>
      <c r="N250" s="159">
        <v>24</v>
      </c>
      <c r="O250" s="159">
        <v>3</v>
      </c>
      <c r="P250" s="197"/>
    </row>
    <row r="251" spans="1:16" ht="31.5" customHeight="1" x14ac:dyDescent="0.25">
      <c r="A251" s="34">
        <v>213</v>
      </c>
      <c r="B251" s="32"/>
      <c r="C251" s="32">
        <v>211</v>
      </c>
      <c r="D251" s="32" t="s">
        <v>251</v>
      </c>
      <c r="E251" s="55" t="s">
        <v>40</v>
      </c>
      <c r="F251" s="34"/>
      <c r="G251" s="34"/>
      <c r="H251" s="34" t="s">
        <v>556</v>
      </c>
      <c r="I251" s="34"/>
      <c r="J251" s="34"/>
      <c r="K251" s="34"/>
      <c r="L251" s="55"/>
      <c r="M251" s="56"/>
      <c r="N251" s="164"/>
      <c r="O251" s="164"/>
      <c r="P251" s="36"/>
    </row>
    <row r="252" spans="1:16" ht="32.450000000000003" customHeight="1" x14ac:dyDescent="0.25">
      <c r="A252" s="125">
        <v>214</v>
      </c>
      <c r="B252" s="126">
        <v>282</v>
      </c>
      <c r="C252" s="126">
        <v>212</v>
      </c>
      <c r="D252" s="37" t="s">
        <v>251</v>
      </c>
      <c r="E252" s="44" t="s">
        <v>609</v>
      </c>
      <c r="F252" s="39">
        <v>1</v>
      </c>
      <c r="G252" s="39" t="s">
        <v>113</v>
      </c>
      <c r="H252" s="39" t="s">
        <v>5</v>
      </c>
      <c r="I252" s="38"/>
      <c r="J252" s="38"/>
      <c r="K252" s="38"/>
      <c r="L252" s="44"/>
      <c r="M252" s="41"/>
      <c r="N252" s="159">
        <v>24</v>
      </c>
      <c r="O252" s="159">
        <v>3</v>
      </c>
      <c r="P252" s="197"/>
    </row>
    <row r="253" spans="1:16" ht="32.450000000000003" customHeight="1" x14ac:dyDescent="0.25">
      <c r="A253" s="125">
        <v>215</v>
      </c>
      <c r="B253" s="126">
        <v>283</v>
      </c>
      <c r="C253" s="126">
        <v>213</v>
      </c>
      <c r="D253" s="37" t="s">
        <v>251</v>
      </c>
      <c r="E253" s="44" t="s">
        <v>606</v>
      </c>
      <c r="F253" s="39">
        <v>1</v>
      </c>
      <c r="G253" s="39" t="s">
        <v>113</v>
      </c>
      <c r="H253" s="39" t="s">
        <v>5</v>
      </c>
      <c r="I253" s="38"/>
      <c r="J253" s="38"/>
      <c r="K253" s="38"/>
      <c r="L253" s="44"/>
      <c r="M253" s="41"/>
      <c r="N253" s="159">
        <v>24</v>
      </c>
      <c r="O253" s="159">
        <v>3</v>
      </c>
      <c r="P253" s="197"/>
    </row>
    <row r="254" spans="1:16" ht="32.450000000000003" customHeight="1" x14ac:dyDescent="0.25">
      <c r="A254" s="125">
        <v>216</v>
      </c>
      <c r="B254" s="126">
        <v>284</v>
      </c>
      <c r="C254" s="126">
        <v>214</v>
      </c>
      <c r="D254" s="37" t="s">
        <v>251</v>
      </c>
      <c r="E254" s="44" t="s">
        <v>610</v>
      </c>
      <c r="F254" s="39">
        <v>1</v>
      </c>
      <c r="G254" s="39" t="s">
        <v>113</v>
      </c>
      <c r="H254" s="39" t="s">
        <v>5</v>
      </c>
      <c r="I254" s="38"/>
      <c r="J254" s="38"/>
      <c r="K254" s="38"/>
      <c r="L254" s="44"/>
      <c r="M254" s="41"/>
      <c r="N254" s="159">
        <v>24</v>
      </c>
      <c r="O254" s="159">
        <v>3</v>
      </c>
      <c r="P254" s="197"/>
    </row>
    <row r="255" spans="1:16" ht="32.450000000000003" customHeight="1" x14ac:dyDescent="0.25">
      <c r="A255" s="125">
        <v>217</v>
      </c>
      <c r="B255" s="126">
        <v>286</v>
      </c>
      <c r="C255" s="126">
        <v>215</v>
      </c>
      <c r="D255" s="37" t="s">
        <v>251</v>
      </c>
      <c r="E255" s="44" t="s">
        <v>607</v>
      </c>
      <c r="F255" s="39">
        <v>1</v>
      </c>
      <c r="G255" s="39" t="s">
        <v>113</v>
      </c>
      <c r="H255" s="39" t="s">
        <v>5</v>
      </c>
      <c r="I255" s="38"/>
      <c r="J255" s="38"/>
      <c r="K255" s="38"/>
      <c r="L255" s="44"/>
      <c r="M255" s="41"/>
      <c r="N255" s="159">
        <v>24</v>
      </c>
      <c r="O255" s="159">
        <v>3</v>
      </c>
      <c r="P255" s="197"/>
    </row>
    <row r="256" spans="1:16" ht="32.450000000000003" customHeight="1" x14ac:dyDescent="0.25">
      <c r="A256" s="125">
        <v>218</v>
      </c>
      <c r="B256" s="127"/>
      <c r="C256" s="126">
        <v>216</v>
      </c>
      <c r="D256" s="37" t="s">
        <v>251</v>
      </c>
      <c r="E256" s="44" t="s">
        <v>608</v>
      </c>
      <c r="F256" s="39">
        <v>1</v>
      </c>
      <c r="G256" s="39" t="s">
        <v>113</v>
      </c>
      <c r="H256" s="39" t="s">
        <v>7</v>
      </c>
      <c r="I256" s="43"/>
      <c r="J256" s="43"/>
      <c r="K256" s="43"/>
      <c r="L256" s="44"/>
      <c r="M256" s="41"/>
      <c r="N256" s="159">
        <v>24</v>
      </c>
      <c r="O256" s="159">
        <v>3</v>
      </c>
      <c r="P256" s="83"/>
    </row>
    <row r="257" spans="1:16" ht="32.450000000000003" customHeight="1" x14ac:dyDescent="0.25">
      <c r="A257" s="125">
        <v>219</v>
      </c>
      <c r="B257" s="127"/>
      <c r="C257" s="126">
        <v>217</v>
      </c>
      <c r="D257" s="37" t="s">
        <v>251</v>
      </c>
      <c r="E257" s="44" t="s">
        <v>687</v>
      </c>
      <c r="F257" s="39">
        <v>1</v>
      </c>
      <c r="G257" s="39" t="s">
        <v>113</v>
      </c>
      <c r="H257" s="39" t="s">
        <v>7</v>
      </c>
      <c r="I257" s="43"/>
      <c r="J257" s="43"/>
      <c r="K257" s="43"/>
      <c r="L257" s="44"/>
      <c r="M257" s="41"/>
      <c r="N257" s="159">
        <v>24</v>
      </c>
      <c r="O257" s="159">
        <v>3</v>
      </c>
      <c r="P257" s="83"/>
    </row>
    <row r="258" spans="1:16" ht="45.75" customHeight="1" x14ac:dyDescent="0.25">
      <c r="A258" s="125">
        <v>220</v>
      </c>
      <c r="B258" s="126">
        <v>287</v>
      </c>
      <c r="C258" s="126">
        <v>218</v>
      </c>
      <c r="D258" s="37" t="s">
        <v>251</v>
      </c>
      <c r="E258" s="44" t="s">
        <v>203</v>
      </c>
      <c r="F258" s="39">
        <v>1</v>
      </c>
      <c r="G258" s="39" t="s">
        <v>113</v>
      </c>
      <c r="H258" s="39" t="s">
        <v>5</v>
      </c>
      <c r="I258" s="38"/>
      <c r="J258" s="38"/>
      <c r="K258" s="38"/>
      <c r="L258" s="44"/>
      <c r="M258" s="41"/>
      <c r="N258" s="159">
        <v>24</v>
      </c>
      <c r="O258" s="159">
        <v>3</v>
      </c>
      <c r="P258" s="78" t="s">
        <v>175</v>
      </c>
    </row>
    <row r="259" spans="1:16" ht="54.75" customHeight="1" x14ac:dyDescent="0.25">
      <c r="A259" s="125">
        <v>221</v>
      </c>
      <c r="B259" s="126">
        <v>288</v>
      </c>
      <c r="C259" s="126">
        <v>219</v>
      </c>
      <c r="D259" s="37" t="s">
        <v>251</v>
      </c>
      <c r="E259" s="54" t="s">
        <v>204</v>
      </c>
      <c r="F259" s="39">
        <v>1</v>
      </c>
      <c r="G259" s="39" t="s">
        <v>113</v>
      </c>
      <c r="H259" s="39" t="s">
        <v>7</v>
      </c>
      <c r="I259" s="38"/>
      <c r="J259" s="38"/>
      <c r="K259" s="38"/>
      <c r="L259" s="44"/>
      <c r="M259" s="41"/>
      <c r="N259" s="159">
        <v>24</v>
      </c>
      <c r="O259" s="159">
        <v>3</v>
      </c>
      <c r="P259" s="78"/>
    </row>
    <row r="260" spans="1:16" ht="51.75" customHeight="1" x14ac:dyDescent="0.25">
      <c r="A260" s="125">
        <v>222</v>
      </c>
      <c r="B260" s="126">
        <v>289</v>
      </c>
      <c r="C260" s="126">
        <v>220</v>
      </c>
      <c r="D260" s="37" t="s">
        <v>251</v>
      </c>
      <c r="E260" s="54" t="s">
        <v>205</v>
      </c>
      <c r="F260" s="39">
        <v>1</v>
      </c>
      <c r="G260" s="39" t="s">
        <v>113</v>
      </c>
      <c r="H260" s="39" t="s">
        <v>7</v>
      </c>
      <c r="I260" s="38"/>
      <c r="J260" s="38"/>
      <c r="K260" s="38"/>
      <c r="L260" s="44"/>
      <c r="M260" s="41"/>
      <c r="N260" s="159">
        <v>24</v>
      </c>
      <c r="O260" s="159">
        <v>3</v>
      </c>
      <c r="P260" s="197"/>
    </row>
    <row r="261" spans="1:16" ht="32.450000000000003" customHeight="1" x14ac:dyDescent="0.25">
      <c r="A261" s="125">
        <v>223</v>
      </c>
      <c r="B261" s="126">
        <v>290</v>
      </c>
      <c r="C261" s="126">
        <v>221</v>
      </c>
      <c r="D261" s="37" t="s">
        <v>251</v>
      </c>
      <c r="E261" s="44" t="s">
        <v>114</v>
      </c>
      <c r="F261" s="39">
        <v>1</v>
      </c>
      <c r="G261" s="39" t="s">
        <v>11</v>
      </c>
      <c r="H261" s="39" t="s">
        <v>5</v>
      </c>
      <c r="I261" s="38"/>
      <c r="J261" s="38"/>
      <c r="K261" s="38"/>
      <c r="L261" s="44"/>
      <c r="M261" s="41"/>
      <c r="N261" s="159">
        <v>24</v>
      </c>
      <c r="O261" s="159">
        <v>3</v>
      </c>
      <c r="P261" s="197"/>
    </row>
    <row r="262" spans="1:16" ht="32.450000000000003" customHeight="1" x14ac:dyDescent="0.25">
      <c r="A262" s="125">
        <v>224</v>
      </c>
      <c r="B262" s="126">
        <v>291</v>
      </c>
      <c r="C262" s="126">
        <v>222</v>
      </c>
      <c r="D262" s="37" t="s">
        <v>251</v>
      </c>
      <c r="E262" s="44" t="s">
        <v>115</v>
      </c>
      <c r="F262" s="39">
        <v>1</v>
      </c>
      <c r="G262" s="39" t="s">
        <v>11</v>
      </c>
      <c r="H262" s="39" t="s">
        <v>5</v>
      </c>
      <c r="I262" s="38"/>
      <c r="J262" s="38"/>
      <c r="K262" s="38"/>
      <c r="L262" s="44"/>
      <c r="M262" s="41"/>
      <c r="N262" s="159">
        <v>24</v>
      </c>
      <c r="O262" s="159">
        <v>3</v>
      </c>
      <c r="P262" s="197"/>
    </row>
    <row r="263" spans="1:16" ht="32.450000000000003" customHeight="1" x14ac:dyDescent="0.25">
      <c r="A263" s="125">
        <v>225</v>
      </c>
      <c r="B263" s="126">
        <v>292</v>
      </c>
      <c r="C263" s="126">
        <v>223</v>
      </c>
      <c r="D263" s="37" t="s">
        <v>251</v>
      </c>
      <c r="E263" s="44" t="s">
        <v>116</v>
      </c>
      <c r="F263" s="39">
        <v>1</v>
      </c>
      <c r="G263" s="39" t="s">
        <v>11</v>
      </c>
      <c r="H263" s="39" t="s">
        <v>5</v>
      </c>
      <c r="I263" s="38"/>
      <c r="J263" s="38"/>
      <c r="K263" s="38"/>
      <c r="L263" s="44"/>
      <c r="M263" s="41"/>
      <c r="N263" s="159">
        <v>24</v>
      </c>
      <c r="O263" s="159">
        <v>3</v>
      </c>
      <c r="P263" s="197"/>
    </row>
    <row r="264" spans="1:16" ht="32.450000000000003" customHeight="1" x14ac:dyDescent="0.25">
      <c r="A264" s="125">
        <v>226</v>
      </c>
      <c r="B264" s="126">
        <v>293</v>
      </c>
      <c r="C264" s="126">
        <v>224</v>
      </c>
      <c r="D264" s="37" t="s">
        <v>251</v>
      </c>
      <c r="E264" s="44" t="s">
        <v>117</v>
      </c>
      <c r="F264" s="39">
        <v>1</v>
      </c>
      <c r="G264" s="39" t="s">
        <v>11</v>
      </c>
      <c r="H264" s="39" t="s">
        <v>7</v>
      </c>
      <c r="I264" s="38"/>
      <c r="J264" s="38"/>
      <c r="K264" s="38"/>
      <c r="L264" s="44"/>
      <c r="M264" s="41"/>
      <c r="N264" s="159">
        <v>24</v>
      </c>
      <c r="O264" s="159">
        <v>3</v>
      </c>
      <c r="P264" s="197"/>
    </row>
    <row r="265" spans="1:16" ht="32.450000000000003" customHeight="1" x14ac:dyDescent="0.25">
      <c r="A265" s="125">
        <v>227</v>
      </c>
      <c r="B265" s="126">
        <v>294</v>
      </c>
      <c r="C265" s="126">
        <v>225</v>
      </c>
      <c r="D265" s="37" t="s">
        <v>251</v>
      </c>
      <c r="E265" s="44" t="s">
        <v>118</v>
      </c>
      <c r="F265" s="39">
        <v>1</v>
      </c>
      <c r="G265" s="39" t="s">
        <v>11</v>
      </c>
      <c r="H265" s="39" t="s">
        <v>7</v>
      </c>
      <c r="I265" s="38"/>
      <c r="J265" s="38"/>
      <c r="K265" s="38"/>
      <c r="L265" s="44"/>
      <c r="M265" s="41"/>
      <c r="N265" s="159">
        <v>24</v>
      </c>
      <c r="O265" s="159">
        <v>3</v>
      </c>
      <c r="P265" s="197"/>
    </row>
    <row r="266" spans="1:16" ht="15.75" x14ac:dyDescent="0.25">
      <c r="A266" s="34">
        <v>228</v>
      </c>
      <c r="B266" s="32"/>
      <c r="C266" s="32">
        <v>226</v>
      </c>
      <c r="D266" s="32" t="s">
        <v>252</v>
      </c>
      <c r="E266" s="55" t="s">
        <v>66</v>
      </c>
      <c r="F266" s="34"/>
      <c r="G266" s="34"/>
      <c r="H266" s="34" t="s">
        <v>556</v>
      </c>
      <c r="I266" s="34"/>
      <c r="J266" s="34"/>
      <c r="K266" s="34"/>
      <c r="L266" s="55"/>
      <c r="M266" s="56"/>
      <c r="N266" s="164"/>
      <c r="O266" s="164"/>
      <c r="P266" s="36"/>
    </row>
    <row r="267" spans="1:16" ht="69.75" customHeight="1" x14ac:dyDescent="0.25">
      <c r="A267" s="125">
        <v>229</v>
      </c>
      <c r="B267" s="127"/>
      <c r="C267" s="46">
        <v>227</v>
      </c>
      <c r="D267" s="37" t="s">
        <v>252</v>
      </c>
      <c r="E267" s="44" t="s">
        <v>180</v>
      </c>
      <c r="F267" s="39">
        <v>1</v>
      </c>
      <c r="G267" s="39" t="s">
        <v>11</v>
      </c>
      <c r="H267" s="39" t="s">
        <v>4</v>
      </c>
      <c r="I267" s="43"/>
      <c r="J267" s="43"/>
      <c r="K267" s="43"/>
      <c r="L267" s="44"/>
      <c r="M267" s="67"/>
      <c r="N267" s="198">
        <v>24</v>
      </c>
      <c r="O267" s="198">
        <v>3</v>
      </c>
      <c r="P267" s="199"/>
    </row>
    <row r="268" spans="1:16" ht="66.75" customHeight="1" x14ac:dyDescent="0.25">
      <c r="A268" s="125">
        <v>230</v>
      </c>
      <c r="B268" s="127"/>
      <c r="C268" s="46">
        <v>228</v>
      </c>
      <c r="D268" s="37" t="s">
        <v>252</v>
      </c>
      <c r="E268" s="44" t="s">
        <v>181</v>
      </c>
      <c r="F268" s="39">
        <v>1</v>
      </c>
      <c r="G268" s="39" t="s">
        <v>11</v>
      </c>
      <c r="H268" s="39" t="s">
        <v>4</v>
      </c>
      <c r="I268" s="43"/>
      <c r="J268" s="43"/>
      <c r="K268" s="43"/>
      <c r="L268" s="44"/>
      <c r="M268" s="67"/>
      <c r="N268" s="198">
        <v>24</v>
      </c>
      <c r="O268" s="198">
        <v>3</v>
      </c>
      <c r="P268" s="199"/>
    </row>
    <row r="269" spans="1:16" ht="57.75" customHeight="1" x14ac:dyDescent="0.25">
      <c r="A269" s="125">
        <v>231</v>
      </c>
      <c r="B269" s="127"/>
      <c r="C269" s="46">
        <v>229</v>
      </c>
      <c r="D269" s="37" t="s">
        <v>252</v>
      </c>
      <c r="E269" s="44" t="s">
        <v>182</v>
      </c>
      <c r="F269" s="39">
        <v>1</v>
      </c>
      <c r="G269" s="39" t="s">
        <v>11</v>
      </c>
      <c r="H269" s="39" t="s">
        <v>4</v>
      </c>
      <c r="I269" s="43"/>
      <c r="J269" s="43"/>
      <c r="K269" s="43"/>
      <c r="L269" s="44"/>
      <c r="M269" s="67"/>
      <c r="N269" s="198">
        <v>24</v>
      </c>
      <c r="O269" s="198">
        <v>3</v>
      </c>
      <c r="P269" s="199"/>
    </row>
    <row r="270" spans="1:16" ht="69" customHeight="1" x14ac:dyDescent="0.25">
      <c r="A270" s="125">
        <v>232</v>
      </c>
      <c r="B270" s="127"/>
      <c r="C270" s="46">
        <v>230</v>
      </c>
      <c r="D270" s="37" t="s">
        <v>252</v>
      </c>
      <c r="E270" s="44" t="s">
        <v>183</v>
      </c>
      <c r="F270" s="39">
        <v>1</v>
      </c>
      <c r="G270" s="39" t="s">
        <v>11</v>
      </c>
      <c r="H270" s="39" t="s">
        <v>3</v>
      </c>
      <c r="I270" s="43"/>
      <c r="J270" s="43"/>
      <c r="K270" s="43"/>
      <c r="L270" s="44"/>
      <c r="M270" s="67"/>
      <c r="N270" s="198">
        <v>24</v>
      </c>
      <c r="O270" s="198">
        <v>3</v>
      </c>
      <c r="P270" s="199"/>
    </row>
    <row r="271" spans="1:16" ht="63.75" customHeight="1" x14ac:dyDescent="0.25">
      <c r="A271" s="125">
        <v>233</v>
      </c>
      <c r="B271" s="127"/>
      <c r="C271" s="46">
        <v>231</v>
      </c>
      <c r="D271" s="37" t="s">
        <v>252</v>
      </c>
      <c r="E271" s="44" t="s">
        <v>184</v>
      </c>
      <c r="F271" s="39">
        <v>1</v>
      </c>
      <c r="G271" s="39" t="s">
        <v>11</v>
      </c>
      <c r="H271" s="39" t="s">
        <v>3</v>
      </c>
      <c r="I271" s="43"/>
      <c r="J271" s="43"/>
      <c r="K271" s="43"/>
      <c r="L271" s="44"/>
      <c r="M271" s="67"/>
      <c r="N271" s="198">
        <v>24</v>
      </c>
      <c r="O271" s="198">
        <v>3</v>
      </c>
      <c r="P271" s="199"/>
    </row>
    <row r="272" spans="1:16" ht="66" customHeight="1" x14ac:dyDescent="0.25">
      <c r="A272" s="125">
        <v>234</v>
      </c>
      <c r="B272" s="127"/>
      <c r="C272" s="46">
        <v>232</v>
      </c>
      <c r="D272" s="37" t="s">
        <v>252</v>
      </c>
      <c r="E272" s="44" t="s">
        <v>185</v>
      </c>
      <c r="F272" s="39">
        <v>1</v>
      </c>
      <c r="G272" s="39" t="s">
        <v>11</v>
      </c>
      <c r="H272" s="39" t="s">
        <v>3</v>
      </c>
      <c r="I272" s="43"/>
      <c r="J272" s="43"/>
      <c r="K272" s="43"/>
      <c r="L272" s="44"/>
      <c r="M272" s="67"/>
      <c r="N272" s="198">
        <v>24</v>
      </c>
      <c r="O272" s="198">
        <v>3</v>
      </c>
      <c r="P272" s="199"/>
    </row>
    <row r="273" spans="1:16" ht="61.5" customHeight="1" x14ac:dyDescent="0.25">
      <c r="A273" s="125">
        <v>235</v>
      </c>
      <c r="B273" s="127"/>
      <c r="C273" s="46">
        <v>233</v>
      </c>
      <c r="D273" s="37" t="s">
        <v>252</v>
      </c>
      <c r="E273" s="44" t="s">
        <v>186</v>
      </c>
      <c r="F273" s="39">
        <v>1</v>
      </c>
      <c r="G273" s="39" t="s">
        <v>11</v>
      </c>
      <c r="H273" s="39" t="s">
        <v>3</v>
      </c>
      <c r="I273" s="43"/>
      <c r="J273" s="43"/>
      <c r="K273" s="43"/>
      <c r="L273" s="44"/>
      <c r="M273" s="67"/>
      <c r="N273" s="198">
        <v>24</v>
      </c>
      <c r="O273" s="198">
        <v>3</v>
      </c>
      <c r="P273" s="200"/>
    </row>
    <row r="274" spans="1:16" ht="81" customHeight="1" x14ac:dyDescent="0.25">
      <c r="A274" s="125">
        <v>236</v>
      </c>
      <c r="B274" s="127"/>
      <c r="C274" s="46">
        <v>234</v>
      </c>
      <c r="D274" s="37" t="s">
        <v>252</v>
      </c>
      <c r="E274" s="44" t="s">
        <v>187</v>
      </c>
      <c r="F274" s="39">
        <v>1</v>
      </c>
      <c r="G274" s="39" t="s">
        <v>11</v>
      </c>
      <c r="H274" s="39" t="s">
        <v>5</v>
      </c>
      <c r="I274" s="43"/>
      <c r="J274" s="43"/>
      <c r="K274" s="43"/>
      <c r="L274" s="44"/>
      <c r="M274" s="67"/>
      <c r="N274" s="198">
        <v>24</v>
      </c>
      <c r="O274" s="198">
        <v>3</v>
      </c>
      <c r="P274" s="199"/>
    </row>
    <row r="275" spans="1:16" ht="77.25" customHeight="1" x14ac:dyDescent="0.25">
      <c r="A275" s="125">
        <v>237</v>
      </c>
      <c r="B275" s="127"/>
      <c r="C275" s="46">
        <v>235</v>
      </c>
      <c r="D275" s="37" t="s">
        <v>252</v>
      </c>
      <c r="E275" s="44" t="s">
        <v>299</v>
      </c>
      <c r="F275" s="39">
        <v>1</v>
      </c>
      <c r="G275" s="39" t="s">
        <v>11</v>
      </c>
      <c r="H275" s="39" t="s">
        <v>5</v>
      </c>
      <c r="I275" s="43"/>
      <c r="J275" s="43"/>
      <c r="K275" s="43"/>
      <c r="L275" s="44"/>
      <c r="M275" s="67"/>
      <c r="N275" s="198">
        <v>24</v>
      </c>
      <c r="O275" s="198">
        <v>3</v>
      </c>
      <c r="P275" s="199"/>
    </row>
    <row r="276" spans="1:16" ht="81.75" customHeight="1" x14ac:dyDescent="0.25">
      <c r="A276" s="125">
        <v>238</v>
      </c>
      <c r="B276" s="127"/>
      <c r="C276" s="46">
        <v>236</v>
      </c>
      <c r="D276" s="37" t="s">
        <v>252</v>
      </c>
      <c r="E276" s="44" t="s">
        <v>97</v>
      </c>
      <c r="F276" s="39">
        <v>1</v>
      </c>
      <c r="G276" s="39" t="s">
        <v>11</v>
      </c>
      <c r="H276" s="39" t="s">
        <v>5</v>
      </c>
      <c r="I276" s="43"/>
      <c r="J276" s="43"/>
      <c r="K276" s="43"/>
      <c r="L276" s="44"/>
      <c r="M276" s="67"/>
      <c r="N276" s="198">
        <v>24</v>
      </c>
      <c r="O276" s="198">
        <v>3</v>
      </c>
      <c r="P276" s="199"/>
    </row>
    <row r="277" spans="1:16" ht="74.25" customHeight="1" x14ac:dyDescent="0.25">
      <c r="A277" s="125">
        <v>239</v>
      </c>
      <c r="B277" s="127"/>
      <c r="C277" s="46">
        <v>237</v>
      </c>
      <c r="D277" s="37" t="s">
        <v>252</v>
      </c>
      <c r="E277" s="44" t="s">
        <v>28</v>
      </c>
      <c r="F277" s="39">
        <v>1</v>
      </c>
      <c r="G277" s="39" t="s">
        <v>11</v>
      </c>
      <c r="H277" s="39" t="s">
        <v>5</v>
      </c>
      <c r="I277" s="43"/>
      <c r="J277" s="43"/>
      <c r="K277" s="43"/>
      <c r="L277" s="44"/>
      <c r="M277" s="67"/>
      <c r="N277" s="198">
        <v>24</v>
      </c>
      <c r="O277" s="198">
        <v>3</v>
      </c>
      <c r="P277" s="199"/>
    </row>
    <row r="278" spans="1:16" ht="44.25" customHeight="1" x14ac:dyDescent="0.25">
      <c r="A278" s="125">
        <v>240</v>
      </c>
      <c r="B278" s="127"/>
      <c r="C278" s="46">
        <v>238</v>
      </c>
      <c r="D278" s="37" t="s">
        <v>252</v>
      </c>
      <c r="E278" s="44" t="s">
        <v>29</v>
      </c>
      <c r="F278" s="39">
        <v>1</v>
      </c>
      <c r="G278" s="39" t="s">
        <v>11</v>
      </c>
      <c r="H278" s="39" t="s">
        <v>5</v>
      </c>
      <c r="I278" s="43"/>
      <c r="J278" s="43"/>
      <c r="K278" s="43"/>
      <c r="L278" s="44"/>
      <c r="M278" s="67"/>
      <c r="N278" s="198">
        <v>24</v>
      </c>
      <c r="O278" s="198">
        <v>3</v>
      </c>
      <c r="P278" s="199" t="s">
        <v>175</v>
      </c>
    </row>
    <row r="279" spans="1:16" ht="50.25" customHeight="1" x14ac:dyDescent="0.25">
      <c r="A279" s="125">
        <v>241</v>
      </c>
      <c r="B279" s="127"/>
      <c r="C279" s="46">
        <v>239</v>
      </c>
      <c r="D279" s="37" t="s">
        <v>252</v>
      </c>
      <c r="E279" s="44" t="s">
        <v>30</v>
      </c>
      <c r="F279" s="39">
        <v>1</v>
      </c>
      <c r="G279" s="39" t="s">
        <v>11</v>
      </c>
      <c r="H279" s="39" t="s">
        <v>7</v>
      </c>
      <c r="I279" s="43"/>
      <c r="J279" s="43"/>
      <c r="K279" s="43"/>
      <c r="L279" s="44"/>
      <c r="M279" s="67"/>
      <c r="N279" s="198">
        <v>24</v>
      </c>
      <c r="O279" s="198">
        <v>3</v>
      </c>
      <c r="P279" s="199"/>
    </row>
    <row r="280" spans="1:16" ht="56.25" customHeight="1" x14ac:dyDescent="0.25">
      <c r="A280" s="125">
        <v>242</v>
      </c>
      <c r="B280" s="127"/>
      <c r="C280" s="46">
        <v>240</v>
      </c>
      <c r="D280" s="37" t="s">
        <v>252</v>
      </c>
      <c r="E280" s="44" t="s">
        <v>31</v>
      </c>
      <c r="F280" s="39">
        <v>1</v>
      </c>
      <c r="G280" s="39" t="s">
        <v>11</v>
      </c>
      <c r="H280" s="39" t="s">
        <v>7</v>
      </c>
      <c r="I280" s="43"/>
      <c r="J280" s="43"/>
      <c r="K280" s="43"/>
      <c r="L280" s="44"/>
      <c r="M280" s="67"/>
      <c r="N280" s="198">
        <v>24</v>
      </c>
      <c r="O280" s="198">
        <v>3</v>
      </c>
      <c r="P280" s="199"/>
    </row>
    <row r="281" spans="1:16" ht="31.9" customHeight="1" x14ac:dyDescent="0.25">
      <c r="A281" s="125">
        <v>243</v>
      </c>
      <c r="B281" s="127"/>
      <c r="C281" s="46">
        <v>241</v>
      </c>
      <c r="D281" s="37" t="s">
        <v>252</v>
      </c>
      <c r="E281" s="111" t="s">
        <v>739</v>
      </c>
      <c r="F281" s="39">
        <v>1</v>
      </c>
      <c r="G281" s="39" t="s">
        <v>11</v>
      </c>
      <c r="H281" s="39" t="s">
        <v>7</v>
      </c>
      <c r="I281" s="43"/>
      <c r="J281" s="43"/>
      <c r="K281" s="43"/>
      <c r="L281" s="44"/>
      <c r="M281" s="67"/>
      <c r="N281" s="198">
        <v>24</v>
      </c>
      <c r="O281" s="198">
        <v>3</v>
      </c>
      <c r="P281" s="199"/>
    </row>
    <row r="282" spans="1:16" ht="31.9" customHeight="1" x14ac:dyDescent="0.25">
      <c r="A282" s="125">
        <v>244</v>
      </c>
      <c r="B282" s="127"/>
      <c r="C282" s="46">
        <v>242</v>
      </c>
      <c r="D282" s="37" t="s">
        <v>252</v>
      </c>
      <c r="E282" s="111" t="s">
        <v>741</v>
      </c>
      <c r="F282" s="39">
        <v>1</v>
      </c>
      <c r="G282" s="39" t="s">
        <v>11</v>
      </c>
      <c r="H282" s="39" t="s">
        <v>7</v>
      </c>
      <c r="I282" s="43"/>
      <c r="J282" s="43"/>
      <c r="K282" s="43"/>
      <c r="L282" s="44"/>
      <c r="M282" s="67"/>
      <c r="N282" s="198">
        <v>24</v>
      </c>
      <c r="O282" s="198">
        <v>3</v>
      </c>
      <c r="P282" s="199"/>
    </row>
    <row r="283" spans="1:16" ht="31.9" customHeight="1" x14ac:dyDescent="0.25">
      <c r="A283" s="125">
        <v>245</v>
      </c>
      <c r="B283" s="127"/>
      <c r="C283" s="46">
        <v>243</v>
      </c>
      <c r="D283" s="37" t="s">
        <v>252</v>
      </c>
      <c r="E283" s="111" t="s">
        <v>740</v>
      </c>
      <c r="F283" s="39">
        <v>1</v>
      </c>
      <c r="G283" s="39" t="s">
        <v>11</v>
      </c>
      <c r="H283" s="39" t="s">
        <v>7</v>
      </c>
      <c r="I283" s="43"/>
      <c r="J283" s="43"/>
      <c r="K283" s="43"/>
      <c r="L283" s="44"/>
      <c r="M283" s="67"/>
      <c r="N283" s="198">
        <v>24</v>
      </c>
      <c r="O283" s="198">
        <v>3</v>
      </c>
      <c r="P283" s="199"/>
    </row>
    <row r="284" spans="1:16" ht="31.9" customHeight="1" x14ac:dyDescent="0.25">
      <c r="A284" s="125">
        <v>246</v>
      </c>
      <c r="B284" s="127"/>
      <c r="C284" s="46">
        <v>244</v>
      </c>
      <c r="D284" s="37" t="s">
        <v>252</v>
      </c>
      <c r="E284" s="111" t="s">
        <v>742</v>
      </c>
      <c r="F284" s="39">
        <v>1</v>
      </c>
      <c r="G284" s="39" t="s">
        <v>11</v>
      </c>
      <c r="H284" s="39" t="s">
        <v>7</v>
      </c>
      <c r="I284" s="43"/>
      <c r="J284" s="43"/>
      <c r="K284" s="43"/>
      <c r="L284" s="44"/>
      <c r="M284" s="67"/>
      <c r="N284" s="198">
        <v>24</v>
      </c>
      <c r="O284" s="198">
        <v>3</v>
      </c>
      <c r="P284" s="199"/>
    </row>
    <row r="285" spans="1:16" ht="31.9" customHeight="1" x14ac:dyDescent="0.25">
      <c r="A285" s="125">
        <v>247</v>
      </c>
      <c r="B285" s="127"/>
      <c r="C285" s="46">
        <v>245</v>
      </c>
      <c r="D285" s="37" t="s">
        <v>252</v>
      </c>
      <c r="E285" s="111" t="s">
        <v>743</v>
      </c>
      <c r="F285" s="39">
        <v>1</v>
      </c>
      <c r="G285" s="39" t="s">
        <v>11</v>
      </c>
      <c r="H285" s="39" t="s">
        <v>7</v>
      </c>
      <c r="I285" s="43"/>
      <c r="J285" s="43"/>
      <c r="K285" s="43"/>
      <c r="L285" s="44"/>
      <c r="M285" s="67"/>
      <c r="N285" s="198">
        <v>24</v>
      </c>
      <c r="O285" s="198">
        <v>3</v>
      </c>
      <c r="P285" s="199"/>
    </row>
    <row r="286" spans="1:16" ht="31.9" customHeight="1" x14ac:dyDescent="0.25">
      <c r="A286" s="125">
        <v>248</v>
      </c>
      <c r="B286" s="127"/>
      <c r="C286" s="46">
        <v>246</v>
      </c>
      <c r="D286" s="37" t="s">
        <v>252</v>
      </c>
      <c r="E286" s="111" t="s">
        <v>744</v>
      </c>
      <c r="F286" s="39">
        <v>1</v>
      </c>
      <c r="G286" s="39" t="s">
        <v>11</v>
      </c>
      <c r="H286" s="39" t="s">
        <v>7</v>
      </c>
      <c r="I286" s="43"/>
      <c r="J286" s="43"/>
      <c r="K286" s="43"/>
      <c r="L286" s="44"/>
      <c r="M286" s="67"/>
      <c r="N286" s="198">
        <v>24</v>
      </c>
      <c r="O286" s="198">
        <v>3</v>
      </c>
      <c r="P286" s="199"/>
    </row>
    <row r="287" spans="1:16" ht="31.9" customHeight="1" x14ac:dyDescent="0.25">
      <c r="A287" s="125">
        <v>249</v>
      </c>
      <c r="B287" s="127"/>
      <c r="C287" s="46">
        <v>247</v>
      </c>
      <c r="D287" s="37" t="s">
        <v>252</v>
      </c>
      <c r="E287" s="44" t="s">
        <v>300</v>
      </c>
      <c r="F287" s="39">
        <v>1</v>
      </c>
      <c r="G287" s="39" t="s">
        <v>11</v>
      </c>
      <c r="H287" s="39" t="s">
        <v>7</v>
      </c>
      <c r="I287" s="43"/>
      <c r="J287" s="43"/>
      <c r="K287" s="43"/>
      <c r="L287" s="44"/>
      <c r="M287" s="67"/>
      <c r="N287" s="198">
        <v>24</v>
      </c>
      <c r="O287" s="198">
        <v>3</v>
      </c>
      <c r="P287" s="199"/>
    </row>
    <row r="288" spans="1:16" ht="31.9" customHeight="1" x14ac:dyDescent="0.25">
      <c r="A288" s="125">
        <v>250</v>
      </c>
      <c r="B288" s="127"/>
      <c r="C288" s="46">
        <v>248</v>
      </c>
      <c r="D288" s="37" t="s">
        <v>252</v>
      </c>
      <c r="E288" s="44" t="s">
        <v>301</v>
      </c>
      <c r="F288" s="39">
        <v>1</v>
      </c>
      <c r="G288" s="39" t="s">
        <v>11</v>
      </c>
      <c r="H288" s="39" t="s">
        <v>7</v>
      </c>
      <c r="I288" s="43"/>
      <c r="J288" s="43"/>
      <c r="K288" s="43"/>
      <c r="L288" s="44"/>
      <c r="M288" s="67"/>
      <c r="N288" s="198">
        <v>24</v>
      </c>
      <c r="O288" s="198">
        <v>3</v>
      </c>
      <c r="P288" s="199"/>
    </row>
    <row r="289" spans="1:16" ht="31.9" customHeight="1" x14ac:dyDescent="0.25">
      <c r="A289" s="125">
        <v>251</v>
      </c>
      <c r="B289" s="127"/>
      <c r="C289" s="46">
        <v>249</v>
      </c>
      <c r="D289" s="37" t="s">
        <v>252</v>
      </c>
      <c r="E289" s="44" t="s">
        <v>302</v>
      </c>
      <c r="F289" s="39">
        <v>1</v>
      </c>
      <c r="G289" s="39" t="s">
        <v>11</v>
      </c>
      <c r="H289" s="39" t="s">
        <v>7</v>
      </c>
      <c r="I289" s="43"/>
      <c r="J289" s="43"/>
      <c r="K289" s="43"/>
      <c r="L289" s="44"/>
      <c r="M289" s="67"/>
      <c r="N289" s="198">
        <v>24</v>
      </c>
      <c r="O289" s="198">
        <v>3</v>
      </c>
      <c r="P289" s="199"/>
    </row>
    <row r="290" spans="1:16" ht="31.9" customHeight="1" x14ac:dyDescent="0.25">
      <c r="A290" s="125">
        <v>252</v>
      </c>
      <c r="B290" s="127"/>
      <c r="C290" s="46">
        <v>250</v>
      </c>
      <c r="D290" s="37" t="s">
        <v>252</v>
      </c>
      <c r="E290" s="44" t="s">
        <v>303</v>
      </c>
      <c r="F290" s="39">
        <v>1</v>
      </c>
      <c r="G290" s="39" t="s">
        <v>11</v>
      </c>
      <c r="H290" s="39" t="s">
        <v>7</v>
      </c>
      <c r="I290" s="43"/>
      <c r="J290" s="43"/>
      <c r="K290" s="43"/>
      <c r="L290" s="44"/>
      <c r="M290" s="67"/>
      <c r="N290" s="198">
        <v>24</v>
      </c>
      <c r="O290" s="198">
        <v>3</v>
      </c>
      <c r="P290" s="199"/>
    </row>
    <row r="291" spans="1:16" ht="31.9" customHeight="1" x14ac:dyDescent="0.25">
      <c r="A291" s="125">
        <v>253</v>
      </c>
      <c r="B291" s="127"/>
      <c r="C291" s="46">
        <v>251</v>
      </c>
      <c r="D291" s="37" t="s">
        <v>252</v>
      </c>
      <c r="E291" s="44" t="s">
        <v>304</v>
      </c>
      <c r="F291" s="39">
        <v>1</v>
      </c>
      <c r="G291" s="39" t="s">
        <v>11</v>
      </c>
      <c r="H291" s="39" t="s">
        <v>7</v>
      </c>
      <c r="I291" s="43"/>
      <c r="J291" s="43"/>
      <c r="K291" s="43"/>
      <c r="L291" s="44"/>
      <c r="M291" s="67"/>
      <c r="N291" s="198">
        <v>24</v>
      </c>
      <c r="O291" s="198">
        <v>3</v>
      </c>
      <c r="P291" s="199"/>
    </row>
    <row r="292" spans="1:16" ht="31.9" customHeight="1" x14ac:dyDescent="0.25">
      <c r="A292" s="125">
        <v>254</v>
      </c>
      <c r="B292" s="127"/>
      <c r="C292" s="46">
        <v>252</v>
      </c>
      <c r="D292" s="37" t="s">
        <v>252</v>
      </c>
      <c r="E292" s="44" t="s">
        <v>305</v>
      </c>
      <c r="F292" s="39">
        <v>1</v>
      </c>
      <c r="G292" s="39" t="s">
        <v>11</v>
      </c>
      <c r="H292" s="39" t="s">
        <v>7</v>
      </c>
      <c r="I292" s="43"/>
      <c r="J292" s="43"/>
      <c r="K292" s="43"/>
      <c r="L292" s="44"/>
      <c r="M292" s="67"/>
      <c r="N292" s="198">
        <v>24</v>
      </c>
      <c r="O292" s="198">
        <v>3</v>
      </c>
      <c r="P292" s="199"/>
    </row>
    <row r="293" spans="1:16" ht="31.9" customHeight="1" x14ac:dyDescent="0.25">
      <c r="A293" s="125">
        <v>255</v>
      </c>
      <c r="B293" s="127"/>
      <c r="C293" s="46">
        <v>253</v>
      </c>
      <c r="D293" s="37" t="s">
        <v>252</v>
      </c>
      <c r="E293" s="44" t="s">
        <v>306</v>
      </c>
      <c r="F293" s="39">
        <v>1</v>
      </c>
      <c r="G293" s="39" t="s">
        <v>11</v>
      </c>
      <c r="H293" s="39" t="s">
        <v>7</v>
      </c>
      <c r="I293" s="43"/>
      <c r="J293" s="43"/>
      <c r="K293" s="43"/>
      <c r="L293" s="44"/>
      <c r="M293" s="67"/>
      <c r="N293" s="198">
        <v>24</v>
      </c>
      <c r="O293" s="198">
        <v>3</v>
      </c>
      <c r="P293" s="199"/>
    </row>
    <row r="294" spans="1:16" ht="31.9" customHeight="1" x14ac:dyDescent="0.25">
      <c r="A294" s="125">
        <v>256</v>
      </c>
      <c r="B294" s="126">
        <v>297</v>
      </c>
      <c r="C294" s="46">
        <v>254</v>
      </c>
      <c r="D294" s="37" t="s">
        <v>252</v>
      </c>
      <c r="E294" s="44" t="s">
        <v>307</v>
      </c>
      <c r="F294" s="39">
        <v>1</v>
      </c>
      <c r="G294" s="39" t="s">
        <v>11</v>
      </c>
      <c r="H294" s="39" t="s">
        <v>7</v>
      </c>
      <c r="I294" s="38"/>
      <c r="J294" s="38"/>
      <c r="K294" s="38"/>
      <c r="L294" s="44"/>
      <c r="M294" s="41"/>
      <c r="N294" s="193">
        <v>24</v>
      </c>
      <c r="O294" s="193">
        <v>3</v>
      </c>
      <c r="P294" s="200"/>
    </row>
    <row r="295" spans="1:16" ht="31.9" customHeight="1" x14ac:dyDescent="0.25">
      <c r="A295" s="125">
        <v>257</v>
      </c>
      <c r="B295" s="126">
        <v>298</v>
      </c>
      <c r="C295" s="46">
        <v>255</v>
      </c>
      <c r="D295" s="37" t="s">
        <v>252</v>
      </c>
      <c r="E295" s="44" t="s">
        <v>308</v>
      </c>
      <c r="F295" s="39">
        <v>1</v>
      </c>
      <c r="G295" s="39" t="s">
        <v>11</v>
      </c>
      <c r="H295" s="39" t="s">
        <v>7</v>
      </c>
      <c r="I295" s="38"/>
      <c r="J295" s="38"/>
      <c r="K295" s="38"/>
      <c r="L295" s="44"/>
      <c r="M295" s="41"/>
      <c r="N295" s="193">
        <v>24</v>
      </c>
      <c r="O295" s="193">
        <v>3</v>
      </c>
      <c r="P295" s="200"/>
    </row>
    <row r="296" spans="1:16" ht="31.9" customHeight="1" x14ac:dyDescent="0.25">
      <c r="A296" s="125">
        <v>258</v>
      </c>
      <c r="B296" s="126">
        <v>299</v>
      </c>
      <c r="C296" s="46">
        <v>256</v>
      </c>
      <c r="D296" s="37" t="s">
        <v>252</v>
      </c>
      <c r="E296" s="44" t="s">
        <v>309</v>
      </c>
      <c r="F296" s="39">
        <v>1</v>
      </c>
      <c r="G296" s="39" t="s">
        <v>11</v>
      </c>
      <c r="H296" s="39" t="s">
        <v>7</v>
      </c>
      <c r="I296" s="38"/>
      <c r="J296" s="38"/>
      <c r="K296" s="38"/>
      <c r="L296" s="44"/>
      <c r="M296" s="41"/>
      <c r="N296" s="193">
        <v>24</v>
      </c>
      <c r="O296" s="193">
        <v>3</v>
      </c>
      <c r="P296" s="200"/>
    </row>
    <row r="297" spans="1:16" ht="31.9" customHeight="1" x14ac:dyDescent="0.25">
      <c r="A297" s="125">
        <v>259</v>
      </c>
      <c r="B297" s="126">
        <v>300</v>
      </c>
      <c r="C297" s="46">
        <v>257</v>
      </c>
      <c r="D297" s="37" t="s">
        <v>252</v>
      </c>
      <c r="E297" s="44" t="s">
        <v>310</v>
      </c>
      <c r="F297" s="39">
        <v>1</v>
      </c>
      <c r="G297" s="39" t="s">
        <v>11</v>
      </c>
      <c r="H297" s="39" t="s">
        <v>7</v>
      </c>
      <c r="I297" s="38"/>
      <c r="J297" s="38"/>
      <c r="K297" s="38"/>
      <c r="L297" s="44"/>
      <c r="M297" s="41"/>
      <c r="N297" s="193">
        <v>24</v>
      </c>
      <c r="O297" s="193">
        <v>3</v>
      </c>
      <c r="P297" s="200"/>
    </row>
    <row r="298" spans="1:16" ht="28.5" customHeight="1" x14ac:dyDescent="0.25">
      <c r="A298" s="34">
        <v>260</v>
      </c>
      <c r="B298" s="32"/>
      <c r="C298" s="32">
        <v>258</v>
      </c>
      <c r="D298" s="32" t="s">
        <v>253</v>
      </c>
      <c r="E298" s="55" t="s">
        <v>67</v>
      </c>
      <c r="F298" s="34"/>
      <c r="G298" s="34"/>
      <c r="H298" s="34" t="s">
        <v>556</v>
      </c>
      <c r="I298" s="34"/>
      <c r="J298" s="34"/>
      <c r="K298" s="34"/>
      <c r="L298" s="55"/>
      <c r="M298" s="56"/>
      <c r="N298" s="164"/>
      <c r="O298" s="164"/>
      <c r="P298" s="36"/>
    </row>
    <row r="299" spans="1:16" ht="30" customHeight="1" x14ac:dyDescent="0.25">
      <c r="A299" s="125">
        <v>261</v>
      </c>
      <c r="B299" s="126">
        <v>311</v>
      </c>
      <c r="C299" s="126">
        <v>259</v>
      </c>
      <c r="D299" s="37" t="s">
        <v>253</v>
      </c>
      <c r="E299" s="44" t="s">
        <v>611</v>
      </c>
      <c r="F299" s="39">
        <v>1</v>
      </c>
      <c r="G299" s="39" t="s">
        <v>11</v>
      </c>
      <c r="H299" s="39" t="s">
        <v>4</v>
      </c>
      <c r="I299" s="38"/>
      <c r="J299" s="38"/>
      <c r="K299" s="38"/>
      <c r="L299" s="44"/>
      <c r="M299" s="41"/>
      <c r="N299" s="159">
        <v>24</v>
      </c>
      <c r="O299" s="159">
        <v>3</v>
      </c>
      <c r="P299" s="197"/>
    </row>
    <row r="300" spans="1:16" ht="30" customHeight="1" x14ac:dyDescent="0.25">
      <c r="A300" s="125">
        <v>262</v>
      </c>
      <c r="B300" s="126">
        <v>312</v>
      </c>
      <c r="C300" s="126">
        <v>260</v>
      </c>
      <c r="D300" s="37" t="s">
        <v>253</v>
      </c>
      <c r="E300" s="44" t="s">
        <v>612</v>
      </c>
      <c r="F300" s="39">
        <v>1</v>
      </c>
      <c r="G300" s="39" t="s">
        <v>11</v>
      </c>
      <c r="H300" s="39" t="s">
        <v>4</v>
      </c>
      <c r="I300" s="38"/>
      <c r="J300" s="38"/>
      <c r="K300" s="38"/>
      <c r="L300" s="44"/>
      <c r="M300" s="41"/>
      <c r="N300" s="159">
        <v>24</v>
      </c>
      <c r="O300" s="159">
        <v>3</v>
      </c>
      <c r="P300" s="78" t="s">
        <v>175</v>
      </c>
    </row>
    <row r="301" spans="1:16" ht="30" customHeight="1" x14ac:dyDescent="0.25">
      <c r="A301" s="125">
        <v>263</v>
      </c>
      <c r="B301" s="127"/>
      <c r="C301" s="126">
        <v>261</v>
      </c>
      <c r="D301" s="37" t="s">
        <v>253</v>
      </c>
      <c r="E301" s="44" t="s">
        <v>613</v>
      </c>
      <c r="F301" s="39">
        <v>1</v>
      </c>
      <c r="G301" s="39" t="s">
        <v>11</v>
      </c>
      <c r="H301" s="39" t="s">
        <v>3</v>
      </c>
      <c r="I301" s="43"/>
      <c r="J301" s="43"/>
      <c r="K301" s="43"/>
      <c r="L301" s="44"/>
      <c r="M301" s="41"/>
      <c r="N301" s="159">
        <v>24</v>
      </c>
      <c r="O301" s="159">
        <v>3</v>
      </c>
      <c r="P301" s="78"/>
    </row>
    <row r="302" spans="1:16" ht="30" customHeight="1" x14ac:dyDescent="0.25">
      <c r="A302" s="125">
        <v>264</v>
      </c>
      <c r="B302" s="127"/>
      <c r="C302" s="126">
        <v>262</v>
      </c>
      <c r="D302" s="37" t="s">
        <v>253</v>
      </c>
      <c r="E302" s="44" t="s">
        <v>614</v>
      </c>
      <c r="F302" s="39">
        <v>1</v>
      </c>
      <c r="G302" s="39" t="s">
        <v>11</v>
      </c>
      <c r="H302" s="39" t="s">
        <v>3</v>
      </c>
      <c r="I302" s="43"/>
      <c r="J302" s="43"/>
      <c r="K302" s="43"/>
      <c r="L302" s="44"/>
      <c r="M302" s="41"/>
      <c r="N302" s="159">
        <v>24</v>
      </c>
      <c r="O302" s="159">
        <v>3</v>
      </c>
      <c r="P302" s="83"/>
    </row>
    <row r="303" spans="1:16" ht="30" customHeight="1" x14ac:dyDescent="0.25">
      <c r="A303" s="125">
        <v>265</v>
      </c>
      <c r="B303" s="127"/>
      <c r="C303" s="126">
        <v>263</v>
      </c>
      <c r="D303" s="37" t="s">
        <v>253</v>
      </c>
      <c r="E303" s="44" t="s">
        <v>615</v>
      </c>
      <c r="F303" s="39">
        <v>1</v>
      </c>
      <c r="G303" s="39" t="s">
        <v>11</v>
      </c>
      <c r="H303" s="39" t="s">
        <v>5</v>
      </c>
      <c r="I303" s="43"/>
      <c r="J303" s="43"/>
      <c r="K303" s="43"/>
      <c r="L303" s="44"/>
      <c r="M303" s="41"/>
      <c r="N303" s="159">
        <v>24</v>
      </c>
      <c r="O303" s="159">
        <v>3</v>
      </c>
      <c r="P303" s="83"/>
    </row>
    <row r="304" spans="1:16" ht="25.5" customHeight="1" x14ac:dyDescent="0.25">
      <c r="A304" s="34">
        <v>266</v>
      </c>
      <c r="B304" s="32"/>
      <c r="C304" s="32">
        <v>264</v>
      </c>
      <c r="D304" s="32" t="s">
        <v>254</v>
      </c>
      <c r="E304" s="55" t="s">
        <v>32</v>
      </c>
      <c r="F304" s="34"/>
      <c r="G304" s="34"/>
      <c r="H304" s="34" t="s">
        <v>556</v>
      </c>
      <c r="I304" s="34"/>
      <c r="J304" s="34"/>
      <c r="K304" s="34"/>
      <c r="L304" s="55"/>
      <c r="M304" s="56"/>
      <c r="N304" s="164"/>
      <c r="O304" s="164"/>
      <c r="P304" s="36"/>
    </row>
    <row r="305" spans="1:16" ht="30" customHeight="1" x14ac:dyDescent="0.25">
      <c r="A305" s="125">
        <v>267</v>
      </c>
      <c r="B305" s="126">
        <v>317</v>
      </c>
      <c r="C305" s="126">
        <v>265</v>
      </c>
      <c r="D305" s="37" t="s">
        <v>254</v>
      </c>
      <c r="E305" s="44" t="s">
        <v>342</v>
      </c>
      <c r="F305" s="39">
        <v>1</v>
      </c>
      <c r="G305" s="39" t="s">
        <v>12</v>
      </c>
      <c r="H305" s="39" t="s">
        <v>3</v>
      </c>
      <c r="I305" s="38"/>
      <c r="J305" s="38"/>
      <c r="K305" s="38"/>
      <c r="L305" s="44"/>
      <c r="M305" s="41"/>
      <c r="N305" s="159">
        <v>24</v>
      </c>
      <c r="O305" s="159">
        <v>3</v>
      </c>
      <c r="P305" s="78"/>
    </row>
    <row r="306" spans="1:16" ht="30" customHeight="1" x14ac:dyDescent="0.25">
      <c r="A306" s="125">
        <v>268</v>
      </c>
      <c r="B306" s="126">
        <v>318</v>
      </c>
      <c r="C306" s="126">
        <v>266</v>
      </c>
      <c r="D306" s="37" t="s">
        <v>254</v>
      </c>
      <c r="E306" s="44" t="s">
        <v>33</v>
      </c>
      <c r="F306" s="39">
        <v>1</v>
      </c>
      <c r="G306" s="39" t="s">
        <v>12</v>
      </c>
      <c r="H306" s="39" t="s">
        <v>3</v>
      </c>
      <c r="I306" s="38"/>
      <c r="J306" s="38"/>
      <c r="K306" s="38"/>
      <c r="L306" s="44"/>
      <c r="M306" s="41"/>
      <c r="N306" s="159">
        <v>24</v>
      </c>
      <c r="O306" s="159">
        <v>3</v>
      </c>
      <c r="P306" s="78"/>
    </row>
    <row r="307" spans="1:16" ht="30" customHeight="1" x14ac:dyDescent="0.25">
      <c r="A307" s="125">
        <v>269</v>
      </c>
      <c r="B307" s="126">
        <v>319</v>
      </c>
      <c r="C307" s="126">
        <v>267</v>
      </c>
      <c r="D307" s="37" t="s">
        <v>254</v>
      </c>
      <c r="E307" s="44" t="s">
        <v>202</v>
      </c>
      <c r="F307" s="39">
        <v>1</v>
      </c>
      <c r="G307" s="39" t="s">
        <v>12</v>
      </c>
      <c r="H307" s="39" t="s">
        <v>4</v>
      </c>
      <c r="I307" s="38"/>
      <c r="J307" s="38"/>
      <c r="K307" s="38"/>
      <c r="L307" s="44"/>
      <c r="M307" s="41"/>
      <c r="N307" s="159">
        <v>24</v>
      </c>
      <c r="O307" s="159">
        <v>3</v>
      </c>
      <c r="P307" s="78"/>
    </row>
    <row r="308" spans="1:16" ht="30" customHeight="1" x14ac:dyDescent="0.25">
      <c r="A308" s="125">
        <v>270</v>
      </c>
      <c r="B308" s="126">
        <v>320</v>
      </c>
      <c r="C308" s="126">
        <v>268</v>
      </c>
      <c r="D308" s="37" t="s">
        <v>254</v>
      </c>
      <c r="E308" s="44" t="s">
        <v>34</v>
      </c>
      <c r="F308" s="39">
        <v>1</v>
      </c>
      <c r="G308" s="39" t="s">
        <v>12</v>
      </c>
      <c r="H308" s="39" t="s">
        <v>5</v>
      </c>
      <c r="I308" s="38"/>
      <c r="J308" s="38"/>
      <c r="K308" s="38"/>
      <c r="L308" s="44"/>
      <c r="M308" s="41"/>
      <c r="N308" s="159">
        <v>24</v>
      </c>
      <c r="O308" s="159">
        <v>3</v>
      </c>
      <c r="P308" s="78"/>
    </row>
    <row r="309" spans="1:16" ht="30" customHeight="1" x14ac:dyDescent="0.25">
      <c r="A309" s="125">
        <v>271</v>
      </c>
      <c r="B309" s="126">
        <v>321</v>
      </c>
      <c r="C309" s="126">
        <v>269</v>
      </c>
      <c r="D309" s="37" t="s">
        <v>254</v>
      </c>
      <c r="E309" s="44" t="s">
        <v>35</v>
      </c>
      <c r="F309" s="39">
        <v>1</v>
      </c>
      <c r="G309" s="39" t="s">
        <v>12</v>
      </c>
      <c r="H309" s="39" t="s">
        <v>5</v>
      </c>
      <c r="I309" s="38"/>
      <c r="J309" s="38"/>
      <c r="K309" s="38"/>
      <c r="L309" s="44"/>
      <c r="M309" s="41"/>
      <c r="N309" s="159">
        <v>24</v>
      </c>
      <c r="O309" s="159">
        <v>3</v>
      </c>
      <c r="P309" s="78"/>
    </row>
    <row r="310" spans="1:16" ht="30" customHeight="1" x14ac:dyDescent="0.25">
      <c r="A310" s="125">
        <v>272</v>
      </c>
      <c r="B310" s="126">
        <v>322</v>
      </c>
      <c r="C310" s="126">
        <v>270</v>
      </c>
      <c r="D310" s="37" t="s">
        <v>254</v>
      </c>
      <c r="E310" s="44" t="s">
        <v>36</v>
      </c>
      <c r="F310" s="39">
        <v>1</v>
      </c>
      <c r="G310" s="39" t="s">
        <v>12</v>
      </c>
      <c r="H310" s="39" t="s">
        <v>7</v>
      </c>
      <c r="I310" s="38"/>
      <c r="J310" s="38"/>
      <c r="K310" s="38"/>
      <c r="L310" s="44"/>
      <c r="M310" s="41"/>
      <c r="N310" s="159">
        <v>24</v>
      </c>
      <c r="O310" s="159">
        <v>3</v>
      </c>
      <c r="P310" s="78"/>
    </row>
    <row r="311" spans="1:16" ht="64.5" customHeight="1" x14ac:dyDescent="0.25">
      <c r="A311" s="125">
        <v>273</v>
      </c>
      <c r="B311" s="126">
        <v>330</v>
      </c>
      <c r="C311" s="126">
        <v>271</v>
      </c>
      <c r="D311" s="37" t="s">
        <v>254</v>
      </c>
      <c r="E311" s="44" t="s">
        <v>37</v>
      </c>
      <c r="F311" s="39">
        <v>1</v>
      </c>
      <c r="G311" s="39" t="s">
        <v>12</v>
      </c>
      <c r="H311" s="39" t="s">
        <v>7</v>
      </c>
      <c r="I311" s="38"/>
      <c r="J311" s="38"/>
      <c r="K311" s="38"/>
      <c r="L311" s="44"/>
      <c r="M311" s="41"/>
      <c r="N311" s="159">
        <v>24</v>
      </c>
      <c r="O311" s="159">
        <v>3</v>
      </c>
      <c r="P311" s="78"/>
    </row>
    <row r="312" spans="1:16" ht="57" customHeight="1" x14ac:dyDescent="0.25">
      <c r="A312" s="125">
        <v>274</v>
      </c>
      <c r="B312" s="126">
        <v>331</v>
      </c>
      <c r="C312" s="126">
        <v>272</v>
      </c>
      <c r="D312" s="37" t="s">
        <v>254</v>
      </c>
      <c r="E312" s="44" t="s">
        <v>38</v>
      </c>
      <c r="F312" s="39">
        <v>1</v>
      </c>
      <c r="G312" s="39" t="s">
        <v>12</v>
      </c>
      <c r="H312" s="39" t="s">
        <v>5</v>
      </c>
      <c r="I312" s="38"/>
      <c r="J312" s="38"/>
      <c r="K312" s="38"/>
      <c r="L312" s="44"/>
      <c r="M312" s="41"/>
      <c r="N312" s="159">
        <v>24</v>
      </c>
      <c r="O312" s="159">
        <v>3</v>
      </c>
      <c r="P312" s="78"/>
    </row>
    <row r="313" spans="1:16" ht="69" customHeight="1" x14ac:dyDescent="0.25">
      <c r="A313" s="125">
        <v>275</v>
      </c>
      <c r="B313" s="126">
        <v>333</v>
      </c>
      <c r="C313" s="126">
        <v>273</v>
      </c>
      <c r="D313" s="37" t="s">
        <v>254</v>
      </c>
      <c r="E313" s="44" t="s">
        <v>39</v>
      </c>
      <c r="F313" s="39">
        <v>1</v>
      </c>
      <c r="G313" s="39" t="s">
        <v>12</v>
      </c>
      <c r="H313" s="39" t="s">
        <v>7</v>
      </c>
      <c r="I313" s="38"/>
      <c r="J313" s="38"/>
      <c r="K313" s="38"/>
      <c r="L313" s="44"/>
      <c r="M313" s="41"/>
      <c r="N313" s="159">
        <v>24</v>
      </c>
      <c r="O313" s="159">
        <v>3</v>
      </c>
      <c r="P313" s="78"/>
    </row>
    <row r="314" spans="1:16" ht="56.25" customHeight="1" x14ac:dyDescent="0.25">
      <c r="A314" s="125">
        <v>276</v>
      </c>
      <c r="B314" s="126">
        <v>334</v>
      </c>
      <c r="C314" s="126">
        <v>274</v>
      </c>
      <c r="D314" s="37" t="s">
        <v>254</v>
      </c>
      <c r="E314" s="44" t="s">
        <v>616</v>
      </c>
      <c r="F314" s="39">
        <v>1</v>
      </c>
      <c r="G314" s="39" t="s">
        <v>12</v>
      </c>
      <c r="H314" s="39" t="s">
        <v>7</v>
      </c>
      <c r="I314" s="38"/>
      <c r="J314" s="38"/>
      <c r="K314" s="38"/>
      <c r="L314" s="44"/>
      <c r="M314" s="41"/>
      <c r="N314" s="159">
        <v>24</v>
      </c>
      <c r="O314" s="159">
        <v>3</v>
      </c>
      <c r="P314" s="78" t="s">
        <v>175</v>
      </c>
    </row>
    <row r="315" spans="1:16" ht="61.5" customHeight="1" x14ac:dyDescent="0.25">
      <c r="A315" s="125">
        <v>277</v>
      </c>
      <c r="B315" s="126">
        <v>335</v>
      </c>
      <c r="C315" s="126">
        <v>275</v>
      </c>
      <c r="D315" s="37" t="s">
        <v>254</v>
      </c>
      <c r="E315" s="44" t="s">
        <v>206</v>
      </c>
      <c r="F315" s="39">
        <v>1</v>
      </c>
      <c r="G315" s="39" t="s">
        <v>12</v>
      </c>
      <c r="H315" s="39" t="s">
        <v>4</v>
      </c>
      <c r="I315" s="38"/>
      <c r="J315" s="38"/>
      <c r="K315" s="38"/>
      <c r="L315" s="44"/>
      <c r="M315" s="41"/>
      <c r="N315" s="159">
        <v>24</v>
      </c>
      <c r="O315" s="159">
        <v>3</v>
      </c>
      <c r="P315" s="78"/>
    </row>
    <row r="316" spans="1:16" ht="59.25" customHeight="1" x14ac:dyDescent="0.25">
      <c r="A316" s="125">
        <v>278</v>
      </c>
      <c r="B316" s="126">
        <v>336</v>
      </c>
      <c r="C316" s="126">
        <v>276</v>
      </c>
      <c r="D316" s="37" t="s">
        <v>254</v>
      </c>
      <c r="E316" s="44" t="s">
        <v>207</v>
      </c>
      <c r="F316" s="39">
        <v>1</v>
      </c>
      <c r="G316" s="39" t="s">
        <v>12</v>
      </c>
      <c r="H316" s="39" t="s">
        <v>4</v>
      </c>
      <c r="I316" s="38"/>
      <c r="J316" s="38"/>
      <c r="K316" s="38"/>
      <c r="L316" s="44"/>
      <c r="M316" s="41"/>
      <c r="N316" s="159">
        <v>24</v>
      </c>
      <c r="O316" s="159">
        <v>3</v>
      </c>
      <c r="P316" s="78"/>
    </row>
    <row r="317" spans="1:16" ht="56.25" customHeight="1" x14ac:dyDescent="0.25">
      <c r="A317" s="125">
        <v>279</v>
      </c>
      <c r="B317" s="126">
        <v>337</v>
      </c>
      <c r="C317" s="126">
        <v>277</v>
      </c>
      <c r="D317" s="37" t="s">
        <v>254</v>
      </c>
      <c r="E317" s="44" t="s">
        <v>208</v>
      </c>
      <c r="F317" s="39">
        <v>1</v>
      </c>
      <c r="G317" s="39" t="s">
        <v>12</v>
      </c>
      <c r="H317" s="39" t="s">
        <v>4</v>
      </c>
      <c r="I317" s="38"/>
      <c r="J317" s="38"/>
      <c r="K317" s="38"/>
      <c r="L317" s="44"/>
      <c r="M317" s="41"/>
      <c r="N317" s="159">
        <v>24</v>
      </c>
      <c r="O317" s="159">
        <v>3</v>
      </c>
      <c r="P317" s="78"/>
    </row>
    <row r="318" spans="1:16" ht="69" customHeight="1" x14ac:dyDescent="0.25">
      <c r="A318" s="125">
        <v>280</v>
      </c>
      <c r="B318" s="126">
        <v>338</v>
      </c>
      <c r="C318" s="126">
        <v>278</v>
      </c>
      <c r="D318" s="37" t="s">
        <v>254</v>
      </c>
      <c r="E318" s="44" t="s">
        <v>209</v>
      </c>
      <c r="F318" s="39">
        <v>1</v>
      </c>
      <c r="G318" s="39" t="s">
        <v>12</v>
      </c>
      <c r="H318" s="39" t="s">
        <v>5</v>
      </c>
      <c r="I318" s="38"/>
      <c r="J318" s="38"/>
      <c r="K318" s="38"/>
      <c r="L318" s="44"/>
      <c r="M318" s="41"/>
      <c r="N318" s="159">
        <v>24</v>
      </c>
      <c r="O318" s="159">
        <v>3</v>
      </c>
      <c r="P318" s="78"/>
    </row>
    <row r="319" spans="1:16" ht="56.25" customHeight="1" x14ac:dyDescent="0.25">
      <c r="A319" s="125">
        <v>281</v>
      </c>
      <c r="B319" s="126">
        <v>339</v>
      </c>
      <c r="C319" s="126">
        <v>279</v>
      </c>
      <c r="D319" s="37" t="s">
        <v>254</v>
      </c>
      <c r="E319" s="44" t="s">
        <v>210</v>
      </c>
      <c r="F319" s="39">
        <v>1</v>
      </c>
      <c r="G319" s="39" t="s">
        <v>12</v>
      </c>
      <c r="H319" s="39" t="s">
        <v>5</v>
      </c>
      <c r="I319" s="38"/>
      <c r="J319" s="38"/>
      <c r="K319" s="38"/>
      <c r="L319" s="44"/>
      <c r="M319" s="41"/>
      <c r="N319" s="159">
        <v>24</v>
      </c>
      <c r="O319" s="159">
        <v>3</v>
      </c>
      <c r="P319" s="78"/>
    </row>
    <row r="320" spans="1:16" ht="30" customHeight="1" x14ac:dyDescent="0.25">
      <c r="A320" s="125">
        <v>282</v>
      </c>
      <c r="B320" s="126">
        <v>345</v>
      </c>
      <c r="C320" s="126">
        <v>280</v>
      </c>
      <c r="D320" s="37" t="s">
        <v>254</v>
      </c>
      <c r="E320" s="44" t="s">
        <v>86</v>
      </c>
      <c r="F320" s="39">
        <v>1</v>
      </c>
      <c r="G320" s="39" t="s">
        <v>11</v>
      </c>
      <c r="H320" s="39" t="s">
        <v>5</v>
      </c>
      <c r="I320" s="38"/>
      <c r="J320" s="38"/>
      <c r="K320" s="38"/>
      <c r="L320" s="44"/>
      <c r="M320" s="41"/>
      <c r="N320" s="159">
        <v>24</v>
      </c>
      <c r="O320" s="159">
        <v>3</v>
      </c>
      <c r="P320" s="197"/>
    </row>
    <row r="321" spans="1:16" ht="30" customHeight="1" x14ac:dyDescent="0.25">
      <c r="A321" s="125">
        <v>283</v>
      </c>
      <c r="B321" s="126">
        <v>346</v>
      </c>
      <c r="C321" s="126">
        <v>281</v>
      </c>
      <c r="D321" s="37" t="s">
        <v>254</v>
      </c>
      <c r="E321" s="44" t="s">
        <v>87</v>
      </c>
      <c r="F321" s="39">
        <v>1</v>
      </c>
      <c r="G321" s="39" t="s">
        <v>11</v>
      </c>
      <c r="H321" s="39" t="s">
        <v>5</v>
      </c>
      <c r="I321" s="38"/>
      <c r="J321" s="38"/>
      <c r="K321" s="38"/>
      <c r="L321" s="44"/>
      <c r="M321" s="41"/>
      <c r="N321" s="159">
        <v>24</v>
      </c>
      <c r="O321" s="159">
        <v>3</v>
      </c>
      <c r="P321" s="197"/>
    </row>
    <row r="322" spans="1:16" ht="30" customHeight="1" x14ac:dyDescent="0.25">
      <c r="A322" s="125">
        <v>284</v>
      </c>
      <c r="B322" s="126">
        <v>347</v>
      </c>
      <c r="C322" s="126">
        <v>282</v>
      </c>
      <c r="D322" s="37" t="s">
        <v>254</v>
      </c>
      <c r="E322" s="44" t="s">
        <v>88</v>
      </c>
      <c r="F322" s="39">
        <v>1</v>
      </c>
      <c r="G322" s="39" t="s">
        <v>11</v>
      </c>
      <c r="H322" s="39" t="s">
        <v>5</v>
      </c>
      <c r="I322" s="38"/>
      <c r="J322" s="38"/>
      <c r="K322" s="38"/>
      <c r="L322" s="44"/>
      <c r="M322" s="41"/>
      <c r="N322" s="159">
        <v>24</v>
      </c>
      <c r="O322" s="159">
        <v>3</v>
      </c>
      <c r="P322" s="197"/>
    </row>
    <row r="323" spans="1:16" ht="30" customHeight="1" x14ac:dyDescent="0.25">
      <c r="A323" s="125">
        <v>285</v>
      </c>
      <c r="B323" s="126">
        <v>348</v>
      </c>
      <c r="C323" s="206">
        <v>283</v>
      </c>
      <c r="D323" s="126" t="s">
        <v>254</v>
      </c>
      <c r="E323" s="44" t="s">
        <v>89</v>
      </c>
      <c r="F323" s="39">
        <v>1</v>
      </c>
      <c r="G323" s="39" t="s">
        <v>11</v>
      </c>
      <c r="H323" s="39" t="s">
        <v>5</v>
      </c>
      <c r="I323" s="38"/>
      <c r="J323" s="38"/>
      <c r="K323" s="38"/>
      <c r="L323" s="44"/>
      <c r="M323" s="41"/>
      <c r="N323" s="159">
        <v>24</v>
      </c>
      <c r="O323" s="159">
        <v>3</v>
      </c>
      <c r="P323" s="197"/>
    </row>
    <row r="324" spans="1:16" ht="30" customHeight="1" x14ac:dyDescent="0.25">
      <c r="A324" s="125">
        <v>286</v>
      </c>
      <c r="B324" s="126">
        <v>349</v>
      </c>
      <c r="C324" s="206">
        <v>284</v>
      </c>
      <c r="D324" s="126" t="s">
        <v>254</v>
      </c>
      <c r="E324" s="44" t="s">
        <v>90</v>
      </c>
      <c r="F324" s="39">
        <v>1</v>
      </c>
      <c r="G324" s="39" t="s">
        <v>11</v>
      </c>
      <c r="H324" s="39" t="s">
        <v>5</v>
      </c>
      <c r="I324" s="38"/>
      <c r="J324" s="38"/>
      <c r="K324" s="38"/>
      <c r="L324" s="44"/>
      <c r="M324" s="41"/>
      <c r="N324" s="159">
        <v>24</v>
      </c>
      <c r="O324" s="159">
        <v>3</v>
      </c>
      <c r="P324" s="197"/>
    </row>
    <row r="325" spans="1:16" ht="30" customHeight="1" x14ac:dyDescent="0.25">
      <c r="A325" s="125">
        <v>287</v>
      </c>
      <c r="B325" s="126">
        <v>350</v>
      </c>
      <c r="C325" s="206">
        <v>285</v>
      </c>
      <c r="D325" s="126" t="s">
        <v>254</v>
      </c>
      <c r="E325" s="44" t="s">
        <v>691</v>
      </c>
      <c r="F325" s="39">
        <v>1</v>
      </c>
      <c r="G325" s="39" t="s">
        <v>11</v>
      </c>
      <c r="H325" s="39" t="s">
        <v>5</v>
      </c>
      <c r="I325" s="38"/>
      <c r="J325" s="38"/>
      <c r="K325" s="38"/>
      <c r="L325" s="44"/>
      <c r="M325" s="41"/>
      <c r="N325" s="159">
        <v>24</v>
      </c>
      <c r="O325" s="159">
        <v>3</v>
      </c>
      <c r="P325" s="197"/>
    </row>
    <row r="326" spans="1:16" ht="30" customHeight="1" x14ac:dyDescent="0.25">
      <c r="A326" s="125">
        <v>288</v>
      </c>
      <c r="B326" s="126">
        <v>351</v>
      </c>
      <c r="C326" s="206">
        <v>286</v>
      </c>
      <c r="D326" s="126" t="s">
        <v>254</v>
      </c>
      <c r="E326" s="44" t="s">
        <v>690</v>
      </c>
      <c r="F326" s="39">
        <v>1</v>
      </c>
      <c r="G326" s="39" t="s">
        <v>11</v>
      </c>
      <c r="H326" s="39" t="s">
        <v>5</v>
      </c>
      <c r="I326" s="38"/>
      <c r="J326" s="38"/>
      <c r="K326" s="38"/>
      <c r="L326" s="44"/>
      <c r="M326" s="41"/>
      <c r="N326" s="159">
        <v>24</v>
      </c>
      <c r="O326" s="159">
        <v>3</v>
      </c>
      <c r="P326" s="197"/>
    </row>
    <row r="327" spans="1:16" ht="30" customHeight="1" x14ac:dyDescent="0.25">
      <c r="A327" s="125">
        <v>289</v>
      </c>
      <c r="B327" s="126">
        <v>352</v>
      </c>
      <c r="C327" s="206">
        <v>287</v>
      </c>
      <c r="D327" s="126" t="s">
        <v>254</v>
      </c>
      <c r="E327" s="44" t="s">
        <v>689</v>
      </c>
      <c r="F327" s="39">
        <v>1</v>
      </c>
      <c r="G327" s="39" t="s">
        <v>11</v>
      </c>
      <c r="H327" s="39" t="s">
        <v>5</v>
      </c>
      <c r="I327" s="38"/>
      <c r="J327" s="38"/>
      <c r="K327" s="38"/>
      <c r="L327" s="68"/>
      <c r="M327" s="69"/>
      <c r="N327" s="159">
        <v>24</v>
      </c>
      <c r="O327" s="159">
        <v>3</v>
      </c>
      <c r="P327" s="197"/>
    </row>
    <row r="328" spans="1:16" ht="30" customHeight="1" x14ac:dyDescent="0.25">
      <c r="A328" s="125">
        <v>290</v>
      </c>
      <c r="B328" s="207"/>
      <c r="C328" s="206">
        <v>288</v>
      </c>
      <c r="D328" s="126" t="s">
        <v>254</v>
      </c>
      <c r="E328" s="44" t="s">
        <v>688</v>
      </c>
      <c r="F328" s="39">
        <v>1</v>
      </c>
      <c r="G328" s="39" t="s">
        <v>11</v>
      </c>
      <c r="H328" s="39" t="s">
        <v>5</v>
      </c>
      <c r="I328" s="43"/>
      <c r="J328" s="43"/>
      <c r="K328" s="43"/>
      <c r="L328" s="68"/>
      <c r="M328" s="69"/>
      <c r="N328" s="159">
        <v>24</v>
      </c>
      <c r="O328" s="159">
        <v>3</v>
      </c>
      <c r="P328" s="83"/>
    </row>
    <row r="329" spans="1:16" ht="23.25" customHeight="1" x14ac:dyDescent="0.25">
      <c r="A329" s="34">
        <v>291</v>
      </c>
      <c r="B329" s="32"/>
      <c r="C329" s="209">
        <v>289</v>
      </c>
      <c r="D329" s="208" t="s">
        <v>255</v>
      </c>
      <c r="E329" s="70" t="s">
        <v>219</v>
      </c>
      <c r="F329" s="70"/>
      <c r="G329" s="71"/>
      <c r="H329" s="71" t="s">
        <v>556</v>
      </c>
      <c r="I329" s="71"/>
      <c r="J329" s="71"/>
      <c r="K329" s="71"/>
      <c r="L329" s="72"/>
      <c r="M329" s="73"/>
      <c r="N329" s="168"/>
      <c r="O329" s="168"/>
      <c r="P329" s="196"/>
    </row>
    <row r="330" spans="1:16" ht="62.25" customHeight="1" x14ac:dyDescent="0.25">
      <c r="A330" s="125">
        <v>292</v>
      </c>
      <c r="B330" s="126">
        <v>353</v>
      </c>
      <c r="C330" s="206">
        <v>290</v>
      </c>
      <c r="D330" s="205" t="s">
        <v>255</v>
      </c>
      <c r="E330" s="54" t="s">
        <v>234</v>
      </c>
      <c r="F330" s="39">
        <v>1</v>
      </c>
      <c r="G330" s="39" t="s">
        <v>12</v>
      </c>
      <c r="H330" s="39" t="s">
        <v>5</v>
      </c>
      <c r="I330" s="75"/>
      <c r="J330" s="75"/>
      <c r="K330" s="75"/>
      <c r="L330" s="75"/>
      <c r="M330" s="76"/>
      <c r="N330" s="192">
        <v>24</v>
      </c>
      <c r="O330" s="192">
        <v>3</v>
      </c>
      <c r="P330" s="77"/>
    </row>
    <row r="331" spans="1:16" ht="42" customHeight="1" x14ac:dyDescent="0.25">
      <c r="A331" s="125">
        <v>293</v>
      </c>
      <c r="B331" s="126">
        <v>354</v>
      </c>
      <c r="C331" s="206">
        <v>291</v>
      </c>
      <c r="D331" s="205" t="s">
        <v>255</v>
      </c>
      <c r="E331" s="54" t="s">
        <v>235</v>
      </c>
      <c r="F331" s="39">
        <v>1</v>
      </c>
      <c r="G331" s="39" t="s">
        <v>12</v>
      </c>
      <c r="H331" s="39" t="s">
        <v>5</v>
      </c>
      <c r="I331" s="75"/>
      <c r="J331" s="75"/>
      <c r="K331" s="75"/>
      <c r="L331" s="75"/>
      <c r="M331" s="76"/>
      <c r="N331" s="192">
        <v>24</v>
      </c>
      <c r="O331" s="192">
        <v>3</v>
      </c>
      <c r="P331" s="77"/>
    </row>
    <row r="332" spans="1:16" ht="36.75" customHeight="1" x14ac:dyDescent="0.25">
      <c r="A332" s="125">
        <v>294</v>
      </c>
      <c r="B332" s="126">
        <v>355</v>
      </c>
      <c r="C332" s="206">
        <v>292</v>
      </c>
      <c r="D332" s="205" t="s">
        <v>255</v>
      </c>
      <c r="E332" s="54" t="s">
        <v>236</v>
      </c>
      <c r="F332" s="39">
        <v>1</v>
      </c>
      <c r="G332" s="39" t="s">
        <v>12</v>
      </c>
      <c r="H332" s="39" t="s">
        <v>5</v>
      </c>
      <c r="I332" s="75"/>
      <c r="J332" s="75"/>
      <c r="K332" s="75"/>
      <c r="L332" s="75"/>
      <c r="M332" s="76"/>
      <c r="N332" s="192">
        <v>24</v>
      </c>
      <c r="O332" s="192">
        <v>3</v>
      </c>
      <c r="P332" s="77"/>
    </row>
    <row r="333" spans="1:16" ht="43.5" customHeight="1" x14ac:dyDescent="0.25">
      <c r="A333" s="125">
        <v>295</v>
      </c>
      <c r="B333" s="126">
        <v>356</v>
      </c>
      <c r="C333" s="206">
        <v>293</v>
      </c>
      <c r="D333" s="205" t="s">
        <v>255</v>
      </c>
      <c r="E333" s="54" t="s">
        <v>237</v>
      </c>
      <c r="F333" s="39">
        <v>1</v>
      </c>
      <c r="G333" s="39" t="s">
        <v>12</v>
      </c>
      <c r="H333" s="39" t="s">
        <v>5</v>
      </c>
      <c r="I333" s="75"/>
      <c r="J333" s="75"/>
      <c r="K333" s="75"/>
      <c r="L333" s="75"/>
      <c r="M333" s="76"/>
      <c r="N333" s="192">
        <v>24</v>
      </c>
      <c r="O333" s="192">
        <v>3</v>
      </c>
      <c r="P333" s="77"/>
    </row>
    <row r="334" spans="1:16" ht="51.75" customHeight="1" x14ac:dyDescent="0.25">
      <c r="A334" s="125">
        <v>296</v>
      </c>
      <c r="B334" s="126">
        <v>357</v>
      </c>
      <c r="C334" s="206">
        <v>294</v>
      </c>
      <c r="D334" s="205" t="s">
        <v>255</v>
      </c>
      <c r="E334" s="54" t="s">
        <v>238</v>
      </c>
      <c r="F334" s="39">
        <v>1</v>
      </c>
      <c r="G334" s="39" t="s">
        <v>12</v>
      </c>
      <c r="H334" s="39" t="s">
        <v>5</v>
      </c>
      <c r="I334" s="75"/>
      <c r="J334" s="75"/>
      <c r="K334" s="75"/>
      <c r="L334" s="75"/>
      <c r="M334" s="76"/>
      <c r="N334" s="192">
        <v>24</v>
      </c>
      <c r="O334" s="192">
        <v>3</v>
      </c>
      <c r="P334" s="77"/>
    </row>
    <row r="335" spans="1:16" ht="58.5" customHeight="1" x14ac:dyDescent="0.25">
      <c r="A335" s="125">
        <v>297</v>
      </c>
      <c r="B335" s="126">
        <v>368</v>
      </c>
      <c r="C335" s="206">
        <v>295</v>
      </c>
      <c r="D335" s="205" t="s">
        <v>255</v>
      </c>
      <c r="E335" s="54" t="s">
        <v>368</v>
      </c>
      <c r="F335" s="39">
        <v>1</v>
      </c>
      <c r="G335" s="39" t="s">
        <v>11</v>
      </c>
      <c r="H335" s="39" t="s">
        <v>5</v>
      </c>
      <c r="I335" s="75"/>
      <c r="J335" s="75"/>
      <c r="K335" s="75"/>
      <c r="L335" s="75"/>
      <c r="M335" s="76"/>
      <c r="N335" s="193">
        <v>24</v>
      </c>
      <c r="O335" s="193">
        <v>3</v>
      </c>
      <c r="P335" s="195" t="s">
        <v>175</v>
      </c>
    </row>
    <row r="336" spans="1:16" ht="69" customHeight="1" x14ac:dyDescent="0.25">
      <c r="A336" s="125">
        <v>298</v>
      </c>
      <c r="B336" s="126">
        <v>369</v>
      </c>
      <c r="C336" s="206">
        <v>296</v>
      </c>
      <c r="D336" s="205" t="s">
        <v>255</v>
      </c>
      <c r="E336" s="54" t="s">
        <v>369</v>
      </c>
      <c r="F336" s="39">
        <v>1</v>
      </c>
      <c r="G336" s="39" t="s">
        <v>11</v>
      </c>
      <c r="H336" s="39" t="s">
        <v>5</v>
      </c>
      <c r="I336" s="75"/>
      <c r="J336" s="75"/>
      <c r="K336" s="78"/>
      <c r="L336" s="78"/>
      <c r="M336" s="194"/>
      <c r="N336" s="193">
        <v>24</v>
      </c>
      <c r="O336" s="193">
        <v>3</v>
      </c>
      <c r="P336" s="80"/>
    </row>
    <row r="337" spans="1:16" ht="42.75" customHeight="1" x14ac:dyDescent="0.25">
      <c r="A337" s="125">
        <v>299</v>
      </c>
      <c r="B337" s="126"/>
      <c r="C337" s="206">
        <v>297</v>
      </c>
      <c r="D337" s="205" t="s">
        <v>255</v>
      </c>
      <c r="E337" s="54" t="s">
        <v>314</v>
      </c>
      <c r="F337" s="39">
        <v>1</v>
      </c>
      <c r="G337" s="39" t="s">
        <v>11</v>
      </c>
      <c r="H337" s="39" t="s">
        <v>5</v>
      </c>
      <c r="I337" s="81"/>
      <c r="J337" s="37"/>
      <c r="K337" s="82"/>
      <c r="L337" s="68"/>
      <c r="M337" s="79"/>
      <c r="N337" s="193">
        <v>24</v>
      </c>
      <c r="O337" s="193">
        <v>3</v>
      </c>
      <c r="P337" s="83"/>
    </row>
    <row r="338" spans="1:16" ht="35.25" customHeight="1" x14ac:dyDescent="0.25">
      <c r="A338" s="125">
        <v>300</v>
      </c>
      <c r="B338" s="126"/>
      <c r="C338" s="206">
        <v>298</v>
      </c>
      <c r="D338" s="205" t="s">
        <v>255</v>
      </c>
      <c r="E338" s="54" t="s">
        <v>313</v>
      </c>
      <c r="F338" s="39">
        <v>1</v>
      </c>
      <c r="G338" s="39" t="s">
        <v>11</v>
      </c>
      <c r="H338" s="39" t="s">
        <v>5</v>
      </c>
      <c r="I338" s="81"/>
      <c r="J338" s="37"/>
      <c r="K338" s="82"/>
      <c r="L338" s="68"/>
      <c r="M338" s="79"/>
      <c r="N338" s="193">
        <v>24</v>
      </c>
      <c r="O338" s="193">
        <v>3</v>
      </c>
      <c r="P338" s="83"/>
    </row>
    <row r="339" spans="1:16" ht="45" customHeight="1" x14ac:dyDescent="0.25">
      <c r="A339" s="125">
        <v>301</v>
      </c>
      <c r="B339" s="126"/>
      <c r="C339" s="206">
        <v>299</v>
      </c>
      <c r="D339" s="205" t="s">
        <v>255</v>
      </c>
      <c r="E339" s="54" t="s">
        <v>312</v>
      </c>
      <c r="F339" s="39">
        <v>1</v>
      </c>
      <c r="G339" s="39" t="s">
        <v>11</v>
      </c>
      <c r="H339" s="39" t="s">
        <v>5</v>
      </c>
      <c r="I339" s="81"/>
      <c r="J339" s="37"/>
      <c r="K339" s="82"/>
      <c r="L339" s="68"/>
      <c r="M339" s="79"/>
      <c r="N339" s="193">
        <v>24</v>
      </c>
      <c r="O339" s="193">
        <v>3</v>
      </c>
      <c r="P339" s="83"/>
    </row>
    <row r="340" spans="1:16" ht="40.5" customHeight="1" x14ac:dyDescent="0.25">
      <c r="A340" s="125">
        <v>302</v>
      </c>
      <c r="B340" s="126"/>
      <c r="C340" s="206">
        <v>300</v>
      </c>
      <c r="D340" s="205" t="s">
        <v>255</v>
      </c>
      <c r="E340" s="54" t="s">
        <v>311</v>
      </c>
      <c r="F340" s="39">
        <v>1</v>
      </c>
      <c r="G340" s="39" t="s">
        <v>11</v>
      </c>
      <c r="H340" s="39" t="s">
        <v>5</v>
      </c>
      <c r="I340" s="81"/>
      <c r="J340" s="37"/>
      <c r="K340" s="82"/>
      <c r="L340" s="68"/>
      <c r="M340" s="79"/>
      <c r="N340" s="193">
        <v>24</v>
      </c>
      <c r="O340" s="193">
        <v>3</v>
      </c>
      <c r="P340" s="83"/>
    </row>
    <row r="341" spans="1:16" ht="40.5" customHeight="1" x14ac:dyDescent="0.25">
      <c r="A341" s="125">
        <v>303</v>
      </c>
      <c r="B341" s="126"/>
      <c r="C341" s="206">
        <v>301</v>
      </c>
      <c r="D341" s="205" t="s">
        <v>255</v>
      </c>
      <c r="E341" s="54" t="s">
        <v>316</v>
      </c>
      <c r="F341" s="39">
        <v>1</v>
      </c>
      <c r="G341" s="39" t="s">
        <v>11</v>
      </c>
      <c r="H341" s="39" t="s">
        <v>5</v>
      </c>
      <c r="I341" s="81"/>
      <c r="J341" s="37"/>
      <c r="K341" s="82"/>
      <c r="L341" s="68"/>
      <c r="M341" s="79"/>
      <c r="N341" s="193">
        <v>24</v>
      </c>
      <c r="O341" s="193">
        <v>3</v>
      </c>
      <c r="P341" s="83"/>
    </row>
    <row r="342" spans="1:16" ht="36.75" customHeight="1" x14ac:dyDescent="0.25">
      <c r="A342" s="125">
        <v>304</v>
      </c>
      <c r="B342" s="126"/>
      <c r="C342" s="206">
        <v>302</v>
      </c>
      <c r="D342" s="205" t="s">
        <v>255</v>
      </c>
      <c r="E342" s="54" t="s">
        <v>315</v>
      </c>
      <c r="F342" s="39">
        <v>1</v>
      </c>
      <c r="G342" s="39" t="s">
        <v>11</v>
      </c>
      <c r="H342" s="78" t="s">
        <v>5</v>
      </c>
      <c r="I342" s="137"/>
      <c r="J342" s="37"/>
      <c r="K342" s="82"/>
      <c r="L342" s="68"/>
      <c r="M342" s="79"/>
      <c r="N342" s="193">
        <v>24</v>
      </c>
      <c r="O342" s="193">
        <v>3</v>
      </c>
      <c r="P342" s="83"/>
    </row>
    <row r="343" spans="1:16" ht="90.75" customHeight="1" x14ac:dyDescent="0.25">
      <c r="A343" s="128">
        <v>305</v>
      </c>
      <c r="B343" s="57"/>
      <c r="C343" s="57">
        <v>303</v>
      </c>
      <c r="D343" s="58" t="s">
        <v>5</v>
      </c>
      <c r="E343" s="191" t="s">
        <v>671</v>
      </c>
      <c r="F343" s="60"/>
      <c r="G343" s="60"/>
      <c r="H343" s="122" t="s">
        <v>556</v>
      </c>
      <c r="I343" s="84"/>
      <c r="J343" s="84"/>
      <c r="K343" s="61"/>
      <c r="L343" s="59"/>
      <c r="M343" s="62"/>
      <c r="N343" s="165"/>
      <c r="O343" s="165"/>
      <c r="P343" s="63"/>
    </row>
    <row r="344" spans="1:16" ht="15.75" x14ac:dyDescent="0.25">
      <c r="A344" s="34">
        <v>306</v>
      </c>
      <c r="B344" s="32"/>
      <c r="C344" s="32">
        <v>304</v>
      </c>
      <c r="D344" s="32" t="s">
        <v>47</v>
      </c>
      <c r="E344" s="55" t="s">
        <v>670</v>
      </c>
      <c r="F344" s="34"/>
      <c r="G344" s="34"/>
      <c r="H344" s="34" t="s">
        <v>556</v>
      </c>
      <c r="I344" s="34"/>
      <c r="J344" s="34"/>
      <c r="K344" s="34"/>
      <c r="L344" s="55"/>
      <c r="M344" s="56"/>
      <c r="N344" s="164"/>
      <c r="O344" s="164"/>
      <c r="P344" s="36"/>
    </row>
    <row r="345" spans="1:16" ht="69.75" customHeight="1" x14ac:dyDescent="0.25">
      <c r="A345" s="125">
        <v>307</v>
      </c>
      <c r="B345" s="126">
        <v>370</v>
      </c>
      <c r="C345" s="126">
        <v>305</v>
      </c>
      <c r="D345" s="37" t="s">
        <v>47</v>
      </c>
      <c r="E345" s="44" t="s">
        <v>379</v>
      </c>
      <c r="F345" s="39">
        <v>1</v>
      </c>
      <c r="G345" s="39" t="s">
        <v>11</v>
      </c>
      <c r="H345" s="39" t="s">
        <v>5</v>
      </c>
      <c r="I345" s="38"/>
      <c r="J345" s="38"/>
      <c r="K345" s="38"/>
      <c r="L345" s="44"/>
      <c r="M345" s="41"/>
      <c r="N345" s="159">
        <v>24</v>
      </c>
      <c r="O345" s="159">
        <v>3</v>
      </c>
      <c r="P345" s="49"/>
    </row>
    <row r="346" spans="1:16" ht="89.25" customHeight="1" x14ac:dyDescent="0.25">
      <c r="A346" s="125">
        <v>308</v>
      </c>
      <c r="B346" s="126">
        <v>371</v>
      </c>
      <c r="C346" s="126">
        <v>306</v>
      </c>
      <c r="D346" s="37" t="s">
        <v>47</v>
      </c>
      <c r="E346" s="44" t="s">
        <v>380</v>
      </c>
      <c r="F346" s="39">
        <v>1</v>
      </c>
      <c r="G346" s="39" t="s">
        <v>11</v>
      </c>
      <c r="H346" s="39" t="s">
        <v>3</v>
      </c>
      <c r="I346" s="38"/>
      <c r="J346" s="38"/>
      <c r="K346" s="38"/>
      <c r="L346" s="44"/>
      <c r="M346" s="41"/>
      <c r="N346" s="159">
        <v>24</v>
      </c>
      <c r="O346" s="159">
        <v>3</v>
      </c>
      <c r="P346" s="49"/>
    </row>
    <row r="347" spans="1:16" ht="87" customHeight="1" x14ac:dyDescent="0.25">
      <c r="A347" s="125">
        <v>309</v>
      </c>
      <c r="B347" s="126">
        <v>372</v>
      </c>
      <c r="C347" s="126">
        <v>307</v>
      </c>
      <c r="D347" s="37" t="s">
        <v>47</v>
      </c>
      <c r="E347" s="44" t="s">
        <v>617</v>
      </c>
      <c r="F347" s="39">
        <v>1</v>
      </c>
      <c r="G347" s="39" t="s">
        <v>11</v>
      </c>
      <c r="H347" s="39" t="s">
        <v>7</v>
      </c>
      <c r="I347" s="38"/>
      <c r="J347" s="38"/>
      <c r="K347" s="38"/>
      <c r="L347" s="44"/>
      <c r="M347" s="41"/>
      <c r="N347" s="159">
        <v>24</v>
      </c>
      <c r="O347" s="159">
        <v>3</v>
      </c>
      <c r="P347" s="49"/>
    </row>
    <row r="348" spans="1:16" ht="69.75" customHeight="1" x14ac:dyDescent="0.25">
      <c r="A348" s="125">
        <v>310</v>
      </c>
      <c r="B348" s="126">
        <v>373</v>
      </c>
      <c r="C348" s="126">
        <v>308</v>
      </c>
      <c r="D348" s="37" t="s">
        <v>47</v>
      </c>
      <c r="E348" s="44" t="s">
        <v>381</v>
      </c>
      <c r="F348" s="39">
        <v>1</v>
      </c>
      <c r="G348" s="39" t="s">
        <v>11</v>
      </c>
      <c r="H348" s="39" t="s">
        <v>3</v>
      </c>
      <c r="I348" s="38"/>
      <c r="J348" s="38"/>
      <c r="K348" s="38"/>
      <c r="L348" s="44"/>
      <c r="M348" s="41"/>
      <c r="N348" s="159">
        <v>24</v>
      </c>
      <c r="O348" s="159">
        <v>3</v>
      </c>
      <c r="P348" s="49"/>
    </row>
    <row r="349" spans="1:16" ht="79.5" customHeight="1" x14ac:dyDescent="0.25">
      <c r="A349" s="125">
        <v>311</v>
      </c>
      <c r="B349" s="126">
        <v>374</v>
      </c>
      <c r="C349" s="126">
        <v>309</v>
      </c>
      <c r="D349" s="37" t="s">
        <v>47</v>
      </c>
      <c r="E349" s="44" t="s">
        <v>382</v>
      </c>
      <c r="F349" s="39">
        <v>1</v>
      </c>
      <c r="G349" s="39" t="s">
        <v>11</v>
      </c>
      <c r="H349" s="39" t="s">
        <v>5</v>
      </c>
      <c r="I349" s="38"/>
      <c r="J349" s="38"/>
      <c r="K349" s="38"/>
      <c r="L349" s="44"/>
      <c r="M349" s="41"/>
      <c r="N349" s="159">
        <v>24</v>
      </c>
      <c r="O349" s="159">
        <v>3</v>
      </c>
      <c r="P349" s="49"/>
    </row>
    <row r="350" spans="1:16" ht="64.5" customHeight="1" x14ac:dyDescent="0.25">
      <c r="A350" s="125">
        <v>312</v>
      </c>
      <c r="B350" s="126">
        <v>377</v>
      </c>
      <c r="C350" s="126">
        <v>310</v>
      </c>
      <c r="D350" s="37" t="s">
        <v>47</v>
      </c>
      <c r="E350" s="38" t="s">
        <v>383</v>
      </c>
      <c r="F350" s="39">
        <v>1</v>
      </c>
      <c r="G350" s="39" t="s">
        <v>11</v>
      </c>
      <c r="H350" s="39" t="s">
        <v>5</v>
      </c>
      <c r="I350" s="38"/>
      <c r="J350" s="38"/>
      <c r="K350" s="38"/>
      <c r="L350" s="38"/>
      <c r="M350" s="41"/>
      <c r="N350" s="159">
        <v>24</v>
      </c>
      <c r="O350" s="159">
        <v>3</v>
      </c>
      <c r="P350" s="42" t="s">
        <v>175</v>
      </c>
    </row>
    <row r="351" spans="1:16" ht="72.75" customHeight="1" x14ac:dyDescent="0.25">
      <c r="A351" s="125">
        <v>313</v>
      </c>
      <c r="B351" s="126">
        <v>378</v>
      </c>
      <c r="C351" s="126">
        <v>311</v>
      </c>
      <c r="D351" s="37" t="s">
        <v>47</v>
      </c>
      <c r="E351" s="38" t="s">
        <v>618</v>
      </c>
      <c r="F351" s="39">
        <v>1</v>
      </c>
      <c r="G351" s="39" t="s">
        <v>11</v>
      </c>
      <c r="H351" s="39" t="s">
        <v>7</v>
      </c>
      <c r="I351" s="38"/>
      <c r="J351" s="38"/>
      <c r="K351" s="38"/>
      <c r="L351" s="38"/>
      <c r="M351" s="41"/>
      <c r="N351" s="159">
        <v>24</v>
      </c>
      <c r="O351" s="159">
        <v>3</v>
      </c>
      <c r="P351" s="49"/>
    </row>
    <row r="352" spans="1:16" ht="69" customHeight="1" x14ac:dyDescent="0.25">
      <c r="A352" s="125">
        <v>314</v>
      </c>
      <c r="B352" s="126">
        <v>381</v>
      </c>
      <c r="C352" s="126">
        <v>312</v>
      </c>
      <c r="D352" s="37" t="s">
        <v>47</v>
      </c>
      <c r="E352" s="44" t="s">
        <v>619</v>
      </c>
      <c r="F352" s="39">
        <v>1</v>
      </c>
      <c r="G352" s="39" t="s">
        <v>11</v>
      </c>
      <c r="H352" s="39" t="s">
        <v>7</v>
      </c>
      <c r="I352" s="38"/>
      <c r="J352" s="38"/>
      <c r="K352" s="38"/>
      <c r="L352" s="44"/>
      <c r="M352" s="41"/>
      <c r="N352" s="159">
        <v>24</v>
      </c>
      <c r="O352" s="159">
        <v>3</v>
      </c>
      <c r="P352" s="49"/>
    </row>
    <row r="353" spans="1:16" ht="69.75" customHeight="1" x14ac:dyDescent="0.25">
      <c r="A353" s="125">
        <v>315</v>
      </c>
      <c r="B353" s="126">
        <v>382</v>
      </c>
      <c r="C353" s="126">
        <v>313</v>
      </c>
      <c r="D353" s="37" t="s">
        <v>47</v>
      </c>
      <c r="E353" s="44" t="s">
        <v>384</v>
      </c>
      <c r="F353" s="39">
        <v>1</v>
      </c>
      <c r="G353" s="39" t="s">
        <v>11</v>
      </c>
      <c r="H353" s="39" t="s">
        <v>7</v>
      </c>
      <c r="I353" s="38"/>
      <c r="J353" s="38"/>
      <c r="K353" s="38"/>
      <c r="L353" s="44"/>
      <c r="M353" s="41"/>
      <c r="N353" s="159">
        <v>24</v>
      </c>
      <c r="O353" s="159">
        <v>3</v>
      </c>
      <c r="P353" s="49"/>
    </row>
    <row r="354" spans="1:16" ht="75" customHeight="1" x14ac:dyDescent="0.25">
      <c r="A354" s="125">
        <v>316</v>
      </c>
      <c r="B354" s="126">
        <v>383</v>
      </c>
      <c r="C354" s="126">
        <v>314</v>
      </c>
      <c r="D354" s="37" t="s">
        <v>47</v>
      </c>
      <c r="E354" s="44" t="s">
        <v>385</v>
      </c>
      <c r="F354" s="39">
        <v>1</v>
      </c>
      <c r="G354" s="39" t="s">
        <v>11</v>
      </c>
      <c r="H354" s="39" t="s">
        <v>5</v>
      </c>
      <c r="I354" s="38"/>
      <c r="J354" s="38"/>
      <c r="K354" s="38"/>
      <c r="L354" s="44"/>
      <c r="M354" s="41"/>
      <c r="N354" s="159">
        <v>24</v>
      </c>
      <c r="O354" s="159">
        <v>3</v>
      </c>
      <c r="P354" s="49"/>
    </row>
    <row r="355" spans="1:16" ht="69.75" customHeight="1" x14ac:dyDescent="0.25">
      <c r="A355" s="125">
        <v>317</v>
      </c>
      <c r="B355" s="126">
        <v>384</v>
      </c>
      <c r="C355" s="126">
        <v>315</v>
      </c>
      <c r="D355" s="37" t="s">
        <v>47</v>
      </c>
      <c r="E355" s="44" t="s">
        <v>386</v>
      </c>
      <c r="F355" s="39">
        <v>1</v>
      </c>
      <c r="G355" s="39" t="s">
        <v>11</v>
      </c>
      <c r="H355" s="39" t="s">
        <v>7</v>
      </c>
      <c r="I355" s="38"/>
      <c r="J355" s="38"/>
      <c r="K355" s="38"/>
      <c r="L355" s="44"/>
      <c r="M355" s="41"/>
      <c r="N355" s="159">
        <v>24</v>
      </c>
      <c r="O355" s="159">
        <v>3</v>
      </c>
      <c r="P355" s="49"/>
    </row>
    <row r="356" spans="1:16" ht="72" customHeight="1" x14ac:dyDescent="0.25">
      <c r="A356" s="125">
        <v>318</v>
      </c>
      <c r="B356" s="126">
        <v>385</v>
      </c>
      <c r="C356" s="126">
        <v>316</v>
      </c>
      <c r="D356" s="37" t="s">
        <v>47</v>
      </c>
      <c r="E356" s="44" t="s">
        <v>387</v>
      </c>
      <c r="F356" s="39">
        <v>1</v>
      </c>
      <c r="G356" s="39" t="s">
        <v>11</v>
      </c>
      <c r="H356" s="39" t="s">
        <v>5</v>
      </c>
      <c r="I356" s="38"/>
      <c r="J356" s="38"/>
      <c r="K356" s="38"/>
      <c r="L356" s="44"/>
      <c r="M356" s="41"/>
      <c r="N356" s="159">
        <v>24</v>
      </c>
      <c r="O356" s="159">
        <v>3</v>
      </c>
      <c r="P356" s="49"/>
    </row>
    <row r="357" spans="1:16" ht="70.5" customHeight="1" x14ac:dyDescent="0.25">
      <c r="A357" s="125">
        <v>319</v>
      </c>
      <c r="B357" s="126">
        <v>386</v>
      </c>
      <c r="C357" s="126">
        <v>317</v>
      </c>
      <c r="D357" s="37" t="s">
        <v>47</v>
      </c>
      <c r="E357" s="44" t="s">
        <v>388</v>
      </c>
      <c r="F357" s="39">
        <v>1</v>
      </c>
      <c r="G357" s="39" t="s">
        <v>11</v>
      </c>
      <c r="H357" s="39" t="s">
        <v>7</v>
      </c>
      <c r="I357" s="38"/>
      <c r="J357" s="38"/>
      <c r="K357" s="38"/>
      <c r="L357" s="44"/>
      <c r="M357" s="41"/>
      <c r="N357" s="159">
        <v>24</v>
      </c>
      <c r="O357" s="159">
        <v>3</v>
      </c>
      <c r="P357" s="49"/>
    </row>
    <row r="358" spans="1:16" ht="66.75" customHeight="1" x14ac:dyDescent="0.25">
      <c r="A358" s="125">
        <v>320</v>
      </c>
      <c r="B358" s="126">
        <v>387</v>
      </c>
      <c r="C358" s="126">
        <v>318</v>
      </c>
      <c r="D358" s="37" t="s">
        <v>47</v>
      </c>
      <c r="E358" s="44" t="s">
        <v>389</v>
      </c>
      <c r="F358" s="39">
        <v>1</v>
      </c>
      <c r="G358" s="39" t="s">
        <v>11</v>
      </c>
      <c r="H358" s="39" t="s">
        <v>7</v>
      </c>
      <c r="I358" s="38"/>
      <c r="J358" s="38"/>
      <c r="K358" s="38"/>
      <c r="L358" s="44"/>
      <c r="M358" s="41"/>
      <c r="N358" s="159">
        <v>24</v>
      </c>
      <c r="O358" s="159">
        <v>3</v>
      </c>
      <c r="P358" s="49"/>
    </row>
    <row r="359" spans="1:16" ht="79.5" customHeight="1" x14ac:dyDescent="0.25">
      <c r="A359" s="125">
        <v>321</v>
      </c>
      <c r="B359" s="126">
        <v>388</v>
      </c>
      <c r="C359" s="126">
        <v>319</v>
      </c>
      <c r="D359" s="37" t="s">
        <v>47</v>
      </c>
      <c r="E359" s="44" t="s">
        <v>390</v>
      </c>
      <c r="F359" s="39">
        <v>1</v>
      </c>
      <c r="G359" s="39" t="s">
        <v>11</v>
      </c>
      <c r="H359" s="39" t="s">
        <v>7</v>
      </c>
      <c r="I359" s="38"/>
      <c r="J359" s="38"/>
      <c r="K359" s="38"/>
      <c r="L359" s="44"/>
      <c r="M359" s="41"/>
      <c r="N359" s="159">
        <v>24</v>
      </c>
      <c r="O359" s="159">
        <v>3</v>
      </c>
      <c r="P359" s="49"/>
    </row>
    <row r="360" spans="1:16" ht="79.5" customHeight="1" x14ac:dyDescent="0.25">
      <c r="A360" s="125">
        <v>322</v>
      </c>
      <c r="B360" s="126">
        <v>389</v>
      </c>
      <c r="C360" s="126">
        <v>320</v>
      </c>
      <c r="D360" s="37" t="s">
        <v>47</v>
      </c>
      <c r="E360" s="44" t="s">
        <v>620</v>
      </c>
      <c r="F360" s="39">
        <v>1</v>
      </c>
      <c r="G360" s="39" t="s">
        <v>11</v>
      </c>
      <c r="H360" s="39" t="s">
        <v>7</v>
      </c>
      <c r="I360" s="38"/>
      <c r="J360" s="38"/>
      <c r="K360" s="38"/>
      <c r="L360" s="44"/>
      <c r="M360" s="41"/>
      <c r="N360" s="159">
        <v>24</v>
      </c>
      <c r="O360" s="159">
        <v>3</v>
      </c>
      <c r="P360" s="49"/>
    </row>
    <row r="361" spans="1:16" ht="81.75" customHeight="1" x14ac:dyDescent="0.25">
      <c r="A361" s="125">
        <v>323</v>
      </c>
      <c r="B361" s="126">
        <v>390</v>
      </c>
      <c r="C361" s="126">
        <v>321</v>
      </c>
      <c r="D361" s="37" t="s">
        <v>47</v>
      </c>
      <c r="E361" s="44" t="s">
        <v>621</v>
      </c>
      <c r="F361" s="39">
        <v>1</v>
      </c>
      <c r="G361" s="39" t="s">
        <v>11</v>
      </c>
      <c r="H361" s="39" t="s">
        <v>7</v>
      </c>
      <c r="I361" s="38"/>
      <c r="J361" s="38"/>
      <c r="K361" s="38"/>
      <c r="L361" s="44"/>
      <c r="M361" s="41"/>
      <c r="N361" s="159">
        <v>24</v>
      </c>
      <c r="O361" s="159">
        <v>3</v>
      </c>
      <c r="P361" s="49"/>
    </row>
    <row r="362" spans="1:16" ht="79.5" customHeight="1" x14ac:dyDescent="0.25">
      <c r="A362" s="125">
        <v>324</v>
      </c>
      <c r="B362" s="126">
        <v>391</v>
      </c>
      <c r="C362" s="126">
        <v>322</v>
      </c>
      <c r="D362" s="37" t="s">
        <v>47</v>
      </c>
      <c r="E362" s="44" t="s">
        <v>391</v>
      </c>
      <c r="F362" s="39">
        <v>1</v>
      </c>
      <c r="G362" s="39" t="s">
        <v>11</v>
      </c>
      <c r="H362" s="39" t="s">
        <v>7</v>
      </c>
      <c r="I362" s="38"/>
      <c r="J362" s="38"/>
      <c r="K362" s="38"/>
      <c r="L362" s="44"/>
      <c r="M362" s="41"/>
      <c r="N362" s="159">
        <v>24</v>
      </c>
      <c r="O362" s="159">
        <v>3</v>
      </c>
      <c r="P362" s="49"/>
    </row>
    <row r="363" spans="1:16" ht="89.25" customHeight="1" x14ac:dyDescent="0.25">
      <c r="A363" s="125">
        <v>325</v>
      </c>
      <c r="B363" s="126">
        <v>392</v>
      </c>
      <c r="C363" s="126">
        <v>323</v>
      </c>
      <c r="D363" s="37" t="s">
        <v>47</v>
      </c>
      <c r="E363" s="44" t="s">
        <v>392</v>
      </c>
      <c r="F363" s="39">
        <v>1</v>
      </c>
      <c r="G363" s="39" t="s">
        <v>11</v>
      </c>
      <c r="H363" s="39" t="s">
        <v>4</v>
      </c>
      <c r="I363" s="38"/>
      <c r="J363" s="38"/>
      <c r="K363" s="38"/>
      <c r="L363" s="44"/>
      <c r="M363" s="41"/>
      <c r="N363" s="159">
        <v>24</v>
      </c>
      <c r="O363" s="159">
        <v>3</v>
      </c>
      <c r="P363" s="49"/>
    </row>
    <row r="364" spans="1:16" ht="64.5" customHeight="1" x14ac:dyDescent="0.25">
      <c r="A364" s="125">
        <v>326</v>
      </c>
      <c r="B364" s="126">
        <v>393</v>
      </c>
      <c r="C364" s="126">
        <v>324</v>
      </c>
      <c r="D364" s="37" t="s">
        <v>47</v>
      </c>
      <c r="E364" s="44" t="s">
        <v>393</v>
      </c>
      <c r="F364" s="39">
        <v>1</v>
      </c>
      <c r="G364" s="39" t="s">
        <v>11</v>
      </c>
      <c r="H364" s="39" t="s">
        <v>3</v>
      </c>
      <c r="I364" s="38"/>
      <c r="J364" s="38"/>
      <c r="K364" s="38"/>
      <c r="L364" s="44"/>
      <c r="M364" s="41"/>
      <c r="N364" s="159">
        <v>24</v>
      </c>
      <c r="O364" s="159">
        <v>3</v>
      </c>
      <c r="P364" s="49"/>
    </row>
    <row r="365" spans="1:16" ht="87" customHeight="1" x14ac:dyDescent="0.25">
      <c r="A365" s="125">
        <v>327</v>
      </c>
      <c r="B365" s="126">
        <v>394</v>
      </c>
      <c r="C365" s="126">
        <v>325</v>
      </c>
      <c r="D365" s="37" t="s">
        <v>47</v>
      </c>
      <c r="E365" s="44" t="s">
        <v>394</v>
      </c>
      <c r="F365" s="39">
        <v>1</v>
      </c>
      <c r="G365" s="39" t="s">
        <v>11</v>
      </c>
      <c r="H365" s="39" t="s">
        <v>4</v>
      </c>
      <c r="I365" s="38"/>
      <c r="J365" s="38"/>
      <c r="K365" s="38"/>
      <c r="L365" s="44"/>
      <c r="M365" s="41"/>
      <c r="N365" s="159">
        <v>24</v>
      </c>
      <c r="O365" s="159">
        <v>3</v>
      </c>
      <c r="P365" s="49"/>
    </row>
    <row r="366" spans="1:16" ht="89.25" customHeight="1" x14ac:dyDescent="0.25">
      <c r="A366" s="125">
        <v>328</v>
      </c>
      <c r="B366" s="126">
        <v>395</v>
      </c>
      <c r="C366" s="126">
        <v>326</v>
      </c>
      <c r="D366" s="37" t="s">
        <v>47</v>
      </c>
      <c r="E366" s="44" t="s">
        <v>395</v>
      </c>
      <c r="F366" s="39">
        <v>1</v>
      </c>
      <c r="G366" s="39" t="s">
        <v>11</v>
      </c>
      <c r="H366" s="39" t="s">
        <v>5</v>
      </c>
      <c r="I366" s="38"/>
      <c r="J366" s="38"/>
      <c r="K366" s="38"/>
      <c r="L366" s="44"/>
      <c r="M366" s="41"/>
      <c r="N366" s="159">
        <v>24</v>
      </c>
      <c r="O366" s="159">
        <v>3</v>
      </c>
      <c r="P366" s="49"/>
    </row>
    <row r="367" spans="1:16" ht="79.5" customHeight="1" x14ac:dyDescent="0.25">
      <c r="A367" s="125">
        <v>329</v>
      </c>
      <c r="B367" s="126">
        <v>396</v>
      </c>
      <c r="C367" s="126">
        <v>327</v>
      </c>
      <c r="D367" s="37" t="s">
        <v>47</v>
      </c>
      <c r="E367" s="44" t="s">
        <v>396</v>
      </c>
      <c r="F367" s="39">
        <v>1</v>
      </c>
      <c r="G367" s="39" t="s">
        <v>11</v>
      </c>
      <c r="H367" s="39" t="s">
        <v>5</v>
      </c>
      <c r="I367" s="38"/>
      <c r="J367" s="38"/>
      <c r="K367" s="38"/>
      <c r="L367" s="44"/>
      <c r="M367" s="41"/>
      <c r="N367" s="159">
        <v>24</v>
      </c>
      <c r="O367" s="159">
        <v>3</v>
      </c>
      <c r="P367" s="49"/>
    </row>
    <row r="368" spans="1:16" ht="76.5" customHeight="1" x14ac:dyDescent="0.25">
      <c r="A368" s="125">
        <v>330</v>
      </c>
      <c r="B368" s="126">
        <v>397</v>
      </c>
      <c r="C368" s="126">
        <v>328</v>
      </c>
      <c r="D368" s="37" t="s">
        <v>47</v>
      </c>
      <c r="E368" s="44" t="s">
        <v>397</v>
      </c>
      <c r="F368" s="39">
        <v>1</v>
      </c>
      <c r="G368" s="39" t="s">
        <v>11</v>
      </c>
      <c r="H368" s="39" t="s">
        <v>7</v>
      </c>
      <c r="I368" s="38"/>
      <c r="J368" s="38"/>
      <c r="K368" s="38"/>
      <c r="L368" s="44"/>
      <c r="M368" s="41"/>
      <c r="N368" s="159">
        <v>24</v>
      </c>
      <c r="O368" s="159">
        <v>3</v>
      </c>
      <c r="P368" s="49"/>
    </row>
    <row r="369" spans="1:16" ht="72" customHeight="1" x14ac:dyDescent="0.25">
      <c r="A369" s="125">
        <v>331</v>
      </c>
      <c r="B369" s="126">
        <v>398</v>
      </c>
      <c r="C369" s="126">
        <v>329</v>
      </c>
      <c r="D369" s="37" t="s">
        <v>47</v>
      </c>
      <c r="E369" s="38" t="s">
        <v>398</v>
      </c>
      <c r="F369" s="39">
        <v>1</v>
      </c>
      <c r="G369" s="39" t="s">
        <v>11</v>
      </c>
      <c r="H369" s="39" t="s">
        <v>7</v>
      </c>
      <c r="I369" s="38"/>
      <c r="J369" s="38"/>
      <c r="K369" s="38"/>
      <c r="L369" s="38"/>
      <c r="M369" s="41"/>
      <c r="N369" s="159">
        <v>24</v>
      </c>
      <c r="O369" s="159">
        <v>3</v>
      </c>
      <c r="P369" s="42"/>
    </row>
    <row r="370" spans="1:16" ht="81.75" customHeight="1" x14ac:dyDescent="0.25">
      <c r="A370" s="125">
        <v>332</v>
      </c>
      <c r="B370" s="126">
        <v>399</v>
      </c>
      <c r="C370" s="126">
        <v>330</v>
      </c>
      <c r="D370" s="37" t="s">
        <v>47</v>
      </c>
      <c r="E370" s="38" t="s">
        <v>399</v>
      </c>
      <c r="F370" s="39">
        <v>1</v>
      </c>
      <c r="G370" s="39" t="s">
        <v>11</v>
      </c>
      <c r="H370" s="39" t="s">
        <v>7</v>
      </c>
      <c r="I370" s="38"/>
      <c r="J370" s="38"/>
      <c r="K370" s="38"/>
      <c r="L370" s="38"/>
      <c r="M370" s="41"/>
      <c r="N370" s="159">
        <v>24</v>
      </c>
      <c r="O370" s="159">
        <v>3</v>
      </c>
      <c r="P370" s="49"/>
    </row>
    <row r="371" spans="1:16" ht="66.75" customHeight="1" x14ac:dyDescent="0.25">
      <c r="A371" s="125">
        <v>333</v>
      </c>
      <c r="B371" s="126">
        <v>400</v>
      </c>
      <c r="C371" s="126">
        <v>331</v>
      </c>
      <c r="D371" s="37" t="s">
        <v>47</v>
      </c>
      <c r="E371" s="38" t="s">
        <v>400</v>
      </c>
      <c r="F371" s="39">
        <v>1</v>
      </c>
      <c r="G371" s="39" t="s">
        <v>11</v>
      </c>
      <c r="H371" s="39" t="s">
        <v>7</v>
      </c>
      <c r="I371" s="38"/>
      <c r="J371" s="38"/>
      <c r="K371" s="38"/>
      <c r="L371" s="38"/>
      <c r="M371" s="41"/>
      <c r="N371" s="159">
        <v>24</v>
      </c>
      <c r="O371" s="159">
        <v>3</v>
      </c>
      <c r="P371" s="49"/>
    </row>
    <row r="372" spans="1:16" ht="81.75" customHeight="1" x14ac:dyDescent="0.25">
      <c r="A372" s="125">
        <v>334</v>
      </c>
      <c r="B372" s="126">
        <v>401</v>
      </c>
      <c r="C372" s="126">
        <v>332</v>
      </c>
      <c r="D372" s="37" t="s">
        <v>47</v>
      </c>
      <c r="E372" s="38" t="s">
        <v>401</v>
      </c>
      <c r="F372" s="39">
        <v>1</v>
      </c>
      <c r="G372" s="39" t="s">
        <v>11</v>
      </c>
      <c r="H372" s="39" t="s">
        <v>7</v>
      </c>
      <c r="I372" s="38"/>
      <c r="J372" s="38"/>
      <c r="K372" s="38"/>
      <c r="L372" s="38"/>
      <c r="M372" s="41"/>
      <c r="N372" s="159">
        <v>24</v>
      </c>
      <c r="O372" s="159">
        <v>3</v>
      </c>
      <c r="P372" s="49"/>
    </row>
    <row r="373" spans="1:16" ht="72" customHeight="1" x14ac:dyDescent="0.25">
      <c r="A373" s="125">
        <v>335</v>
      </c>
      <c r="B373" s="126">
        <v>402</v>
      </c>
      <c r="C373" s="126">
        <v>333</v>
      </c>
      <c r="D373" s="37" t="s">
        <v>47</v>
      </c>
      <c r="E373" s="44" t="s">
        <v>402</v>
      </c>
      <c r="F373" s="39">
        <v>1</v>
      </c>
      <c r="G373" s="39" t="s">
        <v>11</v>
      </c>
      <c r="H373" s="39" t="s">
        <v>7</v>
      </c>
      <c r="I373" s="38"/>
      <c r="J373" s="38"/>
      <c r="K373" s="38"/>
      <c r="L373" s="44"/>
      <c r="M373" s="41"/>
      <c r="N373" s="159">
        <v>24</v>
      </c>
      <c r="O373" s="159">
        <v>3</v>
      </c>
      <c r="P373" s="49"/>
    </row>
    <row r="374" spans="1:16" ht="74.25" customHeight="1" x14ac:dyDescent="0.25">
      <c r="A374" s="125">
        <v>336</v>
      </c>
      <c r="B374" s="126">
        <v>403</v>
      </c>
      <c r="C374" s="126">
        <v>334</v>
      </c>
      <c r="D374" s="37" t="s">
        <v>47</v>
      </c>
      <c r="E374" s="44" t="s">
        <v>403</v>
      </c>
      <c r="F374" s="39">
        <v>1</v>
      </c>
      <c r="G374" s="39" t="s">
        <v>11</v>
      </c>
      <c r="H374" s="39" t="s">
        <v>5</v>
      </c>
      <c r="I374" s="38"/>
      <c r="J374" s="38"/>
      <c r="K374" s="38"/>
      <c r="L374" s="44"/>
      <c r="M374" s="41"/>
      <c r="N374" s="159">
        <v>24</v>
      </c>
      <c r="O374" s="159">
        <v>3</v>
      </c>
      <c r="P374" s="49"/>
    </row>
    <row r="375" spans="1:16" ht="87" customHeight="1" x14ac:dyDescent="0.25">
      <c r="A375" s="125">
        <v>337</v>
      </c>
      <c r="B375" s="126">
        <v>404</v>
      </c>
      <c r="C375" s="126">
        <v>335</v>
      </c>
      <c r="D375" s="37" t="s">
        <v>47</v>
      </c>
      <c r="E375" s="44" t="s">
        <v>404</v>
      </c>
      <c r="F375" s="39">
        <v>1</v>
      </c>
      <c r="G375" s="39" t="s">
        <v>11</v>
      </c>
      <c r="H375" s="39" t="s">
        <v>7</v>
      </c>
      <c r="I375" s="38"/>
      <c r="J375" s="38"/>
      <c r="K375" s="38"/>
      <c r="L375" s="44"/>
      <c r="M375" s="41"/>
      <c r="N375" s="159">
        <v>24</v>
      </c>
      <c r="O375" s="159">
        <v>3</v>
      </c>
      <c r="P375" s="49"/>
    </row>
    <row r="376" spans="1:16" ht="79.5" customHeight="1" x14ac:dyDescent="0.25">
      <c r="A376" s="125">
        <v>338</v>
      </c>
      <c r="B376" s="126">
        <v>405</v>
      </c>
      <c r="C376" s="126">
        <v>336</v>
      </c>
      <c r="D376" s="37" t="s">
        <v>47</v>
      </c>
      <c r="E376" s="44" t="s">
        <v>405</v>
      </c>
      <c r="F376" s="39">
        <v>1</v>
      </c>
      <c r="G376" s="39" t="s">
        <v>11</v>
      </c>
      <c r="H376" s="39" t="s">
        <v>3</v>
      </c>
      <c r="I376" s="38"/>
      <c r="J376" s="38"/>
      <c r="K376" s="38"/>
      <c r="L376" s="44"/>
      <c r="M376" s="41"/>
      <c r="N376" s="159">
        <v>24</v>
      </c>
      <c r="O376" s="159">
        <v>3</v>
      </c>
      <c r="P376" s="42" t="s">
        <v>175</v>
      </c>
    </row>
    <row r="377" spans="1:16" ht="77.25" customHeight="1" x14ac:dyDescent="0.25">
      <c r="A377" s="125">
        <v>339</v>
      </c>
      <c r="B377" s="126">
        <v>406</v>
      </c>
      <c r="C377" s="126">
        <v>337</v>
      </c>
      <c r="D377" s="37" t="s">
        <v>47</v>
      </c>
      <c r="E377" s="44" t="s">
        <v>406</v>
      </c>
      <c r="F377" s="39">
        <v>1</v>
      </c>
      <c r="G377" s="39" t="s">
        <v>11</v>
      </c>
      <c r="H377" s="39" t="s">
        <v>4</v>
      </c>
      <c r="I377" s="38"/>
      <c r="J377" s="38"/>
      <c r="K377" s="38"/>
      <c r="L377" s="44"/>
      <c r="M377" s="41"/>
      <c r="N377" s="159">
        <v>24</v>
      </c>
      <c r="O377" s="159">
        <v>3</v>
      </c>
      <c r="P377" s="49"/>
    </row>
    <row r="378" spans="1:16" ht="87" customHeight="1" x14ac:dyDescent="0.25">
      <c r="A378" s="125">
        <v>340</v>
      </c>
      <c r="B378" s="126">
        <v>407</v>
      </c>
      <c r="C378" s="126">
        <v>338</v>
      </c>
      <c r="D378" s="37" t="s">
        <v>47</v>
      </c>
      <c r="E378" s="44" t="s">
        <v>407</v>
      </c>
      <c r="F378" s="39">
        <v>1</v>
      </c>
      <c r="G378" s="39" t="s">
        <v>11</v>
      </c>
      <c r="H378" s="39" t="s">
        <v>4</v>
      </c>
      <c r="I378" s="38"/>
      <c r="J378" s="38"/>
      <c r="K378" s="38"/>
      <c r="L378" s="44"/>
      <c r="M378" s="41"/>
      <c r="N378" s="159">
        <v>24</v>
      </c>
      <c r="O378" s="159">
        <v>3</v>
      </c>
      <c r="P378" s="49"/>
    </row>
    <row r="379" spans="1:16" ht="79.5" customHeight="1" x14ac:dyDescent="0.25">
      <c r="A379" s="125">
        <v>341</v>
      </c>
      <c r="B379" s="126">
        <v>408</v>
      </c>
      <c r="C379" s="126">
        <v>339</v>
      </c>
      <c r="D379" s="37" t="s">
        <v>47</v>
      </c>
      <c r="E379" s="44" t="s">
        <v>408</v>
      </c>
      <c r="F379" s="39">
        <v>1</v>
      </c>
      <c r="G379" s="39" t="s">
        <v>11</v>
      </c>
      <c r="H379" s="39" t="s">
        <v>4</v>
      </c>
      <c r="I379" s="38"/>
      <c r="J379" s="38"/>
      <c r="K379" s="38"/>
      <c r="L379" s="44"/>
      <c r="M379" s="41"/>
      <c r="N379" s="159">
        <v>24</v>
      </c>
      <c r="O379" s="159">
        <v>3</v>
      </c>
      <c r="P379" s="49"/>
    </row>
    <row r="380" spans="1:16" ht="77.25" customHeight="1" x14ac:dyDescent="0.25">
      <c r="A380" s="125">
        <v>342</v>
      </c>
      <c r="B380" s="126">
        <v>409</v>
      </c>
      <c r="C380" s="126">
        <v>340</v>
      </c>
      <c r="D380" s="37" t="s">
        <v>47</v>
      </c>
      <c r="E380" s="44" t="s">
        <v>409</v>
      </c>
      <c r="F380" s="39">
        <v>1</v>
      </c>
      <c r="G380" s="39" t="s">
        <v>11</v>
      </c>
      <c r="H380" s="39" t="s">
        <v>5</v>
      </c>
      <c r="I380" s="38"/>
      <c r="J380" s="38"/>
      <c r="K380" s="38"/>
      <c r="L380" s="44"/>
      <c r="M380" s="41"/>
      <c r="N380" s="159">
        <v>24</v>
      </c>
      <c r="O380" s="159">
        <v>3</v>
      </c>
      <c r="P380" s="49"/>
    </row>
    <row r="381" spans="1:16" ht="79.5" customHeight="1" x14ac:dyDescent="0.25">
      <c r="A381" s="125">
        <v>343</v>
      </c>
      <c r="B381" s="126">
        <v>410</v>
      </c>
      <c r="C381" s="126">
        <v>341</v>
      </c>
      <c r="D381" s="37" t="s">
        <v>47</v>
      </c>
      <c r="E381" s="44" t="s">
        <v>410</v>
      </c>
      <c r="F381" s="39">
        <v>1</v>
      </c>
      <c r="G381" s="39" t="s">
        <v>11</v>
      </c>
      <c r="H381" s="39" t="s">
        <v>5</v>
      </c>
      <c r="I381" s="38"/>
      <c r="J381" s="38"/>
      <c r="K381" s="38"/>
      <c r="L381" s="44"/>
      <c r="M381" s="41"/>
      <c r="N381" s="159">
        <v>24</v>
      </c>
      <c r="O381" s="159">
        <v>3</v>
      </c>
      <c r="P381" s="49"/>
    </row>
    <row r="382" spans="1:16" ht="73.5" customHeight="1" x14ac:dyDescent="0.25">
      <c r="A382" s="125">
        <v>344</v>
      </c>
      <c r="B382" s="126">
        <v>411</v>
      </c>
      <c r="C382" s="126">
        <v>342</v>
      </c>
      <c r="D382" s="37" t="s">
        <v>47</v>
      </c>
      <c r="E382" s="44" t="s">
        <v>411</v>
      </c>
      <c r="F382" s="39">
        <v>1</v>
      </c>
      <c r="G382" s="39" t="s">
        <v>11</v>
      </c>
      <c r="H382" s="39" t="s">
        <v>5</v>
      </c>
      <c r="I382" s="38"/>
      <c r="J382" s="38"/>
      <c r="K382" s="38"/>
      <c r="L382" s="44"/>
      <c r="M382" s="41"/>
      <c r="N382" s="159">
        <v>24</v>
      </c>
      <c r="O382" s="159">
        <v>3</v>
      </c>
      <c r="P382" s="49"/>
    </row>
    <row r="383" spans="1:16" ht="74.25" customHeight="1" x14ac:dyDescent="0.25">
      <c r="A383" s="125">
        <v>345</v>
      </c>
      <c r="B383" s="126">
        <v>412</v>
      </c>
      <c r="C383" s="126">
        <v>343</v>
      </c>
      <c r="D383" s="51" t="s">
        <v>47</v>
      </c>
      <c r="E383" s="44" t="s">
        <v>412</v>
      </c>
      <c r="F383" s="39">
        <v>1</v>
      </c>
      <c r="G383" s="39" t="s">
        <v>11</v>
      </c>
      <c r="H383" s="39" t="s">
        <v>7</v>
      </c>
      <c r="I383" s="38"/>
      <c r="J383" s="38"/>
      <c r="K383" s="38"/>
      <c r="L383" s="44"/>
      <c r="M383" s="41"/>
      <c r="N383" s="159">
        <v>24</v>
      </c>
      <c r="O383" s="159">
        <v>3</v>
      </c>
      <c r="P383" s="49"/>
    </row>
    <row r="384" spans="1:16" ht="72" customHeight="1" x14ac:dyDescent="0.25">
      <c r="A384" s="125">
        <v>346</v>
      </c>
      <c r="B384" s="126">
        <v>413</v>
      </c>
      <c r="C384" s="126">
        <v>344</v>
      </c>
      <c r="D384" s="51" t="s">
        <v>47</v>
      </c>
      <c r="E384" s="44" t="s">
        <v>413</v>
      </c>
      <c r="F384" s="39">
        <v>1</v>
      </c>
      <c r="G384" s="39" t="s">
        <v>11</v>
      </c>
      <c r="H384" s="39" t="s">
        <v>7</v>
      </c>
      <c r="I384" s="38"/>
      <c r="J384" s="38"/>
      <c r="K384" s="38"/>
      <c r="L384" s="44"/>
      <c r="M384" s="41"/>
      <c r="N384" s="159">
        <v>24</v>
      </c>
      <c r="O384" s="159">
        <v>3</v>
      </c>
      <c r="P384" s="49"/>
    </row>
    <row r="385" spans="1:16" ht="83.25" customHeight="1" x14ac:dyDescent="0.25">
      <c r="A385" s="125">
        <v>347</v>
      </c>
      <c r="B385" s="126">
        <v>414</v>
      </c>
      <c r="C385" s="126">
        <v>345</v>
      </c>
      <c r="D385" s="51" t="s">
        <v>47</v>
      </c>
      <c r="E385" s="44" t="s">
        <v>414</v>
      </c>
      <c r="F385" s="39">
        <v>1</v>
      </c>
      <c r="G385" s="39" t="s">
        <v>11</v>
      </c>
      <c r="H385" s="39" t="s">
        <v>7</v>
      </c>
      <c r="I385" s="38"/>
      <c r="J385" s="38"/>
      <c r="K385" s="38"/>
      <c r="L385" s="44"/>
      <c r="M385" s="41"/>
      <c r="N385" s="159">
        <v>24</v>
      </c>
      <c r="O385" s="159">
        <v>3</v>
      </c>
      <c r="P385" s="49"/>
    </row>
    <row r="386" spans="1:16" ht="19.5" customHeight="1" x14ac:dyDescent="0.25">
      <c r="A386" s="34">
        <v>348</v>
      </c>
      <c r="B386" s="32"/>
      <c r="C386" s="32">
        <v>346</v>
      </c>
      <c r="D386" s="32" t="s">
        <v>48</v>
      </c>
      <c r="E386" s="55" t="s">
        <v>85</v>
      </c>
      <c r="F386" s="34"/>
      <c r="G386" s="34"/>
      <c r="H386" s="34" t="s">
        <v>556</v>
      </c>
      <c r="I386" s="34"/>
      <c r="J386" s="34"/>
      <c r="K386" s="34"/>
      <c r="L386" s="55"/>
      <c r="M386" s="56"/>
      <c r="N386" s="164"/>
      <c r="O386" s="164"/>
      <c r="P386" s="36"/>
    </row>
    <row r="387" spans="1:16" ht="82.5" customHeight="1" x14ac:dyDescent="0.25">
      <c r="A387" s="125">
        <v>349</v>
      </c>
      <c r="B387" s="126">
        <v>415</v>
      </c>
      <c r="C387" s="126">
        <v>347</v>
      </c>
      <c r="D387" s="37" t="s">
        <v>48</v>
      </c>
      <c r="E387" s="44" t="s">
        <v>622</v>
      </c>
      <c r="F387" s="39">
        <v>1</v>
      </c>
      <c r="G387" s="39" t="s">
        <v>11</v>
      </c>
      <c r="H387" s="39" t="s">
        <v>5</v>
      </c>
      <c r="I387" s="38"/>
      <c r="J387" s="38"/>
      <c r="K387" s="38"/>
      <c r="L387" s="44"/>
      <c r="M387" s="41"/>
      <c r="N387" s="159">
        <v>24</v>
      </c>
      <c r="O387" s="159">
        <v>3</v>
      </c>
      <c r="P387" s="42"/>
    </row>
    <row r="388" spans="1:16" ht="74.25" customHeight="1" x14ac:dyDescent="0.25">
      <c r="A388" s="125">
        <v>350</v>
      </c>
      <c r="B388" s="126">
        <v>416</v>
      </c>
      <c r="C388" s="126">
        <v>348</v>
      </c>
      <c r="D388" s="37" t="s">
        <v>48</v>
      </c>
      <c r="E388" s="44" t="s">
        <v>623</v>
      </c>
      <c r="F388" s="39">
        <v>1</v>
      </c>
      <c r="G388" s="39" t="s">
        <v>11</v>
      </c>
      <c r="H388" s="39" t="s">
        <v>4</v>
      </c>
      <c r="I388" s="38"/>
      <c r="J388" s="38"/>
      <c r="K388" s="38"/>
      <c r="L388" s="44"/>
      <c r="M388" s="41"/>
      <c r="N388" s="159">
        <v>24</v>
      </c>
      <c r="O388" s="159">
        <v>3</v>
      </c>
      <c r="P388" s="42"/>
    </row>
    <row r="389" spans="1:16" ht="79.5" customHeight="1" x14ac:dyDescent="0.25">
      <c r="A389" s="125">
        <v>351</v>
      </c>
      <c r="B389" s="126">
        <v>417</v>
      </c>
      <c r="C389" s="126">
        <v>349</v>
      </c>
      <c r="D389" s="37" t="s">
        <v>48</v>
      </c>
      <c r="E389" s="44" t="s">
        <v>624</v>
      </c>
      <c r="F389" s="39">
        <v>1</v>
      </c>
      <c r="G389" s="39" t="s">
        <v>11</v>
      </c>
      <c r="H389" s="39" t="s">
        <v>4</v>
      </c>
      <c r="I389" s="38"/>
      <c r="J389" s="38"/>
      <c r="K389" s="38"/>
      <c r="L389" s="44"/>
      <c r="M389" s="41"/>
      <c r="N389" s="159">
        <v>24</v>
      </c>
      <c r="O389" s="159">
        <v>3</v>
      </c>
      <c r="P389" s="42"/>
    </row>
    <row r="390" spans="1:16" ht="69.75" customHeight="1" x14ac:dyDescent="0.25">
      <c r="A390" s="125">
        <v>352</v>
      </c>
      <c r="B390" s="126">
        <v>418</v>
      </c>
      <c r="C390" s="126">
        <v>350</v>
      </c>
      <c r="D390" s="37" t="s">
        <v>48</v>
      </c>
      <c r="E390" s="44" t="s">
        <v>625</v>
      </c>
      <c r="F390" s="39">
        <v>1</v>
      </c>
      <c r="G390" s="39" t="s">
        <v>11</v>
      </c>
      <c r="H390" s="39" t="s">
        <v>4</v>
      </c>
      <c r="I390" s="38"/>
      <c r="J390" s="38"/>
      <c r="K390" s="38"/>
      <c r="L390" s="44"/>
      <c r="M390" s="41"/>
      <c r="N390" s="159">
        <v>24</v>
      </c>
      <c r="O390" s="159">
        <v>3</v>
      </c>
      <c r="P390" s="42" t="s">
        <v>175</v>
      </c>
    </row>
    <row r="391" spans="1:16" ht="69.75" customHeight="1" x14ac:dyDescent="0.25">
      <c r="A391" s="125">
        <v>353</v>
      </c>
      <c r="B391" s="126">
        <v>419</v>
      </c>
      <c r="C391" s="126">
        <v>351</v>
      </c>
      <c r="D391" s="37" t="s">
        <v>48</v>
      </c>
      <c r="E391" s="44" t="s">
        <v>626</v>
      </c>
      <c r="F391" s="39">
        <v>1</v>
      </c>
      <c r="G391" s="39" t="s">
        <v>11</v>
      </c>
      <c r="H391" s="39" t="s">
        <v>4</v>
      </c>
      <c r="I391" s="38"/>
      <c r="J391" s="38"/>
      <c r="K391" s="38"/>
      <c r="L391" s="44"/>
      <c r="M391" s="41"/>
      <c r="N391" s="159">
        <v>24</v>
      </c>
      <c r="O391" s="159">
        <v>3</v>
      </c>
      <c r="P391" s="42"/>
    </row>
    <row r="392" spans="1:16" ht="71.25" customHeight="1" x14ac:dyDescent="0.25">
      <c r="A392" s="125">
        <v>354</v>
      </c>
      <c r="B392" s="129"/>
      <c r="C392" s="126">
        <v>352</v>
      </c>
      <c r="D392" s="130" t="s">
        <v>48</v>
      </c>
      <c r="E392" s="44" t="s">
        <v>627</v>
      </c>
      <c r="F392" s="39">
        <v>1</v>
      </c>
      <c r="G392" s="98" t="s">
        <v>11</v>
      </c>
      <c r="H392" s="98" t="s">
        <v>5</v>
      </c>
      <c r="I392" s="138"/>
      <c r="J392" s="138"/>
      <c r="K392" s="138"/>
      <c r="L392" s="135"/>
      <c r="M392" s="99"/>
      <c r="N392" s="163">
        <v>24</v>
      </c>
      <c r="O392" s="163">
        <v>3</v>
      </c>
      <c r="P392" s="139"/>
    </row>
    <row r="393" spans="1:16" ht="77.25" customHeight="1" x14ac:dyDescent="0.25">
      <c r="A393" s="125">
        <v>355</v>
      </c>
      <c r="B393" s="126">
        <v>420</v>
      </c>
      <c r="C393" s="126">
        <v>353</v>
      </c>
      <c r="D393" s="37" t="s">
        <v>48</v>
      </c>
      <c r="E393" s="44" t="s">
        <v>628</v>
      </c>
      <c r="F393" s="39">
        <v>1</v>
      </c>
      <c r="G393" s="39" t="s">
        <v>11</v>
      </c>
      <c r="H393" s="39" t="s">
        <v>7</v>
      </c>
      <c r="I393" s="38"/>
      <c r="J393" s="38"/>
      <c r="K393" s="38"/>
      <c r="L393" s="44"/>
      <c r="M393" s="41"/>
      <c r="N393" s="159">
        <v>24</v>
      </c>
      <c r="O393" s="159">
        <v>3</v>
      </c>
      <c r="P393" s="42"/>
    </row>
    <row r="394" spans="1:16" ht="15.75" x14ac:dyDescent="0.25">
      <c r="A394" s="34">
        <v>356</v>
      </c>
      <c r="B394" s="32"/>
      <c r="C394" s="32">
        <v>354</v>
      </c>
      <c r="D394" s="32" t="s">
        <v>49</v>
      </c>
      <c r="E394" s="55" t="s">
        <v>68</v>
      </c>
      <c r="F394" s="34"/>
      <c r="G394" s="34"/>
      <c r="H394" s="34" t="s">
        <v>556</v>
      </c>
      <c r="I394" s="34"/>
      <c r="J394" s="34"/>
      <c r="K394" s="34"/>
      <c r="L394" s="55"/>
      <c r="M394" s="56"/>
      <c r="N394" s="164"/>
      <c r="O394" s="164"/>
      <c r="P394" s="36"/>
    </row>
    <row r="395" spans="1:16" ht="49.5" customHeight="1" x14ac:dyDescent="0.25">
      <c r="A395" s="125">
        <v>357</v>
      </c>
      <c r="B395" s="126">
        <v>421</v>
      </c>
      <c r="C395" s="126">
        <v>355</v>
      </c>
      <c r="D395" s="37" t="s">
        <v>49</v>
      </c>
      <c r="E395" s="44" t="s">
        <v>521</v>
      </c>
      <c r="F395" s="39">
        <v>1</v>
      </c>
      <c r="G395" s="39" t="s">
        <v>11</v>
      </c>
      <c r="H395" s="39" t="s">
        <v>5</v>
      </c>
      <c r="I395" s="38"/>
      <c r="J395" s="38"/>
      <c r="K395" s="38"/>
      <c r="L395" s="44"/>
      <c r="M395" s="41"/>
      <c r="N395" s="159">
        <v>24</v>
      </c>
      <c r="O395" s="159">
        <v>3</v>
      </c>
      <c r="P395" s="49"/>
    </row>
    <row r="396" spans="1:16" ht="57" customHeight="1" x14ac:dyDescent="0.25">
      <c r="A396" s="125">
        <v>358</v>
      </c>
      <c r="B396" s="126">
        <v>422</v>
      </c>
      <c r="C396" s="126">
        <v>356</v>
      </c>
      <c r="D396" s="37" t="s">
        <v>49</v>
      </c>
      <c r="E396" s="44" t="s">
        <v>522</v>
      </c>
      <c r="F396" s="39">
        <v>1</v>
      </c>
      <c r="G396" s="39" t="s">
        <v>11</v>
      </c>
      <c r="H396" s="39" t="s">
        <v>7</v>
      </c>
      <c r="I396" s="38"/>
      <c r="J396" s="38"/>
      <c r="K396" s="38"/>
      <c r="L396" s="44"/>
      <c r="M396" s="41"/>
      <c r="N396" s="159">
        <v>24</v>
      </c>
      <c r="O396" s="159">
        <v>3</v>
      </c>
      <c r="P396" s="42"/>
    </row>
    <row r="397" spans="1:16" s="74" customFormat="1" ht="57" customHeight="1" x14ac:dyDescent="0.25">
      <c r="A397" s="125">
        <v>359</v>
      </c>
      <c r="B397" s="126">
        <v>426</v>
      </c>
      <c r="C397" s="126">
        <v>357</v>
      </c>
      <c r="D397" s="37" t="s">
        <v>49</v>
      </c>
      <c r="E397" s="44" t="s">
        <v>523</v>
      </c>
      <c r="F397" s="39">
        <v>1</v>
      </c>
      <c r="G397" s="39" t="s">
        <v>11</v>
      </c>
      <c r="H397" s="39" t="s">
        <v>4</v>
      </c>
      <c r="I397" s="38"/>
      <c r="J397" s="38"/>
      <c r="K397" s="38"/>
      <c r="L397" s="44"/>
      <c r="M397" s="41"/>
      <c r="N397" s="159">
        <v>24</v>
      </c>
      <c r="O397" s="159">
        <v>3</v>
      </c>
      <c r="P397" s="42" t="s">
        <v>175</v>
      </c>
    </row>
    <row r="398" spans="1:16" ht="62.25" customHeight="1" x14ac:dyDescent="0.25">
      <c r="A398" s="125">
        <v>360</v>
      </c>
      <c r="B398" s="126">
        <v>427</v>
      </c>
      <c r="C398" s="126">
        <v>358</v>
      </c>
      <c r="D398" s="37" t="s">
        <v>49</v>
      </c>
      <c r="E398" s="44" t="s">
        <v>629</v>
      </c>
      <c r="F398" s="39">
        <v>1</v>
      </c>
      <c r="G398" s="39" t="s">
        <v>11</v>
      </c>
      <c r="H398" s="39" t="s">
        <v>3</v>
      </c>
      <c r="I398" s="38"/>
      <c r="J398" s="38"/>
      <c r="K398" s="38"/>
      <c r="L398" s="44"/>
      <c r="M398" s="41"/>
      <c r="N398" s="159">
        <v>24</v>
      </c>
      <c r="O398" s="159">
        <v>3</v>
      </c>
      <c r="P398" s="49"/>
    </row>
    <row r="399" spans="1:16" ht="57" customHeight="1" x14ac:dyDescent="0.25">
      <c r="A399" s="125">
        <v>361</v>
      </c>
      <c r="B399" s="126">
        <v>428</v>
      </c>
      <c r="C399" s="126">
        <v>359</v>
      </c>
      <c r="D399" s="37" t="s">
        <v>49</v>
      </c>
      <c r="E399" s="44" t="s">
        <v>630</v>
      </c>
      <c r="F399" s="39">
        <v>1</v>
      </c>
      <c r="G399" s="39" t="s">
        <v>11</v>
      </c>
      <c r="H399" s="39" t="s">
        <v>4</v>
      </c>
      <c r="I399" s="38"/>
      <c r="J399" s="38"/>
      <c r="K399" s="38"/>
      <c r="L399" s="44"/>
      <c r="M399" s="41"/>
      <c r="N399" s="159">
        <v>24</v>
      </c>
      <c r="O399" s="159">
        <v>3</v>
      </c>
      <c r="P399" s="49"/>
    </row>
    <row r="400" spans="1:16" ht="54" customHeight="1" x14ac:dyDescent="0.25">
      <c r="A400" s="125">
        <v>362</v>
      </c>
      <c r="B400" s="126">
        <v>429</v>
      </c>
      <c r="C400" s="126">
        <v>360</v>
      </c>
      <c r="D400" s="37" t="s">
        <v>49</v>
      </c>
      <c r="E400" s="44" t="s">
        <v>524</v>
      </c>
      <c r="F400" s="39">
        <v>1</v>
      </c>
      <c r="G400" s="39" t="s">
        <v>11</v>
      </c>
      <c r="H400" s="39" t="s">
        <v>4</v>
      </c>
      <c r="I400" s="38"/>
      <c r="J400" s="38"/>
      <c r="K400" s="38"/>
      <c r="L400" s="44"/>
      <c r="M400" s="41"/>
      <c r="N400" s="159">
        <v>24</v>
      </c>
      <c r="O400" s="159">
        <v>3</v>
      </c>
      <c r="P400" s="49"/>
    </row>
    <row r="401" spans="1:16" ht="63" customHeight="1" x14ac:dyDescent="0.25">
      <c r="A401" s="125">
        <v>363</v>
      </c>
      <c r="B401" s="126">
        <v>430</v>
      </c>
      <c r="C401" s="126">
        <v>361</v>
      </c>
      <c r="D401" s="51" t="s">
        <v>49</v>
      </c>
      <c r="E401" s="44" t="s">
        <v>525</v>
      </c>
      <c r="F401" s="39">
        <v>1</v>
      </c>
      <c r="G401" s="39" t="s">
        <v>11</v>
      </c>
      <c r="H401" s="39" t="s">
        <v>5</v>
      </c>
      <c r="I401" s="38"/>
      <c r="J401" s="38"/>
      <c r="K401" s="38"/>
      <c r="L401" s="44"/>
      <c r="M401" s="41"/>
      <c r="N401" s="159">
        <v>24</v>
      </c>
      <c r="O401" s="159">
        <v>3</v>
      </c>
      <c r="P401" s="49"/>
    </row>
    <row r="402" spans="1:16" ht="24.75" customHeight="1" x14ac:dyDescent="0.25">
      <c r="A402" s="34">
        <v>364</v>
      </c>
      <c r="B402" s="32"/>
      <c r="C402" s="32">
        <v>362</v>
      </c>
      <c r="D402" s="32" t="s">
        <v>50</v>
      </c>
      <c r="E402" s="55" t="s">
        <v>69</v>
      </c>
      <c r="F402" s="34"/>
      <c r="G402" s="34"/>
      <c r="H402" s="34" t="s">
        <v>556</v>
      </c>
      <c r="I402" s="34"/>
      <c r="J402" s="34"/>
      <c r="K402" s="34"/>
      <c r="L402" s="55"/>
      <c r="M402" s="56"/>
      <c r="N402" s="164"/>
      <c r="O402" s="164"/>
      <c r="P402" s="36"/>
    </row>
    <row r="403" spans="1:16" ht="33" customHeight="1" x14ac:dyDescent="0.25">
      <c r="A403" s="125">
        <v>365</v>
      </c>
      <c r="B403" s="131"/>
      <c r="C403" s="131">
        <v>363</v>
      </c>
      <c r="D403" s="132" t="s">
        <v>50</v>
      </c>
      <c r="E403" s="44" t="s">
        <v>526</v>
      </c>
      <c r="F403" s="109">
        <v>1</v>
      </c>
      <c r="G403" s="140" t="s">
        <v>11</v>
      </c>
      <c r="H403" s="140" t="s">
        <v>5</v>
      </c>
      <c r="I403" s="106"/>
      <c r="J403" s="106"/>
      <c r="K403" s="106"/>
      <c r="L403" s="107"/>
      <c r="M403" s="141"/>
      <c r="N403" s="169">
        <v>24</v>
      </c>
      <c r="O403" s="169">
        <v>3</v>
      </c>
      <c r="P403" s="118"/>
    </row>
    <row r="404" spans="1:16" ht="33.75" customHeight="1" x14ac:dyDescent="0.25">
      <c r="A404" s="125">
        <v>366</v>
      </c>
      <c r="B404" s="133">
        <v>440</v>
      </c>
      <c r="C404" s="133">
        <v>364</v>
      </c>
      <c r="D404" s="134" t="s">
        <v>50</v>
      </c>
      <c r="E404" s="44" t="s">
        <v>527</v>
      </c>
      <c r="F404" s="109">
        <v>1</v>
      </c>
      <c r="G404" s="140" t="s">
        <v>11</v>
      </c>
      <c r="H404" s="140" t="s">
        <v>5</v>
      </c>
      <c r="I404" s="112"/>
      <c r="J404" s="112"/>
      <c r="K404" s="112"/>
      <c r="L404" s="111"/>
      <c r="M404" s="142"/>
      <c r="N404" s="170">
        <v>24</v>
      </c>
      <c r="O404" s="170">
        <v>3</v>
      </c>
      <c r="P404" s="42" t="s">
        <v>175</v>
      </c>
    </row>
    <row r="405" spans="1:16" ht="31.5" x14ac:dyDescent="0.25">
      <c r="A405" s="125">
        <v>367</v>
      </c>
      <c r="B405" s="131"/>
      <c r="C405" s="131">
        <v>365</v>
      </c>
      <c r="D405" s="132" t="s">
        <v>50</v>
      </c>
      <c r="E405" s="44" t="s">
        <v>528</v>
      </c>
      <c r="F405" s="109">
        <v>1</v>
      </c>
      <c r="G405" s="140" t="s">
        <v>11</v>
      </c>
      <c r="H405" s="140" t="s">
        <v>7</v>
      </c>
      <c r="I405" s="106"/>
      <c r="J405" s="106"/>
      <c r="K405" s="106"/>
      <c r="L405" s="107"/>
      <c r="M405" s="143"/>
      <c r="N405" s="171">
        <v>24</v>
      </c>
      <c r="O405" s="171">
        <v>3</v>
      </c>
      <c r="P405" s="118"/>
    </row>
    <row r="406" spans="1:16" ht="31.5" x14ac:dyDescent="0.25">
      <c r="A406" s="125">
        <v>368</v>
      </c>
      <c r="B406" s="131"/>
      <c r="C406" s="133">
        <v>366</v>
      </c>
      <c r="D406" s="132" t="s">
        <v>50</v>
      </c>
      <c r="E406" s="44" t="s">
        <v>529</v>
      </c>
      <c r="F406" s="109">
        <v>1</v>
      </c>
      <c r="G406" s="140" t="s">
        <v>11</v>
      </c>
      <c r="H406" s="140" t="s">
        <v>7</v>
      </c>
      <c r="I406" s="106"/>
      <c r="J406" s="106"/>
      <c r="K406" s="106"/>
      <c r="L406" s="107"/>
      <c r="M406" s="143"/>
      <c r="N406" s="171">
        <v>24</v>
      </c>
      <c r="O406" s="171">
        <v>3</v>
      </c>
      <c r="P406" s="118"/>
    </row>
    <row r="407" spans="1:16" ht="31.5" x14ac:dyDescent="0.25">
      <c r="A407" s="125">
        <v>369</v>
      </c>
      <c r="B407" s="126">
        <v>443</v>
      </c>
      <c r="C407" s="131">
        <v>367</v>
      </c>
      <c r="D407" s="37" t="s">
        <v>50</v>
      </c>
      <c r="E407" s="44" t="s">
        <v>530</v>
      </c>
      <c r="F407" s="109">
        <v>1</v>
      </c>
      <c r="G407" s="39" t="s">
        <v>11</v>
      </c>
      <c r="H407" s="39" t="s">
        <v>5</v>
      </c>
      <c r="I407" s="38"/>
      <c r="J407" s="38"/>
      <c r="K407" s="38"/>
      <c r="L407" s="44"/>
      <c r="M407" s="41"/>
      <c r="N407" s="159">
        <v>24</v>
      </c>
      <c r="O407" s="159">
        <v>3</v>
      </c>
      <c r="P407" s="42"/>
    </row>
    <row r="408" spans="1:16" ht="31.5" x14ac:dyDescent="0.25">
      <c r="A408" s="125">
        <v>370</v>
      </c>
      <c r="B408" s="126">
        <v>444</v>
      </c>
      <c r="C408" s="133">
        <v>368</v>
      </c>
      <c r="D408" s="37" t="s">
        <v>50</v>
      </c>
      <c r="E408" s="135" t="s">
        <v>631</v>
      </c>
      <c r="F408" s="109">
        <v>1</v>
      </c>
      <c r="G408" s="39" t="s">
        <v>11</v>
      </c>
      <c r="H408" s="39" t="s">
        <v>5</v>
      </c>
      <c r="I408" s="38"/>
      <c r="J408" s="38"/>
      <c r="K408" s="38"/>
      <c r="L408" s="44"/>
      <c r="M408" s="41"/>
      <c r="N408" s="159">
        <v>24</v>
      </c>
      <c r="O408" s="159">
        <v>3</v>
      </c>
      <c r="P408" s="49"/>
    </row>
    <row r="409" spans="1:16" ht="31.5" x14ac:dyDescent="0.25">
      <c r="A409" s="125">
        <v>371</v>
      </c>
      <c r="B409" s="126">
        <v>452</v>
      </c>
      <c r="C409" s="131">
        <v>369</v>
      </c>
      <c r="D409" s="37" t="s">
        <v>50</v>
      </c>
      <c r="E409" s="38" t="s">
        <v>41</v>
      </c>
      <c r="F409" s="109">
        <v>1</v>
      </c>
      <c r="G409" s="39" t="s">
        <v>11</v>
      </c>
      <c r="H409" s="39" t="s">
        <v>5</v>
      </c>
      <c r="I409" s="38"/>
      <c r="J409" s="38"/>
      <c r="K409" s="38"/>
      <c r="L409" s="38"/>
      <c r="M409" s="41"/>
      <c r="N409" s="159">
        <v>24</v>
      </c>
      <c r="O409" s="159">
        <v>3</v>
      </c>
      <c r="P409" s="49"/>
    </row>
    <row r="410" spans="1:16" ht="15.75" x14ac:dyDescent="0.25">
      <c r="A410" s="34">
        <v>372</v>
      </c>
      <c r="B410" s="32"/>
      <c r="C410" s="32">
        <v>370</v>
      </c>
      <c r="D410" s="32" t="s">
        <v>51</v>
      </c>
      <c r="E410" s="55" t="s">
        <v>70</v>
      </c>
      <c r="F410" s="34"/>
      <c r="G410" s="34"/>
      <c r="H410" s="34" t="s">
        <v>556</v>
      </c>
      <c r="I410" s="34"/>
      <c r="J410" s="34"/>
      <c r="K410" s="34"/>
      <c r="L410" s="55"/>
      <c r="M410" s="56"/>
      <c r="N410" s="164"/>
      <c r="O410" s="164"/>
      <c r="P410" s="36"/>
    </row>
    <row r="411" spans="1:16" ht="56.25" customHeight="1" x14ac:dyDescent="0.25">
      <c r="A411" s="125">
        <v>373</v>
      </c>
      <c r="B411" s="126">
        <v>453</v>
      </c>
      <c r="C411" s="126">
        <v>371</v>
      </c>
      <c r="D411" s="37" t="s">
        <v>51</v>
      </c>
      <c r="E411" s="44" t="s">
        <v>80</v>
      </c>
      <c r="F411" s="39">
        <v>1</v>
      </c>
      <c r="G411" s="39" t="s">
        <v>11</v>
      </c>
      <c r="H411" s="39" t="s">
        <v>7</v>
      </c>
      <c r="I411" s="38"/>
      <c r="J411" s="38"/>
      <c r="K411" s="38"/>
      <c r="L411" s="44"/>
      <c r="M411" s="41"/>
      <c r="N411" s="159">
        <v>24</v>
      </c>
      <c r="O411" s="159">
        <v>3</v>
      </c>
      <c r="P411" s="49"/>
    </row>
    <row r="412" spans="1:16" ht="48.75" customHeight="1" x14ac:dyDescent="0.25">
      <c r="A412" s="125">
        <v>374</v>
      </c>
      <c r="B412" s="126">
        <v>454</v>
      </c>
      <c r="C412" s="126">
        <v>372</v>
      </c>
      <c r="D412" s="37" t="s">
        <v>51</v>
      </c>
      <c r="E412" s="44" t="s">
        <v>81</v>
      </c>
      <c r="F412" s="39">
        <v>1</v>
      </c>
      <c r="G412" s="39" t="s">
        <v>11</v>
      </c>
      <c r="H412" s="39" t="s">
        <v>5</v>
      </c>
      <c r="I412" s="38"/>
      <c r="J412" s="38"/>
      <c r="K412" s="38"/>
      <c r="L412" s="44"/>
      <c r="M412" s="41"/>
      <c r="N412" s="159">
        <v>24</v>
      </c>
      <c r="O412" s="159">
        <v>3</v>
      </c>
      <c r="P412" s="49"/>
    </row>
    <row r="413" spans="1:16" ht="58.5" customHeight="1" x14ac:dyDescent="0.25">
      <c r="A413" s="125">
        <v>375</v>
      </c>
      <c r="B413" s="126">
        <v>455</v>
      </c>
      <c r="C413" s="126">
        <v>373</v>
      </c>
      <c r="D413" s="37" t="s">
        <v>51</v>
      </c>
      <c r="E413" s="44" t="s">
        <v>82</v>
      </c>
      <c r="F413" s="39">
        <v>1</v>
      </c>
      <c r="G413" s="39" t="s">
        <v>11</v>
      </c>
      <c r="H413" s="39" t="s">
        <v>5</v>
      </c>
      <c r="I413" s="38"/>
      <c r="J413" s="38"/>
      <c r="K413" s="38"/>
      <c r="L413" s="44"/>
      <c r="M413" s="41"/>
      <c r="N413" s="159">
        <v>24</v>
      </c>
      <c r="O413" s="159">
        <v>3</v>
      </c>
      <c r="P413" s="49"/>
    </row>
    <row r="414" spans="1:16" ht="57" customHeight="1" x14ac:dyDescent="0.25">
      <c r="A414" s="125">
        <v>376</v>
      </c>
      <c r="B414" s="126">
        <v>456</v>
      </c>
      <c r="C414" s="126">
        <v>374</v>
      </c>
      <c r="D414" s="37" t="s">
        <v>51</v>
      </c>
      <c r="E414" s="44" t="s">
        <v>83</v>
      </c>
      <c r="F414" s="39">
        <v>1</v>
      </c>
      <c r="G414" s="39" t="s">
        <v>11</v>
      </c>
      <c r="H414" s="39" t="s">
        <v>7</v>
      </c>
      <c r="I414" s="38"/>
      <c r="J414" s="38"/>
      <c r="K414" s="38"/>
      <c r="L414" s="44"/>
      <c r="M414" s="41"/>
      <c r="N414" s="159">
        <v>24</v>
      </c>
      <c r="O414" s="159">
        <v>3</v>
      </c>
      <c r="P414" s="49"/>
    </row>
    <row r="415" spans="1:16" ht="47.25" x14ac:dyDescent="0.25">
      <c r="A415" s="125">
        <v>377</v>
      </c>
      <c r="B415" s="126">
        <v>457</v>
      </c>
      <c r="C415" s="126">
        <v>375</v>
      </c>
      <c r="D415" s="37" t="s">
        <v>51</v>
      </c>
      <c r="E415" s="44" t="s">
        <v>84</v>
      </c>
      <c r="F415" s="39">
        <v>1</v>
      </c>
      <c r="G415" s="39" t="s">
        <v>11</v>
      </c>
      <c r="H415" s="39" t="s">
        <v>7</v>
      </c>
      <c r="I415" s="38"/>
      <c r="J415" s="38"/>
      <c r="K415" s="38"/>
      <c r="L415" s="44"/>
      <c r="M415" s="41"/>
      <c r="N415" s="159">
        <v>24</v>
      </c>
      <c r="O415" s="159">
        <v>3</v>
      </c>
      <c r="P415" s="49"/>
    </row>
    <row r="416" spans="1:16" ht="48.75" customHeight="1" x14ac:dyDescent="0.25">
      <c r="A416" s="125">
        <v>378</v>
      </c>
      <c r="B416" s="126">
        <v>459</v>
      </c>
      <c r="C416" s="126">
        <v>376</v>
      </c>
      <c r="D416" s="37" t="s">
        <v>51</v>
      </c>
      <c r="E416" s="44" t="s">
        <v>119</v>
      </c>
      <c r="F416" s="39">
        <v>1</v>
      </c>
      <c r="G416" s="39" t="s">
        <v>11</v>
      </c>
      <c r="H416" s="39" t="s">
        <v>7</v>
      </c>
      <c r="I416" s="38"/>
      <c r="J416" s="38"/>
      <c r="K416" s="38"/>
      <c r="L416" s="44"/>
      <c r="M416" s="41"/>
      <c r="N416" s="159">
        <v>24</v>
      </c>
      <c r="O416" s="159">
        <v>3</v>
      </c>
      <c r="P416" s="49"/>
    </row>
    <row r="417" spans="1:16" ht="45" customHeight="1" x14ac:dyDescent="0.25">
      <c r="A417" s="125">
        <v>379</v>
      </c>
      <c r="B417" s="126">
        <v>460</v>
      </c>
      <c r="C417" s="126">
        <v>377</v>
      </c>
      <c r="D417" s="37" t="s">
        <v>51</v>
      </c>
      <c r="E417" s="44" t="s">
        <v>120</v>
      </c>
      <c r="F417" s="39">
        <v>1</v>
      </c>
      <c r="G417" s="39" t="s">
        <v>11</v>
      </c>
      <c r="H417" s="39" t="s">
        <v>7</v>
      </c>
      <c r="I417" s="38"/>
      <c r="J417" s="38"/>
      <c r="K417" s="38"/>
      <c r="L417" s="44"/>
      <c r="M417" s="41"/>
      <c r="N417" s="159">
        <v>24</v>
      </c>
      <c r="O417" s="159">
        <v>3</v>
      </c>
      <c r="P417" s="42"/>
    </row>
    <row r="418" spans="1:16" ht="62.25" customHeight="1" x14ac:dyDescent="0.25">
      <c r="A418" s="125">
        <v>380</v>
      </c>
      <c r="B418" s="126">
        <v>461</v>
      </c>
      <c r="C418" s="126">
        <v>378</v>
      </c>
      <c r="D418" s="37" t="s">
        <v>51</v>
      </c>
      <c r="E418" s="44" t="s">
        <v>121</v>
      </c>
      <c r="F418" s="39">
        <v>1</v>
      </c>
      <c r="G418" s="39" t="s">
        <v>11</v>
      </c>
      <c r="H418" s="39" t="s">
        <v>7</v>
      </c>
      <c r="I418" s="38"/>
      <c r="J418" s="38"/>
      <c r="K418" s="38"/>
      <c r="L418" s="44"/>
      <c r="M418" s="41"/>
      <c r="N418" s="159">
        <v>24</v>
      </c>
      <c r="O418" s="159">
        <v>3</v>
      </c>
      <c r="P418" s="42" t="s">
        <v>175</v>
      </c>
    </row>
    <row r="419" spans="1:16" ht="59.25" customHeight="1" x14ac:dyDescent="0.25">
      <c r="A419" s="125">
        <v>381</v>
      </c>
      <c r="B419" s="126">
        <v>462</v>
      </c>
      <c r="C419" s="126">
        <v>379</v>
      </c>
      <c r="D419" s="37" t="s">
        <v>51</v>
      </c>
      <c r="E419" s="44" t="s">
        <v>122</v>
      </c>
      <c r="F419" s="39">
        <v>1</v>
      </c>
      <c r="G419" s="39" t="s">
        <v>11</v>
      </c>
      <c r="H419" s="39" t="s">
        <v>7</v>
      </c>
      <c r="I419" s="38"/>
      <c r="J419" s="38"/>
      <c r="K419" s="38"/>
      <c r="L419" s="44"/>
      <c r="M419" s="41"/>
      <c r="N419" s="159">
        <v>24</v>
      </c>
      <c r="O419" s="159">
        <v>3</v>
      </c>
      <c r="P419" s="49"/>
    </row>
    <row r="420" spans="1:16" ht="62.25" customHeight="1" x14ac:dyDescent="0.25">
      <c r="A420" s="125">
        <v>382</v>
      </c>
      <c r="B420" s="126">
        <v>463</v>
      </c>
      <c r="C420" s="126">
        <v>380</v>
      </c>
      <c r="D420" s="37" t="s">
        <v>51</v>
      </c>
      <c r="E420" s="44" t="s">
        <v>123</v>
      </c>
      <c r="F420" s="39">
        <v>1</v>
      </c>
      <c r="G420" s="39" t="s">
        <v>11</v>
      </c>
      <c r="H420" s="39" t="s">
        <v>7</v>
      </c>
      <c r="I420" s="38"/>
      <c r="J420" s="38"/>
      <c r="K420" s="38"/>
      <c r="L420" s="44"/>
      <c r="M420" s="41"/>
      <c r="N420" s="159">
        <v>24</v>
      </c>
      <c r="O420" s="159">
        <v>3</v>
      </c>
      <c r="P420" s="49"/>
    </row>
    <row r="421" spans="1:16" ht="55.5" customHeight="1" x14ac:dyDescent="0.25">
      <c r="A421" s="125">
        <v>383</v>
      </c>
      <c r="B421" s="126">
        <v>464</v>
      </c>
      <c r="C421" s="126">
        <v>381</v>
      </c>
      <c r="D421" s="37" t="s">
        <v>51</v>
      </c>
      <c r="E421" s="44" t="s">
        <v>124</v>
      </c>
      <c r="F421" s="39">
        <v>1</v>
      </c>
      <c r="G421" s="39" t="s">
        <v>11</v>
      </c>
      <c r="H421" s="39" t="s">
        <v>7</v>
      </c>
      <c r="I421" s="38"/>
      <c r="J421" s="38"/>
      <c r="K421" s="38"/>
      <c r="L421" s="44"/>
      <c r="M421" s="41"/>
      <c r="N421" s="159">
        <v>24</v>
      </c>
      <c r="O421" s="159">
        <v>3</v>
      </c>
      <c r="P421" s="49"/>
    </row>
    <row r="422" spans="1:16" ht="62.25" customHeight="1" x14ac:dyDescent="0.25">
      <c r="A422" s="125">
        <v>384</v>
      </c>
      <c r="B422" s="126">
        <v>465</v>
      </c>
      <c r="C422" s="126">
        <v>382</v>
      </c>
      <c r="D422" s="37" t="s">
        <v>51</v>
      </c>
      <c r="E422" s="44" t="s">
        <v>125</v>
      </c>
      <c r="F422" s="39">
        <v>1</v>
      </c>
      <c r="G422" s="39" t="s">
        <v>11</v>
      </c>
      <c r="H422" s="39" t="s">
        <v>7</v>
      </c>
      <c r="I422" s="38"/>
      <c r="J422" s="38"/>
      <c r="K422" s="38"/>
      <c r="L422" s="44"/>
      <c r="M422" s="41"/>
      <c r="N422" s="159">
        <v>24</v>
      </c>
      <c r="O422" s="159">
        <v>3</v>
      </c>
      <c r="P422" s="49"/>
    </row>
    <row r="423" spans="1:16" ht="59.25" customHeight="1" x14ac:dyDescent="0.25">
      <c r="A423" s="125">
        <v>385</v>
      </c>
      <c r="B423" s="126">
        <v>466</v>
      </c>
      <c r="C423" s="126">
        <v>383</v>
      </c>
      <c r="D423" s="37" t="s">
        <v>51</v>
      </c>
      <c r="E423" s="44" t="s">
        <v>126</v>
      </c>
      <c r="F423" s="39">
        <v>1</v>
      </c>
      <c r="G423" s="39" t="s">
        <v>11</v>
      </c>
      <c r="H423" s="39" t="s">
        <v>7</v>
      </c>
      <c r="I423" s="38"/>
      <c r="J423" s="38"/>
      <c r="K423" s="38"/>
      <c r="L423" s="44"/>
      <c r="M423" s="41"/>
      <c r="N423" s="159">
        <v>24</v>
      </c>
      <c r="O423" s="159">
        <v>5</v>
      </c>
      <c r="P423" s="49"/>
    </row>
    <row r="424" spans="1:16" ht="52.5" customHeight="1" x14ac:dyDescent="0.25">
      <c r="A424" s="125">
        <v>386</v>
      </c>
      <c r="B424" s="126">
        <v>467</v>
      </c>
      <c r="C424" s="126">
        <v>384</v>
      </c>
      <c r="D424" s="37" t="s">
        <v>51</v>
      </c>
      <c r="E424" s="44" t="s">
        <v>127</v>
      </c>
      <c r="F424" s="39">
        <v>1</v>
      </c>
      <c r="G424" s="39" t="s">
        <v>11</v>
      </c>
      <c r="H424" s="39" t="s">
        <v>7</v>
      </c>
      <c r="I424" s="38"/>
      <c r="J424" s="38"/>
      <c r="K424" s="38"/>
      <c r="L424" s="44"/>
      <c r="M424" s="41"/>
      <c r="N424" s="159">
        <v>24</v>
      </c>
      <c r="O424" s="159">
        <v>5</v>
      </c>
      <c r="P424" s="49"/>
    </row>
    <row r="425" spans="1:16" ht="54.75" customHeight="1" x14ac:dyDescent="0.25">
      <c r="A425" s="125">
        <v>387</v>
      </c>
      <c r="B425" s="126">
        <v>468</v>
      </c>
      <c r="C425" s="126">
        <v>385</v>
      </c>
      <c r="D425" s="37" t="s">
        <v>51</v>
      </c>
      <c r="E425" s="44" t="s">
        <v>128</v>
      </c>
      <c r="F425" s="39">
        <v>1</v>
      </c>
      <c r="G425" s="39" t="s">
        <v>11</v>
      </c>
      <c r="H425" s="39" t="s">
        <v>7</v>
      </c>
      <c r="I425" s="38"/>
      <c r="J425" s="38"/>
      <c r="K425" s="38"/>
      <c r="L425" s="44"/>
      <c r="M425" s="41"/>
      <c r="N425" s="159">
        <v>24</v>
      </c>
      <c r="O425" s="159">
        <v>5</v>
      </c>
      <c r="P425" s="49"/>
    </row>
    <row r="426" spans="1:16" ht="49.5" customHeight="1" x14ac:dyDescent="0.25">
      <c r="A426" s="125">
        <v>388</v>
      </c>
      <c r="B426" s="126">
        <v>469</v>
      </c>
      <c r="C426" s="126">
        <v>386</v>
      </c>
      <c r="D426" s="37" t="s">
        <v>51</v>
      </c>
      <c r="E426" s="44" t="s">
        <v>129</v>
      </c>
      <c r="F426" s="39">
        <v>1</v>
      </c>
      <c r="G426" s="39" t="s">
        <v>11</v>
      </c>
      <c r="H426" s="39" t="s">
        <v>7</v>
      </c>
      <c r="I426" s="38"/>
      <c r="J426" s="38"/>
      <c r="K426" s="38"/>
      <c r="L426" s="44"/>
      <c r="M426" s="41"/>
      <c r="N426" s="159">
        <v>24</v>
      </c>
      <c r="O426" s="159">
        <v>3</v>
      </c>
      <c r="P426" s="49"/>
    </row>
    <row r="427" spans="1:16" ht="54.75" customHeight="1" x14ac:dyDescent="0.25">
      <c r="A427" s="125">
        <v>389</v>
      </c>
      <c r="B427" s="126">
        <v>470</v>
      </c>
      <c r="C427" s="126">
        <v>387</v>
      </c>
      <c r="D427" s="37" t="s">
        <v>51</v>
      </c>
      <c r="E427" s="44" t="s">
        <v>130</v>
      </c>
      <c r="F427" s="39">
        <v>1</v>
      </c>
      <c r="G427" s="39" t="s">
        <v>11</v>
      </c>
      <c r="H427" s="39" t="s">
        <v>7</v>
      </c>
      <c r="I427" s="38"/>
      <c r="J427" s="38"/>
      <c r="K427" s="38"/>
      <c r="L427" s="44"/>
      <c r="M427" s="41"/>
      <c r="N427" s="159">
        <v>24</v>
      </c>
      <c r="O427" s="159">
        <v>3</v>
      </c>
      <c r="P427" s="49"/>
    </row>
    <row r="428" spans="1:16" ht="77.25" customHeight="1" x14ac:dyDescent="0.25">
      <c r="A428" s="125">
        <v>390</v>
      </c>
      <c r="B428" s="126">
        <v>471</v>
      </c>
      <c r="C428" s="126">
        <v>388</v>
      </c>
      <c r="D428" s="37" t="s">
        <v>51</v>
      </c>
      <c r="E428" s="44" t="s">
        <v>131</v>
      </c>
      <c r="F428" s="39">
        <v>1</v>
      </c>
      <c r="G428" s="39" t="s">
        <v>11</v>
      </c>
      <c r="H428" s="39" t="s">
        <v>7</v>
      </c>
      <c r="I428" s="38"/>
      <c r="J428" s="38"/>
      <c r="K428" s="38"/>
      <c r="L428" s="44"/>
      <c r="M428" s="41"/>
      <c r="N428" s="159">
        <v>24</v>
      </c>
      <c r="O428" s="159">
        <v>3</v>
      </c>
      <c r="P428" s="49"/>
    </row>
    <row r="429" spans="1:16" ht="75" customHeight="1" x14ac:dyDescent="0.25">
      <c r="A429" s="125">
        <v>391</v>
      </c>
      <c r="B429" s="126">
        <v>472</v>
      </c>
      <c r="C429" s="126">
        <v>389</v>
      </c>
      <c r="D429" s="37" t="s">
        <v>51</v>
      </c>
      <c r="E429" s="44" t="s">
        <v>132</v>
      </c>
      <c r="F429" s="39">
        <v>1</v>
      </c>
      <c r="G429" s="39" t="s">
        <v>11</v>
      </c>
      <c r="H429" s="39" t="s">
        <v>7</v>
      </c>
      <c r="I429" s="38"/>
      <c r="J429" s="38"/>
      <c r="K429" s="38"/>
      <c r="L429" s="44"/>
      <c r="M429" s="41"/>
      <c r="N429" s="159">
        <v>24</v>
      </c>
      <c r="O429" s="159">
        <v>3</v>
      </c>
      <c r="P429" s="49"/>
    </row>
    <row r="430" spans="1:16" ht="54.75" customHeight="1" x14ac:dyDescent="0.25">
      <c r="A430" s="125">
        <v>392</v>
      </c>
      <c r="B430" s="126">
        <v>473</v>
      </c>
      <c r="C430" s="126">
        <v>390</v>
      </c>
      <c r="D430" s="37" t="s">
        <v>51</v>
      </c>
      <c r="E430" s="44" t="s">
        <v>133</v>
      </c>
      <c r="F430" s="39">
        <v>1</v>
      </c>
      <c r="G430" s="39" t="s">
        <v>11</v>
      </c>
      <c r="H430" s="39" t="s">
        <v>7</v>
      </c>
      <c r="I430" s="38"/>
      <c r="J430" s="38"/>
      <c r="K430" s="38"/>
      <c r="L430" s="44"/>
      <c r="M430" s="41"/>
      <c r="N430" s="159">
        <v>24</v>
      </c>
      <c r="O430" s="159">
        <v>3</v>
      </c>
      <c r="P430" s="49"/>
    </row>
    <row r="431" spans="1:16" ht="69.75" customHeight="1" x14ac:dyDescent="0.25">
      <c r="A431" s="125">
        <v>393</v>
      </c>
      <c r="B431" s="126">
        <v>474</v>
      </c>
      <c r="C431" s="126">
        <v>391</v>
      </c>
      <c r="D431" s="37" t="s">
        <v>51</v>
      </c>
      <c r="E431" s="44" t="s">
        <v>134</v>
      </c>
      <c r="F431" s="39">
        <v>1</v>
      </c>
      <c r="G431" s="39" t="s">
        <v>11</v>
      </c>
      <c r="H431" s="39" t="s">
        <v>7</v>
      </c>
      <c r="I431" s="38"/>
      <c r="J431" s="38"/>
      <c r="K431" s="38"/>
      <c r="L431" s="44"/>
      <c r="M431" s="41"/>
      <c r="N431" s="159">
        <v>24</v>
      </c>
      <c r="O431" s="159">
        <v>3</v>
      </c>
      <c r="P431" s="49"/>
    </row>
    <row r="432" spans="1:16" ht="60" customHeight="1" x14ac:dyDescent="0.25">
      <c r="A432" s="125">
        <v>394</v>
      </c>
      <c r="B432" s="126">
        <v>475</v>
      </c>
      <c r="C432" s="126">
        <v>392</v>
      </c>
      <c r="D432" s="37" t="s">
        <v>51</v>
      </c>
      <c r="E432" s="44" t="s">
        <v>135</v>
      </c>
      <c r="F432" s="39">
        <v>1</v>
      </c>
      <c r="G432" s="39" t="s">
        <v>11</v>
      </c>
      <c r="H432" s="39" t="s">
        <v>7</v>
      </c>
      <c r="I432" s="38"/>
      <c r="J432" s="38"/>
      <c r="K432" s="38"/>
      <c r="L432" s="44"/>
      <c r="M432" s="41"/>
      <c r="N432" s="159">
        <v>24</v>
      </c>
      <c r="O432" s="159">
        <v>3</v>
      </c>
      <c r="P432" s="42"/>
    </row>
    <row r="433" spans="1:16" ht="52.5" customHeight="1" x14ac:dyDescent="0.25">
      <c r="A433" s="125">
        <v>395</v>
      </c>
      <c r="B433" s="126">
        <v>476</v>
      </c>
      <c r="C433" s="126">
        <v>393</v>
      </c>
      <c r="D433" s="37" t="s">
        <v>51</v>
      </c>
      <c r="E433" s="44" t="s">
        <v>136</v>
      </c>
      <c r="F433" s="39">
        <v>1</v>
      </c>
      <c r="G433" s="39" t="s">
        <v>11</v>
      </c>
      <c r="H433" s="39" t="s">
        <v>7</v>
      </c>
      <c r="I433" s="38"/>
      <c r="J433" s="38"/>
      <c r="K433" s="38"/>
      <c r="L433" s="44"/>
      <c r="M433" s="41"/>
      <c r="N433" s="159">
        <v>24</v>
      </c>
      <c r="O433" s="159">
        <v>3</v>
      </c>
      <c r="P433" s="49"/>
    </row>
    <row r="434" spans="1:16" ht="60.75" customHeight="1" x14ac:dyDescent="0.25">
      <c r="A434" s="125">
        <v>396</v>
      </c>
      <c r="B434" s="126">
        <v>477</v>
      </c>
      <c r="C434" s="126">
        <v>394</v>
      </c>
      <c r="D434" s="37" t="s">
        <v>51</v>
      </c>
      <c r="E434" s="44" t="s">
        <v>137</v>
      </c>
      <c r="F434" s="39">
        <v>1</v>
      </c>
      <c r="G434" s="39" t="s">
        <v>11</v>
      </c>
      <c r="H434" s="39" t="s">
        <v>7</v>
      </c>
      <c r="I434" s="38"/>
      <c r="J434" s="38"/>
      <c r="K434" s="38"/>
      <c r="L434" s="44"/>
      <c r="M434" s="41"/>
      <c r="N434" s="159">
        <v>24</v>
      </c>
      <c r="O434" s="159">
        <v>3</v>
      </c>
      <c r="P434" s="49"/>
    </row>
    <row r="435" spans="1:16" ht="65.25" customHeight="1" x14ac:dyDescent="0.25">
      <c r="A435" s="125">
        <v>397</v>
      </c>
      <c r="B435" s="126">
        <v>478</v>
      </c>
      <c r="C435" s="126">
        <v>395</v>
      </c>
      <c r="D435" s="37" t="s">
        <v>51</v>
      </c>
      <c r="E435" s="44" t="s">
        <v>138</v>
      </c>
      <c r="F435" s="39">
        <v>1</v>
      </c>
      <c r="G435" s="39" t="s">
        <v>11</v>
      </c>
      <c r="H435" s="39" t="s">
        <v>7</v>
      </c>
      <c r="I435" s="38"/>
      <c r="J435" s="38"/>
      <c r="K435" s="38"/>
      <c r="L435" s="44"/>
      <c r="M435" s="41"/>
      <c r="N435" s="159">
        <v>24</v>
      </c>
      <c r="O435" s="159">
        <v>5</v>
      </c>
      <c r="P435" s="49"/>
    </row>
    <row r="436" spans="1:16" ht="57.75" customHeight="1" x14ac:dyDescent="0.25">
      <c r="A436" s="125">
        <v>398</v>
      </c>
      <c r="B436" s="126">
        <v>479</v>
      </c>
      <c r="C436" s="126">
        <v>396</v>
      </c>
      <c r="D436" s="37" t="s">
        <v>51</v>
      </c>
      <c r="E436" s="44" t="s">
        <v>139</v>
      </c>
      <c r="F436" s="39">
        <v>1</v>
      </c>
      <c r="G436" s="39" t="s">
        <v>11</v>
      </c>
      <c r="H436" s="39" t="s">
        <v>7</v>
      </c>
      <c r="I436" s="38"/>
      <c r="J436" s="38"/>
      <c r="K436" s="38"/>
      <c r="L436" s="44"/>
      <c r="M436" s="41"/>
      <c r="N436" s="159">
        <v>24</v>
      </c>
      <c r="O436" s="159">
        <v>5</v>
      </c>
      <c r="P436" s="49"/>
    </row>
    <row r="437" spans="1:16" ht="59.25" customHeight="1" x14ac:dyDescent="0.25">
      <c r="A437" s="125">
        <v>399</v>
      </c>
      <c r="B437" s="126">
        <v>480</v>
      </c>
      <c r="C437" s="126">
        <v>397</v>
      </c>
      <c r="D437" s="37" t="s">
        <v>51</v>
      </c>
      <c r="E437" s="44" t="s">
        <v>140</v>
      </c>
      <c r="F437" s="39">
        <v>1</v>
      </c>
      <c r="G437" s="39" t="s">
        <v>11</v>
      </c>
      <c r="H437" s="39" t="s">
        <v>7</v>
      </c>
      <c r="I437" s="38"/>
      <c r="J437" s="38"/>
      <c r="K437" s="38"/>
      <c r="L437" s="44"/>
      <c r="M437" s="41"/>
      <c r="N437" s="159">
        <v>24</v>
      </c>
      <c r="O437" s="159">
        <v>5</v>
      </c>
      <c r="P437" s="49"/>
    </row>
    <row r="438" spans="1:16" ht="61.5" customHeight="1" x14ac:dyDescent="0.25">
      <c r="A438" s="125">
        <v>400</v>
      </c>
      <c r="B438" s="126">
        <v>481</v>
      </c>
      <c r="C438" s="126">
        <v>398</v>
      </c>
      <c r="D438" s="37" t="s">
        <v>51</v>
      </c>
      <c r="E438" s="44" t="s">
        <v>141</v>
      </c>
      <c r="F438" s="39">
        <v>1</v>
      </c>
      <c r="G438" s="39" t="s">
        <v>11</v>
      </c>
      <c r="H438" s="39" t="s">
        <v>7</v>
      </c>
      <c r="I438" s="38"/>
      <c r="J438" s="38"/>
      <c r="K438" s="38"/>
      <c r="L438" s="44"/>
      <c r="M438" s="41"/>
      <c r="N438" s="159">
        <v>24</v>
      </c>
      <c r="O438" s="159">
        <v>5</v>
      </c>
      <c r="P438" s="49"/>
    </row>
    <row r="439" spans="1:16" ht="61.5" customHeight="1" x14ac:dyDescent="0.25">
      <c r="A439" s="125">
        <v>401</v>
      </c>
      <c r="B439" s="126">
        <v>482</v>
      </c>
      <c r="C439" s="126">
        <v>399</v>
      </c>
      <c r="D439" s="37" t="s">
        <v>51</v>
      </c>
      <c r="E439" s="44" t="s">
        <v>142</v>
      </c>
      <c r="F439" s="39">
        <v>1</v>
      </c>
      <c r="G439" s="39" t="s">
        <v>11</v>
      </c>
      <c r="H439" s="39" t="s">
        <v>7</v>
      </c>
      <c r="I439" s="38"/>
      <c r="J439" s="38"/>
      <c r="K439" s="38"/>
      <c r="L439" s="44"/>
      <c r="M439" s="41"/>
      <c r="N439" s="159">
        <v>24</v>
      </c>
      <c r="O439" s="159">
        <v>5</v>
      </c>
      <c r="P439" s="49"/>
    </row>
    <row r="440" spans="1:16" ht="77.25" customHeight="1" x14ac:dyDescent="0.25">
      <c r="A440" s="125">
        <v>402</v>
      </c>
      <c r="B440" s="126">
        <v>483</v>
      </c>
      <c r="C440" s="126">
        <v>400</v>
      </c>
      <c r="D440" s="37" t="s">
        <v>51</v>
      </c>
      <c r="E440" s="44" t="s">
        <v>143</v>
      </c>
      <c r="F440" s="39">
        <v>1</v>
      </c>
      <c r="G440" s="39" t="s">
        <v>11</v>
      </c>
      <c r="H440" s="39" t="s">
        <v>7</v>
      </c>
      <c r="I440" s="38"/>
      <c r="J440" s="38"/>
      <c r="K440" s="38"/>
      <c r="L440" s="44"/>
      <c r="M440" s="41"/>
      <c r="N440" s="159">
        <v>24</v>
      </c>
      <c r="O440" s="159">
        <v>3</v>
      </c>
      <c r="P440" s="49"/>
    </row>
    <row r="441" spans="1:16" ht="57" customHeight="1" x14ac:dyDescent="0.25">
      <c r="A441" s="125">
        <v>403</v>
      </c>
      <c r="B441" s="126">
        <v>484</v>
      </c>
      <c r="C441" s="126">
        <v>401</v>
      </c>
      <c r="D441" s="37" t="s">
        <v>51</v>
      </c>
      <c r="E441" s="44" t="s">
        <v>144</v>
      </c>
      <c r="F441" s="39">
        <v>1</v>
      </c>
      <c r="G441" s="39" t="s">
        <v>11</v>
      </c>
      <c r="H441" s="39" t="s">
        <v>7</v>
      </c>
      <c r="I441" s="38"/>
      <c r="J441" s="38"/>
      <c r="K441" s="38"/>
      <c r="L441" s="44"/>
      <c r="M441" s="41"/>
      <c r="N441" s="159">
        <v>24</v>
      </c>
      <c r="O441" s="159">
        <v>3</v>
      </c>
      <c r="P441" s="49"/>
    </row>
    <row r="442" spans="1:16" ht="50.25" customHeight="1" x14ac:dyDescent="0.25">
      <c r="A442" s="125">
        <v>404</v>
      </c>
      <c r="B442" s="126">
        <v>485</v>
      </c>
      <c r="C442" s="126">
        <v>402</v>
      </c>
      <c r="D442" s="37" t="s">
        <v>51</v>
      </c>
      <c r="E442" s="44" t="s">
        <v>145</v>
      </c>
      <c r="F442" s="39">
        <v>1</v>
      </c>
      <c r="G442" s="39" t="s">
        <v>11</v>
      </c>
      <c r="H442" s="39" t="s">
        <v>7</v>
      </c>
      <c r="I442" s="38"/>
      <c r="J442" s="38"/>
      <c r="K442" s="38"/>
      <c r="L442" s="44"/>
      <c r="M442" s="41"/>
      <c r="N442" s="159">
        <v>24</v>
      </c>
      <c r="O442" s="159">
        <v>3</v>
      </c>
      <c r="P442" s="49"/>
    </row>
    <row r="443" spans="1:16" ht="54" customHeight="1" x14ac:dyDescent="0.25">
      <c r="A443" s="125">
        <v>405</v>
      </c>
      <c r="B443" s="126">
        <v>486</v>
      </c>
      <c r="C443" s="126">
        <v>403</v>
      </c>
      <c r="D443" s="37" t="s">
        <v>51</v>
      </c>
      <c r="E443" s="44" t="s">
        <v>146</v>
      </c>
      <c r="F443" s="39">
        <v>1</v>
      </c>
      <c r="G443" s="39" t="s">
        <v>11</v>
      </c>
      <c r="H443" s="39" t="s">
        <v>7</v>
      </c>
      <c r="I443" s="38"/>
      <c r="J443" s="38"/>
      <c r="K443" s="38"/>
      <c r="L443" s="44"/>
      <c r="M443" s="41"/>
      <c r="N443" s="159">
        <v>24</v>
      </c>
      <c r="O443" s="159">
        <v>3</v>
      </c>
      <c r="P443" s="49"/>
    </row>
    <row r="444" spans="1:16" ht="62.25" customHeight="1" x14ac:dyDescent="0.25">
      <c r="A444" s="125">
        <v>406</v>
      </c>
      <c r="B444" s="126">
        <v>487</v>
      </c>
      <c r="C444" s="126">
        <v>404</v>
      </c>
      <c r="D444" s="37" t="s">
        <v>51</v>
      </c>
      <c r="E444" s="44" t="s">
        <v>147</v>
      </c>
      <c r="F444" s="39">
        <v>1</v>
      </c>
      <c r="G444" s="39" t="s">
        <v>11</v>
      </c>
      <c r="H444" s="39" t="s">
        <v>7</v>
      </c>
      <c r="I444" s="38"/>
      <c r="J444" s="38"/>
      <c r="K444" s="38"/>
      <c r="L444" s="44"/>
      <c r="M444" s="41"/>
      <c r="N444" s="159">
        <v>24</v>
      </c>
      <c r="O444" s="159">
        <v>3</v>
      </c>
      <c r="P444" s="49"/>
    </row>
    <row r="445" spans="1:16" ht="60" customHeight="1" x14ac:dyDescent="0.25">
      <c r="A445" s="125">
        <v>407</v>
      </c>
      <c r="B445" s="126">
        <v>488</v>
      </c>
      <c r="C445" s="126">
        <v>405</v>
      </c>
      <c r="D445" s="37" t="s">
        <v>51</v>
      </c>
      <c r="E445" s="44" t="s">
        <v>148</v>
      </c>
      <c r="F445" s="39">
        <v>1</v>
      </c>
      <c r="G445" s="39" t="s">
        <v>11</v>
      </c>
      <c r="H445" s="39" t="s">
        <v>7</v>
      </c>
      <c r="I445" s="38"/>
      <c r="J445" s="38"/>
      <c r="K445" s="38"/>
      <c r="L445" s="44"/>
      <c r="M445" s="41"/>
      <c r="N445" s="159">
        <v>24</v>
      </c>
      <c r="O445" s="159">
        <v>3</v>
      </c>
      <c r="P445" s="49"/>
    </row>
    <row r="446" spans="1:16" ht="64.5" customHeight="1" x14ac:dyDescent="0.25">
      <c r="A446" s="125">
        <v>408</v>
      </c>
      <c r="B446" s="126">
        <v>489</v>
      </c>
      <c r="C446" s="126">
        <v>406</v>
      </c>
      <c r="D446" s="37" t="s">
        <v>51</v>
      </c>
      <c r="E446" s="44" t="s">
        <v>149</v>
      </c>
      <c r="F446" s="39">
        <v>1</v>
      </c>
      <c r="G446" s="39" t="s">
        <v>11</v>
      </c>
      <c r="H446" s="39" t="s">
        <v>7</v>
      </c>
      <c r="I446" s="38"/>
      <c r="J446" s="38"/>
      <c r="K446" s="38"/>
      <c r="L446" s="44"/>
      <c r="M446" s="41"/>
      <c r="N446" s="159">
        <v>24</v>
      </c>
      <c r="O446" s="159">
        <v>3</v>
      </c>
      <c r="P446" s="49"/>
    </row>
    <row r="447" spans="1:16" ht="55.5" customHeight="1" x14ac:dyDescent="0.25">
      <c r="A447" s="125">
        <v>409</v>
      </c>
      <c r="B447" s="126">
        <v>490</v>
      </c>
      <c r="C447" s="126">
        <v>407</v>
      </c>
      <c r="D447" s="37" t="s">
        <v>51</v>
      </c>
      <c r="E447" s="44" t="s">
        <v>150</v>
      </c>
      <c r="F447" s="39">
        <v>1</v>
      </c>
      <c r="G447" s="39" t="s">
        <v>11</v>
      </c>
      <c r="H447" s="39" t="s">
        <v>7</v>
      </c>
      <c r="I447" s="38"/>
      <c r="J447" s="38"/>
      <c r="K447" s="38"/>
      <c r="L447" s="44"/>
      <c r="M447" s="41"/>
      <c r="N447" s="159">
        <v>24</v>
      </c>
      <c r="O447" s="159">
        <v>3</v>
      </c>
      <c r="P447" s="49"/>
    </row>
    <row r="448" spans="1:16" ht="54.75" customHeight="1" x14ac:dyDescent="0.25">
      <c r="A448" s="125">
        <v>410</v>
      </c>
      <c r="B448" s="126">
        <v>491</v>
      </c>
      <c r="C448" s="126">
        <v>408</v>
      </c>
      <c r="D448" s="37" t="s">
        <v>51</v>
      </c>
      <c r="E448" s="44" t="s">
        <v>151</v>
      </c>
      <c r="F448" s="39">
        <v>1</v>
      </c>
      <c r="G448" s="39" t="s">
        <v>11</v>
      </c>
      <c r="H448" s="39" t="s">
        <v>7</v>
      </c>
      <c r="I448" s="38"/>
      <c r="J448" s="38"/>
      <c r="K448" s="38"/>
      <c r="L448" s="44"/>
      <c r="M448" s="41"/>
      <c r="N448" s="159">
        <v>24</v>
      </c>
      <c r="O448" s="159">
        <v>3</v>
      </c>
      <c r="P448" s="49"/>
    </row>
    <row r="449" spans="1:16" ht="54" customHeight="1" x14ac:dyDescent="0.25">
      <c r="A449" s="125">
        <v>411</v>
      </c>
      <c r="B449" s="126">
        <v>492</v>
      </c>
      <c r="C449" s="126">
        <v>409</v>
      </c>
      <c r="D449" s="37" t="s">
        <v>51</v>
      </c>
      <c r="E449" s="44" t="s">
        <v>152</v>
      </c>
      <c r="F449" s="39">
        <v>1</v>
      </c>
      <c r="G449" s="39" t="s">
        <v>11</v>
      </c>
      <c r="H449" s="39" t="s">
        <v>7</v>
      </c>
      <c r="I449" s="38"/>
      <c r="J449" s="38"/>
      <c r="K449" s="38"/>
      <c r="L449" s="44"/>
      <c r="M449" s="41"/>
      <c r="N449" s="159">
        <v>24</v>
      </c>
      <c r="O449" s="159">
        <v>3</v>
      </c>
      <c r="P449" s="49"/>
    </row>
    <row r="450" spans="1:16" ht="52.5" customHeight="1" x14ac:dyDescent="0.25">
      <c r="A450" s="125">
        <v>412</v>
      </c>
      <c r="B450" s="126">
        <v>493</v>
      </c>
      <c r="C450" s="126">
        <v>410</v>
      </c>
      <c r="D450" s="37" t="s">
        <v>51</v>
      </c>
      <c r="E450" s="44" t="s">
        <v>153</v>
      </c>
      <c r="F450" s="39">
        <v>1</v>
      </c>
      <c r="G450" s="39" t="s">
        <v>11</v>
      </c>
      <c r="H450" s="39" t="s">
        <v>7</v>
      </c>
      <c r="I450" s="38"/>
      <c r="J450" s="38"/>
      <c r="K450" s="38"/>
      <c r="L450" s="44"/>
      <c r="M450" s="41"/>
      <c r="N450" s="159">
        <v>24</v>
      </c>
      <c r="O450" s="159">
        <v>3</v>
      </c>
      <c r="P450" s="49"/>
    </row>
    <row r="451" spans="1:16" ht="61.5" customHeight="1" x14ac:dyDescent="0.25">
      <c r="A451" s="125">
        <v>413</v>
      </c>
      <c r="B451" s="126">
        <v>494</v>
      </c>
      <c r="C451" s="126">
        <v>411</v>
      </c>
      <c r="D451" s="37" t="s">
        <v>51</v>
      </c>
      <c r="E451" s="44" t="s">
        <v>154</v>
      </c>
      <c r="F451" s="39">
        <v>1</v>
      </c>
      <c r="G451" s="39" t="s">
        <v>11</v>
      </c>
      <c r="H451" s="39" t="s">
        <v>7</v>
      </c>
      <c r="I451" s="38"/>
      <c r="J451" s="38"/>
      <c r="K451" s="38"/>
      <c r="L451" s="44"/>
      <c r="M451" s="41"/>
      <c r="N451" s="159">
        <v>24</v>
      </c>
      <c r="O451" s="159">
        <v>5</v>
      </c>
      <c r="P451" s="42" t="s">
        <v>175</v>
      </c>
    </row>
    <row r="452" spans="1:16" ht="54" customHeight="1" x14ac:dyDescent="0.25">
      <c r="A452" s="125">
        <v>414</v>
      </c>
      <c r="B452" s="126">
        <v>495</v>
      </c>
      <c r="C452" s="126">
        <v>412</v>
      </c>
      <c r="D452" s="37" t="s">
        <v>51</v>
      </c>
      <c r="E452" s="44" t="s">
        <v>155</v>
      </c>
      <c r="F452" s="39">
        <v>1</v>
      </c>
      <c r="G452" s="39" t="s">
        <v>11</v>
      </c>
      <c r="H452" s="39" t="s">
        <v>7</v>
      </c>
      <c r="I452" s="38"/>
      <c r="J452" s="38"/>
      <c r="K452" s="38"/>
      <c r="L452" s="44"/>
      <c r="M452" s="41"/>
      <c r="N452" s="159">
        <v>24</v>
      </c>
      <c r="O452" s="159">
        <v>5</v>
      </c>
      <c r="P452" s="42"/>
    </row>
    <row r="453" spans="1:16" ht="66.75" customHeight="1" x14ac:dyDescent="0.25">
      <c r="A453" s="125">
        <v>415</v>
      </c>
      <c r="B453" s="126">
        <v>496</v>
      </c>
      <c r="C453" s="126">
        <v>413</v>
      </c>
      <c r="D453" s="37" t="s">
        <v>51</v>
      </c>
      <c r="E453" s="44" t="s">
        <v>156</v>
      </c>
      <c r="F453" s="39">
        <v>1</v>
      </c>
      <c r="G453" s="39" t="s">
        <v>11</v>
      </c>
      <c r="H453" s="39" t="s">
        <v>7</v>
      </c>
      <c r="I453" s="38"/>
      <c r="J453" s="38"/>
      <c r="K453" s="38"/>
      <c r="L453" s="44"/>
      <c r="M453" s="41"/>
      <c r="N453" s="159">
        <v>24</v>
      </c>
      <c r="O453" s="159">
        <v>5</v>
      </c>
      <c r="P453" s="49"/>
    </row>
    <row r="454" spans="1:16" ht="47.25" x14ac:dyDescent="0.25">
      <c r="A454" s="125">
        <v>416</v>
      </c>
      <c r="B454" s="126">
        <v>497</v>
      </c>
      <c r="C454" s="126">
        <v>414</v>
      </c>
      <c r="D454" s="37" t="s">
        <v>51</v>
      </c>
      <c r="E454" s="44" t="s">
        <v>157</v>
      </c>
      <c r="F454" s="39">
        <v>1</v>
      </c>
      <c r="G454" s="39" t="s">
        <v>11</v>
      </c>
      <c r="H454" s="39" t="s">
        <v>7</v>
      </c>
      <c r="I454" s="38"/>
      <c r="J454" s="38"/>
      <c r="K454" s="38"/>
      <c r="L454" s="44"/>
      <c r="M454" s="41"/>
      <c r="N454" s="159">
        <v>24</v>
      </c>
      <c r="O454" s="159">
        <v>5</v>
      </c>
      <c r="P454" s="49"/>
    </row>
    <row r="455" spans="1:16" ht="47.25" x14ac:dyDescent="0.25">
      <c r="A455" s="125">
        <v>417</v>
      </c>
      <c r="B455" s="126">
        <v>498</v>
      </c>
      <c r="C455" s="126">
        <v>415</v>
      </c>
      <c r="D455" s="37" t="s">
        <v>51</v>
      </c>
      <c r="E455" s="44" t="s">
        <v>158</v>
      </c>
      <c r="F455" s="39">
        <v>1</v>
      </c>
      <c r="G455" s="39" t="s">
        <v>11</v>
      </c>
      <c r="H455" s="39" t="s">
        <v>7</v>
      </c>
      <c r="I455" s="38"/>
      <c r="J455" s="38"/>
      <c r="K455" s="38"/>
      <c r="L455" s="44"/>
      <c r="M455" s="41"/>
      <c r="N455" s="159">
        <v>24</v>
      </c>
      <c r="O455" s="159">
        <v>10</v>
      </c>
      <c r="P455" s="49"/>
    </row>
    <row r="456" spans="1:16" ht="54.75" customHeight="1" x14ac:dyDescent="0.25">
      <c r="A456" s="125">
        <v>418</v>
      </c>
      <c r="B456" s="126">
        <v>499</v>
      </c>
      <c r="C456" s="126">
        <v>416</v>
      </c>
      <c r="D456" s="37" t="s">
        <v>51</v>
      </c>
      <c r="E456" s="44" t="s">
        <v>159</v>
      </c>
      <c r="F456" s="39">
        <v>1</v>
      </c>
      <c r="G456" s="39" t="s">
        <v>11</v>
      </c>
      <c r="H456" s="39" t="s">
        <v>7</v>
      </c>
      <c r="I456" s="38"/>
      <c r="J456" s="38"/>
      <c r="K456" s="38"/>
      <c r="L456" s="44"/>
      <c r="M456" s="41"/>
      <c r="N456" s="159">
        <v>24</v>
      </c>
      <c r="O456" s="159">
        <v>10</v>
      </c>
      <c r="P456" s="49"/>
    </row>
    <row r="457" spans="1:16" ht="47.25" x14ac:dyDescent="0.25">
      <c r="A457" s="125">
        <v>419</v>
      </c>
      <c r="B457" s="126">
        <v>500</v>
      </c>
      <c r="C457" s="126">
        <v>417</v>
      </c>
      <c r="D457" s="37" t="s">
        <v>51</v>
      </c>
      <c r="E457" s="44" t="s">
        <v>160</v>
      </c>
      <c r="F457" s="39">
        <v>1</v>
      </c>
      <c r="G457" s="39" t="s">
        <v>11</v>
      </c>
      <c r="H457" s="39" t="s">
        <v>7</v>
      </c>
      <c r="I457" s="38"/>
      <c r="J457" s="38"/>
      <c r="K457" s="38"/>
      <c r="L457" s="44"/>
      <c r="M457" s="41"/>
      <c r="N457" s="159">
        <v>24</v>
      </c>
      <c r="O457" s="159">
        <v>10</v>
      </c>
      <c r="P457" s="49"/>
    </row>
    <row r="458" spans="1:16" ht="69" customHeight="1" x14ac:dyDescent="0.25">
      <c r="A458" s="125">
        <v>420</v>
      </c>
      <c r="B458" s="126">
        <v>501</v>
      </c>
      <c r="C458" s="126">
        <v>418</v>
      </c>
      <c r="D458" s="37" t="s">
        <v>51</v>
      </c>
      <c r="E458" s="44" t="s">
        <v>161</v>
      </c>
      <c r="F458" s="39">
        <v>1</v>
      </c>
      <c r="G458" s="39" t="s">
        <v>11</v>
      </c>
      <c r="H458" s="39" t="s">
        <v>7</v>
      </c>
      <c r="I458" s="38"/>
      <c r="J458" s="38"/>
      <c r="K458" s="38"/>
      <c r="L458" s="44"/>
      <c r="M458" s="41"/>
      <c r="N458" s="159">
        <v>24</v>
      </c>
      <c r="O458" s="159">
        <v>10</v>
      </c>
      <c r="P458" s="49"/>
    </row>
    <row r="459" spans="1:16" ht="62.25" customHeight="1" x14ac:dyDescent="0.25">
      <c r="A459" s="125">
        <v>421</v>
      </c>
      <c r="B459" s="126">
        <v>502</v>
      </c>
      <c r="C459" s="126">
        <v>419</v>
      </c>
      <c r="D459" s="37" t="s">
        <v>51</v>
      </c>
      <c r="E459" s="44" t="s">
        <v>162</v>
      </c>
      <c r="F459" s="39">
        <v>1</v>
      </c>
      <c r="G459" s="39" t="s">
        <v>11</v>
      </c>
      <c r="H459" s="39" t="s">
        <v>7</v>
      </c>
      <c r="I459" s="38"/>
      <c r="J459" s="38"/>
      <c r="K459" s="38"/>
      <c r="L459" s="44"/>
      <c r="M459" s="41"/>
      <c r="N459" s="159">
        <v>24</v>
      </c>
      <c r="O459" s="159">
        <v>10</v>
      </c>
      <c r="P459" s="49"/>
    </row>
    <row r="460" spans="1:16" ht="32.25" customHeight="1" x14ac:dyDescent="0.25">
      <c r="A460" s="34">
        <v>422</v>
      </c>
      <c r="B460" s="32"/>
      <c r="C460" s="32">
        <v>420</v>
      </c>
      <c r="D460" s="32" t="s">
        <v>52</v>
      </c>
      <c r="E460" s="33" t="s">
        <v>71</v>
      </c>
      <c r="F460" s="34"/>
      <c r="G460" s="34"/>
      <c r="H460" s="34" t="s">
        <v>556</v>
      </c>
      <c r="I460" s="34"/>
      <c r="J460" s="34"/>
      <c r="K460" s="34"/>
      <c r="L460" s="33"/>
      <c r="M460" s="35"/>
      <c r="N460" s="160"/>
      <c r="O460" s="160"/>
      <c r="P460" s="36"/>
    </row>
    <row r="461" spans="1:16" ht="72" customHeight="1" x14ac:dyDescent="0.25">
      <c r="A461" s="125">
        <v>423</v>
      </c>
      <c r="B461" s="126">
        <v>504</v>
      </c>
      <c r="C461" s="126">
        <v>421</v>
      </c>
      <c r="D461" s="37" t="s">
        <v>52</v>
      </c>
      <c r="E461" s="44" t="s">
        <v>531</v>
      </c>
      <c r="F461" s="39">
        <v>1</v>
      </c>
      <c r="G461" s="39" t="s">
        <v>11</v>
      </c>
      <c r="H461" s="39" t="s">
        <v>5</v>
      </c>
      <c r="I461" s="38"/>
      <c r="J461" s="38"/>
      <c r="K461" s="38"/>
      <c r="L461" s="44"/>
      <c r="M461" s="41"/>
      <c r="N461" s="159">
        <v>24</v>
      </c>
      <c r="O461" s="159">
        <v>3</v>
      </c>
      <c r="P461" s="49"/>
    </row>
    <row r="462" spans="1:16" ht="75.75" customHeight="1" x14ac:dyDescent="0.25">
      <c r="A462" s="125">
        <v>424</v>
      </c>
      <c r="B462" s="126">
        <v>505</v>
      </c>
      <c r="C462" s="126">
        <v>422</v>
      </c>
      <c r="D462" s="37" t="s">
        <v>52</v>
      </c>
      <c r="E462" s="44" t="s">
        <v>532</v>
      </c>
      <c r="F462" s="39">
        <v>1</v>
      </c>
      <c r="G462" s="39" t="s">
        <v>11</v>
      </c>
      <c r="H462" s="39" t="s">
        <v>5</v>
      </c>
      <c r="I462" s="38"/>
      <c r="J462" s="38"/>
      <c r="K462" s="38"/>
      <c r="L462" s="44"/>
      <c r="M462" s="41"/>
      <c r="N462" s="159">
        <v>24</v>
      </c>
      <c r="O462" s="159">
        <v>3</v>
      </c>
      <c r="P462" s="42" t="s">
        <v>175</v>
      </c>
    </row>
    <row r="463" spans="1:16" ht="60.75" customHeight="1" x14ac:dyDescent="0.25">
      <c r="A463" s="125">
        <v>425</v>
      </c>
      <c r="B463" s="126">
        <v>506</v>
      </c>
      <c r="C463" s="126">
        <v>423</v>
      </c>
      <c r="D463" s="37" t="s">
        <v>52</v>
      </c>
      <c r="E463" s="44" t="s">
        <v>533</v>
      </c>
      <c r="F463" s="39">
        <v>1</v>
      </c>
      <c r="G463" s="39" t="s">
        <v>11</v>
      </c>
      <c r="H463" s="39" t="s">
        <v>5</v>
      </c>
      <c r="I463" s="38"/>
      <c r="J463" s="38"/>
      <c r="K463" s="38"/>
      <c r="L463" s="44"/>
      <c r="M463" s="41"/>
      <c r="N463" s="159">
        <v>24</v>
      </c>
      <c r="O463" s="159">
        <v>3</v>
      </c>
      <c r="P463" s="42"/>
    </row>
    <row r="464" spans="1:16" ht="69" customHeight="1" x14ac:dyDescent="0.25">
      <c r="A464" s="125">
        <v>426</v>
      </c>
      <c r="B464" s="126">
        <v>507</v>
      </c>
      <c r="C464" s="126">
        <v>424</v>
      </c>
      <c r="D464" s="37" t="s">
        <v>52</v>
      </c>
      <c r="E464" s="44" t="s">
        <v>534</v>
      </c>
      <c r="F464" s="39">
        <v>1</v>
      </c>
      <c r="G464" s="39" t="s">
        <v>11</v>
      </c>
      <c r="H464" s="39" t="s">
        <v>5</v>
      </c>
      <c r="I464" s="38"/>
      <c r="J464" s="38"/>
      <c r="K464" s="38"/>
      <c r="L464" s="44"/>
      <c r="M464" s="41"/>
      <c r="N464" s="159">
        <v>24</v>
      </c>
      <c r="O464" s="159">
        <v>3</v>
      </c>
      <c r="P464" s="42"/>
    </row>
    <row r="465" spans="1:16" ht="77.25" customHeight="1" x14ac:dyDescent="0.25">
      <c r="A465" s="125">
        <v>427</v>
      </c>
      <c r="B465" s="127"/>
      <c r="C465" s="126">
        <v>425</v>
      </c>
      <c r="D465" s="37" t="s">
        <v>52</v>
      </c>
      <c r="E465" s="44" t="s">
        <v>535</v>
      </c>
      <c r="F465" s="39">
        <v>1</v>
      </c>
      <c r="G465" s="39" t="s">
        <v>11</v>
      </c>
      <c r="H465" s="39" t="s">
        <v>3</v>
      </c>
      <c r="I465" s="43"/>
      <c r="J465" s="43"/>
      <c r="K465" s="43"/>
      <c r="L465" s="44"/>
      <c r="M465" s="41"/>
      <c r="N465" s="159">
        <v>24</v>
      </c>
      <c r="O465" s="159">
        <v>3</v>
      </c>
      <c r="P465" s="50"/>
    </row>
    <row r="466" spans="1:16" ht="64.5" customHeight="1" x14ac:dyDescent="0.25">
      <c r="A466" s="125">
        <v>428</v>
      </c>
      <c r="B466" s="126">
        <v>509</v>
      </c>
      <c r="C466" s="126">
        <v>426</v>
      </c>
      <c r="D466" s="37" t="s">
        <v>52</v>
      </c>
      <c r="E466" s="44" t="s">
        <v>536</v>
      </c>
      <c r="F466" s="39">
        <v>1</v>
      </c>
      <c r="G466" s="39" t="s">
        <v>11</v>
      </c>
      <c r="H466" s="39" t="s">
        <v>3</v>
      </c>
      <c r="I466" s="38"/>
      <c r="J466" s="38"/>
      <c r="K466" s="38"/>
      <c r="L466" s="44"/>
      <c r="M466" s="41"/>
      <c r="N466" s="159">
        <v>24</v>
      </c>
      <c r="O466" s="159">
        <v>3</v>
      </c>
      <c r="P466" s="42" t="s">
        <v>175</v>
      </c>
    </row>
    <row r="467" spans="1:16" ht="68.25" customHeight="1" x14ac:dyDescent="0.25">
      <c r="A467" s="125">
        <v>429</v>
      </c>
      <c r="B467" s="126">
        <v>510</v>
      </c>
      <c r="C467" s="126">
        <v>427</v>
      </c>
      <c r="D467" s="37" t="s">
        <v>52</v>
      </c>
      <c r="E467" s="44" t="s">
        <v>537</v>
      </c>
      <c r="F467" s="39">
        <v>1</v>
      </c>
      <c r="G467" s="39" t="s">
        <v>11</v>
      </c>
      <c r="H467" s="39" t="s">
        <v>3</v>
      </c>
      <c r="I467" s="38"/>
      <c r="J467" s="38"/>
      <c r="K467" s="38"/>
      <c r="L467" s="44"/>
      <c r="M467" s="41"/>
      <c r="N467" s="159">
        <v>24</v>
      </c>
      <c r="O467" s="159">
        <v>3</v>
      </c>
      <c r="P467" s="42"/>
    </row>
    <row r="468" spans="1:16" ht="75.75" customHeight="1" x14ac:dyDescent="0.25">
      <c r="A468" s="125">
        <v>430</v>
      </c>
      <c r="B468" s="126">
        <v>511</v>
      </c>
      <c r="C468" s="126">
        <v>428</v>
      </c>
      <c r="D468" s="37" t="s">
        <v>52</v>
      </c>
      <c r="E468" s="44" t="s">
        <v>538</v>
      </c>
      <c r="F468" s="39">
        <v>1</v>
      </c>
      <c r="G468" s="39" t="s">
        <v>11</v>
      </c>
      <c r="H468" s="39" t="s">
        <v>5</v>
      </c>
      <c r="I468" s="38"/>
      <c r="J468" s="38"/>
      <c r="K468" s="38"/>
      <c r="L468" s="44"/>
      <c r="M468" s="41"/>
      <c r="N468" s="159">
        <v>24</v>
      </c>
      <c r="O468" s="159">
        <v>3</v>
      </c>
      <c r="P468" s="42"/>
    </row>
    <row r="469" spans="1:16" ht="51" customHeight="1" x14ac:dyDescent="0.25">
      <c r="A469" s="125">
        <v>431</v>
      </c>
      <c r="B469" s="126">
        <v>512</v>
      </c>
      <c r="C469" s="126">
        <v>429</v>
      </c>
      <c r="D469" s="37" t="s">
        <v>52</v>
      </c>
      <c r="E469" s="44" t="s">
        <v>539</v>
      </c>
      <c r="F469" s="39">
        <v>1</v>
      </c>
      <c r="G469" s="39" t="s">
        <v>11</v>
      </c>
      <c r="H469" s="39" t="s">
        <v>4</v>
      </c>
      <c r="I469" s="38"/>
      <c r="J469" s="38"/>
      <c r="K469" s="38"/>
      <c r="L469" s="44"/>
      <c r="M469" s="41"/>
      <c r="N469" s="159">
        <v>24</v>
      </c>
      <c r="O469" s="159">
        <v>3</v>
      </c>
      <c r="P469" s="42"/>
    </row>
    <row r="470" spans="1:16" ht="77.25" customHeight="1" x14ac:dyDescent="0.25">
      <c r="A470" s="125">
        <v>432</v>
      </c>
      <c r="B470" s="126">
        <v>513</v>
      </c>
      <c r="C470" s="126">
        <v>430</v>
      </c>
      <c r="D470" s="37" t="s">
        <v>52</v>
      </c>
      <c r="E470" s="44" t="s">
        <v>540</v>
      </c>
      <c r="F470" s="39">
        <v>1</v>
      </c>
      <c r="G470" s="39" t="s">
        <v>11</v>
      </c>
      <c r="H470" s="39" t="s">
        <v>4</v>
      </c>
      <c r="I470" s="38"/>
      <c r="J470" s="38"/>
      <c r="K470" s="38"/>
      <c r="L470" s="44"/>
      <c r="M470" s="41"/>
      <c r="N470" s="159">
        <v>24</v>
      </c>
      <c r="O470" s="159">
        <v>3</v>
      </c>
      <c r="P470" s="42" t="s">
        <v>175</v>
      </c>
    </row>
    <row r="471" spans="1:16" ht="54.75" customHeight="1" x14ac:dyDescent="0.25">
      <c r="A471" s="125">
        <v>433</v>
      </c>
      <c r="B471" s="126">
        <v>514</v>
      </c>
      <c r="C471" s="126">
        <v>431</v>
      </c>
      <c r="D471" s="37" t="s">
        <v>52</v>
      </c>
      <c r="E471" s="44" t="s">
        <v>541</v>
      </c>
      <c r="F471" s="39">
        <v>1</v>
      </c>
      <c r="G471" s="39" t="s">
        <v>11</v>
      </c>
      <c r="H471" s="39" t="s">
        <v>4</v>
      </c>
      <c r="I471" s="38"/>
      <c r="J471" s="38"/>
      <c r="K471" s="38"/>
      <c r="L471" s="44"/>
      <c r="M471" s="41"/>
      <c r="N471" s="159">
        <v>24</v>
      </c>
      <c r="O471" s="159">
        <v>3</v>
      </c>
      <c r="P471" s="49"/>
    </row>
    <row r="472" spans="1:16" ht="47.25" customHeight="1" x14ac:dyDescent="0.25">
      <c r="A472" s="125">
        <v>434</v>
      </c>
      <c r="B472" s="126">
        <v>515</v>
      </c>
      <c r="C472" s="126">
        <v>432</v>
      </c>
      <c r="D472" s="37" t="s">
        <v>52</v>
      </c>
      <c r="E472" s="44" t="s">
        <v>542</v>
      </c>
      <c r="F472" s="39">
        <v>1</v>
      </c>
      <c r="G472" s="39" t="s">
        <v>11</v>
      </c>
      <c r="H472" s="39" t="s">
        <v>7</v>
      </c>
      <c r="I472" s="38"/>
      <c r="J472" s="38"/>
      <c r="K472" s="38"/>
      <c r="L472" s="44"/>
      <c r="M472" s="41"/>
      <c r="N472" s="159">
        <v>24</v>
      </c>
      <c r="O472" s="159">
        <v>5</v>
      </c>
      <c r="P472" s="49"/>
    </row>
    <row r="473" spans="1:16" ht="58.5" customHeight="1" x14ac:dyDescent="0.25">
      <c r="A473" s="125">
        <v>435</v>
      </c>
      <c r="B473" s="126">
        <v>516</v>
      </c>
      <c r="C473" s="126">
        <v>433</v>
      </c>
      <c r="D473" s="37" t="s">
        <v>52</v>
      </c>
      <c r="E473" s="44" t="s">
        <v>543</v>
      </c>
      <c r="F473" s="39">
        <v>1</v>
      </c>
      <c r="G473" s="39" t="s">
        <v>11</v>
      </c>
      <c r="H473" s="39" t="s">
        <v>5</v>
      </c>
      <c r="I473" s="38"/>
      <c r="J473" s="38"/>
      <c r="K473" s="38"/>
      <c r="L473" s="44"/>
      <c r="M473" s="41"/>
      <c r="N473" s="159">
        <v>24</v>
      </c>
      <c r="O473" s="159">
        <v>3</v>
      </c>
      <c r="P473" s="49"/>
    </row>
    <row r="474" spans="1:16" ht="74.25" customHeight="1" x14ac:dyDescent="0.25">
      <c r="A474" s="125">
        <v>436</v>
      </c>
      <c r="B474" s="126">
        <v>517</v>
      </c>
      <c r="C474" s="126">
        <v>434</v>
      </c>
      <c r="D474" s="37" t="s">
        <v>52</v>
      </c>
      <c r="E474" s="44" t="s">
        <v>544</v>
      </c>
      <c r="F474" s="39">
        <v>1</v>
      </c>
      <c r="G474" s="39" t="s">
        <v>11</v>
      </c>
      <c r="H474" s="39" t="s">
        <v>5</v>
      </c>
      <c r="I474" s="38"/>
      <c r="J474" s="38"/>
      <c r="K474" s="38"/>
      <c r="L474" s="44"/>
      <c r="M474" s="41"/>
      <c r="N474" s="159">
        <v>24</v>
      </c>
      <c r="O474" s="159">
        <v>3</v>
      </c>
      <c r="P474" s="42" t="s">
        <v>175</v>
      </c>
    </row>
    <row r="475" spans="1:16" ht="66.75" customHeight="1" x14ac:dyDescent="0.25">
      <c r="A475" s="125">
        <v>437</v>
      </c>
      <c r="B475" s="126">
        <v>518</v>
      </c>
      <c r="C475" s="126">
        <v>435</v>
      </c>
      <c r="D475" s="37" t="s">
        <v>52</v>
      </c>
      <c r="E475" s="44" t="s">
        <v>545</v>
      </c>
      <c r="F475" s="39">
        <v>1</v>
      </c>
      <c r="G475" s="39" t="s">
        <v>11</v>
      </c>
      <c r="H475" s="39" t="s">
        <v>5</v>
      </c>
      <c r="I475" s="38"/>
      <c r="J475" s="38"/>
      <c r="K475" s="38"/>
      <c r="L475" s="44"/>
      <c r="M475" s="41"/>
      <c r="N475" s="159">
        <v>24</v>
      </c>
      <c r="O475" s="159">
        <v>3</v>
      </c>
      <c r="P475" s="49"/>
    </row>
    <row r="476" spans="1:16" ht="66.75" customHeight="1" x14ac:dyDescent="0.25">
      <c r="A476" s="125">
        <v>438</v>
      </c>
      <c r="B476" s="126">
        <v>519</v>
      </c>
      <c r="C476" s="126">
        <v>436</v>
      </c>
      <c r="D476" s="37" t="s">
        <v>52</v>
      </c>
      <c r="E476" s="44" t="s">
        <v>546</v>
      </c>
      <c r="F476" s="39">
        <v>1</v>
      </c>
      <c r="G476" s="39" t="s">
        <v>11</v>
      </c>
      <c r="H476" s="39" t="s">
        <v>7</v>
      </c>
      <c r="I476" s="38"/>
      <c r="J476" s="38"/>
      <c r="K476" s="38"/>
      <c r="L476" s="44"/>
      <c r="M476" s="41"/>
      <c r="N476" s="159">
        <v>24</v>
      </c>
      <c r="O476" s="159">
        <v>5</v>
      </c>
      <c r="P476" s="49"/>
    </row>
    <row r="477" spans="1:16" ht="36.75" customHeight="1" x14ac:dyDescent="0.25">
      <c r="A477" s="125">
        <v>439</v>
      </c>
      <c r="B477" s="32"/>
      <c r="C477" s="32">
        <v>437</v>
      </c>
      <c r="D477" s="32" t="s">
        <v>53</v>
      </c>
      <c r="E477" s="55" t="s">
        <v>0</v>
      </c>
      <c r="F477" s="34"/>
      <c r="G477" s="34"/>
      <c r="H477" s="34" t="s">
        <v>556</v>
      </c>
      <c r="I477" s="34"/>
      <c r="J477" s="34"/>
      <c r="K477" s="34"/>
      <c r="L477" s="55"/>
      <c r="M477" s="56"/>
      <c r="N477" s="164"/>
      <c r="O477" s="164"/>
      <c r="P477" s="36"/>
    </row>
    <row r="478" spans="1:16" ht="89.25" customHeight="1" x14ac:dyDescent="0.25">
      <c r="A478" s="125">
        <v>440</v>
      </c>
      <c r="B478" s="127"/>
      <c r="C478" s="46">
        <v>438</v>
      </c>
      <c r="D478" s="37" t="s">
        <v>53</v>
      </c>
      <c r="E478" s="44" t="s">
        <v>632</v>
      </c>
      <c r="F478" s="39">
        <v>1</v>
      </c>
      <c r="G478" s="39" t="s">
        <v>11</v>
      </c>
      <c r="H478" s="39" t="s">
        <v>4</v>
      </c>
      <c r="I478" s="43"/>
      <c r="J478" s="43"/>
      <c r="K478" s="43"/>
      <c r="L478" s="44"/>
      <c r="M478" s="67"/>
      <c r="N478" s="167">
        <v>24</v>
      </c>
      <c r="O478" s="167">
        <v>3</v>
      </c>
      <c r="P478" s="42" t="s">
        <v>175</v>
      </c>
    </row>
    <row r="479" spans="1:16" ht="99.75" customHeight="1" x14ac:dyDescent="0.25">
      <c r="A479" s="125">
        <v>441</v>
      </c>
      <c r="B479" s="126">
        <v>527</v>
      </c>
      <c r="C479" s="126">
        <v>439</v>
      </c>
      <c r="D479" s="37" t="s">
        <v>53</v>
      </c>
      <c r="E479" s="44" t="s">
        <v>633</v>
      </c>
      <c r="F479" s="39">
        <v>1</v>
      </c>
      <c r="G479" s="39" t="s">
        <v>11</v>
      </c>
      <c r="H479" s="39" t="s">
        <v>4</v>
      </c>
      <c r="I479" s="38"/>
      <c r="J479" s="38"/>
      <c r="K479" s="38"/>
      <c r="L479" s="44"/>
      <c r="M479" s="41"/>
      <c r="N479" s="159">
        <v>24</v>
      </c>
      <c r="O479" s="159">
        <v>3</v>
      </c>
      <c r="P479" s="42" t="s">
        <v>175</v>
      </c>
    </row>
    <row r="480" spans="1:16" ht="99.75" customHeight="1" x14ac:dyDescent="0.25">
      <c r="A480" s="125">
        <v>442</v>
      </c>
      <c r="B480" s="127"/>
      <c r="C480" s="46">
        <v>440</v>
      </c>
      <c r="D480" s="37" t="s">
        <v>53</v>
      </c>
      <c r="E480" s="44" t="s">
        <v>634</v>
      </c>
      <c r="F480" s="39">
        <v>1</v>
      </c>
      <c r="G480" s="39" t="s">
        <v>11</v>
      </c>
      <c r="H480" s="39" t="s">
        <v>4</v>
      </c>
      <c r="I480" s="43"/>
      <c r="J480" s="43"/>
      <c r="K480" s="43"/>
      <c r="L480" s="44"/>
      <c r="M480" s="41"/>
      <c r="N480" s="159">
        <v>24</v>
      </c>
      <c r="O480" s="159">
        <v>3</v>
      </c>
      <c r="P480" s="42" t="s">
        <v>175</v>
      </c>
    </row>
    <row r="481" spans="1:16" ht="89.25" customHeight="1" x14ac:dyDescent="0.25">
      <c r="A481" s="125">
        <v>443</v>
      </c>
      <c r="B481" s="126">
        <v>529</v>
      </c>
      <c r="C481" s="126">
        <v>441</v>
      </c>
      <c r="D481" s="37" t="s">
        <v>53</v>
      </c>
      <c r="E481" s="44" t="s">
        <v>377</v>
      </c>
      <c r="F481" s="39">
        <v>1</v>
      </c>
      <c r="G481" s="39" t="s">
        <v>11</v>
      </c>
      <c r="H481" s="39" t="s">
        <v>3</v>
      </c>
      <c r="I481" s="38"/>
      <c r="J481" s="38"/>
      <c r="K481" s="38"/>
      <c r="L481" s="44"/>
      <c r="M481" s="41"/>
      <c r="N481" s="159">
        <v>24</v>
      </c>
      <c r="O481" s="159">
        <v>3</v>
      </c>
      <c r="P481" s="42" t="s">
        <v>175</v>
      </c>
    </row>
    <row r="482" spans="1:16" ht="89.25" customHeight="1" x14ac:dyDescent="0.25">
      <c r="A482" s="125">
        <v>444</v>
      </c>
      <c r="B482" s="126">
        <v>530</v>
      </c>
      <c r="C482" s="46">
        <v>442</v>
      </c>
      <c r="D482" s="37" t="s">
        <v>53</v>
      </c>
      <c r="E482" s="44" t="s">
        <v>635</v>
      </c>
      <c r="F482" s="39">
        <v>1</v>
      </c>
      <c r="G482" s="39" t="s">
        <v>11</v>
      </c>
      <c r="H482" s="39" t="s">
        <v>5</v>
      </c>
      <c r="I482" s="38"/>
      <c r="J482" s="38"/>
      <c r="K482" s="38"/>
      <c r="L482" s="44"/>
      <c r="M482" s="41"/>
      <c r="N482" s="159">
        <v>24</v>
      </c>
      <c r="O482" s="159">
        <v>5</v>
      </c>
      <c r="P482" s="42" t="s">
        <v>175</v>
      </c>
    </row>
    <row r="483" spans="1:16" ht="94.5" customHeight="1" x14ac:dyDescent="0.25">
      <c r="A483" s="125">
        <v>445</v>
      </c>
      <c r="B483" s="126">
        <v>531</v>
      </c>
      <c r="C483" s="126">
        <v>443</v>
      </c>
      <c r="D483" s="37" t="s">
        <v>53</v>
      </c>
      <c r="E483" s="44" t="s">
        <v>636</v>
      </c>
      <c r="F483" s="39">
        <v>1</v>
      </c>
      <c r="G483" s="39" t="s">
        <v>11</v>
      </c>
      <c r="H483" s="39" t="s">
        <v>3</v>
      </c>
      <c r="I483" s="38"/>
      <c r="J483" s="38"/>
      <c r="K483" s="38"/>
      <c r="L483" s="44"/>
      <c r="M483" s="41"/>
      <c r="N483" s="159">
        <v>24</v>
      </c>
      <c r="O483" s="159">
        <v>5</v>
      </c>
      <c r="P483" s="42" t="s">
        <v>175</v>
      </c>
    </row>
    <row r="484" spans="1:16" ht="15.75" x14ac:dyDescent="0.25">
      <c r="A484" s="125">
        <v>446</v>
      </c>
      <c r="B484" s="32"/>
      <c r="C484" s="32">
        <v>444</v>
      </c>
      <c r="D484" s="32" t="s">
        <v>54</v>
      </c>
      <c r="E484" s="55" t="s">
        <v>72</v>
      </c>
      <c r="F484" s="34"/>
      <c r="G484" s="34"/>
      <c r="H484" s="34" t="s">
        <v>556</v>
      </c>
      <c r="I484" s="34"/>
      <c r="J484" s="34"/>
      <c r="K484" s="34"/>
      <c r="L484" s="55"/>
      <c r="M484" s="56"/>
      <c r="N484" s="164"/>
      <c r="O484" s="164"/>
      <c r="P484" s="36"/>
    </row>
    <row r="485" spans="1:16" ht="79.5" customHeight="1" x14ac:dyDescent="0.25">
      <c r="A485" s="125">
        <v>447</v>
      </c>
      <c r="B485" s="126">
        <v>532</v>
      </c>
      <c r="C485" s="126">
        <v>445</v>
      </c>
      <c r="D485" s="37" t="s">
        <v>54</v>
      </c>
      <c r="E485" s="44" t="s">
        <v>334</v>
      </c>
      <c r="F485" s="39">
        <v>1</v>
      </c>
      <c r="G485" s="39" t="s">
        <v>11</v>
      </c>
      <c r="H485" s="39" t="s">
        <v>5</v>
      </c>
      <c r="I485" s="38"/>
      <c r="J485" s="38"/>
      <c r="K485" s="38"/>
      <c r="L485" s="44"/>
      <c r="M485" s="41"/>
      <c r="N485" s="159">
        <v>24</v>
      </c>
      <c r="O485" s="159">
        <v>3</v>
      </c>
      <c r="P485" s="42" t="s">
        <v>175</v>
      </c>
    </row>
    <row r="486" spans="1:16" ht="77.25" customHeight="1" x14ac:dyDescent="0.25">
      <c r="A486" s="125">
        <v>448</v>
      </c>
      <c r="B486" s="126">
        <v>533</v>
      </c>
      <c r="C486" s="126">
        <v>446</v>
      </c>
      <c r="D486" s="37" t="s">
        <v>54</v>
      </c>
      <c r="E486" s="44" t="s">
        <v>335</v>
      </c>
      <c r="F486" s="39">
        <v>1</v>
      </c>
      <c r="G486" s="39" t="s">
        <v>11</v>
      </c>
      <c r="H486" s="39" t="s">
        <v>5</v>
      </c>
      <c r="I486" s="38"/>
      <c r="J486" s="38"/>
      <c r="K486" s="38"/>
      <c r="L486" s="44"/>
      <c r="M486" s="41"/>
      <c r="N486" s="159">
        <v>24</v>
      </c>
      <c r="O486" s="159">
        <v>3</v>
      </c>
      <c r="P486" s="42"/>
    </row>
    <row r="487" spans="1:16" ht="81.75" customHeight="1" x14ac:dyDescent="0.25">
      <c r="A487" s="125">
        <v>449</v>
      </c>
      <c r="B487" s="126">
        <v>534</v>
      </c>
      <c r="C487" s="126">
        <v>447</v>
      </c>
      <c r="D487" s="37" t="s">
        <v>54</v>
      </c>
      <c r="E487" s="44" t="s">
        <v>336</v>
      </c>
      <c r="F487" s="39">
        <v>1</v>
      </c>
      <c r="G487" s="39" t="s">
        <v>11</v>
      </c>
      <c r="H487" s="39" t="s">
        <v>5</v>
      </c>
      <c r="I487" s="38"/>
      <c r="J487" s="38"/>
      <c r="K487" s="38"/>
      <c r="L487" s="44"/>
      <c r="M487" s="41"/>
      <c r="N487" s="159">
        <v>24</v>
      </c>
      <c r="O487" s="159">
        <v>3</v>
      </c>
      <c r="P487" s="42"/>
    </row>
    <row r="488" spans="1:16" ht="74.25" customHeight="1" x14ac:dyDescent="0.25">
      <c r="A488" s="125">
        <v>450</v>
      </c>
      <c r="B488" s="126">
        <v>535</v>
      </c>
      <c r="C488" s="126">
        <v>448</v>
      </c>
      <c r="D488" s="37" t="s">
        <v>54</v>
      </c>
      <c r="E488" s="44" t="s">
        <v>337</v>
      </c>
      <c r="F488" s="39">
        <v>1</v>
      </c>
      <c r="G488" s="39" t="s">
        <v>11</v>
      </c>
      <c r="H488" s="39" t="s">
        <v>5</v>
      </c>
      <c r="I488" s="38"/>
      <c r="J488" s="38"/>
      <c r="K488" s="38"/>
      <c r="L488" s="44"/>
      <c r="M488" s="41"/>
      <c r="N488" s="159">
        <v>24</v>
      </c>
      <c r="O488" s="159">
        <v>3</v>
      </c>
      <c r="P488" s="42"/>
    </row>
    <row r="489" spans="1:16" ht="30.75" customHeight="1" x14ac:dyDescent="0.25">
      <c r="A489" s="125">
        <v>451</v>
      </c>
      <c r="B489" s="32"/>
      <c r="C489" s="32">
        <v>449</v>
      </c>
      <c r="D489" s="32" t="s">
        <v>6</v>
      </c>
      <c r="E489" s="55" t="s">
        <v>73</v>
      </c>
      <c r="F489" s="34"/>
      <c r="G489" s="34"/>
      <c r="H489" s="34" t="s">
        <v>556</v>
      </c>
      <c r="I489" s="34"/>
      <c r="J489" s="34"/>
      <c r="K489" s="34"/>
      <c r="L489" s="55"/>
      <c r="M489" s="56"/>
      <c r="N489" s="164"/>
      <c r="O489" s="164"/>
      <c r="P489" s="36"/>
    </row>
    <row r="490" spans="1:16" ht="48" customHeight="1" x14ac:dyDescent="0.25">
      <c r="A490" s="125">
        <v>452</v>
      </c>
      <c r="B490" s="126">
        <v>536</v>
      </c>
      <c r="C490" s="126">
        <v>450</v>
      </c>
      <c r="D490" s="37" t="s">
        <v>6</v>
      </c>
      <c r="E490" s="38" t="s">
        <v>547</v>
      </c>
      <c r="F490" s="39">
        <v>1</v>
      </c>
      <c r="G490" s="39" t="s">
        <v>11</v>
      </c>
      <c r="H490" s="39" t="s">
        <v>4</v>
      </c>
      <c r="I490" s="38"/>
      <c r="J490" s="38"/>
      <c r="K490" s="38"/>
      <c r="L490" s="38"/>
      <c r="M490" s="41"/>
      <c r="N490" s="159">
        <v>24</v>
      </c>
      <c r="O490" s="159">
        <v>3</v>
      </c>
      <c r="P490" s="49"/>
    </row>
    <row r="491" spans="1:16" ht="46.5" customHeight="1" x14ac:dyDescent="0.25">
      <c r="A491" s="125">
        <v>453</v>
      </c>
      <c r="B491" s="126">
        <v>537</v>
      </c>
      <c r="C491" s="126">
        <v>451</v>
      </c>
      <c r="D491" s="37" t="s">
        <v>6</v>
      </c>
      <c r="E491" s="38" t="s">
        <v>548</v>
      </c>
      <c r="F491" s="39">
        <v>1</v>
      </c>
      <c r="G491" s="39" t="s">
        <v>11</v>
      </c>
      <c r="H491" s="39" t="s">
        <v>4</v>
      </c>
      <c r="I491" s="38"/>
      <c r="J491" s="38"/>
      <c r="K491" s="38"/>
      <c r="L491" s="38"/>
      <c r="M491" s="41"/>
      <c r="N491" s="159">
        <v>24</v>
      </c>
      <c r="O491" s="159">
        <v>3</v>
      </c>
      <c r="P491" s="49"/>
    </row>
    <row r="492" spans="1:16" ht="55.5" customHeight="1" x14ac:dyDescent="0.25">
      <c r="A492" s="125">
        <v>454</v>
      </c>
      <c r="B492" s="126">
        <v>538</v>
      </c>
      <c r="C492" s="126">
        <v>452</v>
      </c>
      <c r="D492" s="37" t="s">
        <v>6</v>
      </c>
      <c r="E492" s="38" t="s">
        <v>370</v>
      </c>
      <c r="F492" s="39">
        <v>1</v>
      </c>
      <c r="G492" s="39" t="s">
        <v>11</v>
      </c>
      <c r="H492" s="39" t="s">
        <v>4</v>
      </c>
      <c r="I492" s="38"/>
      <c r="J492" s="38"/>
      <c r="K492" s="38"/>
      <c r="L492" s="38"/>
      <c r="M492" s="41"/>
      <c r="N492" s="159">
        <v>24</v>
      </c>
      <c r="O492" s="159">
        <v>3</v>
      </c>
      <c r="P492" s="42"/>
    </row>
    <row r="493" spans="1:16" ht="50.25" customHeight="1" x14ac:dyDescent="0.25">
      <c r="A493" s="125">
        <v>455</v>
      </c>
      <c r="B493" s="129"/>
      <c r="C493" s="126">
        <v>453</v>
      </c>
      <c r="D493" s="130" t="s">
        <v>6</v>
      </c>
      <c r="E493" s="38" t="s">
        <v>549</v>
      </c>
      <c r="F493" s="39">
        <v>1</v>
      </c>
      <c r="G493" s="98" t="s">
        <v>11</v>
      </c>
      <c r="H493" s="39" t="s">
        <v>4</v>
      </c>
      <c r="I493" s="138"/>
      <c r="J493" s="138"/>
      <c r="K493" s="138"/>
      <c r="L493" s="135"/>
      <c r="M493" s="99"/>
      <c r="N493" s="163">
        <v>24</v>
      </c>
      <c r="O493" s="163">
        <v>3</v>
      </c>
      <c r="P493" s="139"/>
    </row>
    <row r="494" spans="1:16" ht="54" customHeight="1" x14ac:dyDescent="0.25">
      <c r="A494" s="125">
        <v>456</v>
      </c>
      <c r="B494" s="126">
        <v>539</v>
      </c>
      <c r="C494" s="126">
        <v>454</v>
      </c>
      <c r="D494" s="37" t="s">
        <v>6</v>
      </c>
      <c r="E494" s="38" t="s">
        <v>371</v>
      </c>
      <c r="F494" s="39">
        <v>1</v>
      </c>
      <c r="G494" s="39" t="s">
        <v>11</v>
      </c>
      <c r="H494" s="39" t="s">
        <v>4</v>
      </c>
      <c r="I494" s="38"/>
      <c r="J494" s="38"/>
      <c r="K494" s="38"/>
      <c r="L494" s="38"/>
      <c r="M494" s="41"/>
      <c r="N494" s="159">
        <v>24</v>
      </c>
      <c r="O494" s="159">
        <v>3</v>
      </c>
      <c r="P494" s="42" t="s">
        <v>175</v>
      </c>
    </row>
    <row r="495" spans="1:16" ht="33" customHeight="1" x14ac:dyDescent="0.25">
      <c r="A495" s="125">
        <v>457</v>
      </c>
      <c r="B495" s="126">
        <v>540</v>
      </c>
      <c r="C495" s="126">
        <v>455</v>
      </c>
      <c r="D495" s="37" t="s">
        <v>6</v>
      </c>
      <c r="E495" s="38" t="s">
        <v>550</v>
      </c>
      <c r="F495" s="39">
        <v>1</v>
      </c>
      <c r="G495" s="39" t="s">
        <v>11</v>
      </c>
      <c r="H495" s="39" t="s">
        <v>4</v>
      </c>
      <c r="I495" s="38"/>
      <c r="J495" s="38"/>
      <c r="K495" s="38"/>
      <c r="L495" s="38"/>
      <c r="M495" s="41"/>
      <c r="N495" s="159">
        <v>24</v>
      </c>
      <c r="O495" s="159">
        <v>3</v>
      </c>
      <c r="P495" s="49"/>
    </row>
    <row r="496" spans="1:16" ht="39.75" customHeight="1" x14ac:dyDescent="0.25">
      <c r="A496" s="34">
        <v>458</v>
      </c>
      <c r="B496" s="32"/>
      <c r="C496" s="32">
        <v>456</v>
      </c>
      <c r="D496" s="85" t="s">
        <v>372</v>
      </c>
      <c r="E496" s="33" t="s">
        <v>324</v>
      </c>
      <c r="F496" s="86"/>
      <c r="G496" s="86"/>
      <c r="H496" s="86" t="s">
        <v>556</v>
      </c>
      <c r="I496" s="87"/>
      <c r="J496" s="87"/>
      <c r="K496" s="87"/>
      <c r="L496" s="88"/>
      <c r="M496" s="89"/>
      <c r="N496" s="162"/>
      <c r="O496" s="162"/>
      <c r="P496" s="90"/>
    </row>
    <row r="497" spans="1:16" ht="37.5" customHeight="1" x14ac:dyDescent="0.25">
      <c r="A497" s="125">
        <v>459</v>
      </c>
      <c r="B497" s="127"/>
      <c r="C497" s="46">
        <v>457</v>
      </c>
      <c r="D497" s="47" t="s">
        <v>372</v>
      </c>
      <c r="E497" s="44" t="s">
        <v>325</v>
      </c>
      <c r="F497" s="45">
        <v>1</v>
      </c>
      <c r="G497" s="39" t="s">
        <v>11</v>
      </c>
      <c r="H497" s="39" t="s">
        <v>5</v>
      </c>
      <c r="I497" s="43"/>
      <c r="J497" s="43"/>
      <c r="K497" s="43"/>
      <c r="L497" s="44"/>
      <c r="M497" s="41"/>
      <c r="N497" s="159">
        <v>24</v>
      </c>
      <c r="O497" s="159">
        <v>3</v>
      </c>
      <c r="P497" s="50"/>
    </row>
    <row r="498" spans="1:16" ht="24.75" customHeight="1" x14ac:dyDescent="0.25">
      <c r="A498" s="125">
        <v>460</v>
      </c>
      <c r="B498" s="127"/>
      <c r="C498" s="46">
        <v>458</v>
      </c>
      <c r="D498" s="47" t="s">
        <v>372</v>
      </c>
      <c r="E498" s="44" t="s">
        <v>327</v>
      </c>
      <c r="F498" s="45">
        <v>1</v>
      </c>
      <c r="G498" s="39" t="s">
        <v>11</v>
      </c>
      <c r="H498" s="39" t="s">
        <v>7</v>
      </c>
      <c r="I498" s="43"/>
      <c r="J498" s="43"/>
      <c r="K498" s="43"/>
      <c r="L498" s="44"/>
      <c r="M498" s="41"/>
      <c r="N498" s="159">
        <v>24</v>
      </c>
      <c r="O498" s="159">
        <v>3</v>
      </c>
      <c r="P498" s="50"/>
    </row>
    <row r="499" spans="1:16" ht="45.75" customHeight="1" x14ac:dyDescent="0.25">
      <c r="A499" s="125">
        <v>461</v>
      </c>
      <c r="B499" s="127"/>
      <c r="C499" s="46">
        <v>459</v>
      </c>
      <c r="D499" s="47" t="s">
        <v>372</v>
      </c>
      <c r="E499" s="44" t="s">
        <v>326</v>
      </c>
      <c r="F499" s="45">
        <v>1</v>
      </c>
      <c r="G499" s="39" t="s">
        <v>11</v>
      </c>
      <c r="H499" s="39" t="s">
        <v>7</v>
      </c>
      <c r="I499" s="43"/>
      <c r="J499" s="43"/>
      <c r="K499" s="43"/>
      <c r="L499" s="44"/>
      <c r="M499" s="41"/>
      <c r="N499" s="159">
        <v>24</v>
      </c>
      <c r="O499" s="159">
        <v>3</v>
      </c>
      <c r="P499" s="50"/>
    </row>
    <row r="500" spans="1:16" ht="27.75" customHeight="1" x14ac:dyDescent="0.25">
      <c r="A500" s="125">
        <v>462</v>
      </c>
      <c r="B500" s="127"/>
      <c r="C500" s="46">
        <v>460</v>
      </c>
      <c r="D500" s="47" t="s">
        <v>372</v>
      </c>
      <c r="E500" s="44" t="s">
        <v>328</v>
      </c>
      <c r="F500" s="45">
        <v>1</v>
      </c>
      <c r="G500" s="39" t="s">
        <v>11</v>
      </c>
      <c r="H500" s="39" t="s">
        <v>7</v>
      </c>
      <c r="I500" s="43"/>
      <c r="J500" s="43"/>
      <c r="K500" s="43"/>
      <c r="L500" s="44"/>
      <c r="M500" s="41"/>
      <c r="N500" s="159">
        <v>24</v>
      </c>
      <c r="O500" s="159">
        <v>3</v>
      </c>
      <c r="P500" s="42" t="s">
        <v>175</v>
      </c>
    </row>
    <row r="501" spans="1:16" ht="24.75" customHeight="1" x14ac:dyDescent="0.25">
      <c r="A501" s="125">
        <v>463</v>
      </c>
      <c r="B501" s="129"/>
      <c r="C501" s="46">
        <v>461</v>
      </c>
      <c r="D501" s="130" t="s">
        <v>372</v>
      </c>
      <c r="E501" s="44" t="s">
        <v>329</v>
      </c>
      <c r="F501" s="45">
        <v>1</v>
      </c>
      <c r="G501" s="98" t="s">
        <v>12</v>
      </c>
      <c r="H501" s="98" t="s">
        <v>5</v>
      </c>
      <c r="I501" s="138"/>
      <c r="J501" s="138"/>
      <c r="K501" s="138"/>
      <c r="L501" s="135"/>
      <c r="M501" s="99"/>
      <c r="N501" s="163">
        <v>24</v>
      </c>
      <c r="O501" s="163">
        <v>3</v>
      </c>
      <c r="P501" s="139"/>
    </row>
    <row r="502" spans="1:16" ht="33" customHeight="1" x14ac:dyDescent="0.25">
      <c r="A502" s="125">
        <v>464</v>
      </c>
      <c r="B502" s="127"/>
      <c r="C502" s="46">
        <v>462</v>
      </c>
      <c r="D502" s="47" t="s">
        <v>372</v>
      </c>
      <c r="E502" s="44" t="s">
        <v>330</v>
      </c>
      <c r="F502" s="45">
        <v>1</v>
      </c>
      <c r="G502" s="39" t="s">
        <v>12</v>
      </c>
      <c r="H502" s="39" t="s">
        <v>5</v>
      </c>
      <c r="I502" s="43"/>
      <c r="J502" s="43"/>
      <c r="K502" s="43"/>
      <c r="L502" s="44"/>
      <c r="M502" s="41"/>
      <c r="N502" s="159">
        <v>24</v>
      </c>
      <c r="O502" s="159">
        <v>3</v>
      </c>
      <c r="P502" s="42"/>
    </row>
    <row r="503" spans="1:16" ht="30.75" customHeight="1" x14ac:dyDescent="0.25">
      <c r="A503" s="125">
        <v>465</v>
      </c>
      <c r="B503" s="127"/>
      <c r="C503" s="46">
        <v>463</v>
      </c>
      <c r="D503" s="47" t="s">
        <v>372</v>
      </c>
      <c r="E503" s="44" t="s">
        <v>331</v>
      </c>
      <c r="F503" s="45">
        <v>1</v>
      </c>
      <c r="G503" s="39" t="s">
        <v>12</v>
      </c>
      <c r="H503" s="39" t="s">
        <v>5</v>
      </c>
      <c r="I503" s="43"/>
      <c r="J503" s="43"/>
      <c r="K503" s="43"/>
      <c r="L503" s="44"/>
      <c r="M503" s="41"/>
      <c r="N503" s="159">
        <v>24</v>
      </c>
      <c r="O503" s="159">
        <v>3</v>
      </c>
      <c r="P503" s="50"/>
    </row>
    <row r="504" spans="1:16" ht="26.25" customHeight="1" x14ac:dyDescent="0.25">
      <c r="A504" s="125">
        <v>466</v>
      </c>
      <c r="B504" s="127"/>
      <c r="C504" s="46">
        <v>464</v>
      </c>
      <c r="D504" s="47" t="s">
        <v>372</v>
      </c>
      <c r="E504" s="135" t="s">
        <v>551</v>
      </c>
      <c r="F504" s="45">
        <v>1</v>
      </c>
      <c r="G504" s="39" t="s">
        <v>11</v>
      </c>
      <c r="H504" s="39" t="s">
        <v>7</v>
      </c>
      <c r="I504" s="43"/>
      <c r="J504" s="43"/>
      <c r="K504" s="43"/>
      <c r="L504" s="44"/>
      <c r="M504" s="41"/>
      <c r="N504" s="159">
        <v>24</v>
      </c>
      <c r="O504" s="159">
        <v>3</v>
      </c>
      <c r="P504" s="50"/>
    </row>
    <row r="505" spans="1:16" ht="31.5" customHeight="1" x14ac:dyDescent="0.25">
      <c r="A505" s="125">
        <v>467</v>
      </c>
      <c r="B505" s="127"/>
      <c r="C505" s="46">
        <v>465</v>
      </c>
      <c r="D505" s="47" t="s">
        <v>372</v>
      </c>
      <c r="E505" s="44" t="s">
        <v>332</v>
      </c>
      <c r="F505" s="45">
        <v>1</v>
      </c>
      <c r="G505" s="39" t="s">
        <v>11</v>
      </c>
      <c r="H505" s="39" t="s">
        <v>7</v>
      </c>
      <c r="I505" s="43"/>
      <c r="J505" s="43"/>
      <c r="K505" s="43"/>
      <c r="L505" s="44"/>
      <c r="M505" s="41"/>
      <c r="N505" s="159">
        <v>24</v>
      </c>
      <c r="O505" s="159">
        <v>3</v>
      </c>
      <c r="P505" s="50"/>
    </row>
    <row r="506" spans="1:16" ht="39.75" customHeight="1" x14ac:dyDescent="0.25">
      <c r="A506" s="125">
        <v>468</v>
      </c>
      <c r="B506" s="127"/>
      <c r="C506" s="46">
        <v>466</v>
      </c>
      <c r="D506" s="47" t="s">
        <v>372</v>
      </c>
      <c r="E506" s="44" t="s">
        <v>333</v>
      </c>
      <c r="F506" s="45">
        <v>1</v>
      </c>
      <c r="G506" s="39" t="s">
        <v>11</v>
      </c>
      <c r="H506" s="39" t="s">
        <v>7</v>
      </c>
      <c r="I506" s="43"/>
      <c r="J506" s="43"/>
      <c r="K506" s="43"/>
      <c r="L506" s="44"/>
      <c r="M506" s="41"/>
      <c r="N506" s="159">
        <v>24</v>
      </c>
      <c r="O506" s="159">
        <v>3</v>
      </c>
      <c r="P506" s="50"/>
    </row>
    <row r="507" spans="1:16" ht="31.5" customHeight="1" x14ac:dyDescent="0.25">
      <c r="A507" s="128">
        <v>469</v>
      </c>
      <c r="B507" s="57"/>
      <c r="C507" s="57">
        <v>467</v>
      </c>
      <c r="D507" s="58" t="s">
        <v>7</v>
      </c>
      <c r="E507" s="59" t="s">
        <v>15</v>
      </c>
      <c r="F507" s="60"/>
      <c r="G507" s="60"/>
      <c r="H507" s="60" t="s">
        <v>556</v>
      </c>
      <c r="I507" s="61"/>
      <c r="J507" s="61"/>
      <c r="K507" s="61"/>
      <c r="L507" s="59"/>
      <c r="M507" s="62"/>
      <c r="N507" s="165"/>
      <c r="O507" s="165"/>
      <c r="P507" s="63"/>
    </row>
    <row r="508" spans="1:16" ht="39" customHeight="1" x14ac:dyDescent="0.25">
      <c r="A508" s="34">
        <v>470</v>
      </c>
      <c r="B508" s="32"/>
      <c r="C508" s="32">
        <v>468</v>
      </c>
      <c r="D508" s="32" t="s">
        <v>256</v>
      </c>
      <c r="E508" s="55" t="s">
        <v>55</v>
      </c>
      <c r="F508" s="34"/>
      <c r="G508" s="34"/>
      <c r="H508" s="34" t="s">
        <v>556</v>
      </c>
      <c r="I508" s="34"/>
      <c r="J508" s="34"/>
      <c r="K508" s="34"/>
      <c r="L508" s="55"/>
      <c r="M508" s="56"/>
      <c r="N508" s="164"/>
      <c r="O508" s="164"/>
      <c r="P508" s="36"/>
    </row>
    <row r="509" spans="1:16" ht="111" customHeight="1" x14ac:dyDescent="0.25">
      <c r="A509" s="125">
        <v>471</v>
      </c>
      <c r="B509" s="126">
        <v>545</v>
      </c>
      <c r="C509" s="126">
        <v>469</v>
      </c>
      <c r="D509" s="37" t="s">
        <v>256</v>
      </c>
      <c r="E509" s="44" t="s">
        <v>692</v>
      </c>
      <c r="F509" s="39">
        <v>1</v>
      </c>
      <c r="G509" s="39" t="s">
        <v>11</v>
      </c>
      <c r="H509" s="39" t="s">
        <v>2</v>
      </c>
      <c r="I509" s="38"/>
      <c r="J509" s="38"/>
      <c r="K509" s="38"/>
      <c r="L509" s="44"/>
      <c r="M509" s="41"/>
      <c r="N509" s="159">
        <v>24</v>
      </c>
      <c r="O509" s="159">
        <v>3</v>
      </c>
      <c r="P509" s="42"/>
    </row>
    <row r="510" spans="1:16" ht="117" customHeight="1" x14ac:dyDescent="0.25">
      <c r="A510" s="125">
        <v>472</v>
      </c>
      <c r="B510" s="126">
        <v>546</v>
      </c>
      <c r="C510" s="126">
        <v>470</v>
      </c>
      <c r="D510" s="37" t="s">
        <v>256</v>
      </c>
      <c r="E510" s="44" t="s">
        <v>693</v>
      </c>
      <c r="F510" s="39">
        <v>1</v>
      </c>
      <c r="G510" s="39" t="s">
        <v>11</v>
      </c>
      <c r="H510" s="39" t="s">
        <v>2</v>
      </c>
      <c r="I510" s="38"/>
      <c r="J510" s="38"/>
      <c r="K510" s="38"/>
      <c r="L510" s="44"/>
      <c r="M510" s="41"/>
      <c r="N510" s="159">
        <v>24</v>
      </c>
      <c r="O510" s="159">
        <v>3</v>
      </c>
      <c r="P510" s="42"/>
    </row>
    <row r="511" spans="1:16" ht="114.75" customHeight="1" x14ac:dyDescent="0.25">
      <c r="A511" s="125">
        <v>473</v>
      </c>
      <c r="B511" s="126">
        <v>547</v>
      </c>
      <c r="C511" s="126">
        <v>471</v>
      </c>
      <c r="D511" s="37" t="s">
        <v>256</v>
      </c>
      <c r="E511" s="44" t="s">
        <v>694</v>
      </c>
      <c r="F511" s="39">
        <v>1</v>
      </c>
      <c r="G511" s="39" t="s">
        <v>11</v>
      </c>
      <c r="H511" s="39" t="s">
        <v>3</v>
      </c>
      <c r="I511" s="38"/>
      <c r="J511" s="38"/>
      <c r="K511" s="38"/>
      <c r="L511" s="44"/>
      <c r="M511" s="41"/>
      <c r="N511" s="159">
        <v>24</v>
      </c>
      <c r="O511" s="159">
        <v>3</v>
      </c>
      <c r="P511" s="42"/>
    </row>
    <row r="512" spans="1:16" ht="119.25" customHeight="1" x14ac:dyDescent="0.25">
      <c r="A512" s="125">
        <v>474</v>
      </c>
      <c r="B512" s="126">
        <v>548</v>
      </c>
      <c r="C512" s="126">
        <v>472</v>
      </c>
      <c r="D512" s="37" t="s">
        <v>256</v>
      </c>
      <c r="E512" s="44" t="s">
        <v>695</v>
      </c>
      <c r="F512" s="39">
        <v>1</v>
      </c>
      <c r="G512" s="39" t="s">
        <v>11</v>
      </c>
      <c r="H512" s="39" t="s">
        <v>3</v>
      </c>
      <c r="I512" s="38"/>
      <c r="J512" s="38"/>
      <c r="K512" s="38"/>
      <c r="L512" s="44"/>
      <c r="M512" s="41"/>
      <c r="N512" s="159">
        <v>24</v>
      </c>
      <c r="O512" s="159">
        <v>3</v>
      </c>
      <c r="P512" s="42"/>
    </row>
    <row r="513" spans="1:16" ht="104.25" customHeight="1" x14ac:dyDescent="0.25">
      <c r="A513" s="125">
        <v>475</v>
      </c>
      <c r="B513" s="126">
        <v>549</v>
      </c>
      <c r="C513" s="126">
        <v>473</v>
      </c>
      <c r="D513" s="37" t="s">
        <v>256</v>
      </c>
      <c r="E513" s="44" t="s">
        <v>696</v>
      </c>
      <c r="F513" s="39">
        <v>1</v>
      </c>
      <c r="G513" s="39" t="s">
        <v>11</v>
      </c>
      <c r="H513" s="39" t="s">
        <v>3</v>
      </c>
      <c r="I513" s="38"/>
      <c r="J513" s="38"/>
      <c r="K513" s="38"/>
      <c r="L513" s="44"/>
      <c r="M513" s="41"/>
      <c r="N513" s="159">
        <v>24</v>
      </c>
      <c r="O513" s="159">
        <v>3</v>
      </c>
      <c r="P513" s="42"/>
    </row>
    <row r="514" spans="1:16" ht="126.75" customHeight="1" x14ac:dyDescent="0.25">
      <c r="A514" s="125">
        <v>476</v>
      </c>
      <c r="B514" s="126">
        <v>550</v>
      </c>
      <c r="C514" s="126">
        <v>474</v>
      </c>
      <c r="D514" s="37" t="s">
        <v>256</v>
      </c>
      <c r="E514" s="44" t="s">
        <v>697</v>
      </c>
      <c r="F514" s="39">
        <v>1</v>
      </c>
      <c r="G514" s="39" t="s">
        <v>11</v>
      </c>
      <c r="H514" s="39" t="s">
        <v>3</v>
      </c>
      <c r="I514" s="38"/>
      <c r="J514" s="38"/>
      <c r="K514" s="38"/>
      <c r="L514" s="44"/>
      <c r="M514" s="41"/>
      <c r="N514" s="159">
        <v>24</v>
      </c>
      <c r="O514" s="159">
        <v>3</v>
      </c>
      <c r="P514" s="42"/>
    </row>
    <row r="515" spans="1:16" ht="126.75" customHeight="1" x14ac:dyDescent="0.25">
      <c r="A515" s="125">
        <v>477</v>
      </c>
      <c r="B515" s="126">
        <v>551</v>
      </c>
      <c r="C515" s="126">
        <v>475</v>
      </c>
      <c r="D515" s="37" t="s">
        <v>256</v>
      </c>
      <c r="E515" s="44" t="s">
        <v>698</v>
      </c>
      <c r="F515" s="39">
        <v>1</v>
      </c>
      <c r="G515" s="39" t="s">
        <v>11</v>
      </c>
      <c r="H515" s="39" t="s">
        <v>3</v>
      </c>
      <c r="I515" s="38"/>
      <c r="J515" s="38"/>
      <c r="K515" s="38"/>
      <c r="L515" s="44"/>
      <c r="M515" s="41"/>
      <c r="N515" s="159">
        <v>24</v>
      </c>
      <c r="O515" s="159">
        <v>3</v>
      </c>
      <c r="P515" s="42"/>
    </row>
    <row r="516" spans="1:16" ht="111.75" customHeight="1" x14ac:dyDescent="0.25">
      <c r="A516" s="125">
        <v>478</v>
      </c>
      <c r="B516" s="126">
        <v>552</v>
      </c>
      <c r="C516" s="126">
        <v>476</v>
      </c>
      <c r="D516" s="37" t="s">
        <v>256</v>
      </c>
      <c r="E516" s="44" t="s">
        <v>699</v>
      </c>
      <c r="F516" s="39">
        <v>1</v>
      </c>
      <c r="G516" s="39" t="s">
        <v>11</v>
      </c>
      <c r="H516" s="39" t="s">
        <v>3</v>
      </c>
      <c r="I516" s="38"/>
      <c r="J516" s="38"/>
      <c r="K516" s="38"/>
      <c r="L516" s="44"/>
      <c r="M516" s="41"/>
      <c r="N516" s="159">
        <v>24</v>
      </c>
      <c r="O516" s="159">
        <v>3</v>
      </c>
      <c r="P516" s="42"/>
    </row>
    <row r="517" spans="1:16" ht="102" customHeight="1" x14ac:dyDescent="0.25">
      <c r="A517" s="125">
        <v>479</v>
      </c>
      <c r="B517" s="126">
        <v>553</v>
      </c>
      <c r="C517" s="126">
        <v>477</v>
      </c>
      <c r="D517" s="37" t="s">
        <v>256</v>
      </c>
      <c r="E517" s="44" t="s">
        <v>702</v>
      </c>
      <c r="F517" s="39">
        <v>1</v>
      </c>
      <c r="G517" s="39" t="s">
        <v>11</v>
      </c>
      <c r="H517" s="39" t="s">
        <v>4</v>
      </c>
      <c r="I517" s="38"/>
      <c r="J517" s="38"/>
      <c r="K517" s="38"/>
      <c r="L517" s="44"/>
      <c r="M517" s="41"/>
      <c r="N517" s="159">
        <v>24</v>
      </c>
      <c r="O517" s="159">
        <v>3</v>
      </c>
      <c r="P517" s="42"/>
    </row>
    <row r="518" spans="1:16" ht="106.5" customHeight="1" x14ac:dyDescent="0.25">
      <c r="A518" s="125">
        <v>480</v>
      </c>
      <c r="B518" s="126">
        <v>554</v>
      </c>
      <c r="C518" s="126">
        <v>478</v>
      </c>
      <c r="D518" s="37" t="s">
        <v>256</v>
      </c>
      <c r="E518" s="44" t="s">
        <v>701</v>
      </c>
      <c r="F518" s="39">
        <v>1</v>
      </c>
      <c r="G518" s="39" t="s">
        <v>11</v>
      </c>
      <c r="H518" s="39" t="s">
        <v>4</v>
      </c>
      <c r="I518" s="38"/>
      <c r="J518" s="38"/>
      <c r="K518" s="38"/>
      <c r="L518" s="44"/>
      <c r="M518" s="41"/>
      <c r="N518" s="159">
        <v>24</v>
      </c>
      <c r="O518" s="159">
        <v>3</v>
      </c>
      <c r="P518" s="42" t="s">
        <v>175</v>
      </c>
    </row>
    <row r="519" spans="1:16" ht="107.25" customHeight="1" x14ac:dyDescent="0.25">
      <c r="A519" s="125">
        <v>481</v>
      </c>
      <c r="B519" s="126">
        <v>555</v>
      </c>
      <c r="C519" s="126">
        <v>479</v>
      </c>
      <c r="D519" s="37" t="s">
        <v>256</v>
      </c>
      <c r="E519" s="44" t="s">
        <v>700</v>
      </c>
      <c r="F519" s="39">
        <v>1</v>
      </c>
      <c r="G519" s="39" t="s">
        <v>11</v>
      </c>
      <c r="H519" s="39" t="s">
        <v>3</v>
      </c>
      <c r="I519" s="38"/>
      <c r="J519" s="38"/>
      <c r="K519" s="38"/>
      <c r="L519" s="44"/>
      <c r="M519" s="41"/>
      <c r="N519" s="159">
        <v>24</v>
      </c>
      <c r="O519" s="159">
        <v>3</v>
      </c>
      <c r="P519" s="42"/>
    </row>
    <row r="520" spans="1:16" ht="105" customHeight="1" x14ac:dyDescent="0.25">
      <c r="A520" s="125">
        <v>482</v>
      </c>
      <c r="B520" s="126">
        <v>556</v>
      </c>
      <c r="C520" s="126">
        <v>480</v>
      </c>
      <c r="D520" s="37" t="s">
        <v>256</v>
      </c>
      <c r="E520" s="44" t="s">
        <v>707</v>
      </c>
      <c r="F520" s="39">
        <v>1</v>
      </c>
      <c r="G520" s="39" t="s">
        <v>11</v>
      </c>
      <c r="H520" s="39" t="s">
        <v>4</v>
      </c>
      <c r="I520" s="38"/>
      <c r="J520" s="38"/>
      <c r="K520" s="38"/>
      <c r="L520" s="44"/>
      <c r="M520" s="41"/>
      <c r="N520" s="159">
        <v>24</v>
      </c>
      <c r="O520" s="159">
        <v>3</v>
      </c>
      <c r="P520" s="42"/>
    </row>
    <row r="521" spans="1:16" ht="102" customHeight="1" x14ac:dyDescent="0.25">
      <c r="A521" s="125">
        <v>483</v>
      </c>
      <c r="B521" s="126">
        <v>557</v>
      </c>
      <c r="C521" s="126">
        <v>481</v>
      </c>
      <c r="D521" s="37" t="s">
        <v>256</v>
      </c>
      <c r="E521" s="44" t="s">
        <v>706</v>
      </c>
      <c r="F521" s="39">
        <v>1</v>
      </c>
      <c r="G521" s="39" t="s">
        <v>11</v>
      </c>
      <c r="H521" s="39" t="s">
        <v>4</v>
      </c>
      <c r="I521" s="43"/>
      <c r="J521" s="43"/>
      <c r="K521" s="43"/>
      <c r="L521" s="44"/>
      <c r="M521" s="41"/>
      <c r="N521" s="159">
        <v>24</v>
      </c>
      <c r="O521" s="159">
        <v>3</v>
      </c>
      <c r="P521" s="50"/>
    </row>
    <row r="522" spans="1:16" ht="89.25" customHeight="1" x14ac:dyDescent="0.25">
      <c r="A522" s="125">
        <v>484</v>
      </c>
      <c r="B522" s="126">
        <v>558</v>
      </c>
      <c r="C522" s="126">
        <v>482</v>
      </c>
      <c r="D522" s="37" t="s">
        <v>256</v>
      </c>
      <c r="E522" s="44" t="s">
        <v>705</v>
      </c>
      <c r="F522" s="39">
        <v>1</v>
      </c>
      <c r="G522" s="39" t="s">
        <v>11</v>
      </c>
      <c r="H522" s="39" t="s">
        <v>4</v>
      </c>
      <c r="I522" s="43"/>
      <c r="J522" s="43"/>
      <c r="K522" s="43"/>
      <c r="L522" s="44"/>
      <c r="M522" s="41"/>
      <c r="N522" s="159">
        <v>24</v>
      </c>
      <c r="O522" s="159">
        <v>3</v>
      </c>
      <c r="P522" s="50"/>
    </row>
    <row r="523" spans="1:16" ht="94.5" customHeight="1" x14ac:dyDescent="0.25">
      <c r="A523" s="125">
        <v>485</v>
      </c>
      <c r="B523" s="126">
        <v>559</v>
      </c>
      <c r="C523" s="126">
        <v>483</v>
      </c>
      <c r="D523" s="37" t="s">
        <v>256</v>
      </c>
      <c r="E523" s="44" t="s">
        <v>704</v>
      </c>
      <c r="F523" s="39">
        <v>1</v>
      </c>
      <c r="G523" s="39" t="s">
        <v>11</v>
      </c>
      <c r="H523" s="39" t="s">
        <v>4</v>
      </c>
      <c r="I523" s="43"/>
      <c r="J523" s="43"/>
      <c r="K523" s="43"/>
      <c r="L523" s="44"/>
      <c r="M523" s="41"/>
      <c r="N523" s="159">
        <v>24</v>
      </c>
      <c r="O523" s="159">
        <v>3</v>
      </c>
      <c r="P523" s="50"/>
    </row>
    <row r="524" spans="1:16" ht="99.75" customHeight="1" x14ac:dyDescent="0.25">
      <c r="A524" s="125">
        <v>486</v>
      </c>
      <c r="B524" s="126">
        <v>560</v>
      </c>
      <c r="C524" s="126">
        <v>484</v>
      </c>
      <c r="D524" s="37" t="s">
        <v>256</v>
      </c>
      <c r="E524" s="44" t="s">
        <v>703</v>
      </c>
      <c r="F524" s="39">
        <v>1</v>
      </c>
      <c r="G524" s="39" t="s">
        <v>11</v>
      </c>
      <c r="H524" s="39" t="s">
        <v>4</v>
      </c>
      <c r="I524" s="43"/>
      <c r="J524" s="43"/>
      <c r="K524" s="43"/>
      <c r="L524" s="44"/>
      <c r="M524" s="41"/>
      <c r="N524" s="159">
        <v>24</v>
      </c>
      <c r="O524" s="159">
        <v>3</v>
      </c>
      <c r="P524" s="50"/>
    </row>
    <row r="525" spans="1:16" ht="42" customHeight="1" x14ac:dyDescent="0.25">
      <c r="A525" s="125">
        <v>487</v>
      </c>
      <c r="B525" s="126">
        <v>561</v>
      </c>
      <c r="C525" s="126">
        <v>485</v>
      </c>
      <c r="D525" s="37" t="s">
        <v>256</v>
      </c>
      <c r="E525" s="44" t="s">
        <v>345</v>
      </c>
      <c r="F525" s="39">
        <v>1</v>
      </c>
      <c r="G525" s="39" t="s">
        <v>11</v>
      </c>
      <c r="H525" s="39" t="s">
        <v>7</v>
      </c>
      <c r="I525" s="43"/>
      <c r="J525" s="43"/>
      <c r="K525" s="43"/>
      <c r="L525" s="44"/>
      <c r="M525" s="41"/>
      <c r="N525" s="159">
        <v>24</v>
      </c>
      <c r="O525" s="159">
        <v>3</v>
      </c>
      <c r="P525" s="50"/>
    </row>
    <row r="526" spans="1:16" ht="42" customHeight="1" x14ac:dyDescent="0.25">
      <c r="A526" s="125">
        <v>488</v>
      </c>
      <c r="B526" s="126">
        <v>562</v>
      </c>
      <c r="C526" s="126">
        <v>486</v>
      </c>
      <c r="D526" s="37" t="s">
        <v>256</v>
      </c>
      <c r="E526" s="44" t="s">
        <v>346</v>
      </c>
      <c r="F526" s="39">
        <v>1</v>
      </c>
      <c r="G526" s="39" t="s">
        <v>11</v>
      </c>
      <c r="H526" s="39" t="s">
        <v>5</v>
      </c>
      <c r="I526" s="43"/>
      <c r="J526" s="43"/>
      <c r="K526" s="43"/>
      <c r="L526" s="44"/>
      <c r="M526" s="41"/>
      <c r="N526" s="159">
        <v>24</v>
      </c>
      <c r="O526" s="159">
        <v>3</v>
      </c>
      <c r="P526" s="50"/>
    </row>
    <row r="527" spans="1:16" ht="42" customHeight="1" x14ac:dyDescent="0.25">
      <c r="A527" s="125">
        <v>489</v>
      </c>
      <c r="B527" s="126">
        <v>563</v>
      </c>
      <c r="C527" s="126">
        <v>487</v>
      </c>
      <c r="D527" s="37" t="s">
        <v>256</v>
      </c>
      <c r="E527" s="44" t="s">
        <v>347</v>
      </c>
      <c r="F527" s="39">
        <v>1</v>
      </c>
      <c r="G527" s="39" t="s">
        <v>11</v>
      </c>
      <c r="H527" s="39" t="s">
        <v>5</v>
      </c>
      <c r="I527" s="43"/>
      <c r="J527" s="43"/>
      <c r="K527" s="43"/>
      <c r="L527" s="44"/>
      <c r="M527" s="41"/>
      <c r="N527" s="159">
        <v>24</v>
      </c>
      <c r="O527" s="159">
        <v>3</v>
      </c>
      <c r="P527" s="50"/>
    </row>
    <row r="528" spans="1:16" ht="42" customHeight="1" x14ac:dyDescent="0.25">
      <c r="A528" s="125">
        <v>490</v>
      </c>
      <c r="B528" s="126">
        <v>564</v>
      </c>
      <c r="C528" s="126">
        <v>488</v>
      </c>
      <c r="D528" s="37" t="s">
        <v>256</v>
      </c>
      <c r="E528" s="44" t="s">
        <v>348</v>
      </c>
      <c r="F528" s="39">
        <v>1</v>
      </c>
      <c r="G528" s="39" t="s">
        <v>11</v>
      </c>
      <c r="H528" s="39" t="s">
        <v>5</v>
      </c>
      <c r="I528" s="43"/>
      <c r="J528" s="43"/>
      <c r="K528" s="43"/>
      <c r="L528" s="44"/>
      <c r="M528" s="41"/>
      <c r="N528" s="159">
        <v>24</v>
      </c>
      <c r="O528" s="159">
        <v>3</v>
      </c>
      <c r="P528" s="50"/>
    </row>
    <row r="529" spans="1:16" ht="42" customHeight="1" x14ac:dyDescent="0.25">
      <c r="A529" s="125">
        <v>491</v>
      </c>
      <c r="B529" s="126">
        <v>565</v>
      </c>
      <c r="C529" s="126">
        <v>489</v>
      </c>
      <c r="D529" s="37" t="s">
        <v>256</v>
      </c>
      <c r="E529" s="44" t="s">
        <v>349</v>
      </c>
      <c r="F529" s="39">
        <v>1</v>
      </c>
      <c r="G529" s="39" t="s">
        <v>11</v>
      </c>
      <c r="H529" s="39" t="s">
        <v>5</v>
      </c>
      <c r="I529" s="43"/>
      <c r="J529" s="43"/>
      <c r="K529" s="43"/>
      <c r="L529" s="44"/>
      <c r="M529" s="41"/>
      <c r="N529" s="159">
        <v>24</v>
      </c>
      <c r="O529" s="159">
        <v>3</v>
      </c>
      <c r="P529" s="50"/>
    </row>
    <row r="530" spans="1:16" ht="42" customHeight="1" x14ac:dyDescent="0.25">
      <c r="A530" s="125">
        <v>492</v>
      </c>
      <c r="B530" s="126">
        <v>566</v>
      </c>
      <c r="C530" s="126">
        <v>490</v>
      </c>
      <c r="D530" s="37" t="s">
        <v>256</v>
      </c>
      <c r="E530" s="44" t="s">
        <v>350</v>
      </c>
      <c r="F530" s="39">
        <v>1</v>
      </c>
      <c r="G530" s="39" t="s">
        <v>11</v>
      </c>
      <c r="H530" s="39" t="s">
        <v>4</v>
      </c>
      <c r="I530" s="43"/>
      <c r="J530" s="43"/>
      <c r="K530" s="43"/>
      <c r="L530" s="44"/>
      <c r="M530" s="41"/>
      <c r="N530" s="159">
        <v>24</v>
      </c>
      <c r="O530" s="159">
        <v>3</v>
      </c>
      <c r="P530" s="50"/>
    </row>
    <row r="531" spans="1:16" ht="42" customHeight="1" x14ac:dyDescent="0.25">
      <c r="A531" s="125">
        <v>493</v>
      </c>
      <c r="B531" s="126">
        <v>567</v>
      </c>
      <c r="C531" s="126">
        <v>491</v>
      </c>
      <c r="D531" s="37" t="s">
        <v>256</v>
      </c>
      <c r="E531" s="44" t="s">
        <v>351</v>
      </c>
      <c r="F531" s="39">
        <v>1</v>
      </c>
      <c r="G531" s="39" t="s">
        <v>11</v>
      </c>
      <c r="H531" s="39" t="s">
        <v>5</v>
      </c>
      <c r="I531" s="43"/>
      <c r="J531" s="43"/>
      <c r="K531" s="43"/>
      <c r="L531" s="44"/>
      <c r="M531" s="41"/>
      <c r="N531" s="159">
        <v>24</v>
      </c>
      <c r="O531" s="159">
        <v>3</v>
      </c>
      <c r="P531" s="50"/>
    </row>
    <row r="532" spans="1:16" ht="42" customHeight="1" x14ac:dyDescent="0.25">
      <c r="A532" s="125">
        <v>494</v>
      </c>
      <c r="B532" s="126">
        <v>568</v>
      </c>
      <c r="C532" s="126">
        <v>492</v>
      </c>
      <c r="D532" s="37" t="s">
        <v>256</v>
      </c>
      <c r="E532" s="44" t="s">
        <v>42</v>
      </c>
      <c r="F532" s="39">
        <v>1</v>
      </c>
      <c r="G532" s="39" t="s">
        <v>11</v>
      </c>
      <c r="H532" s="39" t="s">
        <v>3</v>
      </c>
      <c r="I532" s="38"/>
      <c r="J532" s="38"/>
      <c r="K532" s="38"/>
      <c r="L532" s="44"/>
      <c r="M532" s="41"/>
      <c r="N532" s="159">
        <v>24</v>
      </c>
      <c r="O532" s="159">
        <v>3</v>
      </c>
      <c r="P532" s="50"/>
    </row>
    <row r="533" spans="1:16" ht="42" customHeight="1" x14ac:dyDescent="0.25">
      <c r="A533" s="125">
        <v>495</v>
      </c>
      <c r="B533" s="126">
        <v>569</v>
      </c>
      <c r="C533" s="126">
        <v>493</v>
      </c>
      <c r="D533" s="37" t="s">
        <v>256</v>
      </c>
      <c r="E533" s="44" t="s">
        <v>163</v>
      </c>
      <c r="F533" s="39">
        <v>1</v>
      </c>
      <c r="G533" s="39" t="s">
        <v>11</v>
      </c>
      <c r="H533" s="39" t="s">
        <v>3</v>
      </c>
      <c r="I533" s="38"/>
      <c r="J533" s="38"/>
      <c r="K533" s="38"/>
      <c r="L533" s="44"/>
      <c r="M533" s="41"/>
      <c r="N533" s="159">
        <v>24</v>
      </c>
      <c r="O533" s="159">
        <v>3</v>
      </c>
      <c r="P533" s="50"/>
    </row>
    <row r="534" spans="1:16" ht="15.75" x14ac:dyDescent="0.25">
      <c r="A534" s="125">
        <v>496</v>
      </c>
      <c r="B534" s="126">
        <v>570</v>
      </c>
      <c r="C534" s="150">
        <v>494</v>
      </c>
      <c r="D534" s="32" t="s">
        <v>257</v>
      </c>
      <c r="E534" s="55" t="s">
        <v>74</v>
      </c>
      <c r="F534" s="34"/>
      <c r="G534" s="34"/>
      <c r="H534" s="34" t="s">
        <v>556</v>
      </c>
      <c r="I534" s="34"/>
      <c r="J534" s="34"/>
      <c r="K534" s="34"/>
      <c r="L534" s="55"/>
      <c r="M534" s="56"/>
      <c r="N534" s="164"/>
      <c r="O534" s="164"/>
      <c r="P534" s="36"/>
    </row>
    <row r="535" spans="1:16" ht="72.75" customHeight="1" x14ac:dyDescent="0.25">
      <c r="A535" s="125">
        <v>497</v>
      </c>
      <c r="B535" s="126">
        <v>571</v>
      </c>
      <c r="C535" s="126">
        <v>495</v>
      </c>
      <c r="D535" s="37" t="s">
        <v>257</v>
      </c>
      <c r="E535" s="44" t="s">
        <v>708</v>
      </c>
      <c r="F535" s="45">
        <v>1</v>
      </c>
      <c r="G535" s="45" t="s">
        <v>11</v>
      </c>
      <c r="H535" s="45" t="s">
        <v>3</v>
      </c>
      <c r="I535" s="43"/>
      <c r="J535" s="43"/>
      <c r="K535" s="43"/>
      <c r="L535" s="44"/>
      <c r="M535" s="67"/>
      <c r="N535" s="167">
        <v>36</v>
      </c>
      <c r="O535" s="167">
        <v>3</v>
      </c>
      <c r="P535" s="42" t="s">
        <v>175</v>
      </c>
    </row>
    <row r="536" spans="1:16" ht="72" customHeight="1" x14ac:dyDescent="0.25">
      <c r="A536" s="125">
        <v>498</v>
      </c>
      <c r="B536" s="126">
        <v>572</v>
      </c>
      <c r="C536" s="126">
        <v>496</v>
      </c>
      <c r="D536" s="37" t="s">
        <v>257</v>
      </c>
      <c r="E536" s="44" t="s">
        <v>712</v>
      </c>
      <c r="F536" s="45">
        <v>1</v>
      </c>
      <c r="G536" s="45" t="s">
        <v>11</v>
      </c>
      <c r="H536" s="45" t="s">
        <v>4</v>
      </c>
      <c r="I536" s="43"/>
      <c r="J536" s="43"/>
      <c r="K536" s="43"/>
      <c r="L536" s="44"/>
      <c r="M536" s="67"/>
      <c r="N536" s="167">
        <v>36</v>
      </c>
      <c r="O536" s="167">
        <v>3</v>
      </c>
      <c r="P536" s="42" t="s">
        <v>175</v>
      </c>
    </row>
    <row r="537" spans="1:16" ht="81" customHeight="1" x14ac:dyDescent="0.25">
      <c r="A537" s="125">
        <v>499</v>
      </c>
      <c r="B537" s="126">
        <v>573</v>
      </c>
      <c r="C537" s="126">
        <v>497</v>
      </c>
      <c r="D537" s="37" t="s">
        <v>257</v>
      </c>
      <c r="E537" s="44" t="s">
        <v>711</v>
      </c>
      <c r="F537" s="45">
        <v>1</v>
      </c>
      <c r="G537" s="39" t="s">
        <v>11</v>
      </c>
      <c r="H537" s="39" t="s">
        <v>4</v>
      </c>
      <c r="I537" s="38"/>
      <c r="J537" s="38"/>
      <c r="K537" s="38"/>
      <c r="L537" s="44"/>
      <c r="M537" s="41"/>
      <c r="N537" s="159">
        <v>36</v>
      </c>
      <c r="O537" s="159">
        <v>3</v>
      </c>
      <c r="P537" s="42" t="s">
        <v>175</v>
      </c>
    </row>
    <row r="538" spans="1:16" ht="84.75" customHeight="1" x14ac:dyDescent="0.25">
      <c r="A538" s="125">
        <v>500</v>
      </c>
      <c r="B538" s="126">
        <v>574</v>
      </c>
      <c r="C538" s="126">
        <v>498</v>
      </c>
      <c r="D538" s="37" t="s">
        <v>257</v>
      </c>
      <c r="E538" s="44" t="s">
        <v>709</v>
      </c>
      <c r="F538" s="45">
        <v>1</v>
      </c>
      <c r="G538" s="39" t="s">
        <v>11</v>
      </c>
      <c r="H538" s="39" t="s">
        <v>4</v>
      </c>
      <c r="I538" s="43"/>
      <c r="J538" s="43"/>
      <c r="K538" s="43"/>
      <c r="L538" s="44"/>
      <c r="M538" s="41"/>
      <c r="N538" s="159">
        <v>36</v>
      </c>
      <c r="O538" s="159">
        <v>3</v>
      </c>
      <c r="P538" s="42" t="s">
        <v>175</v>
      </c>
    </row>
    <row r="539" spans="1:16" ht="81" customHeight="1" x14ac:dyDescent="0.25">
      <c r="A539" s="125">
        <v>501</v>
      </c>
      <c r="B539" s="126">
        <v>575</v>
      </c>
      <c r="C539" s="126">
        <v>499</v>
      </c>
      <c r="D539" s="37" t="s">
        <v>257</v>
      </c>
      <c r="E539" s="44" t="s">
        <v>710</v>
      </c>
      <c r="F539" s="45">
        <v>1</v>
      </c>
      <c r="G539" s="39" t="s">
        <v>11</v>
      </c>
      <c r="H539" s="39" t="s">
        <v>4</v>
      </c>
      <c r="I539" s="38"/>
      <c r="J539" s="38"/>
      <c r="K539" s="38"/>
      <c r="L539" s="44"/>
      <c r="M539" s="41"/>
      <c r="N539" s="159">
        <v>36</v>
      </c>
      <c r="O539" s="159">
        <v>3</v>
      </c>
      <c r="P539" s="42" t="s">
        <v>175</v>
      </c>
    </row>
    <row r="540" spans="1:16" ht="76.5" customHeight="1" x14ac:dyDescent="0.25">
      <c r="A540" s="125">
        <v>502</v>
      </c>
      <c r="B540" s="126">
        <v>576</v>
      </c>
      <c r="C540" s="126">
        <v>500</v>
      </c>
      <c r="D540" s="37" t="s">
        <v>257</v>
      </c>
      <c r="E540" s="44" t="s">
        <v>723</v>
      </c>
      <c r="F540" s="45">
        <v>1</v>
      </c>
      <c r="G540" s="39" t="s">
        <v>11</v>
      </c>
      <c r="H540" s="39" t="s">
        <v>4</v>
      </c>
      <c r="I540" s="38"/>
      <c r="J540" s="38"/>
      <c r="K540" s="38"/>
      <c r="L540" s="44"/>
      <c r="M540" s="41"/>
      <c r="N540" s="159">
        <v>36</v>
      </c>
      <c r="O540" s="159">
        <v>3</v>
      </c>
      <c r="P540" s="42" t="s">
        <v>175</v>
      </c>
    </row>
    <row r="541" spans="1:16" ht="76.5" customHeight="1" x14ac:dyDescent="0.25">
      <c r="A541" s="125">
        <v>503</v>
      </c>
      <c r="B541" s="126">
        <v>577</v>
      </c>
      <c r="C541" s="126">
        <v>501</v>
      </c>
      <c r="D541" s="37" t="s">
        <v>257</v>
      </c>
      <c r="E541" s="44" t="s">
        <v>724</v>
      </c>
      <c r="F541" s="45">
        <v>1</v>
      </c>
      <c r="G541" s="39" t="s">
        <v>11</v>
      </c>
      <c r="H541" s="39" t="s">
        <v>3</v>
      </c>
      <c r="I541" s="38"/>
      <c r="J541" s="38"/>
      <c r="K541" s="38"/>
      <c r="L541" s="44"/>
      <c r="M541" s="41"/>
      <c r="N541" s="159">
        <v>36</v>
      </c>
      <c r="O541" s="159">
        <v>3</v>
      </c>
      <c r="P541" s="42" t="s">
        <v>175</v>
      </c>
    </row>
    <row r="542" spans="1:16" ht="88.5" customHeight="1" x14ac:dyDescent="0.25">
      <c r="A542" s="125">
        <v>504</v>
      </c>
      <c r="B542" s="126">
        <v>578</v>
      </c>
      <c r="C542" s="126">
        <v>502</v>
      </c>
      <c r="D542" s="37" t="s">
        <v>257</v>
      </c>
      <c r="E542" s="38" t="s">
        <v>725</v>
      </c>
      <c r="F542" s="45">
        <v>1</v>
      </c>
      <c r="G542" s="39" t="s">
        <v>11</v>
      </c>
      <c r="H542" s="39" t="s">
        <v>4</v>
      </c>
      <c r="I542" s="38"/>
      <c r="J542" s="38"/>
      <c r="K542" s="38"/>
      <c r="L542" s="38"/>
      <c r="M542" s="41"/>
      <c r="N542" s="159">
        <v>36</v>
      </c>
      <c r="O542" s="159">
        <v>3</v>
      </c>
      <c r="P542" s="42" t="s">
        <v>175</v>
      </c>
    </row>
    <row r="543" spans="1:16" ht="96" customHeight="1" x14ac:dyDescent="0.25">
      <c r="A543" s="125">
        <v>505</v>
      </c>
      <c r="B543" s="126">
        <v>579</v>
      </c>
      <c r="C543" s="126">
        <v>503</v>
      </c>
      <c r="D543" s="37" t="s">
        <v>257</v>
      </c>
      <c r="E543" s="38" t="s">
        <v>722</v>
      </c>
      <c r="F543" s="45">
        <v>1</v>
      </c>
      <c r="G543" s="39" t="s">
        <v>11</v>
      </c>
      <c r="H543" s="39" t="s">
        <v>4</v>
      </c>
      <c r="I543" s="38"/>
      <c r="J543" s="38"/>
      <c r="K543" s="38"/>
      <c r="L543" s="38"/>
      <c r="M543" s="41"/>
      <c r="N543" s="159">
        <v>36</v>
      </c>
      <c r="O543" s="159">
        <v>3</v>
      </c>
      <c r="P543" s="42" t="s">
        <v>175</v>
      </c>
    </row>
    <row r="544" spans="1:16" ht="84" customHeight="1" x14ac:dyDescent="0.25">
      <c r="A544" s="125">
        <v>506</v>
      </c>
      <c r="B544" s="126">
        <v>580</v>
      </c>
      <c r="C544" s="126">
        <v>504</v>
      </c>
      <c r="D544" s="37" t="s">
        <v>257</v>
      </c>
      <c r="E544" s="38" t="s">
        <v>721</v>
      </c>
      <c r="F544" s="45">
        <v>1</v>
      </c>
      <c r="G544" s="39" t="s">
        <v>11</v>
      </c>
      <c r="H544" s="39" t="s">
        <v>3</v>
      </c>
      <c r="I544" s="38"/>
      <c r="J544" s="38"/>
      <c r="K544" s="38"/>
      <c r="L544" s="38"/>
      <c r="M544" s="41"/>
      <c r="N544" s="159">
        <v>36</v>
      </c>
      <c r="O544" s="159">
        <v>3</v>
      </c>
      <c r="P544" s="42" t="s">
        <v>175</v>
      </c>
    </row>
    <row r="545" spans="1:16" ht="94.5" customHeight="1" x14ac:dyDescent="0.25">
      <c r="A545" s="125">
        <v>507</v>
      </c>
      <c r="B545" s="126">
        <v>581</v>
      </c>
      <c r="C545" s="126">
        <v>505</v>
      </c>
      <c r="D545" s="37" t="s">
        <v>257</v>
      </c>
      <c r="E545" s="38" t="s">
        <v>720</v>
      </c>
      <c r="F545" s="45">
        <v>1</v>
      </c>
      <c r="G545" s="39" t="s">
        <v>11</v>
      </c>
      <c r="H545" s="39" t="s">
        <v>3</v>
      </c>
      <c r="I545" s="38"/>
      <c r="J545" s="38"/>
      <c r="K545" s="38"/>
      <c r="L545" s="38"/>
      <c r="M545" s="41"/>
      <c r="N545" s="159">
        <v>36</v>
      </c>
      <c r="O545" s="159">
        <v>3</v>
      </c>
      <c r="P545" s="42" t="s">
        <v>175</v>
      </c>
    </row>
    <row r="546" spans="1:16" ht="96" customHeight="1" x14ac:dyDescent="0.25">
      <c r="A546" s="125">
        <v>508</v>
      </c>
      <c r="B546" s="126">
        <v>582</v>
      </c>
      <c r="C546" s="126">
        <v>506</v>
      </c>
      <c r="D546" s="37" t="s">
        <v>257</v>
      </c>
      <c r="E546" s="44" t="s">
        <v>719</v>
      </c>
      <c r="F546" s="45">
        <v>1</v>
      </c>
      <c r="G546" s="39" t="s">
        <v>11</v>
      </c>
      <c r="H546" s="39" t="s">
        <v>3</v>
      </c>
      <c r="I546" s="38"/>
      <c r="J546" s="38"/>
      <c r="K546" s="38"/>
      <c r="L546" s="38"/>
      <c r="M546" s="41"/>
      <c r="N546" s="159">
        <v>36</v>
      </c>
      <c r="O546" s="159">
        <v>3</v>
      </c>
      <c r="P546" s="42" t="s">
        <v>175</v>
      </c>
    </row>
    <row r="547" spans="1:16" ht="99.75" customHeight="1" x14ac:dyDescent="0.25">
      <c r="A547" s="125">
        <v>509</v>
      </c>
      <c r="B547" s="126">
        <v>583</v>
      </c>
      <c r="C547" s="126">
        <v>507</v>
      </c>
      <c r="D547" s="37" t="s">
        <v>257</v>
      </c>
      <c r="E547" s="44" t="s">
        <v>718</v>
      </c>
      <c r="F547" s="45">
        <v>1</v>
      </c>
      <c r="G547" s="39" t="s">
        <v>11</v>
      </c>
      <c r="H547" s="39" t="s">
        <v>4</v>
      </c>
      <c r="I547" s="38"/>
      <c r="J547" s="38"/>
      <c r="K547" s="38"/>
      <c r="L547" s="38"/>
      <c r="M547" s="41"/>
      <c r="N547" s="159">
        <v>36</v>
      </c>
      <c r="O547" s="159">
        <v>3</v>
      </c>
      <c r="P547" s="42" t="s">
        <v>175</v>
      </c>
    </row>
    <row r="548" spans="1:16" ht="102" customHeight="1" x14ac:dyDescent="0.25">
      <c r="A548" s="125">
        <v>510</v>
      </c>
      <c r="B548" s="126">
        <v>584</v>
      </c>
      <c r="C548" s="126">
        <v>508</v>
      </c>
      <c r="D548" s="37" t="s">
        <v>257</v>
      </c>
      <c r="E548" s="44" t="s">
        <v>717</v>
      </c>
      <c r="F548" s="45">
        <v>1</v>
      </c>
      <c r="G548" s="39" t="s">
        <v>11</v>
      </c>
      <c r="H548" s="39" t="s">
        <v>4</v>
      </c>
      <c r="I548" s="38"/>
      <c r="J548" s="38"/>
      <c r="K548" s="38"/>
      <c r="L548" s="38"/>
      <c r="M548" s="41"/>
      <c r="N548" s="159">
        <v>36</v>
      </c>
      <c r="O548" s="159">
        <v>3</v>
      </c>
      <c r="P548" s="42" t="s">
        <v>175</v>
      </c>
    </row>
    <row r="549" spans="1:16" ht="102" customHeight="1" x14ac:dyDescent="0.25">
      <c r="A549" s="125">
        <v>511</v>
      </c>
      <c r="B549" s="126">
        <v>585</v>
      </c>
      <c r="C549" s="126">
        <v>509</v>
      </c>
      <c r="D549" s="37" t="s">
        <v>257</v>
      </c>
      <c r="E549" s="44" t="s">
        <v>716</v>
      </c>
      <c r="F549" s="45">
        <v>1</v>
      </c>
      <c r="G549" s="39" t="s">
        <v>11</v>
      </c>
      <c r="H549" s="39" t="s">
        <v>3</v>
      </c>
      <c r="I549" s="38"/>
      <c r="J549" s="38"/>
      <c r="K549" s="38"/>
      <c r="L549" s="38"/>
      <c r="M549" s="41"/>
      <c r="N549" s="159">
        <v>36</v>
      </c>
      <c r="O549" s="159">
        <v>3</v>
      </c>
      <c r="P549" s="42" t="s">
        <v>175</v>
      </c>
    </row>
    <row r="550" spans="1:16" ht="99" customHeight="1" x14ac:dyDescent="0.25">
      <c r="A550" s="125">
        <v>512</v>
      </c>
      <c r="B550" s="126">
        <v>586</v>
      </c>
      <c r="C550" s="126">
        <v>510</v>
      </c>
      <c r="D550" s="37" t="s">
        <v>257</v>
      </c>
      <c r="E550" s="44" t="s">
        <v>715</v>
      </c>
      <c r="F550" s="45">
        <v>1</v>
      </c>
      <c r="G550" s="39" t="s">
        <v>11</v>
      </c>
      <c r="H550" s="39" t="s">
        <v>3</v>
      </c>
      <c r="I550" s="43"/>
      <c r="J550" s="43"/>
      <c r="K550" s="43"/>
      <c r="L550" s="44"/>
      <c r="M550" s="41"/>
      <c r="N550" s="159">
        <v>36</v>
      </c>
      <c r="O550" s="159">
        <v>3</v>
      </c>
      <c r="P550" s="42" t="s">
        <v>175</v>
      </c>
    </row>
    <row r="551" spans="1:16" ht="90" customHeight="1" x14ac:dyDescent="0.25">
      <c r="A551" s="125">
        <v>513</v>
      </c>
      <c r="B551" s="126">
        <v>587</v>
      </c>
      <c r="C551" s="126">
        <v>511</v>
      </c>
      <c r="D551" s="37" t="s">
        <v>257</v>
      </c>
      <c r="E551" s="44" t="s">
        <v>714</v>
      </c>
      <c r="F551" s="45">
        <v>1</v>
      </c>
      <c r="G551" s="39" t="s">
        <v>11</v>
      </c>
      <c r="H551" s="39" t="s">
        <v>3</v>
      </c>
      <c r="I551" s="43"/>
      <c r="J551" s="43"/>
      <c r="K551" s="43"/>
      <c r="L551" s="44"/>
      <c r="M551" s="41"/>
      <c r="N551" s="159">
        <v>36</v>
      </c>
      <c r="O551" s="159">
        <v>3</v>
      </c>
      <c r="P551" s="42" t="s">
        <v>175</v>
      </c>
    </row>
    <row r="552" spans="1:16" ht="94.5" customHeight="1" x14ac:dyDescent="0.25">
      <c r="A552" s="125">
        <v>514</v>
      </c>
      <c r="B552" s="126">
        <v>588</v>
      </c>
      <c r="C552" s="126">
        <v>512</v>
      </c>
      <c r="D552" s="37" t="s">
        <v>257</v>
      </c>
      <c r="E552" s="44" t="s">
        <v>713</v>
      </c>
      <c r="F552" s="45">
        <v>1</v>
      </c>
      <c r="G552" s="39" t="s">
        <v>11</v>
      </c>
      <c r="H552" s="39" t="s">
        <v>3</v>
      </c>
      <c r="I552" s="43"/>
      <c r="J552" s="43"/>
      <c r="K552" s="43"/>
      <c r="L552" s="44"/>
      <c r="M552" s="41"/>
      <c r="N552" s="159">
        <v>36</v>
      </c>
      <c r="O552" s="159">
        <v>3</v>
      </c>
      <c r="P552" s="42" t="s">
        <v>175</v>
      </c>
    </row>
    <row r="553" spans="1:16" ht="22.5" customHeight="1" x14ac:dyDescent="0.25">
      <c r="A553" s="125">
        <v>515</v>
      </c>
      <c r="B553" s="126">
        <v>589</v>
      </c>
      <c r="C553" s="150">
        <v>513</v>
      </c>
      <c r="D553" s="32" t="s">
        <v>258</v>
      </c>
      <c r="E553" s="55" t="s">
        <v>75</v>
      </c>
      <c r="F553" s="34"/>
      <c r="G553" s="34"/>
      <c r="H553" s="34" t="s">
        <v>556</v>
      </c>
      <c r="I553" s="34"/>
      <c r="J553" s="34"/>
      <c r="K553" s="86"/>
      <c r="L553" s="33"/>
      <c r="M553" s="35"/>
      <c r="N553" s="160"/>
      <c r="O553" s="160"/>
      <c r="P553" s="35"/>
    </row>
    <row r="554" spans="1:16" ht="99.75" customHeight="1" x14ac:dyDescent="0.25">
      <c r="A554" s="125">
        <v>516</v>
      </c>
      <c r="B554" s="126">
        <v>590</v>
      </c>
      <c r="C554" s="126">
        <v>514</v>
      </c>
      <c r="D554" s="37" t="s">
        <v>258</v>
      </c>
      <c r="E554" s="44" t="s">
        <v>422</v>
      </c>
      <c r="F554" s="39">
        <v>1</v>
      </c>
      <c r="G554" s="39" t="s">
        <v>11</v>
      </c>
      <c r="H554" s="39" t="s">
        <v>5</v>
      </c>
      <c r="I554" s="38"/>
      <c r="J554" s="38"/>
      <c r="K554" s="38"/>
      <c r="L554" s="44"/>
      <c r="M554" s="41"/>
      <c r="N554" s="159">
        <v>24</v>
      </c>
      <c r="O554" s="159">
        <v>3</v>
      </c>
      <c r="P554" s="42"/>
    </row>
    <row r="555" spans="1:16" ht="99.75" customHeight="1" x14ac:dyDescent="0.25">
      <c r="A555" s="125">
        <v>517</v>
      </c>
      <c r="B555" s="126">
        <v>591</v>
      </c>
      <c r="C555" s="126">
        <v>515</v>
      </c>
      <c r="D555" s="37" t="s">
        <v>258</v>
      </c>
      <c r="E555" s="44" t="s">
        <v>421</v>
      </c>
      <c r="F555" s="39">
        <v>1</v>
      </c>
      <c r="G555" s="39" t="s">
        <v>11</v>
      </c>
      <c r="H555" s="39" t="s">
        <v>5</v>
      </c>
      <c r="I555" s="38"/>
      <c r="J555" s="38"/>
      <c r="K555" s="38"/>
      <c r="L555" s="44"/>
      <c r="M555" s="41"/>
      <c r="N555" s="159">
        <v>24</v>
      </c>
      <c r="O555" s="159">
        <v>3</v>
      </c>
      <c r="P555" s="42"/>
    </row>
    <row r="556" spans="1:16" ht="106.5" customHeight="1" x14ac:dyDescent="0.25">
      <c r="A556" s="125">
        <v>518</v>
      </c>
      <c r="B556" s="126">
        <v>592</v>
      </c>
      <c r="C556" s="126">
        <v>516</v>
      </c>
      <c r="D556" s="37" t="s">
        <v>258</v>
      </c>
      <c r="E556" s="44" t="s">
        <v>420</v>
      </c>
      <c r="F556" s="39">
        <v>1</v>
      </c>
      <c r="G556" s="39" t="s">
        <v>11</v>
      </c>
      <c r="H556" s="39" t="s">
        <v>5</v>
      </c>
      <c r="I556" s="38"/>
      <c r="J556" s="38"/>
      <c r="K556" s="38"/>
      <c r="L556" s="44"/>
      <c r="M556" s="41"/>
      <c r="N556" s="159">
        <v>24</v>
      </c>
      <c r="O556" s="159">
        <v>3</v>
      </c>
      <c r="P556" s="42"/>
    </row>
    <row r="557" spans="1:16" ht="105.75" customHeight="1" x14ac:dyDescent="0.25">
      <c r="A557" s="125">
        <v>519</v>
      </c>
      <c r="B557" s="126">
        <v>593</v>
      </c>
      <c r="C557" s="126">
        <v>517</v>
      </c>
      <c r="D557" s="37" t="s">
        <v>258</v>
      </c>
      <c r="E557" s="44" t="s">
        <v>419</v>
      </c>
      <c r="F557" s="39">
        <v>1</v>
      </c>
      <c r="G557" s="39" t="s">
        <v>11</v>
      </c>
      <c r="H557" s="39" t="s">
        <v>5</v>
      </c>
      <c r="I557" s="38"/>
      <c r="J557" s="38"/>
      <c r="K557" s="38"/>
      <c r="L557" s="44"/>
      <c r="M557" s="41"/>
      <c r="N557" s="159">
        <v>24</v>
      </c>
      <c r="O557" s="159">
        <v>3</v>
      </c>
      <c r="P557" s="42"/>
    </row>
    <row r="558" spans="1:16" ht="81" customHeight="1" x14ac:dyDescent="0.25">
      <c r="A558" s="125">
        <v>520</v>
      </c>
      <c r="B558" s="126">
        <v>594</v>
      </c>
      <c r="C558" s="126">
        <v>518</v>
      </c>
      <c r="D558" s="37" t="s">
        <v>258</v>
      </c>
      <c r="E558" s="44" t="s">
        <v>418</v>
      </c>
      <c r="F558" s="39">
        <v>1</v>
      </c>
      <c r="G558" s="39" t="s">
        <v>11</v>
      </c>
      <c r="H558" s="39" t="s">
        <v>5</v>
      </c>
      <c r="I558" s="43"/>
      <c r="J558" s="43"/>
      <c r="K558" s="43"/>
      <c r="L558" s="44"/>
      <c r="M558" s="41"/>
      <c r="N558" s="159">
        <v>24</v>
      </c>
      <c r="O558" s="159">
        <v>3</v>
      </c>
      <c r="P558" s="42" t="s">
        <v>175</v>
      </c>
    </row>
    <row r="559" spans="1:16" ht="72" customHeight="1" x14ac:dyDescent="0.25">
      <c r="A559" s="125">
        <v>521</v>
      </c>
      <c r="B559" s="126">
        <v>595</v>
      </c>
      <c r="C559" s="126">
        <v>519</v>
      </c>
      <c r="D559" s="37" t="s">
        <v>258</v>
      </c>
      <c r="E559" s="44" t="s">
        <v>423</v>
      </c>
      <c r="F559" s="39">
        <v>1</v>
      </c>
      <c r="G559" s="39" t="s">
        <v>11</v>
      </c>
      <c r="H559" s="39" t="s">
        <v>4</v>
      </c>
      <c r="I559" s="43"/>
      <c r="J559" s="43"/>
      <c r="K559" s="43"/>
      <c r="L559" s="44"/>
      <c r="M559" s="41"/>
      <c r="N559" s="159">
        <v>24</v>
      </c>
      <c r="O559" s="159">
        <v>3</v>
      </c>
      <c r="P559" s="42" t="s">
        <v>175</v>
      </c>
    </row>
    <row r="560" spans="1:16" ht="75" customHeight="1" x14ac:dyDescent="0.25">
      <c r="A560" s="125">
        <v>522</v>
      </c>
      <c r="B560" s="126">
        <v>596</v>
      </c>
      <c r="C560" s="126">
        <v>520</v>
      </c>
      <c r="D560" s="37" t="s">
        <v>258</v>
      </c>
      <c r="E560" s="44" t="s">
        <v>424</v>
      </c>
      <c r="F560" s="39">
        <v>1</v>
      </c>
      <c r="G560" s="39" t="s">
        <v>11</v>
      </c>
      <c r="H560" s="39" t="s">
        <v>4</v>
      </c>
      <c r="I560" s="43"/>
      <c r="J560" s="43"/>
      <c r="K560" s="43"/>
      <c r="L560" s="44"/>
      <c r="M560" s="41"/>
      <c r="N560" s="159">
        <v>24</v>
      </c>
      <c r="O560" s="159">
        <v>3</v>
      </c>
      <c r="P560" s="42" t="s">
        <v>175</v>
      </c>
    </row>
    <row r="561" spans="1:16" ht="25.5" customHeight="1" x14ac:dyDescent="0.25">
      <c r="A561" s="125">
        <v>523</v>
      </c>
      <c r="B561" s="126">
        <v>597</v>
      </c>
      <c r="C561" s="150">
        <v>521</v>
      </c>
      <c r="D561" s="136" t="s">
        <v>259</v>
      </c>
      <c r="E561" s="55" t="s">
        <v>76</v>
      </c>
      <c r="F561" s="34"/>
      <c r="G561" s="34"/>
      <c r="H561" s="34" t="s">
        <v>556</v>
      </c>
      <c r="I561" s="34"/>
      <c r="J561" s="34"/>
      <c r="K561" s="86"/>
      <c r="L561" s="33"/>
      <c r="M561" s="35"/>
      <c r="N561" s="160"/>
      <c r="O561" s="160"/>
      <c r="P561" s="35"/>
    </row>
    <row r="562" spans="1:16" ht="78" customHeight="1" x14ac:dyDescent="0.25">
      <c r="A562" s="125">
        <v>524</v>
      </c>
      <c r="B562" s="126">
        <v>598</v>
      </c>
      <c r="C562" s="126">
        <v>522</v>
      </c>
      <c r="D562" s="37" t="s">
        <v>259</v>
      </c>
      <c r="E562" s="44" t="s">
        <v>173</v>
      </c>
      <c r="F562" s="39">
        <v>1</v>
      </c>
      <c r="G562" s="39" t="s">
        <v>11</v>
      </c>
      <c r="H562" s="39" t="s">
        <v>5</v>
      </c>
      <c r="I562" s="38"/>
      <c r="J562" s="38"/>
      <c r="K562" s="38"/>
      <c r="L562" s="44"/>
      <c r="M562" s="41"/>
      <c r="N562" s="159">
        <v>24</v>
      </c>
      <c r="O562" s="159">
        <v>3</v>
      </c>
      <c r="P562" s="42" t="s">
        <v>175</v>
      </c>
    </row>
    <row r="563" spans="1:16" ht="87" customHeight="1" x14ac:dyDescent="0.25">
      <c r="A563" s="125">
        <v>525</v>
      </c>
      <c r="B563" s="126">
        <v>599</v>
      </c>
      <c r="C563" s="126">
        <v>523</v>
      </c>
      <c r="D563" s="37" t="s">
        <v>259</v>
      </c>
      <c r="E563" s="44" t="s">
        <v>193</v>
      </c>
      <c r="F563" s="39">
        <v>1</v>
      </c>
      <c r="G563" s="39" t="s">
        <v>11</v>
      </c>
      <c r="H563" s="39" t="s">
        <v>5</v>
      </c>
      <c r="I563" s="38"/>
      <c r="J563" s="38"/>
      <c r="K563" s="38"/>
      <c r="L563" s="44"/>
      <c r="M563" s="41"/>
      <c r="N563" s="159">
        <v>24</v>
      </c>
      <c r="O563" s="159">
        <v>3</v>
      </c>
      <c r="P563" s="42" t="s">
        <v>175</v>
      </c>
    </row>
    <row r="564" spans="1:16" ht="73.5" customHeight="1" x14ac:dyDescent="0.25">
      <c r="A564" s="125">
        <v>526</v>
      </c>
      <c r="B564" s="126">
        <v>600</v>
      </c>
      <c r="C564" s="126">
        <v>524</v>
      </c>
      <c r="D564" s="37" t="s">
        <v>259</v>
      </c>
      <c r="E564" s="44" t="s">
        <v>194</v>
      </c>
      <c r="F564" s="39">
        <v>1</v>
      </c>
      <c r="G564" s="39" t="s">
        <v>11</v>
      </c>
      <c r="H564" s="39" t="s">
        <v>5</v>
      </c>
      <c r="I564" s="38"/>
      <c r="J564" s="38"/>
      <c r="K564" s="38"/>
      <c r="L564" s="44"/>
      <c r="M564" s="41"/>
      <c r="N564" s="159">
        <v>24</v>
      </c>
      <c r="O564" s="159">
        <v>3</v>
      </c>
      <c r="P564" s="42" t="s">
        <v>175</v>
      </c>
    </row>
    <row r="565" spans="1:16" ht="100.5" customHeight="1" x14ac:dyDescent="0.25">
      <c r="A565" s="125">
        <v>527</v>
      </c>
      <c r="B565" s="126">
        <v>601</v>
      </c>
      <c r="C565" s="126">
        <v>525</v>
      </c>
      <c r="D565" s="37" t="s">
        <v>259</v>
      </c>
      <c r="E565" s="44" t="s">
        <v>317</v>
      </c>
      <c r="F565" s="39">
        <v>1</v>
      </c>
      <c r="G565" s="39" t="s">
        <v>11</v>
      </c>
      <c r="H565" s="39" t="s">
        <v>5</v>
      </c>
      <c r="I565" s="38"/>
      <c r="J565" s="38"/>
      <c r="K565" s="38"/>
      <c r="L565" s="44"/>
      <c r="M565" s="41"/>
      <c r="N565" s="159">
        <v>36</v>
      </c>
      <c r="O565" s="159">
        <v>3</v>
      </c>
      <c r="P565" s="42" t="s">
        <v>175</v>
      </c>
    </row>
    <row r="566" spans="1:16" ht="93" customHeight="1" x14ac:dyDescent="0.25">
      <c r="A566" s="125">
        <v>528</v>
      </c>
      <c r="B566" s="126">
        <v>602</v>
      </c>
      <c r="C566" s="126">
        <v>526</v>
      </c>
      <c r="D566" s="37" t="s">
        <v>259</v>
      </c>
      <c r="E566" s="44" t="s">
        <v>318</v>
      </c>
      <c r="F566" s="39">
        <v>1</v>
      </c>
      <c r="G566" s="39" t="s">
        <v>11</v>
      </c>
      <c r="H566" s="39" t="s">
        <v>5</v>
      </c>
      <c r="I566" s="38"/>
      <c r="J566" s="38"/>
      <c r="K566" s="38"/>
      <c r="L566" s="44"/>
      <c r="M566" s="41"/>
      <c r="N566" s="159">
        <v>36</v>
      </c>
      <c r="O566" s="159">
        <v>3</v>
      </c>
      <c r="P566" s="42" t="s">
        <v>175</v>
      </c>
    </row>
    <row r="567" spans="1:16" ht="111" customHeight="1" x14ac:dyDescent="0.25">
      <c r="A567" s="125">
        <v>529</v>
      </c>
      <c r="B567" s="126">
        <v>603</v>
      </c>
      <c r="C567" s="126">
        <v>527</v>
      </c>
      <c r="D567" s="37" t="s">
        <v>259</v>
      </c>
      <c r="E567" s="44" t="s">
        <v>267</v>
      </c>
      <c r="F567" s="39">
        <v>1</v>
      </c>
      <c r="G567" s="39" t="s">
        <v>11</v>
      </c>
      <c r="H567" s="39" t="s">
        <v>5</v>
      </c>
      <c r="I567" s="43"/>
      <c r="J567" s="43"/>
      <c r="K567" s="43"/>
      <c r="L567" s="44"/>
      <c r="M567" s="41"/>
      <c r="N567" s="159">
        <v>36</v>
      </c>
      <c r="O567" s="159">
        <v>3</v>
      </c>
      <c r="P567" s="42" t="s">
        <v>175</v>
      </c>
    </row>
    <row r="568" spans="1:16" ht="103.5" customHeight="1" x14ac:dyDescent="0.25">
      <c r="A568" s="125">
        <v>530</v>
      </c>
      <c r="B568" s="126">
        <v>604</v>
      </c>
      <c r="C568" s="126">
        <v>528</v>
      </c>
      <c r="D568" s="37" t="s">
        <v>259</v>
      </c>
      <c r="E568" s="44" t="s">
        <v>268</v>
      </c>
      <c r="F568" s="39">
        <v>1</v>
      </c>
      <c r="G568" s="39" t="s">
        <v>11</v>
      </c>
      <c r="H568" s="39" t="s">
        <v>5</v>
      </c>
      <c r="I568" s="43"/>
      <c r="J568" s="43"/>
      <c r="K568" s="43"/>
      <c r="L568" s="44"/>
      <c r="M568" s="41"/>
      <c r="N568" s="159">
        <v>36</v>
      </c>
      <c r="O568" s="159">
        <v>3</v>
      </c>
      <c r="P568" s="42" t="s">
        <v>175</v>
      </c>
    </row>
    <row r="569" spans="1:16" ht="129.75" customHeight="1" x14ac:dyDescent="0.25">
      <c r="A569" s="125">
        <v>531</v>
      </c>
      <c r="B569" s="126">
        <v>605</v>
      </c>
      <c r="C569" s="126">
        <v>529</v>
      </c>
      <c r="D569" s="37" t="s">
        <v>259</v>
      </c>
      <c r="E569" s="44" t="s">
        <v>271</v>
      </c>
      <c r="F569" s="39">
        <v>1</v>
      </c>
      <c r="G569" s="39" t="s">
        <v>11</v>
      </c>
      <c r="H569" s="39" t="s">
        <v>4</v>
      </c>
      <c r="I569" s="38"/>
      <c r="J569" s="38"/>
      <c r="K569" s="38"/>
      <c r="L569" s="44"/>
      <c r="M569" s="41"/>
      <c r="N569" s="159">
        <v>36</v>
      </c>
      <c r="O569" s="159">
        <v>3</v>
      </c>
      <c r="P569" s="42" t="s">
        <v>175</v>
      </c>
    </row>
    <row r="570" spans="1:16" ht="129" customHeight="1" x14ac:dyDescent="0.25">
      <c r="A570" s="125">
        <v>532</v>
      </c>
      <c r="B570" s="126">
        <v>606</v>
      </c>
      <c r="C570" s="126">
        <v>530</v>
      </c>
      <c r="D570" s="37" t="s">
        <v>259</v>
      </c>
      <c r="E570" s="44" t="s">
        <v>319</v>
      </c>
      <c r="F570" s="39">
        <v>1</v>
      </c>
      <c r="G570" s="39" t="s">
        <v>11</v>
      </c>
      <c r="H570" s="39" t="s">
        <v>3</v>
      </c>
      <c r="I570" s="38"/>
      <c r="J570" s="38"/>
      <c r="K570" s="38"/>
      <c r="L570" s="44"/>
      <c r="M570" s="41"/>
      <c r="N570" s="159">
        <v>36</v>
      </c>
      <c r="O570" s="159">
        <v>3</v>
      </c>
      <c r="P570" s="42" t="s">
        <v>175</v>
      </c>
    </row>
    <row r="571" spans="1:16" ht="130.5" customHeight="1" x14ac:dyDescent="0.25">
      <c r="A571" s="125">
        <v>533</v>
      </c>
      <c r="B571" s="126">
        <v>607</v>
      </c>
      <c r="C571" s="126">
        <v>531</v>
      </c>
      <c r="D571" s="37" t="s">
        <v>259</v>
      </c>
      <c r="E571" s="44" t="s">
        <v>320</v>
      </c>
      <c r="F571" s="39">
        <v>1</v>
      </c>
      <c r="G571" s="39" t="s">
        <v>11</v>
      </c>
      <c r="H571" s="39" t="s">
        <v>3</v>
      </c>
      <c r="I571" s="38"/>
      <c r="J571" s="38"/>
      <c r="K571" s="38"/>
      <c r="L571" s="44"/>
      <c r="M571" s="41"/>
      <c r="N571" s="159">
        <v>36</v>
      </c>
      <c r="O571" s="159">
        <v>3</v>
      </c>
      <c r="P571" s="42" t="s">
        <v>175</v>
      </c>
    </row>
    <row r="572" spans="1:16" ht="122.25" customHeight="1" x14ac:dyDescent="0.25">
      <c r="A572" s="125">
        <v>534</v>
      </c>
      <c r="B572" s="126">
        <v>608</v>
      </c>
      <c r="C572" s="126">
        <v>532</v>
      </c>
      <c r="D572" s="37" t="s">
        <v>259</v>
      </c>
      <c r="E572" s="44" t="s">
        <v>269</v>
      </c>
      <c r="F572" s="39">
        <v>1</v>
      </c>
      <c r="G572" s="39" t="s">
        <v>11</v>
      </c>
      <c r="H572" s="39" t="s">
        <v>3</v>
      </c>
      <c r="I572" s="38"/>
      <c r="J572" s="38"/>
      <c r="K572" s="38"/>
      <c r="L572" s="44"/>
      <c r="M572" s="41"/>
      <c r="N572" s="159">
        <v>36</v>
      </c>
      <c r="O572" s="159">
        <v>3</v>
      </c>
      <c r="P572" s="42" t="s">
        <v>175</v>
      </c>
    </row>
    <row r="573" spans="1:16" ht="126" customHeight="1" x14ac:dyDescent="0.25">
      <c r="A573" s="125">
        <v>535</v>
      </c>
      <c r="B573" s="126">
        <v>609</v>
      </c>
      <c r="C573" s="126">
        <v>533</v>
      </c>
      <c r="D573" s="37" t="s">
        <v>259</v>
      </c>
      <c r="E573" s="44" t="s">
        <v>321</v>
      </c>
      <c r="F573" s="39">
        <v>1</v>
      </c>
      <c r="G573" s="39" t="s">
        <v>11</v>
      </c>
      <c r="H573" s="39" t="s">
        <v>3</v>
      </c>
      <c r="I573" s="38"/>
      <c r="J573" s="38"/>
      <c r="K573" s="38"/>
      <c r="L573" s="44"/>
      <c r="M573" s="41"/>
      <c r="N573" s="159">
        <v>36</v>
      </c>
      <c r="O573" s="159">
        <v>3</v>
      </c>
      <c r="P573" s="42" t="s">
        <v>175</v>
      </c>
    </row>
    <row r="574" spans="1:16" ht="21" customHeight="1" x14ac:dyDescent="0.25">
      <c r="A574" s="125">
        <v>536</v>
      </c>
      <c r="B574" s="126">
        <v>610</v>
      </c>
      <c r="C574" s="150">
        <v>534</v>
      </c>
      <c r="D574" s="114" t="s">
        <v>260</v>
      </c>
      <c r="E574" s="55" t="s">
        <v>77</v>
      </c>
      <c r="F574" s="34"/>
      <c r="G574" s="34"/>
      <c r="H574" s="34" t="s">
        <v>556</v>
      </c>
      <c r="I574" s="34"/>
      <c r="J574" s="34"/>
      <c r="K574" s="86"/>
      <c r="L574" s="33"/>
      <c r="M574" s="35"/>
      <c r="N574" s="160"/>
      <c r="O574" s="160"/>
      <c r="P574" s="35"/>
    </row>
    <row r="575" spans="1:16" ht="37.5" customHeight="1" x14ac:dyDescent="0.25">
      <c r="A575" s="125">
        <v>537</v>
      </c>
      <c r="B575" s="126">
        <v>611</v>
      </c>
      <c r="C575" s="126">
        <v>535</v>
      </c>
      <c r="D575" s="51" t="s">
        <v>260</v>
      </c>
      <c r="E575" s="44" t="s">
        <v>263</v>
      </c>
      <c r="F575" s="39">
        <v>1</v>
      </c>
      <c r="G575" s="39" t="s">
        <v>11</v>
      </c>
      <c r="H575" s="39" t="s">
        <v>4</v>
      </c>
      <c r="I575" s="38"/>
      <c r="J575" s="38"/>
      <c r="K575" s="38"/>
      <c r="L575" s="44"/>
      <c r="M575" s="41"/>
      <c r="N575" s="159">
        <v>36</v>
      </c>
      <c r="O575" s="159">
        <v>3</v>
      </c>
      <c r="P575" s="42" t="s">
        <v>175</v>
      </c>
    </row>
    <row r="576" spans="1:16" ht="50.45" customHeight="1" x14ac:dyDescent="0.25">
      <c r="A576" s="125">
        <v>538</v>
      </c>
      <c r="B576" s="126">
        <v>612</v>
      </c>
      <c r="C576" s="126">
        <v>536</v>
      </c>
      <c r="D576" s="37" t="s">
        <v>260</v>
      </c>
      <c r="E576" s="44" t="s">
        <v>178</v>
      </c>
      <c r="F576" s="39">
        <v>1</v>
      </c>
      <c r="G576" s="39" t="s">
        <v>11</v>
      </c>
      <c r="H576" s="39" t="s">
        <v>4</v>
      </c>
      <c r="I576" s="38"/>
      <c r="J576" s="38"/>
      <c r="K576" s="38"/>
      <c r="L576" s="44"/>
      <c r="M576" s="41"/>
      <c r="N576" s="159">
        <v>24</v>
      </c>
      <c r="O576" s="159">
        <v>3</v>
      </c>
      <c r="P576" s="42" t="s">
        <v>175</v>
      </c>
    </row>
    <row r="577" spans="1:16" ht="50.45" customHeight="1" x14ac:dyDescent="0.25">
      <c r="A577" s="125">
        <v>539</v>
      </c>
      <c r="B577" s="126">
        <v>613</v>
      </c>
      <c r="C577" s="126">
        <v>537</v>
      </c>
      <c r="D577" s="51" t="s">
        <v>260</v>
      </c>
      <c r="E577" s="44" t="s">
        <v>195</v>
      </c>
      <c r="F577" s="39">
        <v>1</v>
      </c>
      <c r="G577" s="39" t="s">
        <v>11</v>
      </c>
      <c r="H577" s="39" t="s">
        <v>4</v>
      </c>
      <c r="I577" s="38"/>
      <c r="J577" s="38"/>
      <c r="K577" s="38"/>
      <c r="L577" s="44"/>
      <c r="M577" s="41"/>
      <c r="N577" s="159">
        <v>24</v>
      </c>
      <c r="O577" s="159">
        <v>3</v>
      </c>
      <c r="P577" s="42" t="s">
        <v>175</v>
      </c>
    </row>
    <row r="578" spans="1:16" ht="50.45" customHeight="1" x14ac:dyDescent="0.25">
      <c r="A578" s="125">
        <v>540</v>
      </c>
      <c r="B578" s="126">
        <v>614</v>
      </c>
      <c r="C578" s="126">
        <v>538</v>
      </c>
      <c r="D578" s="37" t="s">
        <v>260</v>
      </c>
      <c r="E578" s="44" t="s">
        <v>552</v>
      </c>
      <c r="F578" s="39">
        <v>1</v>
      </c>
      <c r="G578" s="39" t="s">
        <v>11</v>
      </c>
      <c r="H578" s="39" t="s">
        <v>5</v>
      </c>
      <c r="I578" s="38"/>
      <c r="J578" s="38"/>
      <c r="K578" s="38"/>
      <c r="L578" s="44"/>
      <c r="M578" s="41"/>
      <c r="N578" s="159">
        <v>24</v>
      </c>
      <c r="O578" s="159">
        <v>3</v>
      </c>
      <c r="P578" s="42" t="s">
        <v>175</v>
      </c>
    </row>
    <row r="579" spans="1:16" ht="50.45" customHeight="1" x14ac:dyDescent="0.25">
      <c r="A579" s="125">
        <v>541</v>
      </c>
      <c r="B579" s="126">
        <v>615</v>
      </c>
      <c r="C579" s="126">
        <v>539</v>
      </c>
      <c r="D579" s="51" t="s">
        <v>260</v>
      </c>
      <c r="E579" s="44" t="s">
        <v>196</v>
      </c>
      <c r="F579" s="39">
        <v>1</v>
      </c>
      <c r="G579" s="39" t="s">
        <v>11</v>
      </c>
      <c r="H579" s="39" t="s">
        <v>4</v>
      </c>
      <c r="I579" s="38"/>
      <c r="J579" s="38"/>
      <c r="K579" s="38"/>
      <c r="L579" s="44"/>
      <c r="M579" s="41"/>
      <c r="N579" s="159">
        <v>24</v>
      </c>
      <c r="O579" s="159">
        <v>3</v>
      </c>
      <c r="P579" s="42" t="s">
        <v>175</v>
      </c>
    </row>
    <row r="580" spans="1:16" ht="50.45" customHeight="1" x14ac:dyDescent="0.25">
      <c r="A580" s="125">
        <v>542</v>
      </c>
      <c r="B580" s="126">
        <v>616</v>
      </c>
      <c r="C580" s="126">
        <v>540</v>
      </c>
      <c r="D580" s="37" t="s">
        <v>260</v>
      </c>
      <c r="E580" s="44" t="s">
        <v>197</v>
      </c>
      <c r="F580" s="39">
        <v>1</v>
      </c>
      <c r="G580" s="39" t="s">
        <v>11</v>
      </c>
      <c r="H580" s="39" t="s">
        <v>7</v>
      </c>
      <c r="I580" s="38"/>
      <c r="J580" s="38"/>
      <c r="K580" s="38"/>
      <c r="L580" s="44"/>
      <c r="M580" s="41"/>
      <c r="N580" s="159">
        <v>24</v>
      </c>
      <c r="O580" s="159">
        <v>3</v>
      </c>
      <c r="P580" s="42" t="s">
        <v>175</v>
      </c>
    </row>
    <row r="581" spans="1:16" ht="104.25" customHeight="1" x14ac:dyDescent="0.25">
      <c r="A581" s="125">
        <v>543</v>
      </c>
      <c r="B581" s="126">
        <v>617</v>
      </c>
      <c r="C581" s="126">
        <v>541</v>
      </c>
      <c r="D581" s="51" t="s">
        <v>260</v>
      </c>
      <c r="E581" s="44" t="s">
        <v>272</v>
      </c>
      <c r="F581" s="39">
        <v>1</v>
      </c>
      <c r="G581" s="39" t="s">
        <v>11</v>
      </c>
      <c r="H581" s="39" t="s">
        <v>4</v>
      </c>
      <c r="I581" s="38"/>
      <c r="J581" s="38"/>
      <c r="K581" s="38"/>
      <c r="L581" s="44"/>
      <c r="M581" s="41"/>
      <c r="N581" s="159">
        <v>36</v>
      </c>
      <c r="O581" s="159">
        <v>3</v>
      </c>
      <c r="P581" s="42" t="s">
        <v>175</v>
      </c>
    </row>
    <row r="582" spans="1:16" ht="108" customHeight="1" x14ac:dyDescent="0.25">
      <c r="A582" s="125">
        <v>544</v>
      </c>
      <c r="B582" s="126">
        <v>618</v>
      </c>
      <c r="C582" s="126">
        <v>542</v>
      </c>
      <c r="D582" s="37" t="s">
        <v>260</v>
      </c>
      <c r="E582" s="44" t="s">
        <v>322</v>
      </c>
      <c r="F582" s="39">
        <v>1</v>
      </c>
      <c r="G582" s="39" t="s">
        <v>11</v>
      </c>
      <c r="H582" s="39" t="s">
        <v>4</v>
      </c>
      <c r="I582" s="38"/>
      <c r="J582" s="38"/>
      <c r="K582" s="38"/>
      <c r="L582" s="44"/>
      <c r="M582" s="41"/>
      <c r="N582" s="159">
        <v>36</v>
      </c>
      <c r="O582" s="159">
        <v>3</v>
      </c>
      <c r="P582" s="42" t="s">
        <v>175</v>
      </c>
    </row>
    <row r="583" spans="1:16" ht="99.75" customHeight="1" x14ac:dyDescent="0.25">
      <c r="A583" s="125">
        <v>545</v>
      </c>
      <c r="B583" s="126">
        <v>619</v>
      </c>
      <c r="C583" s="126">
        <v>543</v>
      </c>
      <c r="D583" s="51" t="s">
        <v>260</v>
      </c>
      <c r="E583" s="44" t="s">
        <v>323</v>
      </c>
      <c r="F583" s="39">
        <v>1</v>
      </c>
      <c r="G583" s="39" t="s">
        <v>11</v>
      </c>
      <c r="H583" s="39" t="s">
        <v>4</v>
      </c>
      <c r="I583" s="38"/>
      <c r="J583" s="38"/>
      <c r="K583" s="38"/>
      <c r="L583" s="44"/>
      <c r="M583" s="41"/>
      <c r="N583" s="159">
        <v>36</v>
      </c>
      <c r="O583" s="159">
        <v>3</v>
      </c>
      <c r="P583" s="42" t="s">
        <v>175</v>
      </c>
    </row>
    <row r="584" spans="1:16" ht="117" customHeight="1" x14ac:dyDescent="0.25">
      <c r="A584" s="125">
        <v>546</v>
      </c>
      <c r="B584" s="126">
        <v>620</v>
      </c>
      <c r="C584" s="126">
        <v>544</v>
      </c>
      <c r="D584" s="37" t="s">
        <v>260</v>
      </c>
      <c r="E584" s="44" t="s">
        <v>270</v>
      </c>
      <c r="F584" s="39">
        <v>1</v>
      </c>
      <c r="G584" s="39" t="s">
        <v>11</v>
      </c>
      <c r="H584" s="39" t="s">
        <v>4</v>
      </c>
      <c r="I584" s="38"/>
      <c r="J584" s="38"/>
      <c r="K584" s="38"/>
      <c r="L584" s="44"/>
      <c r="M584" s="41"/>
      <c r="N584" s="159">
        <v>36</v>
      </c>
      <c r="O584" s="159">
        <v>3</v>
      </c>
      <c r="P584" s="42" t="s">
        <v>175</v>
      </c>
    </row>
    <row r="585" spans="1:16" ht="120" customHeight="1" x14ac:dyDescent="0.25">
      <c r="A585" s="125">
        <v>547</v>
      </c>
      <c r="B585" s="126">
        <v>621</v>
      </c>
      <c r="C585" s="126">
        <v>545</v>
      </c>
      <c r="D585" s="51" t="s">
        <v>260</v>
      </c>
      <c r="E585" s="44" t="s">
        <v>273</v>
      </c>
      <c r="F585" s="39">
        <v>1</v>
      </c>
      <c r="G585" s="39" t="s">
        <v>11</v>
      </c>
      <c r="H585" s="39" t="s">
        <v>4</v>
      </c>
      <c r="I585" s="38"/>
      <c r="J585" s="38"/>
      <c r="K585" s="38"/>
      <c r="L585" s="44"/>
      <c r="M585" s="41"/>
      <c r="N585" s="159">
        <v>36</v>
      </c>
      <c r="O585" s="159">
        <v>3</v>
      </c>
      <c r="P585" s="42" t="s">
        <v>175</v>
      </c>
    </row>
    <row r="586" spans="1:16" ht="111" customHeight="1" x14ac:dyDescent="0.25">
      <c r="A586" s="125">
        <v>548</v>
      </c>
      <c r="B586" s="126">
        <v>622</v>
      </c>
      <c r="C586" s="126">
        <v>546</v>
      </c>
      <c r="D586" s="37" t="s">
        <v>260</v>
      </c>
      <c r="E586" s="44" t="s">
        <v>264</v>
      </c>
      <c r="F586" s="39">
        <v>1</v>
      </c>
      <c r="G586" s="39" t="s">
        <v>11</v>
      </c>
      <c r="H586" s="39" t="s">
        <v>4</v>
      </c>
      <c r="I586" s="38"/>
      <c r="J586" s="38"/>
      <c r="K586" s="38"/>
      <c r="L586" s="44"/>
      <c r="M586" s="41"/>
      <c r="N586" s="159">
        <v>36</v>
      </c>
      <c r="O586" s="159">
        <v>3</v>
      </c>
      <c r="P586" s="42" t="s">
        <v>175</v>
      </c>
    </row>
    <row r="587" spans="1:16" ht="88.5" customHeight="1" x14ac:dyDescent="0.25">
      <c r="A587" s="125">
        <v>549</v>
      </c>
      <c r="B587" s="126">
        <v>623</v>
      </c>
      <c r="C587" s="126">
        <v>547</v>
      </c>
      <c r="D587" s="51" t="s">
        <v>260</v>
      </c>
      <c r="E587" s="44" t="s">
        <v>112</v>
      </c>
      <c r="F587" s="39">
        <v>1</v>
      </c>
      <c r="G587" s="39" t="s">
        <v>11</v>
      </c>
      <c r="H587" s="39" t="s">
        <v>5</v>
      </c>
      <c r="I587" s="38"/>
      <c r="J587" s="38"/>
      <c r="K587" s="38"/>
      <c r="L587" s="44"/>
      <c r="M587" s="41"/>
      <c r="N587" s="159">
        <v>24</v>
      </c>
      <c r="O587" s="159">
        <v>3</v>
      </c>
      <c r="P587" s="42" t="s">
        <v>175</v>
      </c>
    </row>
    <row r="588" spans="1:16" ht="105" customHeight="1" x14ac:dyDescent="0.25">
      <c r="A588" s="125">
        <v>550</v>
      </c>
      <c r="B588" s="126">
        <v>624</v>
      </c>
      <c r="C588" s="126">
        <v>548</v>
      </c>
      <c r="D588" s="37" t="s">
        <v>260</v>
      </c>
      <c r="E588" s="44" t="s">
        <v>174</v>
      </c>
      <c r="F588" s="39">
        <v>1</v>
      </c>
      <c r="G588" s="39" t="s">
        <v>11</v>
      </c>
      <c r="H588" s="39" t="s">
        <v>5</v>
      </c>
      <c r="I588" s="38"/>
      <c r="J588" s="38"/>
      <c r="K588" s="38"/>
      <c r="L588" s="44"/>
      <c r="M588" s="41"/>
      <c r="N588" s="159">
        <v>24</v>
      </c>
      <c r="O588" s="159">
        <v>3</v>
      </c>
      <c r="P588" s="42" t="s">
        <v>175</v>
      </c>
    </row>
    <row r="589" spans="1:16" ht="63" customHeight="1" x14ac:dyDescent="0.25">
      <c r="A589" s="125">
        <v>551</v>
      </c>
      <c r="B589" s="126">
        <v>625</v>
      </c>
      <c r="C589" s="126">
        <v>549</v>
      </c>
      <c r="D589" s="37" t="s">
        <v>260</v>
      </c>
      <c r="E589" s="44" t="s">
        <v>172</v>
      </c>
      <c r="F589" s="39">
        <v>1</v>
      </c>
      <c r="G589" s="39" t="s">
        <v>11</v>
      </c>
      <c r="H589" s="39" t="s">
        <v>5</v>
      </c>
      <c r="I589" s="38"/>
      <c r="J589" s="38"/>
      <c r="K589" s="38"/>
      <c r="L589" s="44"/>
      <c r="M589" s="41"/>
      <c r="N589" s="159">
        <v>24</v>
      </c>
      <c r="O589" s="159">
        <v>3</v>
      </c>
      <c r="P589" s="42" t="s">
        <v>175</v>
      </c>
    </row>
    <row r="590" spans="1:16" ht="15.75" x14ac:dyDescent="0.25">
      <c r="A590" s="125">
        <v>552</v>
      </c>
      <c r="B590" s="126">
        <v>626</v>
      </c>
      <c r="C590" s="150">
        <v>550</v>
      </c>
      <c r="D590" s="114" t="s">
        <v>260</v>
      </c>
      <c r="E590" s="55" t="s">
        <v>78</v>
      </c>
      <c r="F590" s="34"/>
      <c r="G590" s="34"/>
      <c r="H590" s="34" t="s">
        <v>556</v>
      </c>
      <c r="I590" s="34"/>
      <c r="J590" s="34"/>
      <c r="K590" s="34"/>
      <c r="L590" s="55"/>
      <c r="M590" s="56"/>
      <c r="N590" s="164"/>
      <c r="O590" s="164"/>
      <c r="P590" s="36"/>
    </row>
    <row r="591" spans="1:16" ht="90" customHeight="1" x14ac:dyDescent="0.25">
      <c r="A591" s="125">
        <v>553</v>
      </c>
      <c r="B591" s="126">
        <v>627</v>
      </c>
      <c r="C591" s="126">
        <v>551</v>
      </c>
      <c r="D591" s="51" t="s">
        <v>260</v>
      </c>
      <c r="E591" s="44" t="s">
        <v>637</v>
      </c>
      <c r="F591" s="39">
        <v>1</v>
      </c>
      <c r="G591" s="39" t="s">
        <v>11</v>
      </c>
      <c r="H591" s="39" t="s">
        <v>5</v>
      </c>
      <c r="I591" s="38"/>
      <c r="J591" s="38"/>
      <c r="K591" s="38"/>
      <c r="L591" s="44"/>
      <c r="M591" s="41"/>
      <c r="N591" s="159">
        <v>36</v>
      </c>
      <c r="O591" s="159">
        <v>3</v>
      </c>
      <c r="P591" s="42" t="s">
        <v>175</v>
      </c>
    </row>
    <row r="592" spans="1:16" ht="88.5" customHeight="1" x14ac:dyDescent="0.25">
      <c r="A592" s="125">
        <v>554</v>
      </c>
      <c r="B592" s="126">
        <v>628</v>
      </c>
      <c r="C592" s="126">
        <v>552</v>
      </c>
      <c r="D592" s="37" t="s">
        <v>260</v>
      </c>
      <c r="E592" s="44" t="s">
        <v>638</v>
      </c>
      <c r="F592" s="39">
        <v>1</v>
      </c>
      <c r="G592" s="39" t="s">
        <v>11</v>
      </c>
      <c r="H592" s="39" t="s">
        <v>5</v>
      </c>
      <c r="I592" s="38"/>
      <c r="J592" s="38"/>
      <c r="K592" s="38"/>
      <c r="L592" s="44"/>
      <c r="M592" s="41"/>
      <c r="N592" s="159">
        <v>36</v>
      </c>
      <c r="O592" s="159">
        <v>3</v>
      </c>
      <c r="P592" s="42" t="s">
        <v>175</v>
      </c>
    </row>
    <row r="593" spans="1:16" ht="91.5" customHeight="1" x14ac:dyDescent="0.25">
      <c r="A593" s="125">
        <v>555</v>
      </c>
      <c r="B593" s="126">
        <v>629</v>
      </c>
      <c r="C593" s="126">
        <v>553</v>
      </c>
      <c r="D593" s="51" t="s">
        <v>260</v>
      </c>
      <c r="E593" s="44" t="s">
        <v>639</v>
      </c>
      <c r="F593" s="39">
        <v>1</v>
      </c>
      <c r="G593" s="39" t="s">
        <v>11</v>
      </c>
      <c r="H593" s="39" t="s">
        <v>5</v>
      </c>
      <c r="I593" s="38"/>
      <c r="J593" s="38"/>
      <c r="K593" s="38"/>
      <c r="L593" s="44"/>
      <c r="M593" s="41"/>
      <c r="N593" s="159">
        <v>36</v>
      </c>
      <c r="O593" s="159">
        <v>3</v>
      </c>
      <c r="P593" s="42" t="s">
        <v>175</v>
      </c>
    </row>
    <row r="594" spans="1:16" ht="99" customHeight="1" x14ac:dyDescent="0.25">
      <c r="A594" s="125">
        <v>556</v>
      </c>
      <c r="B594" s="126">
        <v>630</v>
      </c>
      <c r="C594" s="126">
        <v>554</v>
      </c>
      <c r="D594" s="37" t="s">
        <v>260</v>
      </c>
      <c r="E594" s="44" t="s">
        <v>640</v>
      </c>
      <c r="F594" s="39">
        <v>1</v>
      </c>
      <c r="G594" s="39" t="s">
        <v>11</v>
      </c>
      <c r="H594" s="39" t="s">
        <v>5</v>
      </c>
      <c r="I594" s="38"/>
      <c r="J594" s="38"/>
      <c r="K594" s="38"/>
      <c r="L594" s="44"/>
      <c r="M594" s="41"/>
      <c r="N594" s="159">
        <v>36</v>
      </c>
      <c r="O594" s="159">
        <v>3</v>
      </c>
      <c r="P594" s="42" t="s">
        <v>175</v>
      </c>
    </row>
    <row r="595" spans="1:16" ht="96" customHeight="1" x14ac:dyDescent="0.25">
      <c r="A595" s="125">
        <v>557</v>
      </c>
      <c r="B595" s="126">
        <v>631</v>
      </c>
      <c r="C595" s="126">
        <v>555</v>
      </c>
      <c r="D595" s="51" t="s">
        <v>260</v>
      </c>
      <c r="E595" s="44" t="s">
        <v>179</v>
      </c>
      <c r="F595" s="39">
        <v>1</v>
      </c>
      <c r="G595" s="39" t="s">
        <v>11</v>
      </c>
      <c r="H595" s="39" t="s">
        <v>5</v>
      </c>
      <c r="I595" s="38"/>
      <c r="J595" s="38"/>
      <c r="K595" s="38"/>
      <c r="L595" s="44"/>
      <c r="M595" s="41"/>
      <c r="N595" s="159">
        <v>36</v>
      </c>
      <c r="O595" s="159">
        <v>3</v>
      </c>
      <c r="P595" s="42" t="s">
        <v>175</v>
      </c>
    </row>
    <row r="596" spans="1:16" ht="90" customHeight="1" x14ac:dyDescent="0.25">
      <c r="A596" s="125">
        <v>558</v>
      </c>
      <c r="B596" s="126">
        <v>632</v>
      </c>
      <c r="C596" s="126">
        <v>556</v>
      </c>
      <c r="D596" s="37" t="s">
        <v>260</v>
      </c>
      <c r="E596" s="44" t="s">
        <v>265</v>
      </c>
      <c r="F596" s="39">
        <v>1</v>
      </c>
      <c r="G596" s="39" t="s">
        <v>11</v>
      </c>
      <c r="H596" s="39" t="s">
        <v>5</v>
      </c>
      <c r="I596" s="38"/>
      <c r="J596" s="38"/>
      <c r="K596" s="38"/>
      <c r="L596" s="44"/>
      <c r="M596" s="41"/>
      <c r="N596" s="159">
        <v>36</v>
      </c>
      <c r="O596" s="159">
        <v>3</v>
      </c>
      <c r="P596" s="42" t="s">
        <v>175</v>
      </c>
    </row>
    <row r="597" spans="1:16" ht="96" customHeight="1" x14ac:dyDescent="0.25">
      <c r="A597" s="125">
        <v>559</v>
      </c>
      <c r="B597" s="126">
        <v>633</v>
      </c>
      <c r="C597" s="126">
        <v>557</v>
      </c>
      <c r="D597" s="51" t="s">
        <v>260</v>
      </c>
      <c r="E597" s="44" t="s">
        <v>266</v>
      </c>
      <c r="F597" s="39">
        <v>1</v>
      </c>
      <c r="G597" s="39" t="s">
        <v>11</v>
      </c>
      <c r="H597" s="39" t="s">
        <v>5</v>
      </c>
      <c r="I597" s="38"/>
      <c r="J597" s="38"/>
      <c r="K597" s="38"/>
      <c r="L597" s="44"/>
      <c r="M597" s="41"/>
      <c r="N597" s="159">
        <v>36</v>
      </c>
      <c r="O597" s="159">
        <v>3</v>
      </c>
      <c r="P597" s="42" t="s">
        <v>175</v>
      </c>
    </row>
    <row r="598" spans="1:16" ht="171" customHeight="1" x14ac:dyDescent="0.25">
      <c r="A598" s="125">
        <v>560</v>
      </c>
      <c r="B598" s="126">
        <v>634</v>
      </c>
      <c r="C598" s="210">
        <v>558</v>
      </c>
      <c r="D598" s="110" t="s">
        <v>415</v>
      </c>
      <c r="E598" s="233" t="s">
        <v>745</v>
      </c>
      <c r="F598" s="101"/>
      <c r="G598" s="102"/>
      <c r="H598" s="102" t="s">
        <v>556</v>
      </c>
      <c r="I598" s="103"/>
      <c r="J598" s="103"/>
      <c r="K598" s="103"/>
      <c r="L598" s="100"/>
      <c r="M598" s="104"/>
      <c r="N598" s="172"/>
      <c r="O598" s="172"/>
      <c r="P598" s="105"/>
    </row>
    <row r="599" spans="1:16" ht="39.75" customHeight="1" x14ac:dyDescent="0.25">
      <c r="A599" s="125">
        <v>561</v>
      </c>
      <c r="B599" s="126">
        <v>635</v>
      </c>
      <c r="C599" s="150">
        <v>559</v>
      </c>
      <c r="D599" s="32" t="s">
        <v>416</v>
      </c>
      <c r="E599" s="55" t="s">
        <v>672</v>
      </c>
      <c r="F599" s="114"/>
      <c r="G599" s="113"/>
      <c r="H599" s="113" t="s">
        <v>556</v>
      </c>
      <c r="I599" s="115"/>
      <c r="J599" s="115"/>
      <c r="K599" s="115"/>
      <c r="L599" s="113"/>
      <c r="M599" s="113"/>
      <c r="N599" s="173"/>
      <c r="O599" s="173"/>
      <c r="P599" s="113"/>
    </row>
    <row r="600" spans="1:16" ht="69.75" customHeight="1" x14ac:dyDescent="0.25">
      <c r="A600" s="125">
        <v>562</v>
      </c>
      <c r="B600" s="126">
        <v>636</v>
      </c>
      <c r="C600" s="126">
        <v>560</v>
      </c>
      <c r="D600" s="108" t="s">
        <v>416</v>
      </c>
      <c r="E600" s="44" t="s">
        <v>641</v>
      </c>
      <c r="F600" s="109">
        <v>1</v>
      </c>
      <c r="G600" s="98" t="s">
        <v>11</v>
      </c>
      <c r="H600" s="98" t="s">
        <v>4</v>
      </c>
      <c r="I600" s="106"/>
      <c r="J600" s="106"/>
      <c r="K600" s="106"/>
      <c r="L600" s="107"/>
      <c r="M600" s="99"/>
      <c r="N600" s="163">
        <v>36</v>
      </c>
      <c r="O600" s="163">
        <v>3</v>
      </c>
      <c r="P600" s="42" t="s">
        <v>175</v>
      </c>
    </row>
    <row r="601" spans="1:16" ht="63" customHeight="1" x14ac:dyDescent="0.25">
      <c r="A601" s="125">
        <v>563</v>
      </c>
      <c r="B601" s="126">
        <v>637</v>
      </c>
      <c r="C601" s="126">
        <v>561</v>
      </c>
      <c r="D601" s="108" t="s">
        <v>416</v>
      </c>
      <c r="E601" s="44" t="s">
        <v>642</v>
      </c>
      <c r="F601" s="109">
        <v>1</v>
      </c>
      <c r="G601" s="98" t="s">
        <v>11</v>
      </c>
      <c r="H601" s="98" t="s">
        <v>4</v>
      </c>
      <c r="I601" s="106"/>
      <c r="J601" s="106"/>
      <c r="K601" s="106"/>
      <c r="L601" s="107"/>
      <c r="M601" s="99"/>
      <c r="N601" s="163">
        <v>36</v>
      </c>
      <c r="O601" s="163">
        <v>3</v>
      </c>
      <c r="P601" s="42" t="s">
        <v>175</v>
      </c>
    </row>
    <row r="602" spans="1:16" ht="50.25" customHeight="1" x14ac:dyDescent="0.25">
      <c r="A602" s="125">
        <v>564</v>
      </c>
      <c r="B602" s="126">
        <v>638</v>
      </c>
      <c r="C602" s="126">
        <v>562</v>
      </c>
      <c r="D602" s="108" t="s">
        <v>416</v>
      </c>
      <c r="E602" s="44" t="s">
        <v>643</v>
      </c>
      <c r="F602" s="109">
        <v>1</v>
      </c>
      <c r="G602" s="98" t="s">
        <v>11</v>
      </c>
      <c r="H602" s="98" t="s">
        <v>4</v>
      </c>
      <c r="I602" s="106"/>
      <c r="J602" s="106"/>
      <c r="K602" s="106"/>
      <c r="L602" s="107"/>
      <c r="M602" s="99"/>
      <c r="N602" s="163">
        <v>36</v>
      </c>
      <c r="O602" s="163">
        <v>3</v>
      </c>
      <c r="P602" s="42" t="s">
        <v>175</v>
      </c>
    </row>
    <row r="603" spans="1:16" ht="49.5" customHeight="1" x14ac:dyDescent="0.25">
      <c r="A603" s="125">
        <v>565</v>
      </c>
      <c r="B603" s="126">
        <v>639</v>
      </c>
      <c r="C603" s="126">
        <v>563</v>
      </c>
      <c r="D603" s="108" t="s">
        <v>416</v>
      </c>
      <c r="E603" s="44" t="s">
        <v>644</v>
      </c>
      <c r="F603" s="109">
        <v>1</v>
      </c>
      <c r="G603" s="98" t="s">
        <v>11</v>
      </c>
      <c r="H603" s="98" t="s">
        <v>4</v>
      </c>
      <c r="I603" s="106"/>
      <c r="J603" s="106"/>
      <c r="K603" s="106"/>
      <c r="L603" s="107"/>
      <c r="M603" s="99"/>
      <c r="N603" s="163">
        <v>36</v>
      </c>
      <c r="O603" s="163">
        <v>3</v>
      </c>
      <c r="P603" s="42" t="s">
        <v>175</v>
      </c>
    </row>
    <row r="604" spans="1:16" ht="60.75" customHeight="1" x14ac:dyDescent="0.25">
      <c r="A604" s="125">
        <v>566</v>
      </c>
      <c r="B604" s="126">
        <v>640</v>
      </c>
      <c r="C604" s="126">
        <v>564</v>
      </c>
      <c r="D604" s="108" t="s">
        <v>416</v>
      </c>
      <c r="E604" s="44" t="s">
        <v>645</v>
      </c>
      <c r="F604" s="109">
        <v>1</v>
      </c>
      <c r="G604" s="98" t="s">
        <v>11</v>
      </c>
      <c r="H604" s="98" t="s">
        <v>4</v>
      </c>
      <c r="I604" s="106"/>
      <c r="J604" s="106"/>
      <c r="K604" s="106"/>
      <c r="L604" s="107"/>
      <c r="M604" s="99"/>
      <c r="N604" s="163">
        <v>36</v>
      </c>
      <c r="O604" s="163">
        <v>3</v>
      </c>
      <c r="P604" s="42" t="s">
        <v>175</v>
      </c>
    </row>
    <row r="605" spans="1:16" ht="69" customHeight="1" x14ac:dyDescent="0.25">
      <c r="A605" s="125">
        <v>567</v>
      </c>
      <c r="B605" s="126">
        <v>641</v>
      </c>
      <c r="C605" s="126">
        <v>565</v>
      </c>
      <c r="D605" s="108" t="s">
        <v>416</v>
      </c>
      <c r="E605" s="44" t="s">
        <v>646</v>
      </c>
      <c r="F605" s="109">
        <v>1</v>
      </c>
      <c r="G605" s="98" t="s">
        <v>11</v>
      </c>
      <c r="H605" s="98" t="s">
        <v>4</v>
      </c>
      <c r="I605" s="106"/>
      <c r="J605" s="106"/>
      <c r="K605" s="106"/>
      <c r="L605" s="107"/>
      <c r="M605" s="99"/>
      <c r="N605" s="163">
        <v>36</v>
      </c>
      <c r="O605" s="163">
        <v>3</v>
      </c>
      <c r="P605" s="42" t="s">
        <v>175</v>
      </c>
    </row>
    <row r="606" spans="1:16" ht="63.75" customHeight="1" x14ac:dyDescent="0.25">
      <c r="A606" s="125">
        <v>568</v>
      </c>
      <c r="B606" s="126">
        <v>642</v>
      </c>
      <c r="C606" s="126">
        <v>566</v>
      </c>
      <c r="D606" s="108" t="s">
        <v>416</v>
      </c>
      <c r="E606" s="44" t="s">
        <v>647</v>
      </c>
      <c r="F606" s="109">
        <v>1</v>
      </c>
      <c r="G606" s="98" t="s">
        <v>11</v>
      </c>
      <c r="H606" s="98" t="s">
        <v>4</v>
      </c>
      <c r="I606" s="106"/>
      <c r="J606" s="106"/>
      <c r="K606" s="106"/>
      <c r="L606" s="107"/>
      <c r="M606" s="99"/>
      <c r="N606" s="163">
        <v>36</v>
      </c>
      <c r="O606" s="163">
        <v>3</v>
      </c>
      <c r="P606" s="42" t="s">
        <v>175</v>
      </c>
    </row>
    <row r="607" spans="1:16" ht="63" customHeight="1" x14ac:dyDescent="0.25">
      <c r="A607" s="125">
        <v>569</v>
      </c>
      <c r="B607" s="126">
        <v>643</v>
      </c>
      <c r="C607" s="126">
        <v>567</v>
      </c>
      <c r="D607" s="108" t="s">
        <v>416</v>
      </c>
      <c r="E607" s="44" t="s">
        <v>648</v>
      </c>
      <c r="F607" s="109">
        <v>1</v>
      </c>
      <c r="G607" s="98" t="s">
        <v>11</v>
      </c>
      <c r="H607" s="98" t="s">
        <v>4</v>
      </c>
      <c r="I607" s="106"/>
      <c r="J607" s="106"/>
      <c r="K607" s="106"/>
      <c r="L607" s="107"/>
      <c r="M607" s="99"/>
      <c r="N607" s="163">
        <v>36</v>
      </c>
      <c r="O607" s="163">
        <v>3</v>
      </c>
      <c r="P607" s="42" t="s">
        <v>175</v>
      </c>
    </row>
    <row r="608" spans="1:16" ht="15.75" x14ac:dyDescent="0.25">
      <c r="A608" s="125">
        <v>570</v>
      </c>
      <c r="B608" s="126">
        <v>644</v>
      </c>
      <c r="C608" s="210">
        <v>568</v>
      </c>
      <c r="D608" s="58" t="s">
        <v>8</v>
      </c>
      <c r="E608" s="91" t="s">
        <v>58</v>
      </c>
      <c r="F608" s="60"/>
      <c r="G608" s="60"/>
      <c r="H608" s="60" t="s">
        <v>556</v>
      </c>
      <c r="I608" s="61"/>
      <c r="J608" s="61"/>
      <c r="K608" s="61"/>
      <c r="L608" s="91"/>
      <c r="M608" s="92"/>
      <c r="N608" s="174"/>
      <c r="O608" s="174"/>
      <c r="P608" s="63"/>
    </row>
    <row r="609" spans="1:16" ht="24.75" customHeight="1" x14ac:dyDescent="0.25">
      <c r="A609" s="125">
        <v>571</v>
      </c>
      <c r="B609" s="126">
        <v>645</v>
      </c>
      <c r="C609" s="150">
        <v>569</v>
      </c>
      <c r="D609" s="32" t="s">
        <v>261</v>
      </c>
      <c r="E609" s="55" t="s">
        <v>79</v>
      </c>
      <c r="F609" s="34"/>
      <c r="G609" s="34"/>
      <c r="H609" s="34" t="s">
        <v>556</v>
      </c>
      <c r="I609" s="34"/>
      <c r="J609" s="34"/>
      <c r="K609" s="34"/>
      <c r="L609" s="55"/>
      <c r="M609" s="56"/>
      <c r="N609" s="164"/>
      <c r="O609" s="164"/>
      <c r="P609" s="36"/>
    </row>
    <row r="610" spans="1:16" ht="31.9" customHeight="1" x14ac:dyDescent="0.25">
      <c r="A610" s="125">
        <v>572</v>
      </c>
      <c r="B610" s="126">
        <v>646</v>
      </c>
      <c r="C610" s="126">
        <v>570</v>
      </c>
      <c r="D610" s="37" t="s">
        <v>261</v>
      </c>
      <c r="E610" s="44" t="s">
        <v>343</v>
      </c>
      <c r="F610" s="39">
        <v>1</v>
      </c>
      <c r="G610" s="39" t="s">
        <v>11</v>
      </c>
      <c r="H610" s="39" t="s">
        <v>4</v>
      </c>
      <c r="I610" s="38"/>
      <c r="J610" s="38"/>
      <c r="K610" s="38"/>
      <c r="L610" s="44"/>
      <c r="M610" s="41"/>
      <c r="N610" s="159">
        <v>24</v>
      </c>
      <c r="O610" s="159">
        <v>3</v>
      </c>
      <c r="P610" s="49"/>
    </row>
    <row r="611" spans="1:16" ht="31.9" customHeight="1" x14ac:dyDescent="0.25">
      <c r="A611" s="125">
        <v>573</v>
      </c>
      <c r="B611" s="126">
        <v>647</v>
      </c>
      <c r="C611" s="126">
        <v>571</v>
      </c>
      <c r="D611" s="37" t="s">
        <v>261</v>
      </c>
      <c r="E611" s="38" t="s">
        <v>43</v>
      </c>
      <c r="F611" s="39">
        <v>1</v>
      </c>
      <c r="G611" s="39" t="s">
        <v>11</v>
      </c>
      <c r="H611" s="39" t="s">
        <v>5</v>
      </c>
      <c r="I611" s="38"/>
      <c r="J611" s="38"/>
      <c r="K611" s="38"/>
      <c r="L611" s="38"/>
      <c r="M611" s="41"/>
      <c r="N611" s="159">
        <v>24</v>
      </c>
      <c r="O611" s="159">
        <v>3</v>
      </c>
      <c r="P611" s="49"/>
    </row>
    <row r="612" spans="1:16" ht="31.9" customHeight="1" x14ac:dyDescent="0.25">
      <c r="A612" s="125">
        <v>574</v>
      </c>
      <c r="B612" s="126">
        <v>648</v>
      </c>
      <c r="C612" s="126">
        <v>572</v>
      </c>
      <c r="D612" s="37" t="s">
        <v>261</v>
      </c>
      <c r="E612" s="38" t="s">
        <v>44</v>
      </c>
      <c r="F612" s="39">
        <v>1</v>
      </c>
      <c r="G612" s="39" t="s">
        <v>11</v>
      </c>
      <c r="H612" s="39" t="s">
        <v>2</v>
      </c>
      <c r="I612" s="38"/>
      <c r="J612" s="38"/>
      <c r="K612" s="38"/>
      <c r="L612" s="38"/>
      <c r="M612" s="41"/>
      <c r="N612" s="159">
        <v>24</v>
      </c>
      <c r="O612" s="159">
        <v>3</v>
      </c>
      <c r="P612" s="49"/>
    </row>
    <row r="613" spans="1:16" ht="31.9" customHeight="1" x14ac:dyDescent="0.25">
      <c r="A613" s="125">
        <v>575</v>
      </c>
      <c r="B613" s="126">
        <v>649</v>
      </c>
      <c r="C613" s="126">
        <v>573</v>
      </c>
      <c r="D613" s="37" t="s">
        <v>261</v>
      </c>
      <c r="E613" s="38" t="s">
        <v>45</v>
      </c>
      <c r="F613" s="39">
        <v>1</v>
      </c>
      <c r="G613" s="39" t="s">
        <v>11</v>
      </c>
      <c r="H613" s="39" t="s">
        <v>2</v>
      </c>
      <c r="I613" s="38"/>
      <c r="J613" s="38"/>
      <c r="K613" s="38"/>
      <c r="L613" s="38"/>
      <c r="M613" s="41"/>
      <c r="N613" s="159">
        <v>24</v>
      </c>
      <c r="O613" s="159">
        <v>3</v>
      </c>
      <c r="P613" s="49"/>
    </row>
    <row r="614" spans="1:16" ht="31.9" customHeight="1" x14ac:dyDescent="0.25">
      <c r="A614" s="125">
        <v>576</v>
      </c>
      <c r="B614" s="126">
        <v>650</v>
      </c>
      <c r="C614" s="126">
        <v>574</v>
      </c>
      <c r="D614" s="37" t="s">
        <v>261</v>
      </c>
      <c r="E614" s="44" t="s">
        <v>344</v>
      </c>
      <c r="F614" s="39">
        <v>1</v>
      </c>
      <c r="G614" s="39" t="s">
        <v>11</v>
      </c>
      <c r="H614" s="39" t="s">
        <v>4</v>
      </c>
      <c r="I614" s="43"/>
      <c r="J614" s="43"/>
      <c r="K614" s="43"/>
      <c r="L614" s="44"/>
      <c r="M614" s="41"/>
      <c r="N614" s="159">
        <v>24</v>
      </c>
      <c r="O614" s="159">
        <v>3</v>
      </c>
      <c r="P614" s="117"/>
    </row>
    <row r="615" spans="1:16" ht="48" customHeight="1" x14ac:dyDescent="0.25">
      <c r="A615" s="125">
        <v>577</v>
      </c>
      <c r="B615" s="126">
        <v>651</v>
      </c>
      <c r="C615" s="126">
        <v>575</v>
      </c>
      <c r="D615" s="37" t="s">
        <v>261</v>
      </c>
      <c r="E615" s="38" t="s">
        <v>649</v>
      </c>
      <c r="F615" s="39">
        <v>1</v>
      </c>
      <c r="G615" s="39" t="s">
        <v>11</v>
      </c>
      <c r="H615" s="39" t="s">
        <v>3</v>
      </c>
      <c r="I615" s="38"/>
      <c r="J615" s="38"/>
      <c r="K615" s="38"/>
      <c r="L615" s="38"/>
      <c r="M615" s="41"/>
      <c r="N615" s="159">
        <v>24</v>
      </c>
      <c r="O615" s="159">
        <v>3</v>
      </c>
      <c r="P615" s="42" t="s">
        <v>175</v>
      </c>
    </row>
    <row r="616" spans="1:16" ht="51" customHeight="1" x14ac:dyDescent="0.25">
      <c r="A616" s="125">
        <v>578</v>
      </c>
      <c r="B616" s="126">
        <v>652</v>
      </c>
      <c r="C616" s="126">
        <v>576</v>
      </c>
      <c r="D616" s="37" t="s">
        <v>261</v>
      </c>
      <c r="E616" s="38" t="s">
        <v>650</v>
      </c>
      <c r="F616" s="39">
        <v>1</v>
      </c>
      <c r="G616" s="39" t="s">
        <v>11</v>
      </c>
      <c r="H616" s="39" t="s">
        <v>3</v>
      </c>
      <c r="I616" s="38"/>
      <c r="J616" s="38"/>
      <c r="K616" s="38"/>
      <c r="L616" s="38"/>
      <c r="M616" s="41"/>
      <c r="N616" s="159">
        <v>24</v>
      </c>
      <c r="O616" s="159">
        <v>3</v>
      </c>
      <c r="P616" s="42" t="s">
        <v>175</v>
      </c>
    </row>
    <row r="617" spans="1:16" ht="44.25" customHeight="1" x14ac:dyDescent="0.25">
      <c r="A617" s="125">
        <v>579</v>
      </c>
      <c r="B617" s="126">
        <v>653</v>
      </c>
      <c r="C617" s="126">
        <v>577</v>
      </c>
      <c r="D617" s="37" t="s">
        <v>261</v>
      </c>
      <c r="E617" s="38" t="s">
        <v>651</v>
      </c>
      <c r="F617" s="39">
        <v>1</v>
      </c>
      <c r="G617" s="39" t="s">
        <v>11</v>
      </c>
      <c r="H617" s="39" t="s">
        <v>5</v>
      </c>
      <c r="I617" s="38"/>
      <c r="J617" s="38"/>
      <c r="K617" s="38"/>
      <c r="L617" s="38"/>
      <c r="M617" s="41"/>
      <c r="N617" s="159">
        <v>24</v>
      </c>
      <c r="O617" s="159">
        <v>3</v>
      </c>
      <c r="P617" s="42" t="s">
        <v>175</v>
      </c>
    </row>
    <row r="618" spans="1:16" ht="15.75" x14ac:dyDescent="0.25">
      <c r="A618" s="125">
        <v>580</v>
      </c>
      <c r="B618" s="126">
        <v>654</v>
      </c>
      <c r="C618" s="150">
        <v>578</v>
      </c>
      <c r="D618" s="32" t="s">
        <v>262</v>
      </c>
      <c r="E618" s="65" t="s">
        <v>57</v>
      </c>
      <c r="F618" s="34"/>
      <c r="G618" s="34"/>
      <c r="H618" s="34" t="s">
        <v>556</v>
      </c>
      <c r="I618" s="34"/>
      <c r="J618" s="34"/>
      <c r="K618" s="34"/>
      <c r="L618" s="65"/>
      <c r="M618" s="66"/>
      <c r="N618" s="166"/>
      <c r="O618" s="166"/>
      <c r="P618" s="36"/>
    </row>
    <row r="619" spans="1:16" ht="123" customHeight="1" x14ac:dyDescent="0.25">
      <c r="A619" s="125">
        <v>581</v>
      </c>
      <c r="B619" s="126">
        <v>655</v>
      </c>
      <c r="C619" s="126">
        <v>579</v>
      </c>
      <c r="D619" s="37" t="s">
        <v>262</v>
      </c>
      <c r="E619" s="44" t="s">
        <v>553</v>
      </c>
      <c r="F619" s="39">
        <v>1</v>
      </c>
      <c r="G619" s="39" t="s">
        <v>9</v>
      </c>
      <c r="H619" s="39" t="s">
        <v>5</v>
      </c>
      <c r="I619" s="38"/>
      <c r="J619" s="38"/>
      <c r="K619" s="38"/>
      <c r="L619" s="44"/>
      <c r="M619" s="41"/>
      <c r="N619" s="159">
        <v>24</v>
      </c>
      <c r="O619" s="159">
        <v>3</v>
      </c>
      <c r="P619" s="42" t="s">
        <v>175</v>
      </c>
    </row>
    <row r="620" spans="1:16" ht="103.5" customHeight="1" x14ac:dyDescent="0.25">
      <c r="A620" s="125">
        <v>582</v>
      </c>
      <c r="B620" s="126">
        <v>656</v>
      </c>
      <c r="C620" s="126">
        <v>580</v>
      </c>
      <c r="D620" s="37" t="s">
        <v>262</v>
      </c>
      <c r="E620" s="44" t="s">
        <v>735</v>
      </c>
      <c r="F620" s="39">
        <v>1</v>
      </c>
      <c r="G620" s="39" t="s">
        <v>9</v>
      </c>
      <c r="H620" s="39" t="s">
        <v>5</v>
      </c>
      <c r="I620" s="38"/>
      <c r="J620" s="38"/>
      <c r="K620" s="38"/>
      <c r="L620" s="44"/>
      <c r="M620" s="41"/>
      <c r="N620" s="159">
        <v>24</v>
      </c>
      <c r="O620" s="159">
        <v>3</v>
      </c>
      <c r="P620" s="42" t="s">
        <v>175</v>
      </c>
    </row>
    <row r="621" spans="1:16" ht="72" customHeight="1" x14ac:dyDescent="0.25">
      <c r="A621" s="125">
        <v>583</v>
      </c>
      <c r="B621" s="126">
        <v>657</v>
      </c>
      <c r="C621" s="126">
        <v>581</v>
      </c>
      <c r="D621" s="37" t="s">
        <v>262</v>
      </c>
      <c r="E621" s="44" t="s">
        <v>554</v>
      </c>
      <c r="F621" s="39">
        <v>1</v>
      </c>
      <c r="G621" s="39" t="s">
        <v>9</v>
      </c>
      <c r="H621" s="39" t="s">
        <v>7</v>
      </c>
      <c r="I621" s="38"/>
      <c r="J621" s="38"/>
      <c r="K621" s="38"/>
      <c r="L621" s="44"/>
      <c r="M621" s="41"/>
      <c r="N621" s="159">
        <v>24</v>
      </c>
      <c r="O621" s="159">
        <v>3</v>
      </c>
      <c r="P621" s="42" t="s">
        <v>175</v>
      </c>
    </row>
    <row r="622" spans="1:16" ht="81.75" customHeight="1" x14ac:dyDescent="0.25">
      <c r="A622" s="125">
        <v>584</v>
      </c>
      <c r="B622" s="126">
        <v>658</v>
      </c>
      <c r="C622" s="126">
        <v>582</v>
      </c>
      <c r="D622" s="37" t="s">
        <v>262</v>
      </c>
      <c r="E622" s="44" t="s">
        <v>555</v>
      </c>
      <c r="F622" s="39">
        <v>1</v>
      </c>
      <c r="G622" s="39" t="s">
        <v>9</v>
      </c>
      <c r="H622" s="39" t="s">
        <v>7</v>
      </c>
      <c r="I622" s="38"/>
      <c r="J622" s="38"/>
      <c r="K622" s="38"/>
      <c r="L622" s="44"/>
      <c r="M622" s="41"/>
      <c r="N622" s="159">
        <v>24</v>
      </c>
      <c r="O622" s="159">
        <v>3</v>
      </c>
      <c r="P622" s="42" t="s">
        <v>175</v>
      </c>
    </row>
    <row r="623" spans="1:16" ht="69" customHeight="1" x14ac:dyDescent="0.25">
      <c r="H623" s="222" t="s">
        <v>557</v>
      </c>
      <c r="I623" s="222" t="s">
        <v>558</v>
      </c>
      <c r="J623" s="222" t="s">
        <v>560</v>
      </c>
      <c r="K623" s="223" t="s">
        <v>559</v>
      </c>
      <c r="M623" s="154"/>
      <c r="N623" s="154"/>
    </row>
    <row r="624" spans="1:16" ht="15.75" x14ac:dyDescent="0.25">
      <c r="H624" s="224" t="s">
        <v>7</v>
      </c>
      <c r="I624" s="225">
        <v>1</v>
      </c>
      <c r="J624" s="226">
        <f>SUMIF(RTU[Svērumu kategorija],H624,RTU[Cena EUR bez PVN par vienību])</f>
        <v>0</v>
      </c>
      <c r="K624" s="227">
        <f>I624*J624</f>
        <v>0</v>
      </c>
      <c r="M624" s="155"/>
      <c r="N624" s="155"/>
    </row>
    <row r="625" spans="1:14" ht="15.75" x14ac:dyDescent="0.25">
      <c r="H625" s="144" t="s">
        <v>5</v>
      </c>
      <c r="I625" s="145">
        <v>20</v>
      </c>
      <c r="J625" s="226">
        <f>SUMIF(RTU[Svērumu kategorija],H625,RTU[Cena EUR bez PVN par vienību])</f>
        <v>0</v>
      </c>
      <c r="K625" s="228">
        <f>I625*J625</f>
        <v>0</v>
      </c>
      <c r="M625" s="156"/>
      <c r="N625" s="156"/>
    </row>
    <row r="626" spans="1:14" ht="15.75" x14ac:dyDescent="0.25">
      <c r="H626" s="144" t="s">
        <v>4</v>
      </c>
      <c r="I626" s="145">
        <v>30</v>
      </c>
      <c r="J626" s="226">
        <f>SUMIF(RTU[Svērumu kategorija],H626,RTU[Cena EUR bez PVN par vienību])</f>
        <v>0</v>
      </c>
      <c r="K626" s="228">
        <f>I626*J626</f>
        <v>0</v>
      </c>
      <c r="M626" s="156"/>
      <c r="N626" s="156"/>
    </row>
    <row r="627" spans="1:14" ht="15.75" x14ac:dyDescent="0.25">
      <c r="H627" s="144" t="s">
        <v>3</v>
      </c>
      <c r="I627" s="145">
        <v>40</v>
      </c>
      <c r="J627" s="226">
        <f>SUMIF(RTU[Svērumu kategorija],H627,RTU[Cena EUR bez PVN par vienību])</f>
        <v>0</v>
      </c>
      <c r="K627" s="228">
        <f>I627*J627</f>
        <v>0</v>
      </c>
      <c r="M627" s="156"/>
      <c r="N627" s="156"/>
    </row>
    <row r="628" spans="1:14" ht="15.75" x14ac:dyDescent="0.25">
      <c r="H628" s="229" t="s">
        <v>2</v>
      </c>
      <c r="I628" s="230">
        <v>50</v>
      </c>
      <c r="J628" s="226">
        <f>SUMIF(RTU[Svērumu kategorija],H628,RTU[Cena EUR bez PVN par vienību])</f>
        <v>0</v>
      </c>
      <c r="K628" s="231">
        <f>I628*J628</f>
        <v>0</v>
      </c>
      <c r="M628" s="156"/>
      <c r="N628" s="156"/>
    </row>
    <row r="629" spans="1:14" ht="15.75" x14ac:dyDescent="0.25">
      <c r="H629" s="298" t="s">
        <v>726</v>
      </c>
      <c r="I629" s="298"/>
      <c r="J629" s="298"/>
      <c r="K629" s="221">
        <f>SUM(K624:K628)</f>
        <v>0</v>
      </c>
      <c r="M629" s="156"/>
      <c r="N629" s="156"/>
    </row>
    <row r="630" spans="1:14" s="19" customFormat="1" ht="15.75" x14ac:dyDescent="0.25">
      <c r="A630" s="15"/>
      <c r="B630" s="15"/>
      <c r="C630" s="15"/>
      <c r="D630" s="15"/>
      <c r="E630" s="17"/>
      <c r="F630" s="17"/>
      <c r="G630" s="18"/>
      <c r="H630" s="18"/>
      <c r="I630" s="93"/>
      <c r="J630" s="94"/>
      <c r="K630" s="220"/>
      <c r="L630" s="93"/>
      <c r="M630" s="93"/>
      <c r="N630" s="93"/>
    </row>
    <row r="631" spans="1:14" x14ac:dyDescent="0.25">
      <c r="E631" s="119" t="s">
        <v>483</v>
      </c>
      <c r="G631" s="97"/>
    </row>
    <row r="632" spans="1:14" x14ac:dyDescent="0.25">
      <c r="A632" s="306" t="s">
        <v>480</v>
      </c>
      <c r="B632" s="306"/>
      <c r="C632" s="306"/>
      <c r="D632" s="306"/>
      <c r="E632" s="306"/>
      <c r="G632" s="96"/>
    </row>
    <row r="634" spans="1:14" x14ac:dyDescent="0.25">
      <c r="C634" s="216" t="s">
        <v>425</v>
      </c>
      <c r="D634" s="297" t="s">
        <v>426</v>
      </c>
      <c r="E634" s="297"/>
    </row>
    <row r="635" spans="1:14" x14ac:dyDescent="0.25">
      <c r="C635" s="219">
        <v>1</v>
      </c>
      <c r="D635" s="217" t="s">
        <v>427</v>
      </c>
      <c r="E635" s="218"/>
    </row>
    <row r="636" spans="1:14" x14ac:dyDescent="0.25">
      <c r="C636" s="219">
        <v>2</v>
      </c>
      <c r="D636" s="217" t="s">
        <v>428</v>
      </c>
      <c r="E636" s="218"/>
    </row>
    <row r="637" spans="1:14" x14ac:dyDescent="0.25">
      <c r="C637" s="219">
        <v>3</v>
      </c>
      <c r="D637" s="217" t="s">
        <v>429</v>
      </c>
      <c r="E637" s="218"/>
    </row>
    <row r="638" spans="1:14" x14ac:dyDescent="0.25">
      <c r="C638" s="219">
        <v>4</v>
      </c>
      <c r="D638" s="217" t="s">
        <v>430</v>
      </c>
      <c r="E638" s="218"/>
    </row>
    <row r="639" spans="1:14" x14ac:dyDescent="0.25">
      <c r="C639" s="219">
        <v>5</v>
      </c>
      <c r="D639" s="217" t="s">
        <v>431</v>
      </c>
      <c r="E639" s="218"/>
    </row>
    <row r="640" spans="1:14" x14ac:dyDescent="0.25">
      <c r="C640" s="219">
        <v>6</v>
      </c>
      <c r="D640" s="217" t="s">
        <v>432</v>
      </c>
      <c r="E640" s="218"/>
    </row>
    <row r="641" spans="3:5" x14ac:dyDescent="0.25">
      <c r="C641" s="219">
        <v>7</v>
      </c>
      <c r="D641" s="217" t="s">
        <v>433</v>
      </c>
      <c r="E641" s="218"/>
    </row>
    <row r="642" spans="3:5" x14ac:dyDescent="0.25">
      <c r="C642" s="219">
        <v>8</v>
      </c>
      <c r="D642" s="217" t="s">
        <v>434</v>
      </c>
      <c r="E642" s="218"/>
    </row>
    <row r="643" spans="3:5" x14ac:dyDescent="0.25">
      <c r="C643" s="219">
        <v>9</v>
      </c>
      <c r="D643" s="217" t="s">
        <v>435</v>
      </c>
      <c r="E643" s="218"/>
    </row>
    <row r="644" spans="3:5" x14ac:dyDescent="0.25">
      <c r="C644" s="219">
        <v>10</v>
      </c>
      <c r="D644" s="217" t="s">
        <v>436</v>
      </c>
      <c r="E644" s="218"/>
    </row>
    <row r="645" spans="3:5" x14ac:dyDescent="0.25">
      <c r="C645" s="219">
        <v>11</v>
      </c>
      <c r="D645" s="217" t="s">
        <v>437</v>
      </c>
      <c r="E645" s="218"/>
    </row>
    <row r="646" spans="3:5" x14ac:dyDescent="0.25">
      <c r="C646" s="219">
        <v>12</v>
      </c>
      <c r="D646" s="217" t="s">
        <v>438</v>
      </c>
      <c r="E646" s="218"/>
    </row>
    <row r="647" spans="3:5" x14ac:dyDescent="0.25">
      <c r="C647" s="219">
        <v>13</v>
      </c>
      <c r="D647" s="217" t="s">
        <v>439</v>
      </c>
      <c r="E647" s="218"/>
    </row>
    <row r="648" spans="3:5" x14ac:dyDescent="0.25">
      <c r="C648" s="219">
        <v>14</v>
      </c>
      <c r="D648" s="217" t="s">
        <v>440</v>
      </c>
      <c r="E648" s="218"/>
    </row>
    <row r="649" spans="3:5" x14ac:dyDescent="0.25">
      <c r="C649" s="219">
        <v>15</v>
      </c>
      <c r="D649" s="217" t="s">
        <v>441</v>
      </c>
      <c r="E649" s="218"/>
    </row>
    <row r="650" spans="3:5" x14ac:dyDescent="0.25">
      <c r="C650" s="219">
        <v>16</v>
      </c>
      <c r="D650" s="217" t="s">
        <v>442</v>
      </c>
      <c r="E650" s="218"/>
    </row>
    <row r="651" spans="3:5" x14ac:dyDescent="0.25">
      <c r="C651" s="219">
        <v>17</v>
      </c>
      <c r="D651" s="217" t="s">
        <v>443</v>
      </c>
      <c r="E651" s="218"/>
    </row>
    <row r="652" spans="3:5" x14ac:dyDescent="0.25">
      <c r="C652" s="219">
        <v>18</v>
      </c>
      <c r="D652" s="217" t="s">
        <v>444</v>
      </c>
      <c r="E652" s="218"/>
    </row>
    <row r="653" spans="3:5" x14ac:dyDescent="0.25">
      <c r="C653" s="219">
        <v>19</v>
      </c>
      <c r="D653" s="217" t="s">
        <v>747</v>
      </c>
      <c r="E653" s="218"/>
    </row>
    <row r="654" spans="3:5" x14ac:dyDescent="0.25">
      <c r="C654" s="219">
        <v>20</v>
      </c>
      <c r="D654" s="217" t="s">
        <v>445</v>
      </c>
      <c r="E654" s="218"/>
    </row>
    <row r="655" spans="3:5" x14ac:dyDescent="0.25">
      <c r="C655" s="219">
        <v>21</v>
      </c>
      <c r="D655" s="217" t="s">
        <v>446</v>
      </c>
      <c r="E655" s="218"/>
    </row>
    <row r="656" spans="3:5" x14ac:dyDescent="0.25">
      <c r="C656" s="219">
        <v>22</v>
      </c>
      <c r="D656" s="217" t="s">
        <v>447</v>
      </c>
      <c r="E656" s="218"/>
    </row>
    <row r="657" spans="3:5" x14ac:dyDescent="0.25">
      <c r="C657" s="219">
        <v>23</v>
      </c>
      <c r="D657" s="217" t="s">
        <v>448</v>
      </c>
      <c r="E657" s="218"/>
    </row>
    <row r="658" spans="3:5" x14ac:dyDescent="0.25">
      <c r="C658" s="219">
        <v>24</v>
      </c>
      <c r="D658" s="217" t="s">
        <v>449</v>
      </c>
      <c r="E658" s="218"/>
    </row>
    <row r="659" spans="3:5" x14ac:dyDescent="0.25">
      <c r="C659" s="219">
        <v>25</v>
      </c>
      <c r="D659" s="217" t="s">
        <v>450</v>
      </c>
      <c r="E659" s="218"/>
    </row>
    <row r="660" spans="3:5" x14ac:dyDescent="0.25">
      <c r="C660" s="219">
        <v>26</v>
      </c>
      <c r="D660" s="217" t="s">
        <v>451</v>
      </c>
      <c r="E660" s="218"/>
    </row>
    <row r="661" spans="3:5" x14ac:dyDescent="0.25">
      <c r="C661" s="219">
        <v>27</v>
      </c>
      <c r="D661" s="217" t="s">
        <v>452</v>
      </c>
      <c r="E661" s="218"/>
    </row>
    <row r="662" spans="3:5" x14ac:dyDescent="0.25">
      <c r="C662" s="219">
        <v>28</v>
      </c>
      <c r="D662" s="217" t="s">
        <v>453</v>
      </c>
      <c r="E662" s="218"/>
    </row>
    <row r="663" spans="3:5" x14ac:dyDescent="0.25">
      <c r="C663" s="219">
        <v>29</v>
      </c>
      <c r="D663" s="217" t="s">
        <v>454</v>
      </c>
      <c r="E663" s="218"/>
    </row>
    <row r="664" spans="3:5" x14ac:dyDescent="0.25">
      <c r="C664" s="219">
        <v>30</v>
      </c>
      <c r="D664" s="217" t="s">
        <v>455</v>
      </c>
      <c r="E664" s="218"/>
    </row>
    <row r="665" spans="3:5" x14ac:dyDescent="0.25">
      <c r="C665" s="219">
        <v>31</v>
      </c>
      <c r="D665" s="217" t="s">
        <v>456</v>
      </c>
      <c r="E665" s="218"/>
    </row>
    <row r="666" spans="3:5" x14ac:dyDescent="0.25">
      <c r="C666" s="219">
        <v>32</v>
      </c>
      <c r="D666" s="217" t="s">
        <v>457</v>
      </c>
      <c r="E666" s="218"/>
    </row>
    <row r="667" spans="3:5" x14ac:dyDescent="0.25">
      <c r="C667" s="219">
        <v>33</v>
      </c>
      <c r="D667" s="217" t="s">
        <v>458</v>
      </c>
      <c r="E667" s="218"/>
    </row>
    <row r="668" spans="3:5" x14ac:dyDescent="0.25">
      <c r="C668" s="219">
        <v>34</v>
      </c>
      <c r="D668" s="217" t="s">
        <v>459</v>
      </c>
      <c r="E668" s="218"/>
    </row>
    <row r="669" spans="3:5" x14ac:dyDescent="0.25">
      <c r="C669" s="219">
        <v>35</v>
      </c>
      <c r="D669" s="217" t="s">
        <v>460</v>
      </c>
      <c r="E669" s="218"/>
    </row>
    <row r="670" spans="3:5" x14ac:dyDescent="0.25">
      <c r="C670" s="219">
        <v>36</v>
      </c>
      <c r="D670" s="217" t="s">
        <v>461</v>
      </c>
      <c r="E670" s="218"/>
    </row>
    <row r="671" spans="3:5" x14ac:dyDescent="0.25">
      <c r="C671" s="219">
        <v>37</v>
      </c>
      <c r="D671" s="217" t="s">
        <v>462</v>
      </c>
      <c r="E671" s="218"/>
    </row>
    <row r="672" spans="3:5" x14ac:dyDescent="0.25">
      <c r="C672" s="219">
        <v>38</v>
      </c>
      <c r="D672" s="217" t="s">
        <v>463</v>
      </c>
      <c r="E672" s="218"/>
    </row>
    <row r="673" spans="3:5" x14ac:dyDescent="0.25">
      <c r="C673" s="219">
        <v>39</v>
      </c>
      <c r="D673" s="217" t="s">
        <v>464</v>
      </c>
      <c r="E673" s="218"/>
    </row>
    <row r="674" spans="3:5" x14ac:dyDescent="0.25">
      <c r="C674" s="219">
        <v>40</v>
      </c>
      <c r="D674" s="217" t="s">
        <v>465</v>
      </c>
      <c r="E674" s="218"/>
    </row>
    <row r="675" spans="3:5" x14ac:dyDescent="0.25">
      <c r="C675" s="219">
        <v>41</v>
      </c>
      <c r="D675" s="217" t="s">
        <v>466</v>
      </c>
      <c r="E675" s="218"/>
    </row>
    <row r="676" spans="3:5" x14ac:dyDescent="0.25">
      <c r="C676" s="219">
        <v>42</v>
      </c>
      <c r="D676" s="217" t="s">
        <v>467</v>
      </c>
      <c r="E676" s="218"/>
    </row>
    <row r="677" spans="3:5" x14ac:dyDescent="0.25">
      <c r="C677" s="219">
        <v>43</v>
      </c>
      <c r="D677" s="217" t="s">
        <v>468</v>
      </c>
      <c r="E677" s="218"/>
    </row>
    <row r="678" spans="3:5" x14ac:dyDescent="0.25">
      <c r="C678" s="219">
        <v>44</v>
      </c>
      <c r="D678" s="217" t="s">
        <v>469</v>
      </c>
      <c r="E678" s="218"/>
    </row>
    <row r="679" spans="3:5" x14ac:dyDescent="0.25">
      <c r="C679" s="219">
        <v>45</v>
      </c>
      <c r="D679" s="217" t="s">
        <v>470</v>
      </c>
      <c r="E679" s="218"/>
    </row>
    <row r="680" spans="3:5" x14ac:dyDescent="0.25">
      <c r="C680" s="219">
        <v>46</v>
      </c>
      <c r="D680" s="217" t="s">
        <v>471</v>
      </c>
      <c r="E680" s="218"/>
    </row>
    <row r="681" spans="3:5" x14ac:dyDescent="0.25">
      <c r="C681" s="219">
        <v>47</v>
      </c>
      <c r="D681" s="217" t="s">
        <v>472</v>
      </c>
      <c r="E681" s="218"/>
    </row>
    <row r="682" spans="3:5" x14ac:dyDescent="0.25">
      <c r="C682" s="219">
        <v>48</v>
      </c>
      <c r="D682" s="217" t="s">
        <v>473</v>
      </c>
      <c r="E682" s="218"/>
    </row>
    <row r="683" spans="3:5" x14ac:dyDescent="0.25">
      <c r="C683" s="219">
        <v>49</v>
      </c>
      <c r="D683" s="217" t="s">
        <v>474</v>
      </c>
      <c r="E683" s="218"/>
    </row>
    <row r="684" spans="3:5" x14ac:dyDescent="0.25">
      <c r="C684" s="219">
        <v>50</v>
      </c>
      <c r="D684" s="217" t="s">
        <v>475</v>
      </c>
      <c r="E684" s="218"/>
    </row>
    <row r="685" spans="3:5" x14ac:dyDescent="0.25">
      <c r="C685" s="219">
        <v>51</v>
      </c>
      <c r="D685" s="217" t="s">
        <v>476</v>
      </c>
      <c r="E685" s="218"/>
    </row>
    <row r="686" spans="3:5" x14ac:dyDescent="0.25">
      <c r="C686" s="219">
        <v>52</v>
      </c>
      <c r="D686" s="217" t="s">
        <v>477</v>
      </c>
      <c r="E686" s="218"/>
    </row>
    <row r="687" spans="3:5" x14ac:dyDescent="0.25">
      <c r="C687" s="219">
        <v>53</v>
      </c>
      <c r="D687" s="217" t="s">
        <v>478</v>
      </c>
      <c r="E687" s="218"/>
    </row>
    <row r="688" spans="3:5" x14ac:dyDescent="0.25">
      <c r="C688" s="219">
        <v>54</v>
      </c>
      <c r="D688" s="217" t="s">
        <v>479</v>
      </c>
      <c r="E688" s="218"/>
    </row>
    <row r="691" spans="4:6" x14ac:dyDescent="0.25">
      <c r="D691" s="95" t="s">
        <v>373</v>
      </c>
      <c r="E691" s="95"/>
      <c r="F691" s="95"/>
    </row>
    <row r="692" spans="4:6" ht="26.25" customHeight="1" x14ac:dyDescent="0.25">
      <c r="D692" s="296" t="s">
        <v>374</v>
      </c>
      <c r="E692" s="296"/>
      <c r="F692" s="120"/>
    </row>
    <row r="693" spans="4:6" ht="35.25" customHeight="1" x14ac:dyDescent="0.25">
      <c r="D693" s="296" t="s">
        <v>375</v>
      </c>
      <c r="E693" s="296"/>
      <c r="F693" s="121"/>
    </row>
  </sheetData>
  <mergeCells count="56">
    <mergeCell ref="D693:E693"/>
    <mergeCell ref="D692:E692"/>
    <mergeCell ref="D634:E634"/>
    <mergeCell ref="H629:J629"/>
    <mergeCell ref="D22:H22"/>
    <mergeCell ref="I22:M22"/>
    <mergeCell ref="I23:M24"/>
    <mergeCell ref="I28:M29"/>
    <mergeCell ref="I27:M27"/>
    <mergeCell ref="J30:M30"/>
    <mergeCell ref="J31:M31"/>
    <mergeCell ref="J32:M32"/>
    <mergeCell ref="I25:M25"/>
    <mergeCell ref="I26:M26"/>
    <mergeCell ref="A632:E632"/>
    <mergeCell ref="G37:L37"/>
    <mergeCell ref="N2:O2"/>
    <mergeCell ref="C4:N4"/>
    <mergeCell ref="C5:N5"/>
    <mergeCell ref="C7:O7"/>
    <mergeCell ref="C20:C21"/>
    <mergeCell ref="D20:H21"/>
    <mergeCell ref="I20:I21"/>
    <mergeCell ref="J20:M21"/>
    <mergeCell ref="D9:H9"/>
    <mergeCell ref="I9:M9"/>
    <mergeCell ref="D10:H10"/>
    <mergeCell ref="I10:M10"/>
    <mergeCell ref="D11:H11"/>
    <mergeCell ref="I11:M11"/>
    <mergeCell ref="C15:C19"/>
    <mergeCell ref="D15:H19"/>
    <mergeCell ref="C30:C32"/>
    <mergeCell ref="C28:C29"/>
    <mergeCell ref="D28:H29"/>
    <mergeCell ref="C23:C24"/>
    <mergeCell ref="D23:H24"/>
    <mergeCell ref="D30:H32"/>
    <mergeCell ref="D25:H25"/>
    <mergeCell ref="D26:H26"/>
    <mergeCell ref="D27:H27"/>
    <mergeCell ref="D33:H33"/>
    <mergeCell ref="I33:M33"/>
    <mergeCell ref="I34:M34"/>
    <mergeCell ref="D34:H34"/>
    <mergeCell ref="D12:H12"/>
    <mergeCell ref="I12:M12"/>
    <mergeCell ref="D13:H13"/>
    <mergeCell ref="I13:M13"/>
    <mergeCell ref="D14:H14"/>
    <mergeCell ref="I14:M14"/>
    <mergeCell ref="J15:M15"/>
    <mergeCell ref="J16:M16"/>
    <mergeCell ref="J17:M17"/>
    <mergeCell ref="J18:M18"/>
    <mergeCell ref="J19:M19"/>
  </mergeCells>
  <conditionalFormatting sqref="K93:K95">
    <cfRule type="duplicateValues" dxfId="23" priority="4"/>
  </conditionalFormatting>
  <conditionalFormatting sqref="K112">
    <cfRule type="duplicateValues" dxfId="22" priority="3"/>
  </conditionalFormatting>
  <conditionalFormatting sqref="K292">
    <cfRule type="duplicateValues" dxfId="21" priority="2"/>
  </conditionalFormatting>
  <conditionalFormatting sqref="K459">
    <cfRule type="duplicateValues" dxfId="20" priority="1"/>
  </conditionalFormatting>
  <conditionalFormatting sqref="K460:K622 K293:K458 K113:K291 K42:K92 K96:K111">
    <cfRule type="duplicateValues" dxfId="19" priority="105"/>
  </conditionalFormatting>
  <pageMargins left="0.70866141732283472" right="0.70866141732283472" top="0.74803149606299213" bottom="0.74803149606299213" header="0.31496062992125984" footer="0.31496062992125984"/>
  <pageSetup paperSize="9" scale="4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215F2312754ABB46ABDE0A2A40C50DE7" ma:contentTypeVersion="4" ma:contentTypeDescription="Izveidot jaunu dokumentu." ma:contentTypeScope="" ma:versionID="13f54b1a02380c09c9b80edcf4eb835f">
  <xsd:schema xmlns:xsd="http://www.w3.org/2001/XMLSchema" xmlns:xs="http://www.w3.org/2001/XMLSchema" xmlns:p="http://schemas.microsoft.com/office/2006/metadata/properties" xmlns:ns2="0d9308ba-fe98-4b46-8d82-d325f509e337" targetNamespace="http://schemas.microsoft.com/office/2006/metadata/properties" ma:root="true" ma:fieldsID="d49a4fff4e65b9666b92efbad2a75def" ns2:_="">
    <xsd:import namespace="0d9308ba-fe98-4b46-8d82-d325f509e3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308ba-fe98-4b46-8d82-d325f509e33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9012D6-4BFF-4F54-A55D-4DA247322752}">
  <ds:schemaRefs>
    <ds:schemaRef ds:uri="http://schemas.microsoft.com/sharepoint/v3/contenttype/forms"/>
  </ds:schemaRefs>
</ds:datastoreItem>
</file>

<file path=customXml/itemProps2.xml><?xml version="1.0" encoding="utf-8"?>
<ds:datastoreItem xmlns:ds="http://schemas.openxmlformats.org/officeDocument/2006/customXml" ds:itemID="{52D7A76C-73D5-4371-8666-105C673B5FCD}">
  <ds:schemaRefs>
    <ds:schemaRef ds:uri="http://schemas.microsoft.com/office/infopath/2007/PartnerControls"/>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http://purl.org/dc/terms/"/>
    <ds:schemaRef ds:uri="http://schemas.openxmlformats.org/package/2006/metadata/core-properties"/>
    <ds:schemaRef ds:uri="0d9308ba-fe98-4b46-8d82-d325f509e337"/>
  </ds:schemaRefs>
</ds:datastoreItem>
</file>

<file path=customXml/itemProps3.xml><?xml version="1.0" encoding="utf-8"?>
<ds:datastoreItem xmlns:ds="http://schemas.openxmlformats.org/officeDocument/2006/customXml" ds:itemID="{434FC93F-9FC5-48EA-87A3-62B4B25D8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9308ba-fe98-4b46-8d82-d325f509e3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RTU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2015-12-15T08:08:47Z</cp:lastPrinted>
  <dcterms:created xsi:type="dcterms:W3CDTF">2006-09-16T00:00:00Z</dcterms:created>
  <dcterms:modified xsi:type="dcterms:W3CDTF">2018-12-27T19:56:09Z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0x010100215F2312754ABB46ABDE0A2A40C50DE7</vt:lpwstr>
  </property>
</Properties>
</file>